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a56\Documents\1-ADB.org\1-For Uploading\09-Sep\09-06\KI2017\"/>
    </mc:Choice>
  </mc:AlternateContent>
  <bookViews>
    <workbookView xWindow="30" yWindow="105" windowWidth="24675" windowHeight="5985" tabRatio="924"/>
  </bookViews>
  <sheets>
    <sheet name="KI 2017" sheetId="3" r:id="rId1"/>
  </sheets>
  <externalReferences>
    <externalReference r:id="rId2"/>
  </externalReferences>
  <definedNames>
    <definedName name="_yr2002">#REF!</definedName>
    <definedName name="_yr2003">#REF!</definedName>
    <definedName name="_yr2004">#REF!</definedName>
    <definedName name="amtgrowth">#REF!</definedName>
    <definedName name="amtlevel">#REF!</definedName>
    <definedName name="Cell_B13">#REF!</definedName>
    <definedName name="Cell_B160">#REF!</definedName>
    <definedName name="Cell_B20">#REF!</definedName>
    <definedName name="Cell_B30">#REF!</definedName>
    <definedName name="Cell_B34">#REF!</definedName>
    <definedName name="Cell_B38">#REF!</definedName>
    <definedName name="Cell_B41">#REF!</definedName>
    <definedName name="Cell_B5">#REF!</definedName>
    <definedName name="Cell_D1">'KI 2017'!$A$1</definedName>
    <definedName name="Cell_D12">'KI 2017'!$B$14</definedName>
    <definedName name="Cell_D120">'KI 2017'!$B$123</definedName>
    <definedName name="Cell_D121">'KI 2017'!$B$176</definedName>
    <definedName name="Cell_D128">'KI 2017'!$B$131</definedName>
    <definedName name="Cell_D135">'KI 2017'!$B$141</definedName>
    <definedName name="Cell_D139">'KI 2017'!$B$141</definedName>
    <definedName name="Cell_D146">'KI 2017'!$B$151</definedName>
    <definedName name="Cell_D151">'KI 2017'!$B$153</definedName>
    <definedName name="Cell_D156">'KI 2017'!$B$158</definedName>
    <definedName name="Cell_D157">'KI 2017'!$B$213</definedName>
    <definedName name="Cell_D160">'KI 2017'!$B$162</definedName>
    <definedName name="Cell_D165">'KI 2017'!$B$167</definedName>
    <definedName name="Cell_D199">'KI 2017'!$B$251</definedName>
    <definedName name="Cell_D2">'KI 2017'!$A$3</definedName>
    <definedName name="Cell_D207">'KI 2017'!$B$209</definedName>
    <definedName name="Cell_D208">'KI 2017'!$B$210</definedName>
    <definedName name="Cell_D213">'KI 2017'!$B$219</definedName>
    <definedName name="Cell_D220">'KI 2017'!$B$274</definedName>
    <definedName name="Cell_D23">'KI 2017'!$B$25</definedName>
    <definedName name="Cell_D230">'KI 2017'!$B$236</definedName>
    <definedName name="Cell_D233">'KI 2017'!$B$239</definedName>
    <definedName name="Cell_D234">'KI 2017'!$B$236</definedName>
    <definedName name="Cell_D235">'KI 2017'!#REF!</definedName>
    <definedName name="Cell_D294">'KI 2017'!$B$358</definedName>
    <definedName name="Cell_D295">'KI 2017'!#REF!</definedName>
    <definedName name="Cell_D317">'KI 2017'!$B$315</definedName>
    <definedName name="Cell_D320">'KI 2017'!$B$318</definedName>
    <definedName name="Cell_D327">'KI 2017'!$B$325</definedName>
    <definedName name="Cell_D373">'KI 2017'!$B$370</definedName>
    <definedName name="Cell_D377">'KI 2017'!$B$374</definedName>
    <definedName name="Cell_D380">'KI 2017'!$B$377</definedName>
    <definedName name="Cell_D384">'KI 2017'!$B$381</definedName>
    <definedName name="Cell_D39">'KI 2017'!$B$62</definedName>
    <definedName name="Cell_D397">'KI 2017'!$B$394</definedName>
    <definedName name="Cell_D43">'KI 2017'!$B$45</definedName>
    <definedName name="Cell_D47">'KI 2017'!#REF!</definedName>
    <definedName name="Cell_D49">'KI 2017'!#REF!</definedName>
    <definedName name="Cell_D50">'KI 2017'!$B$54</definedName>
    <definedName name="Cell_D51">'KI 2017'!$B$55</definedName>
    <definedName name="Cell_D7">'KI 2017'!$B$9</definedName>
    <definedName name="Cell_D77">'KI 2017'!$B$79</definedName>
    <definedName name="Cell_D82">'KI 2017'!$B$86</definedName>
    <definedName name="Cell_D85">'KI 2017'!$B$89</definedName>
    <definedName name="Cell_D87">'KI 2017'!$B$91</definedName>
    <definedName name="Cell_D88">'KI 2017'!$B$92</definedName>
    <definedName name="Cell_D89">'KI 2017'!#REF!</definedName>
    <definedName name="Cell_D90">'KI 2017'!#REF!</definedName>
    <definedName name="Cell_D96">'KI 2017'!$B$98</definedName>
    <definedName name="Cell_E19">'KI 2017'!#REF!</definedName>
    <definedName name="Cell_F174">'KI 2017'!$C$176</definedName>
    <definedName name="Cell_F175">'KI 2017'!$C$181</definedName>
    <definedName name="Cell_F20">'KI 2017'!$C$22</definedName>
    <definedName name="Cell_F218">'KI 2017'!$C$220</definedName>
    <definedName name="Cell_F219">'KI 2017'!$C$221</definedName>
    <definedName name="Cell_F220">'KI 2017'!$C$222</definedName>
    <definedName name="Cell_F221">'KI 2017'!$C$223</definedName>
    <definedName name="Cell_F224">'KI 2017'!$C$226</definedName>
    <definedName name="Cell_F3">'KI 2017'!#REF!</definedName>
    <definedName name="Cell_G151">'KI 2017'!#REF!</definedName>
    <definedName name="Cell_G158">'KI 2017'!#REF!</definedName>
    <definedName name="Cell_H10">'KI 2017'!$E$12</definedName>
    <definedName name="Cell_I58">'KI 2017'!$F$61</definedName>
    <definedName name="Cell_J168">'KI 2017'!$C$226</definedName>
    <definedName name="Cell_J18">#REF!</definedName>
    <definedName name="Cell_K28">'KI 2017'!$H$30</definedName>
    <definedName name="Cell_K364">'KI 2017'!$H$360</definedName>
    <definedName name="Cell_L13">#REF!</definedName>
    <definedName name="Cell_L2">#REF!</definedName>
    <definedName name="Cell_L25">#REF!</definedName>
    <definedName name="Cell_L26">#REF!</definedName>
    <definedName name="Cell_L27">#REF!</definedName>
    <definedName name="Cell_L3">#REF!</definedName>
    <definedName name="Cell_L6">#REF!</definedName>
    <definedName name="Cell_L7">#REF!</definedName>
    <definedName name="Cell_L8">#REF!</definedName>
    <definedName name="Cell_N19">'KI 2017'!$G$29</definedName>
    <definedName name="Cell_N20">'KI 2017'!$G$30</definedName>
    <definedName name="Cell_N21">'KI 2017'!$G$31</definedName>
    <definedName name="Cell_N22">'KI 2017'!$G$32</definedName>
    <definedName name="Cell_N23">'KI 2017'!$G$33</definedName>
    <definedName name="Cell_N296">'KI 2017'!#REF!</definedName>
    <definedName name="Cell_P8">#REF!</definedName>
    <definedName name="Cell_R22">'KI 2017'!$O$24</definedName>
    <definedName name="Cell_R82">'KI 2017'!$O$86</definedName>
    <definedName name="Cell_S7">'KI 2017'!$M$9</definedName>
    <definedName name="Cell_S9">'KI 2017'!$M$11</definedName>
    <definedName name="Cell_T178">'KI 2017'!#REF!</definedName>
    <definedName name="Cell_T76">'KI 2017'!$M$122</definedName>
    <definedName name="Cell_U104">'KI 2017'!$N$159</definedName>
    <definedName name="Cell_U106">'KI 2017'!$N$161</definedName>
    <definedName name="Cell_U116">'KI 2017'!$N$171</definedName>
    <definedName name="Cell_U211">'KI 2017'!$R$213</definedName>
    <definedName name="Cell_U252">'KI 2017'!$R$253</definedName>
    <definedName name="Cell_U255">'KI 2017'!$R$253</definedName>
    <definedName name="Cell_U346">'KI 2017'!$R$344</definedName>
    <definedName name="Cell_U5">#REF!</definedName>
    <definedName name="Cell_V10">'KI 2017'!$S$12</definedName>
    <definedName name="Cell_V120">'KI 2017'!$O$175</definedName>
    <definedName name="Cell_V132">'KI 2017'!$S$138</definedName>
    <definedName name="Cell_V133">'KI 2017'!$S$139</definedName>
    <definedName name="Cell_V156">'KI 2017'!$S$162</definedName>
    <definedName name="Cell_V172">'KI 2017'!$S$174</definedName>
    <definedName name="Cell_V27">'KI 2017'!$S$29</definedName>
    <definedName name="Cell_V8">#REF!</definedName>
    <definedName name="Cell_V91">'KI 2017'!$S$95</definedName>
    <definedName name="Cell_W120">'KI 2017'!$Q$174</definedName>
    <definedName name="Cell_W121">'KI 2017'!$P$176</definedName>
    <definedName name="Cell_W98">'KI 2017'!$P$153</definedName>
    <definedName name="_xlnm.Database">[1]tab13!#REF!</definedName>
    <definedName name="NFA">#REF!</definedName>
    <definedName name="_xlnm.Print_Area" localSheetId="0">'KI 2017'!$A$1:$S$482</definedName>
    <definedName name="_xlnm.Print_Area">#REF!</definedName>
    <definedName name="PRINT_AREA_MI">#REF!</definedName>
    <definedName name="_xlnm.Print_Titles" localSheetId="0">'KI 2017'!$1:$7</definedName>
    <definedName name="Range_D106_V106">'KI 2017'!#REF!</definedName>
    <definedName name="Range_D108_D110">'KI 2017'!$B$110:$B$112</definedName>
    <definedName name="Range_D114_U114">'KI 2017'!$B$120:$R$120</definedName>
    <definedName name="Range_D127_U128">'KI 2017'!$B$133:$R$134</definedName>
    <definedName name="Range_D130_D131">'KI 2017'!$B$133:$B$134</definedName>
    <definedName name="Range_D142_V142">'KI 2017'!$B$148:$S$148</definedName>
    <definedName name="Range_D164_V165">'KI 2017'!$B$170:$S$171</definedName>
    <definedName name="Range_D168_V169">'KI 2017'!$B$170:$S$171</definedName>
    <definedName name="Range_D171_U171">'KI 2017'!$B$176:$R$176</definedName>
    <definedName name="Range_D174_V174">'KI 2017'!$B$176:$S$176</definedName>
    <definedName name="Range_D184_V185">'KI 2017'!$B$186:$S$187</definedName>
    <definedName name="Range_D19_D20">'KI 2017'!$B$21:$B$22</definedName>
    <definedName name="Range_D19_D24">'KI 2017'!$B$21:$B$26</definedName>
    <definedName name="Range_D19_F20">'KI 2017'!$B$21:$C$22</definedName>
    <definedName name="Range_D21_D22">'KI 2017'!$B$23:$B$24</definedName>
    <definedName name="Range_D22_D24">'KI 2017'!$B$24:$B$26</definedName>
    <definedName name="Range_D23_D24">'KI 2017'!$B$25:$B$26</definedName>
    <definedName name="Range_D23_F24">'KI 2017'!$B$25:$C$26</definedName>
    <definedName name="Range_D294_D295">'KI 2017'!$B$358:$B$358</definedName>
    <definedName name="Range_D301_V301">'KI 2017'!$B$303:$S$303</definedName>
    <definedName name="Range_D305_D328">'KI 2017'!$B$311:$B$334</definedName>
    <definedName name="Range_D38_D56">'KI 2017'!$B$40:$B$60</definedName>
    <definedName name="Range_D47_D49">'KI 2017'!$B$49:$B$51</definedName>
    <definedName name="Range_D47_V47">'KI 2017'!#REF!</definedName>
    <definedName name="Range_D50_D52">'KI 2017'!$B$53:$B$55</definedName>
    <definedName name="Range_D54_D55">'KI 2017'!$B$57:$B$58</definedName>
    <definedName name="Range_D55_U55">'KI 2017'!$B$59:$R$59</definedName>
    <definedName name="Range_D55_V55">'KI 2017'!$B$59:$S$59</definedName>
    <definedName name="Range_D61_V63">'KI 2017'!$B$65:$S$67</definedName>
    <definedName name="Range_D65_V65">'KI 2017'!$B$69:$S$69</definedName>
    <definedName name="Range_D67_U68">'KI 2017'!$B$71:$R$72</definedName>
    <definedName name="Range_D68_D69">'KI 2017'!$B$71:$B$72</definedName>
    <definedName name="Range_D82_V82">'KI 2017'!$B$86:$S$86</definedName>
    <definedName name="Range_D91_V91">'KI 2017'!$B$95:$S$95</definedName>
    <definedName name="Range_E146_U146">'KI 2017'!$C$148:$R$148</definedName>
    <definedName name="Range_E82_U82">'KI 2017'!$C$86:$R$86</definedName>
    <definedName name="Range_E84_U84">'KI 2017'!#REF!</definedName>
    <definedName name="Range_E91_U91">'KI 2017'!$C$95:$R$95</definedName>
    <definedName name="Range_E93_U93">'KI 2017'!#REF!</definedName>
    <definedName name="Range_F126_X126">'KI 2017'!#REF!</definedName>
    <definedName name="Range_F128_X129">'KI 2017'!$C$182:$S$183</definedName>
    <definedName name="Range_F178_W178">'KI 2017'!$C$236:$Q$236</definedName>
    <definedName name="Range_F185_W185">'KI 2017'!#REF!</definedName>
    <definedName name="Range_F210_W210">'KI 2017'!$C$262:$Q$262</definedName>
    <definedName name="Range_F218_F230">'KI 2017'!$C$220:$C$234</definedName>
    <definedName name="Range_F253_W253">'KI 2017'!$C$305:$Q$305</definedName>
    <definedName name="Range_F260_W282">'KI 2017'!$C$312:$Q$334</definedName>
    <definedName name="Range_F326_W339">'KI 2017'!$C$382:$Q$395</definedName>
    <definedName name="Range_F326_W347">'KI 2017'!$C$382:$Q$403</definedName>
    <definedName name="Range_F59_V59">'KI 2017'!#REF!</definedName>
    <definedName name="Range_F84_U84">'KI 2017'!$C$88:$R$88</definedName>
    <definedName name="Range_F91_Q91">'KI 2017'!$C$95:$N$95</definedName>
    <definedName name="Range_G178_H179">'KI 2017'!$D$181:$E$181</definedName>
    <definedName name="Range_H340_V340">'KI 2017'!$C$396:$P$396</definedName>
    <definedName name="Range_J12_K31">'KI 2017'!$G$14:$H$33</definedName>
    <definedName name="Range_J176_W176">'KI 2017'!$D$234:$Q$234</definedName>
    <definedName name="Range_L2_L30">#REF!</definedName>
    <definedName name="Range_L25_L29">#REF!</definedName>
    <definedName name="Range_L5_L6">#REF!</definedName>
    <definedName name="Range_M255_N255">'KI 2017'!$J$253:$K$253</definedName>
    <definedName name="Range_N19_N23">'KI 2017'!$G$29:$G$33</definedName>
    <definedName name="Range_P158_W158">'KI 2017'!$J$214:$Q$214</definedName>
    <definedName name="Range_P9_R9">'KI 2017'!$M$11:$O$11</definedName>
    <definedName name="Range_Q189_W192">'KI 2017'!$K$241:$Q$244</definedName>
    <definedName name="Range_Q91_R91">'KI 2017'!#REF!</definedName>
    <definedName name="Range_R83_T84">'KI 2017'!$L$128:$N$129</definedName>
    <definedName name="Range_U10_V10">'KI 2017'!$N$12:$O$12</definedName>
    <definedName name="Range_U168_V168">'KI 2017'!$R$174:$S$174</definedName>
    <definedName name="Range_U182_V184">'KI 2017'!#REF!</definedName>
    <definedName name="Range_U295_U299">'KI 2017'!$R$296:$R$300</definedName>
    <definedName name="Range_U295_V299">'KI 2017'!$R$296:$S$300</definedName>
    <definedName name="Range_V10_W10">'KI 2017'!$P$12:$Q$12</definedName>
    <definedName name="Range_V146_W151">'KI 2017'!$P$202:$Q$207</definedName>
    <definedName name="Range_V237_V241">'KI 2017'!$O$296:$O$300</definedName>
    <definedName name="Range_V260_V282">'KI 2017'!$P$312:$P$334</definedName>
    <definedName name="Range_W125_W128">'KI 2017'!$P$181:$P$183</definedName>
    <definedName name="Range_W125_W138">'KI 2017'!$P$181:$P$195</definedName>
    <definedName name="Range_W131_W134">'KI 2017'!$P$186:$P$189</definedName>
    <definedName name="Range_W137_W138">'KI 2017'!$P$192:$P$195</definedName>
    <definedName name="Range_W142_W143">'KI 2017'!$Q$198:$Q$199</definedName>
    <definedName name="Range_W244_W248">'KI 2017'!$Q$296:$Q$300</definedName>
    <definedName name="Range_W253_W275">'KI 2017'!$P$312:$P$334</definedName>
    <definedName name="Range_W319_W329">'KI 2017'!$P$382:$P$392</definedName>
    <definedName name="Range_W57_W63">'KI 2017'!$Q$89:$Q$95</definedName>
    <definedName name="tabA2003">#REF!</definedName>
    <definedName name="tabA2004">#REF!</definedName>
    <definedName name="tabA2005">#REF!</definedName>
    <definedName name="tabA2006">#REF!</definedName>
    <definedName name="tabA2007">#REF!</definedName>
    <definedName name="tabA2008">#REF!</definedName>
    <definedName name="tabA2009">#REF!</definedName>
    <definedName name="tabA2010">#REF!</definedName>
    <definedName name="tabB2003">#REF!</definedName>
    <definedName name="tabB2004">#REF!</definedName>
    <definedName name="tabB2005">#REF!</definedName>
    <definedName name="tabB2006">#REF!</definedName>
    <definedName name="tabB2007">#REF!</definedName>
    <definedName name="tabB2008">#REF!</definedName>
    <definedName name="tabB2009">#REF!</definedName>
    <definedName name="tabB2010">#REF!</definedName>
    <definedName name="tabC2003">#REF!</definedName>
    <definedName name="tabC2004">#REF!</definedName>
    <definedName name="tabC2005">#REF!</definedName>
    <definedName name="tabC2006">#REF!</definedName>
    <definedName name="tabC2007">#REF!</definedName>
    <definedName name="tabC2008">#REF!</definedName>
    <definedName name="tabC2009">#REF!</definedName>
    <definedName name="tabC2010">#REF!</definedName>
    <definedName name="Table_1">#REF!</definedName>
    <definedName name="Table_2">#REF!</definedName>
    <definedName name="Table_3">#REF!</definedName>
  </definedNames>
  <calcPr calcId="171027"/>
</workbook>
</file>

<file path=xl/calcChain.xml><?xml version="1.0" encoding="utf-8"?>
<calcChain xmlns="http://schemas.openxmlformats.org/spreadsheetml/2006/main">
  <c r="L59" i="3" l="1"/>
  <c r="M59" i="3" l="1"/>
  <c r="N59" i="3"/>
  <c r="O59" i="3"/>
  <c r="P59" i="3"/>
  <c r="Q59" i="3"/>
  <c r="R59" i="3"/>
</calcChain>
</file>

<file path=xl/sharedStrings.xml><?xml version="1.0" encoding="utf-8"?>
<sst xmlns="http://schemas.openxmlformats.org/spreadsheetml/2006/main" count="832" uniqueCount="404">
  <si>
    <t>Labor Force</t>
  </si>
  <si>
    <t>Employed</t>
  </si>
  <si>
    <t>Net factor income from abroad</t>
  </si>
  <si>
    <t xml:space="preserve">     Exports of goods and services</t>
  </si>
  <si>
    <t xml:space="preserve">     Statistical discrepancy</t>
  </si>
  <si>
    <t xml:space="preserve">     Less: Imports of goods and services</t>
  </si>
  <si>
    <t>Gross national saving</t>
  </si>
  <si>
    <t xml:space="preserve">     Gross domestic saving</t>
  </si>
  <si>
    <t xml:space="preserve">     Manufacturing</t>
  </si>
  <si>
    <t xml:space="preserve">     Production</t>
  </si>
  <si>
    <t xml:space="preserve">     Exports</t>
  </si>
  <si>
    <t xml:space="preserve">     Imports</t>
  </si>
  <si>
    <t xml:space="preserve">     Consumption</t>
  </si>
  <si>
    <t xml:space="preserve">     Gasoline, premium</t>
  </si>
  <si>
    <t xml:space="preserve">     Diesel</t>
  </si>
  <si>
    <t>Money supply (M1)</t>
  </si>
  <si>
    <t xml:space="preserve">     Currency in circulation</t>
  </si>
  <si>
    <t xml:space="preserve">     Demand deposits (excluding government deposits)</t>
  </si>
  <si>
    <t>Quasi-money</t>
  </si>
  <si>
    <t>Money supply (M2)</t>
  </si>
  <si>
    <t xml:space="preserve">     Foreign assets (net)</t>
  </si>
  <si>
    <t xml:space="preserve">     Domestic credit</t>
  </si>
  <si>
    <t>On loans and discounts</t>
  </si>
  <si>
    <t>Central Government</t>
  </si>
  <si>
    <t>Total revenue and grants</t>
  </si>
  <si>
    <t>Total revenue</t>
  </si>
  <si>
    <t>Grants</t>
  </si>
  <si>
    <t>Total expenditure and net lending</t>
  </si>
  <si>
    <t>Total expenditure</t>
  </si>
  <si>
    <t>Net lending</t>
  </si>
  <si>
    <t>Current surplus/deficit</t>
  </si>
  <si>
    <t>Capital account surplus/deficit</t>
  </si>
  <si>
    <t>Overall budgetary surplus/deficit</t>
  </si>
  <si>
    <t>Financing</t>
  </si>
  <si>
    <t>Total</t>
  </si>
  <si>
    <t>General public services</t>
  </si>
  <si>
    <t>Education</t>
  </si>
  <si>
    <t>Health</t>
  </si>
  <si>
    <t>Social security and welfare</t>
  </si>
  <si>
    <t>Housing and community amenities</t>
  </si>
  <si>
    <t>Economic services</t>
  </si>
  <si>
    <t>Expenditure</t>
  </si>
  <si>
    <t>Exports, fob</t>
  </si>
  <si>
    <t xml:space="preserve">     Trade balance</t>
  </si>
  <si>
    <t>Current account</t>
  </si>
  <si>
    <t xml:space="preserve">     Credit</t>
  </si>
  <si>
    <t xml:space="preserve">     Debit</t>
  </si>
  <si>
    <t>Capital account</t>
  </si>
  <si>
    <t xml:space="preserve">     Other investments</t>
  </si>
  <si>
    <t xml:space="preserve">     Gold, national valuation</t>
  </si>
  <si>
    <t xml:space="preserve">     Foreign exchange</t>
  </si>
  <si>
    <t xml:space="preserve">     Reserve position in the Fund</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</si>
  <si>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</si>
  <si>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</si>
  <si>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</si>
  <si>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</si>
  <si>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</si>
  <si>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</si>
  <si>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</si>
  <si>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</si>
  <si>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</si>
  <si>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</si>
  <si>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</si>
  <si>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Imports, total</t>
  </si>
  <si>
    <t xml:space="preserve">     1. Japan</t>
  </si>
  <si>
    <t xml:space="preserve">     2. United States</t>
  </si>
  <si>
    <t>On obligation basis.</t>
  </si>
  <si>
    <t>Includes agrarian reform and natural resources.</t>
  </si>
  <si>
    <t>Includes trade and tourism.</t>
  </si>
  <si>
    <t>a</t>
  </si>
  <si>
    <t>b</t>
  </si>
  <si>
    <t>c</t>
  </si>
  <si>
    <t>d</t>
  </si>
  <si>
    <t>e</t>
  </si>
  <si>
    <t>f</t>
  </si>
  <si>
    <t>g</t>
  </si>
  <si>
    <t>h</t>
  </si>
  <si>
    <t>i</t>
  </si>
  <si>
    <t>j</t>
  </si>
  <si>
    <t>k</t>
  </si>
  <si>
    <t>l</t>
  </si>
  <si>
    <t>m</t>
  </si>
  <si>
    <t>n</t>
  </si>
  <si>
    <t>o</t>
  </si>
  <si>
    <t xml:space="preserve">POPULATION </t>
  </si>
  <si>
    <t>Balance of Payments</t>
  </si>
  <si>
    <t>…</t>
  </si>
  <si>
    <t>PHILIPPINES</t>
  </si>
  <si>
    <t xml:space="preserve">Asian Development Bank (ADB) </t>
  </si>
  <si>
    <t>www.adb.org/statistics</t>
  </si>
  <si>
    <t xml:space="preserve">     Others</t>
  </si>
  <si>
    <t xml:space="preserve">     Male</t>
  </si>
  <si>
    <t xml:space="preserve">     Female</t>
  </si>
  <si>
    <t>At Current Prices</t>
  </si>
  <si>
    <t>GDP by industrial origin at current market prices</t>
  </si>
  <si>
    <t xml:space="preserve">     Electricity, gas, and water</t>
  </si>
  <si>
    <t xml:space="preserve">     Construction</t>
  </si>
  <si>
    <t xml:space="preserve">     Transport and communications</t>
  </si>
  <si>
    <t>GNI at current market prices</t>
  </si>
  <si>
    <t xml:space="preserve">               Agriculture</t>
  </si>
  <si>
    <t xml:space="preserve">               Industry</t>
  </si>
  <si>
    <t xml:space="preserve">               Services</t>
  </si>
  <si>
    <t>Expenditure on GDP at current market prices</t>
  </si>
  <si>
    <t xml:space="preserve">               Government consumption</t>
  </si>
  <si>
    <t xml:space="preserve">               Exports of goods and services</t>
  </si>
  <si>
    <t xml:space="preserve">               Imports of goods and services</t>
  </si>
  <si>
    <t xml:space="preserve">               Statistical discrepancy</t>
  </si>
  <si>
    <t>At Constant Prices</t>
  </si>
  <si>
    <t xml:space="preserve">               GDP</t>
  </si>
  <si>
    <t>Investment Financing at Current Prices</t>
  </si>
  <si>
    <t xml:space="preserve">     Net factor income from abroad</t>
  </si>
  <si>
    <t xml:space="preserve">               Gross domestic saving</t>
  </si>
  <si>
    <t xml:space="preserve">               Gross national saving</t>
  </si>
  <si>
    <t>–</t>
  </si>
  <si>
    <t>Consumer (national)</t>
  </si>
  <si>
    <t xml:space="preserve">     Nonfood</t>
  </si>
  <si>
    <t>Consumer (Metro Manila)</t>
  </si>
  <si>
    <t xml:space="preserve">               Food price index</t>
  </si>
  <si>
    <t>M3</t>
  </si>
  <si>
    <t>M4</t>
  </si>
  <si>
    <t xml:space="preserve">          Claims on government sector (net)</t>
  </si>
  <si>
    <t xml:space="preserve">          Claims on private sector</t>
  </si>
  <si>
    <t xml:space="preserve">          Claims on other financial institutions</t>
  </si>
  <si>
    <t>On deposits</t>
  </si>
  <si>
    <t xml:space="preserve">     Savings </t>
  </si>
  <si>
    <t xml:space="preserve">     Current revenue</t>
  </si>
  <si>
    <t xml:space="preserve">          Taxes</t>
  </si>
  <si>
    <t xml:space="preserve">          Nontaxes</t>
  </si>
  <si>
    <t xml:space="preserve">     Capital receipts</t>
  </si>
  <si>
    <t xml:space="preserve">     Current expenditure</t>
  </si>
  <si>
    <t xml:space="preserve">     Capital expenditure</t>
  </si>
  <si>
    <t xml:space="preserve">     Domestic borrowing</t>
  </si>
  <si>
    <t xml:space="preserve">     Foreign borrowing</t>
  </si>
  <si>
    <t xml:space="preserve">     Use of cash balances</t>
  </si>
  <si>
    <t xml:space="preserve">               Total revenue</t>
  </si>
  <si>
    <t xml:space="preserve">               Taxes</t>
  </si>
  <si>
    <t xml:space="preserve">               Total expenditure</t>
  </si>
  <si>
    <t xml:space="preserve">               Overall budgetary surplus/deficit</t>
  </si>
  <si>
    <t>Expenditure by Function, Central Government</t>
  </si>
  <si>
    <t>Defense</t>
  </si>
  <si>
    <t>Provincial and Other Local Governments</t>
  </si>
  <si>
    <t xml:space="preserve">Revenue </t>
  </si>
  <si>
    <t xml:space="preserve">     Tax</t>
  </si>
  <si>
    <t xml:space="preserve">     Nontax</t>
  </si>
  <si>
    <t xml:space="preserve">     Subsidy/grants</t>
  </si>
  <si>
    <t xml:space="preserve">               Exports</t>
  </si>
  <si>
    <t xml:space="preserve">               Imports</t>
  </si>
  <si>
    <t xml:space="preserve">     Portfolio investment</t>
  </si>
  <si>
    <t xml:space="preserve">     Financial derivatives </t>
  </si>
  <si>
    <t xml:space="preserve">               Balance on goods</t>
  </si>
  <si>
    <t xml:space="preserve">               Current account balance</t>
  </si>
  <si>
    <t xml:space="preserve">               Overall balance</t>
  </si>
  <si>
    <t xml:space="preserve">     Long-term debt</t>
  </si>
  <si>
    <t xml:space="preserve">          Private nonguaranteed</t>
  </si>
  <si>
    <t xml:space="preserve">     Short-term debt</t>
  </si>
  <si>
    <r>
      <t xml:space="preserve">               External debt   </t>
    </r>
    <r>
      <rPr>
        <i/>
        <sz val="10"/>
        <color indexed="8"/>
        <rFont val="Arial"/>
        <family val="2"/>
      </rPr>
      <t>percent of GNI</t>
    </r>
  </si>
  <si>
    <r>
      <t xml:space="preserve">               Total long-term debt   </t>
    </r>
    <r>
      <rPr>
        <i/>
        <sz val="10"/>
        <color indexed="8"/>
        <rFont val="Arial"/>
        <family val="2"/>
      </rPr>
      <t>percent of total debt</t>
    </r>
  </si>
  <si>
    <r>
      <t xml:space="preserve">               Short-term debt   </t>
    </r>
    <r>
      <rPr>
        <i/>
        <sz val="10"/>
        <color indexed="8"/>
        <rFont val="Arial"/>
        <family val="2"/>
      </rPr>
      <t>percent of total debt</t>
    </r>
  </si>
  <si>
    <r>
      <t xml:space="preserve">               Debt service   </t>
    </r>
    <r>
      <rPr>
        <i/>
        <sz val="10"/>
        <color indexed="8"/>
        <rFont val="Arial"/>
        <family val="2"/>
      </rPr>
      <t>percent of exports of goods and services</t>
    </r>
  </si>
  <si>
    <t xml:space="preserve">     Principal repayments on long-term debt</t>
  </si>
  <si>
    <r>
      <t xml:space="preserve">     Interest   </t>
    </r>
    <r>
      <rPr>
        <i/>
        <sz val="10"/>
        <color indexed="8"/>
        <rFont val="Arial"/>
        <family val="2"/>
      </rPr>
      <t>percent per annum</t>
    </r>
  </si>
  <si>
    <r>
      <t xml:space="preserve">     Maturity   </t>
    </r>
    <r>
      <rPr>
        <i/>
        <sz val="10"/>
        <color indexed="8"/>
        <rFont val="Arial"/>
        <family val="2"/>
      </rPr>
      <t>years</t>
    </r>
  </si>
  <si>
    <r>
      <t xml:space="preserve">     Grace period   </t>
    </r>
    <r>
      <rPr>
        <i/>
        <sz val="10"/>
        <color indexed="8"/>
        <rFont val="Arial"/>
        <family val="2"/>
      </rPr>
      <t>years</t>
    </r>
  </si>
  <si>
    <r>
      <t xml:space="preserve">     Grant element   </t>
    </r>
    <r>
      <rPr>
        <i/>
        <sz val="10"/>
        <color indexed="8"/>
        <rFont val="Arial"/>
        <family val="2"/>
      </rPr>
      <t>percent</t>
    </r>
  </si>
  <si>
    <t>Refers to refinery run and energy uses and losses.</t>
  </si>
  <si>
    <t>Refers to the weighted average interest rates of sample commercial banks.</t>
  </si>
  <si>
    <t>Refers to rates charged on interest-bearing deposits with maturities of over 1 year.</t>
  </si>
  <si>
    <t>p</t>
  </si>
  <si>
    <t>q</t>
  </si>
  <si>
    <t>r</t>
  </si>
  <si>
    <t>Includes subsidy to local government units.</t>
  </si>
  <si>
    <t>s</t>
  </si>
  <si>
    <t>Includes other social services, social service subsidy to local government units, net lending, debt service, and land distribution.</t>
  </si>
  <si>
    <t>t</t>
  </si>
  <si>
    <t>u</t>
  </si>
  <si>
    <t>v</t>
  </si>
  <si>
    <t>w</t>
  </si>
  <si>
    <t>x</t>
  </si>
  <si>
    <t>y</t>
  </si>
  <si>
    <t>z</t>
  </si>
  <si>
    <t>Sources:</t>
  </si>
  <si>
    <t>Population</t>
  </si>
  <si>
    <t xml:space="preserve">       Urban Population </t>
  </si>
  <si>
    <t>National Accounts</t>
  </si>
  <si>
    <t>Production Indexes</t>
  </si>
  <si>
    <t>Energy</t>
  </si>
  <si>
    <t>Price Indexes</t>
  </si>
  <si>
    <t>Money and Banking</t>
  </si>
  <si>
    <t>Government Finance</t>
  </si>
  <si>
    <t>External Trade</t>
  </si>
  <si>
    <t xml:space="preserve">International Reserves </t>
  </si>
  <si>
    <t xml:space="preserve">Exchange Rates            </t>
  </si>
  <si>
    <t>External Indebtedness</t>
  </si>
  <si>
    <t>aa</t>
  </si>
  <si>
    <t xml:space="preserve"> </t>
  </si>
  <si>
    <t>ab</t>
  </si>
  <si>
    <t>ac</t>
  </si>
  <si>
    <t>Per capita figures were adjusted following the use of 2000–2012 population estimates based on 2010 CPH results (see footnote a).</t>
  </si>
  <si>
    <t xml:space="preserve">     7. Thailand</t>
  </si>
  <si>
    <t>Data were converted from barrels to metric tons using a conversion factor of 1 barrel=0.15897882 metric tons.</t>
  </si>
  <si>
    <t xml:space="preserve">     Mining and quarrying</t>
  </si>
  <si>
    <t xml:space="preserve">               Change in inventories</t>
  </si>
  <si>
    <t xml:space="preserve">               Nonfood price index</t>
  </si>
  <si>
    <t xml:space="preserve">              Education</t>
  </si>
  <si>
    <t xml:space="preserve">              Health</t>
  </si>
  <si>
    <t xml:space="preserve">              Social security and welfare</t>
  </si>
  <si>
    <r>
      <t xml:space="preserve">Agriculture  </t>
    </r>
    <r>
      <rPr>
        <i/>
        <sz val="10"/>
        <color indexed="8"/>
        <rFont val="Arial"/>
        <family val="2"/>
      </rPr>
      <t>2004–2006 = 100</t>
    </r>
  </si>
  <si>
    <t xml:space="preserve">               Consumer price index (national)</t>
  </si>
  <si>
    <t xml:space="preserve">               Wholesale price index (national)</t>
  </si>
  <si>
    <t xml:space="preserve">… </t>
  </si>
  <si>
    <t xml:space="preserve">     7. Germany</t>
  </si>
  <si>
    <t xml:space="preserve">     8. Thailand</t>
  </si>
  <si>
    <t xml:space="preserve">     9. Taipei,China</t>
  </si>
  <si>
    <t xml:space="preserve">     10. Netherlands</t>
  </si>
  <si>
    <t xml:space="preserve">     3. Japan</t>
  </si>
  <si>
    <t>Balance on secondary income</t>
  </si>
  <si>
    <t>Balance on primary income</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</si>
  <si>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</si>
  <si>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</si>
  <si>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</si>
  <si>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</si>
  <si>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</si>
  <si>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</si>
  <si>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Water supply; sewerage, waste management and remediation activities</t>
  </si>
  <si>
    <t>Taxes less subsidies on production and imports</t>
  </si>
  <si>
    <t xml:space="preserve">     Other service activities</t>
  </si>
  <si>
    <t xml:space="preserve">     Final consumption expenditure</t>
  </si>
  <si>
    <t xml:space="preserve">          NPISHs final consumption </t>
  </si>
  <si>
    <t xml:space="preserve">          General government final consumption</t>
  </si>
  <si>
    <t>Gross capital formation</t>
  </si>
  <si>
    <t xml:space="preserve">     Gross capital formation</t>
  </si>
  <si>
    <t xml:space="preserve">          Gross fixed capital formation</t>
  </si>
  <si>
    <t xml:space="preserve">               Public</t>
  </si>
  <si>
    <t xml:space="preserve">               Private</t>
  </si>
  <si>
    <t xml:space="preserve">          Change in inventories</t>
  </si>
  <si>
    <t xml:space="preserve">          Acquisition less disposals of valuables</t>
  </si>
  <si>
    <t xml:space="preserve">          Exports of goods</t>
  </si>
  <si>
    <t xml:space="preserve">          Exports of services</t>
  </si>
  <si>
    <t xml:space="preserve">          Imports of goods</t>
  </si>
  <si>
    <t xml:space="preserve">          Imports of services</t>
  </si>
  <si>
    <t xml:space="preserve">     Statistical discrepancy </t>
  </si>
  <si>
    <t xml:space="preserve">          Household final consumption</t>
  </si>
  <si>
    <t>Balance on services</t>
  </si>
  <si>
    <t xml:space="preserve">     Exports </t>
  </si>
  <si>
    <t>Includes only shipped goods that involve a change in ownership.</t>
  </si>
  <si>
    <t>Compilation follows the 2000 Revised/Rebased Philippine System of National Accounts.</t>
  </si>
  <si>
    <t xml:space="preserve">               Gross capital formation</t>
  </si>
  <si>
    <t xml:space="preserve">     Education</t>
  </si>
  <si>
    <t xml:space="preserve">     Activities of extraterritorial organizations and bodies</t>
  </si>
  <si>
    <t>GDP by industrial origin at 2000 market prices</t>
  </si>
  <si>
    <t>GNI at 2000 market prices</t>
  </si>
  <si>
    <t>Expenditure on GDP 2000 market prices</t>
  </si>
  <si>
    <t xml:space="preserve">     Production </t>
  </si>
  <si>
    <t xml:space="preserve">     3. China, People's Rep. of</t>
  </si>
  <si>
    <t xml:space="preserve">     6. Korea, Rep. of</t>
  </si>
  <si>
    <t xml:space="preserve">     1. China, People's Rep. of</t>
  </si>
  <si>
    <t xml:space="preserve">     Public administration and defense; compulsory social security</t>
  </si>
  <si>
    <t xml:space="preserve">     Human health and social work activities</t>
  </si>
  <si>
    <t xml:space="preserve">     Arts, entertainment and recreation</t>
  </si>
  <si>
    <t>Taxes less subsidies on production and imports at constant prices</t>
  </si>
  <si>
    <t>ad</t>
  </si>
  <si>
    <t>ae</t>
  </si>
  <si>
    <t>Key Indicators for Asia and the Pacific 2017</t>
  </si>
  <si>
    <t>Gross value added at basic prices</t>
  </si>
  <si>
    <r>
      <t xml:space="preserve">Population density   </t>
    </r>
    <r>
      <rPr>
        <i/>
        <sz val="10"/>
        <color indexed="8"/>
        <rFont val="Arial"/>
        <family val="2"/>
      </rPr>
      <t>persons per square kilometer</t>
    </r>
  </si>
  <si>
    <r>
      <t xml:space="preserve">Population   </t>
    </r>
    <r>
      <rPr>
        <i/>
        <sz val="10"/>
        <color indexed="8"/>
        <rFont val="Arial"/>
        <family val="2"/>
      </rPr>
      <t>annual change, percent</t>
    </r>
  </si>
  <si>
    <r>
      <t xml:space="preserve">Urban population   </t>
    </r>
    <r>
      <rPr>
        <i/>
        <sz val="10"/>
        <color indexed="8"/>
        <rFont val="Arial"/>
        <family val="2"/>
      </rPr>
      <t>percent of total population</t>
    </r>
  </si>
  <si>
    <r>
      <t>Unemployed</t>
    </r>
    <r>
      <rPr>
        <vertAlign val="superscript"/>
        <sz val="10"/>
        <color indexed="8"/>
        <rFont val="Arial"/>
        <family val="2"/>
      </rPr>
      <t>c</t>
    </r>
  </si>
  <si>
    <r>
      <t>Unemployment rate</t>
    </r>
    <r>
      <rPr>
        <vertAlign val="superscript"/>
        <sz val="10"/>
        <color indexed="8"/>
        <rFont val="Arial"/>
        <family val="2"/>
      </rPr>
      <t xml:space="preserve">c   </t>
    </r>
    <r>
      <rPr>
        <i/>
        <sz val="10"/>
        <color indexed="8"/>
        <rFont val="Arial"/>
        <family val="2"/>
      </rPr>
      <t>percent</t>
    </r>
  </si>
  <si>
    <r>
      <t>Labor force participation rate</t>
    </r>
    <r>
      <rPr>
        <vertAlign val="superscript"/>
        <sz val="10"/>
        <color indexed="8"/>
        <rFont val="Arial"/>
        <family val="2"/>
      </rPr>
      <t xml:space="preserve">c   </t>
    </r>
    <r>
      <rPr>
        <i/>
        <sz val="10"/>
        <color indexed="8"/>
        <rFont val="Arial"/>
        <family val="2"/>
      </rPr>
      <t>percent</t>
    </r>
  </si>
  <si>
    <r>
      <t xml:space="preserve">              </t>
    </r>
    <r>
      <rPr>
        <b/>
        <i/>
        <sz val="10"/>
        <color indexed="8"/>
        <rFont val="Arial"/>
        <family val="2"/>
      </rPr>
      <t>Structure of Output</t>
    </r>
    <r>
      <rPr>
        <i/>
        <sz val="10"/>
        <color indexed="8"/>
        <rFont val="Arial"/>
        <family val="2"/>
      </rPr>
      <t xml:space="preserve">   percent of GDP at current market prices</t>
    </r>
  </si>
  <si>
    <r>
      <t xml:space="preserve">              </t>
    </r>
    <r>
      <rPr>
        <b/>
        <i/>
        <sz val="10"/>
        <color indexed="8"/>
        <rFont val="Arial"/>
        <family val="2"/>
      </rPr>
      <t>Structure of Demand</t>
    </r>
    <r>
      <rPr>
        <i/>
        <sz val="10"/>
        <color indexed="8"/>
        <rFont val="Arial"/>
        <family val="2"/>
      </rPr>
      <t xml:space="preserve">   percent of GDP at current market prices</t>
    </r>
  </si>
  <si>
    <r>
      <t xml:space="preserve">              </t>
    </r>
    <r>
      <rPr>
        <b/>
        <i/>
        <sz val="10"/>
        <color indexed="8"/>
        <rFont val="Arial"/>
        <family val="2"/>
      </rPr>
      <t>Growth of Output</t>
    </r>
    <r>
      <rPr>
        <i/>
        <sz val="10"/>
        <color indexed="8"/>
        <rFont val="Arial"/>
        <family val="2"/>
      </rPr>
      <t xml:space="preserve">   annual change, percent</t>
    </r>
  </si>
  <si>
    <r>
      <t xml:space="preserve">               Growth of Demand</t>
    </r>
    <r>
      <rPr>
        <i/>
        <sz val="10"/>
        <color indexed="8"/>
        <rFont val="Arial"/>
        <family val="2"/>
      </rPr>
      <t xml:space="preserve">   annual change, percent</t>
    </r>
  </si>
  <si>
    <r>
      <t xml:space="preserve">              </t>
    </r>
    <r>
      <rPr>
        <b/>
        <i/>
        <sz val="10"/>
        <color indexed="8"/>
        <rFont val="Arial"/>
        <family val="2"/>
      </rPr>
      <t xml:space="preserve">Savings and Investment </t>
    </r>
    <r>
      <rPr>
        <i/>
        <sz val="10"/>
        <color indexed="8"/>
        <rFont val="Arial"/>
        <family val="2"/>
      </rPr>
      <t xml:space="preserve">  percent of GDP at current market prices</t>
    </r>
  </si>
  <si>
    <r>
      <t xml:space="preserve">PRODUCTION INDEXES  </t>
    </r>
    <r>
      <rPr>
        <i/>
        <sz val="10"/>
        <color indexed="8"/>
        <rFont val="Arial"/>
        <family val="2"/>
      </rPr>
      <t>period averages</t>
    </r>
  </si>
  <si>
    <r>
      <t xml:space="preserve">Mining </t>
    </r>
    <r>
      <rPr>
        <i/>
        <sz val="10"/>
        <color indexed="8"/>
        <rFont val="Arial"/>
        <family val="2"/>
      </rPr>
      <t>1978 = 100</t>
    </r>
  </si>
  <si>
    <r>
      <t xml:space="preserve">ENERGY   </t>
    </r>
    <r>
      <rPr>
        <b/>
        <i/>
        <sz val="10"/>
        <color indexed="8"/>
        <rFont val="Arial"/>
        <family val="2"/>
      </rPr>
      <t xml:space="preserve"> </t>
    </r>
    <r>
      <rPr>
        <i/>
        <sz val="10"/>
        <color indexed="8"/>
        <rFont val="Arial"/>
        <family val="2"/>
      </rPr>
      <t>annual values</t>
    </r>
  </si>
  <si>
    <r>
      <t xml:space="preserve">Coal   </t>
    </r>
    <r>
      <rPr>
        <i/>
        <sz val="10"/>
        <color indexed="8"/>
        <rFont val="Arial"/>
        <family val="2"/>
      </rPr>
      <t>thousand metric tons</t>
    </r>
  </si>
  <si>
    <r>
      <t xml:space="preserve">Electricity   </t>
    </r>
    <r>
      <rPr>
        <i/>
        <sz val="10"/>
        <color indexed="8"/>
        <rFont val="Arial"/>
        <family val="2"/>
      </rPr>
      <t>million kilowatt-hours</t>
    </r>
  </si>
  <si>
    <r>
      <t xml:space="preserve">Retail prices </t>
    </r>
    <r>
      <rPr>
        <i/>
        <sz val="10"/>
        <color indexed="8"/>
        <rFont val="Arial"/>
        <family val="2"/>
      </rPr>
      <t xml:space="preserve">  pesos/liter</t>
    </r>
  </si>
  <si>
    <r>
      <t xml:space="preserve">PRICE INDEXES </t>
    </r>
    <r>
      <rPr>
        <b/>
        <i/>
        <sz val="10"/>
        <color indexed="8"/>
        <rFont val="Arial"/>
        <family val="2"/>
      </rPr>
      <t xml:space="preserve">  </t>
    </r>
    <r>
      <rPr>
        <i/>
        <sz val="10"/>
        <color indexed="8"/>
        <rFont val="Arial"/>
        <family val="2"/>
      </rPr>
      <t>2006 = 100; period averages</t>
    </r>
  </si>
  <si>
    <r>
      <t xml:space="preserve">Wholesale (national)   </t>
    </r>
    <r>
      <rPr>
        <i/>
        <sz val="10"/>
        <color indexed="8"/>
        <rFont val="Arial"/>
        <family val="2"/>
      </rPr>
      <t>1998 = 100</t>
    </r>
  </si>
  <si>
    <r>
      <t xml:space="preserve">              </t>
    </r>
    <r>
      <rPr>
        <b/>
        <i/>
        <sz val="10"/>
        <color indexed="8"/>
        <rFont val="Arial"/>
        <family val="2"/>
      </rPr>
      <t>Price Indexes</t>
    </r>
    <r>
      <rPr>
        <i/>
        <sz val="10"/>
        <color indexed="8"/>
        <rFont val="Arial"/>
        <family val="2"/>
      </rPr>
      <t xml:space="preserve">   annual change, percent</t>
    </r>
  </si>
  <si>
    <r>
      <t xml:space="preserve">              </t>
    </r>
    <r>
      <rPr>
        <b/>
        <i/>
        <sz val="10"/>
        <color indexed="8"/>
        <rFont val="Arial"/>
        <family val="2"/>
      </rPr>
      <t xml:space="preserve"> M2 </t>
    </r>
    <r>
      <rPr>
        <i/>
        <sz val="10"/>
        <color indexed="8"/>
        <rFont val="Arial"/>
        <family val="2"/>
      </rPr>
      <t xml:space="preserve">  percent of GDP at current market prices</t>
    </r>
  </si>
  <si>
    <r>
      <t xml:space="preserve">GOVERNMENT FINANCE  </t>
    </r>
    <r>
      <rPr>
        <b/>
        <i/>
        <sz val="10"/>
        <color indexed="8"/>
        <rFont val="Arial"/>
        <family val="2"/>
      </rPr>
      <t xml:space="preserve"> </t>
    </r>
    <r>
      <rPr>
        <i/>
        <sz val="10"/>
        <color indexed="8"/>
        <rFont val="Arial"/>
        <family val="2"/>
      </rPr>
      <t>billion pesos; fiscal year ending 31 December</t>
    </r>
  </si>
  <si>
    <r>
      <rPr>
        <b/>
        <i/>
        <sz val="10"/>
        <color indexed="8"/>
        <rFont val="Arial"/>
        <family val="2"/>
      </rPr>
      <t xml:space="preserve">               Government Finance</t>
    </r>
    <r>
      <rPr>
        <i/>
        <sz val="10"/>
        <color indexed="8"/>
        <rFont val="Arial"/>
        <family val="2"/>
      </rPr>
      <t xml:space="preserve">   percent of GDP at current market prices</t>
    </r>
  </si>
  <si>
    <r>
      <t xml:space="preserve">              </t>
    </r>
    <r>
      <rPr>
        <b/>
        <i/>
        <sz val="10"/>
        <color indexed="8"/>
        <rFont val="Arial"/>
        <family val="2"/>
      </rPr>
      <t>Expenditure by Function</t>
    </r>
    <r>
      <rPr>
        <sz val="10"/>
        <color indexed="8"/>
        <rFont val="Arial"/>
        <family val="2"/>
      </rPr>
      <t xml:space="preserve">   </t>
    </r>
    <r>
      <rPr>
        <i/>
        <sz val="10"/>
        <color indexed="8"/>
        <rFont val="Arial"/>
        <family val="2"/>
      </rPr>
      <t>percent of GDP at current market prices</t>
    </r>
  </si>
  <si>
    <r>
      <t xml:space="preserve">EXTERNAL TRADE  </t>
    </r>
    <r>
      <rPr>
        <sz val="10"/>
        <color indexed="8"/>
        <rFont val="Arial"/>
        <family val="2"/>
      </rPr>
      <t xml:space="preserve"> </t>
    </r>
    <r>
      <rPr>
        <i/>
        <sz val="10"/>
        <color indexed="8"/>
        <rFont val="Arial"/>
        <family val="2"/>
      </rPr>
      <t>million US dollars; calendar year</t>
    </r>
  </si>
  <si>
    <r>
      <t xml:space="preserve">              </t>
    </r>
    <r>
      <rPr>
        <b/>
        <i/>
        <sz val="10"/>
        <color indexed="8"/>
        <rFont val="Arial"/>
        <family val="2"/>
      </rPr>
      <t>External Trade</t>
    </r>
    <r>
      <rPr>
        <i/>
        <sz val="10"/>
        <color indexed="8"/>
        <rFont val="Arial"/>
        <family val="2"/>
      </rPr>
      <t xml:space="preserve">   annual change, percent</t>
    </r>
  </si>
  <si>
    <r>
      <t xml:space="preserve">              </t>
    </r>
    <r>
      <rPr>
        <b/>
        <i/>
        <sz val="10"/>
        <color indexed="8"/>
        <rFont val="Arial"/>
        <family val="2"/>
      </rPr>
      <t>Balance of Payments</t>
    </r>
    <r>
      <rPr>
        <i/>
        <sz val="10"/>
        <color indexed="8"/>
        <rFont val="Arial"/>
        <family val="2"/>
      </rPr>
      <t xml:space="preserve"> </t>
    </r>
    <r>
      <rPr>
        <sz val="10"/>
        <color indexed="8"/>
        <rFont val="Arial"/>
        <family val="2"/>
      </rPr>
      <t xml:space="preserve"> </t>
    </r>
    <r>
      <rPr>
        <i/>
        <sz val="10"/>
        <color indexed="8"/>
        <rFont val="Arial"/>
        <family val="2"/>
      </rPr>
      <t xml:space="preserve"> percent of GDP at current market prices</t>
    </r>
  </si>
  <si>
    <r>
      <rPr>
        <b/>
        <sz val="10"/>
        <color indexed="8"/>
        <rFont val="Arial"/>
        <family val="2"/>
      </rPr>
      <t>INTERNATIONAL RESERVES</t>
    </r>
    <r>
      <rPr>
        <sz val="10"/>
        <color indexed="8"/>
        <rFont val="Arial"/>
        <family val="2"/>
      </rPr>
      <t xml:space="preserve">   </t>
    </r>
    <r>
      <rPr>
        <i/>
        <sz val="10"/>
        <color indexed="8"/>
        <rFont val="Arial"/>
        <family val="2"/>
      </rPr>
      <t>million US dollars; as of end of period</t>
    </r>
  </si>
  <si>
    <r>
      <rPr>
        <b/>
        <sz val="10"/>
        <color indexed="8"/>
        <rFont val="Arial"/>
        <family val="2"/>
      </rPr>
      <t>EXCHANGE RATES</t>
    </r>
    <r>
      <rPr>
        <sz val="10"/>
        <color indexed="8"/>
        <rFont val="Arial"/>
        <family val="2"/>
      </rPr>
      <t xml:space="preserve">   </t>
    </r>
    <r>
      <rPr>
        <i/>
        <sz val="10"/>
        <color indexed="8"/>
        <rFont val="Arial"/>
        <family val="2"/>
      </rPr>
      <t>pesos per US dollar</t>
    </r>
  </si>
  <si>
    <r>
      <rPr>
        <b/>
        <sz val="10"/>
        <color indexed="8"/>
        <rFont val="Arial"/>
        <family val="2"/>
      </rPr>
      <t>EXTERNAL INDEBTEDNESS</t>
    </r>
    <r>
      <rPr>
        <sz val="10"/>
        <color indexed="8"/>
        <rFont val="Arial"/>
        <family val="2"/>
      </rPr>
      <t xml:space="preserve">    </t>
    </r>
    <r>
      <rPr>
        <i/>
        <sz val="10"/>
        <color indexed="8"/>
        <rFont val="Arial"/>
        <family val="2"/>
      </rPr>
      <t>million US dollars; as of end of year</t>
    </r>
  </si>
  <si>
    <r>
      <t xml:space="preserve">Debt service    </t>
    </r>
    <r>
      <rPr>
        <i/>
        <sz val="10"/>
        <color indexed="8"/>
        <rFont val="Arial"/>
        <family val="2"/>
      </rPr>
      <t>million US dollars; transactions during the year</t>
    </r>
  </si>
  <si>
    <t>International investment position</t>
  </si>
  <si>
    <t>124.8 |</t>
  </si>
  <si>
    <t xml:space="preserve">PSA. Official communication, 10 May 2017; past communication. </t>
  </si>
  <si>
    <t>PSA. Official communication, 10 May 2017; past communication.</t>
  </si>
  <si>
    <t xml:space="preserve">Department of Energy. Official communication, 9 May 2017; past communication. </t>
  </si>
  <si>
    <t xml:space="preserve">Bureau of the Treasury. Official communication, 4 May 2017; past communication. </t>
  </si>
  <si>
    <t xml:space="preserve">BSP. Official communication, 9 May 2017; past communication. </t>
  </si>
  <si>
    <t xml:space="preserve">     4. Hong Kong, China</t>
  </si>
  <si>
    <t xml:space="preserve">     5. Singapore</t>
  </si>
  <si>
    <t xml:space="preserve">     4. Taipei,China</t>
  </si>
  <si>
    <t xml:space="preserve">     6. Singapore</t>
  </si>
  <si>
    <t xml:space="preserve">     8. Indonesia</t>
  </si>
  <si>
    <t xml:space="preserve">     9. Malaysia</t>
  </si>
  <si>
    <t xml:space="preserve">     10. Saudi Arabia</t>
  </si>
  <si>
    <r>
      <t xml:space="preserve">Wholesale (Metro Manila)  </t>
    </r>
    <r>
      <rPr>
        <i/>
        <sz val="10"/>
        <color indexed="8"/>
        <rFont val="Arial"/>
        <family val="2"/>
      </rPr>
      <t xml:space="preserve"> 1998 = 100</t>
    </r>
  </si>
  <si>
    <t>Liabilities excluded from broad money (Other Liabilities) beginning 2001.</t>
  </si>
  <si>
    <t>af</t>
  </si>
  <si>
    <t>Imports,fob</t>
  </si>
  <si>
    <r>
      <t>Labor force</t>
    </r>
    <r>
      <rPr>
        <vertAlign val="superscript"/>
        <sz val="10"/>
        <color indexed="8"/>
        <rFont val="Arial"/>
        <family val="2"/>
      </rPr>
      <t>g</t>
    </r>
    <r>
      <rPr>
        <sz val="10"/>
        <color indexed="8"/>
        <rFont val="Arial"/>
        <family val="2"/>
      </rPr>
      <t xml:space="preserve">   </t>
    </r>
    <r>
      <rPr>
        <i/>
        <sz val="10"/>
        <color indexed="8"/>
        <rFont val="Arial"/>
        <family val="2"/>
      </rPr>
      <t>annual change, percent</t>
    </r>
  </si>
  <si>
    <r>
      <t>NATIONAL ACCOUNTS</t>
    </r>
    <r>
      <rPr>
        <vertAlign val="superscript"/>
        <sz val="10"/>
        <color indexed="8"/>
        <rFont val="Arial"/>
        <family val="2"/>
      </rPr>
      <t>h</t>
    </r>
    <r>
      <rPr>
        <sz val="10"/>
        <color indexed="8"/>
        <rFont val="Arial"/>
        <family val="2"/>
      </rPr>
      <t xml:space="preserve">  </t>
    </r>
    <r>
      <rPr>
        <i/>
        <sz val="10"/>
        <color indexed="8"/>
        <rFont val="Arial"/>
        <family val="2"/>
      </rPr>
      <t xml:space="preserve"> billion pesos; calendar year</t>
    </r>
  </si>
  <si>
    <r>
      <t xml:space="preserve">               Household consumption</t>
    </r>
    <r>
      <rPr>
        <vertAlign val="superscript"/>
        <sz val="10"/>
        <color indexed="8"/>
        <rFont val="Arial"/>
        <family val="2"/>
      </rPr>
      <t>j</t>
    </r>
  </si>
  <si>
    <r>
      <t>Crude petroleum</t>
    </r>
    <r>
      <rPr>
        <vertAlign val="superscript"/>
        <sz val="10"/>
        <color indexed="8"/>
        <rFont val="Arial"/>
        <family val="2"/>
      </rPr>
      <t xml:space="preserve">m   </t>
    </r>
    <r>
      <rPr>
        <i/>
        <sz val="10"/>
        <color indexed="8"/>
        <rFont val="Arial"/>
        <family val="2"/>
      </rPr>
      <t>thousand metric tons</t>
    </r>
  </si>
  <si>
    <r>
      <t xml:space="preserve">     Consumption</t>
    </r>
    <r>
      <rPr>
        <vertAlign val="superscript"/>
        <sz val="10"/>
        <color indexed="8"/>
        <rFont val="Arial"/>
        <family val="2"/>
      </rPr>
      <t>n</t>
    </r>
  </si>
  <si>
    <r>
      <t xml:space="preserve">     Food</t>
    </r>
    <r>
      <rPr>
        <vertAlign val="superscript"/>
        <sz val="10"/>
        <color indexed="8"/>
        <rFont val="Arial"/>
        <family val="2"/>
      </rPr>
      <t>o</t>
    </r>
  </si>
  <si>
    <r>
      <t>Implicit GDP deflator</t>
    </r>
    <r>
      <rPr>
        <vertAlign val="superscript"/>
        <sz val="10"/>
        <color indexed="8"/>
        <rFont val="Arial"/>
        <family val="2"/>
      </rPr>
      <t xml:space="preserve">h </t>
    </r>
    <r>
      <rPr>
        <sz val="10"/>
        <color indexed="8"/>
        <rFont val="Arial"/>
        <family val="2"/>
      </rPr>
      <t xml:space="preserve"> </t>
    </r>
    <r>
      <rPr>
        <i/>
        <sz val="10"/>
        <color indexed="8"/>
        <rFont val="Arial"/>
        <family val="2"/>
      </rPr>
      <t>2000 = 100</t>
    </r>
  </si>
  <si>
    <r>
      <t xml:space="preserve">               Implicit GDP deflator</t>
    </r>
    <r>
      <rPr>
        <vertAlign val="superscript"/>
        <sz val="10"/>
        <color indexed="8"/>
        <rFont val="Arial"/>
        <family val="2"/>
      </rPr>
      <t>h</t>
    </r>
  </si>
  <si>
    <r>
      <t xml:space="preserve">          Claims on state and local govt</t>
    </r>
    <r>
      <rPr>
        <vertAlign val="superscript"/>
        <sz val="10"/>
        <rFont val="Arial"/>
        <family val="2"/>
      </rPr>
      <t>q</t>
    </r>
  </si>
  <si>
    <r>
      <t xml:space="preserve">     Other items</t>
    </r>
    <r>
      <rPr>
        <vertAlign val="superscript"/>
        <sz val="10"/>
        <color indexed="8"/>
        <rFont val="Arial"/>
        <family val="2"/>
      </rPr>
      <t>s</t>
    </r>
  </si>
  <si>
    <r>
      <t xml:space="preserve">     Time:  6 months</t>
    </r>
    <r>
      <rPr>
        <vertAlign val="superscript"/>
        <sz val="10"/>
        <color indexed="8"/>
        <rFont val="Arial"/>
        <family val="2"/>
      </rPr>
      <t>u</t>
    </r>
  </si>
  <si>
    <r>
      <t xml:space="preserve">             12 months</t>
    </r>
    <r>
      <rPr>
        <vertAlign val="superscript"/>
        <sz val="10"/>
        <color indexed="8"/>
        <rFont val="Arial"/>
        <family val="2"/>
      </rPr>
      <t>v</t>
    </r>
  </si>
  <si>
    <r>
      <t>Total</t>
    </r>
    <r>
      <rPr>
        <vertAlign val="superscript"/>
        <sz val="10"/>
        <color indexed="8"/>
        <rFont val="Arial"/>
        <family val="2"/>
      </rPr>
      <t>w</t>
    </r>
  </si>
  <si>
    <r>
      <t xml:space="preserve">     Agriculture</t>
    </r>
    <r>
      <rPr>
        <vertAlign val="superscript"/>
        <sz val="10"/>
        <color indexed="8"/>
        <rFont val="Arial"/>
        <family val="2"/>
      </rPr>
      <t>x</t>
    </r>
  </si>
  <si>
    <r>
      <t xml:space="preserve">     Industry</t>
    </r>
    <r>
      <rPr>
        <vertAlign val="superscript"/>
        <sz val="10"/>
        <color indexed="8"/>
        <rFont val="Arial"/>
        <family val="2"/>
      </rPr>
      <t>y</t>
    </r>
  </si>
  <si>
    <r>
      <t xml:space="preserve">     Other economic services</t>
    </r>
    <r>
      <rPr>
        <vertAlign val="superscript"/>
        <sz val="10"/>
        <color indexed="8"/>
        <rFont val="Arial"/>
        <family val="2"/>
      </rPr>
      <t>z</t>
    </r>
  </si>
  <si>
    <r>
      <t>Others</t>
    </r>
    <r>
      <rPr>
        <vertAlign val="superscript"/>
        <sz val="10"/>
        <color indexed="8"/>
        <rFont val="Arial"/>
        <family val="2"/>
      </rPr>
      <t>aa</t>
    </r>
  </si>
  <si>
    <r>
      <t>BALANCE OF PAYMENTS</t>
    </r>
    <r>
      <rPr>
        <vertAlign val="superscript"/>
        <sz val="10"/>
        <color indexed="8"/>
        <rFont val="Arial"/>
        <family val="2"/>
      </rPr>
      <t>ab</t>
    </r>
    <r>
      <rPr>
        <sz val="10"/>
        <color indexed="8"/>
        <rFont val="Arial"/>
        <family val="2"/>
      </rPr>
      <t xml:space="preserve">   </t>
    </r>
    <r>
      <rPr>
        <i/>
        <sz val="10"/>
        <color indexed="8"/>
        <rFont val="Arial"/>
        <family val="2"/>
      </rPr>
      <t>million US dollars; calendar year</t>
    </r>
  </si>
  <si>
    <r>
      <t>Balance on goods</t>
    </r>
    <r>
      <rPr>
        <vertAlign val="superscript"/>
        <sz val="10"/>
        <color indexed="8"/>
        <rFont val="Arial"/>
        <family val="2"/>
      </rPr>
      <t>ac</t>
    </r>
  </si>
  <si>
    <r>
      <t>Financial account</t>
    </r>
    <r>
      <rPr>
        <vertAlign val="superscript"/>
        <sz val="10"/>
        <color indexed="8"/>
        <rFont val="Arial"/>
        <family val="2"/>
      </rPr>
      <t>ad</t>
    </r>
  </si>
  <si>
    <r>
      <t xml:space="preserve">     Direct investment</t>
    </r>
    <r>
      <rPr>
        <vertAlign val="superscript"/>
        <sz val="10"/>
        <color indexed="8"/>
        <rFont val="Arial"/>
        <family val="2"/>
      </rPr>
      <t>ae</t>
    </r>
  </si>
  <si>
    <r>
      <t>Net errors and omissions</t>
    </r>
    <r>
      <rPr>
        <vertAlign val="superscript"/>
        <sz val="10"/>
        <color indexed="8"/>
        <rFont val="Arial"/>
        <family val="2"/>
      </rPr>
      <t>af</t>
    </r>
  </si>
  <si>
    <r>
      <t>Overall balance</t>
    </r>
    <r>
      <rPr>
        <vertAlign val="superscript"/>
        <sz val="10"/>
        <color indexed="8"/>
        <rFont val="Arial"/>
        <family val="2"/>
      </rPr>
      <t>ag</t>
    </r>
  </si>
  <si>
    <r>
      <t>Changes in reserves</t>
    </r>
    <r>
      <rPr>
        <vertAlign val="superscript"/>
        <sz val="10"/>
        <color indexed="8"/>
        <rFont val="Arial"/>
        <family val="2"/>
      </rPr>
      <t>ah</t>
    </r>
  </si>
  <si>
    <t>ag</t>
  </si>
  <si>
    <t>ah</t>
  </si>
  <si>
    <t xml:space="preserve">     Professional, scientific and technical activities</t>
  </si>
  <si>
    <t xml:space="preserve">     Administrative and support service activities</t>
  </si>
  <si>
    <t xml:space="preserve">     5. Korea, Rep. of</t>
  </si>
  <si>
    <r>
      <t xml:space="preserve">At Current Market Prices  </t>
    </r>
    <r>
      <rPr>
        <i/>
        <sz val="10"/>
        <color indexed="8"/>
        <rFont val="Arial"/>
        <family val="2"/>
      </rPr>
      <t>pesos</t>
    </r>
  </si>
  <si>
    <r>
      <rPr>
        <b/>
        <sz val="10"/>
        <color theme="1"/>
        <rFont val="Arial"/>
        <family val="2"/>
      </rPr>
      <t>MONEY AND BANKING</t>
    </r>
    <r>
      <rPr>
        <vertAlign val="superscript"/>
        <sz val="10"/>
        <color theme="1"/>
        <rFont val="Arial"/>
        <family val="2"/>
      </rPr>
      <t xml:space="preserve">p </t>
    </r>
    <r>
      <rPr>
        <sz val="10"/>
        <color theme="1"/>
        <rFont val="Arial"/>
        <family val="2"/>
      </rPr>
      <t xml:space="preserve">  </t>
    </r>
    <r>
      <rPr>
        <i/>
        <sz val="10"/>
        <color theme="1"/>
        <rFont val="Arial"/>
        <family val="2"/>
      </rPr>
      <t xml:space="preserve"> billion pesos; as of end of period</t>
    </r>
  </si>
  <si>
    <t>Manufacturing  1994 | 2000 = 100</t>
  </si>
  <si>
    <t>Data for 2000–2009 were derived using balance of secondary income data from the balance of payments. Data for 2010–2016 were provided by the PSA.</t>
  </si>
  <si>
    <t>Food and Agriculture Organization of the United Nations. FAOSTAT. http://www.fao.org/faostat/en/#home (accessed 20 June 2017).</t>
  </si>
  <si>
    <t xml:space="preserve">World Bank. World Development Indicators and International Debt Statistics. http://databank.worldbank.org/data/reports.aspx?source=world-development-indicators (accessed 10 July 2017).
</t>
  </si>
  <si>
    <t>For 2000, includes accommodation and food service activities.</t>
  </si>
  <si>
    <t>For 2000, includes in claims on government sector (net).</t>
  </si>
  <si>
    <t>For 2000, includes in claims on private sector.</t>
  </si>
  <si>
    <r>
      <t>Gross value added at basic prices</t>
    </r>
    <r>
      <rPr>
        <vertAlign val="superscript"/>
        <sz val="10"/>
        <color theme="1"/>
        <rFont val="Arial"/>
        <family val="2"/>
      </rPr>
      <t>i</t>
    </r>
  </si>
  <si>
    <r>
      <t xml:space="preserve">     Transportation and storage</t>
    </r>
    <r>
      <rPr>
        <vertAlign val="superscript"/>
        <sz val="10"/>
        <color theme="1"/>
        <rFont val="Arial"/>
        <family val="2"/>
      </rPr>
      <t>e</t>
    </r>
  </si>
  <si>
    <r>
      <t xml:space="preserve">     Financial and insurance activities</t>
    </r>
    <r>
      <rPr>
        <vertAlign val="superscript"/>
        <sz val="10"/>
        <color theme="1"/>
        <rFont val="Arial"/>
        <family val="2"/>
      </rPr>
      <t>f</t>
    </r>
  </si>
  <si>
    <r>
      <t xml:space="preserve">     Net current transfers from abroad</t>
    </r>
    <r>
      <rPr>
        <vertAlign val="superscript"/>
        <sz val="10"/>
        <color theme="1"/>
        <rFont val="Arial"/>
        <family val="2"/>
      </rPr>
      <t>k</t>
    </r>
  </si>
  <si>
    <r>
      <t xml:space="preserve">              </t>
    </r>
    <r>
      <rPr>
        <b/>
        <sz val="10"/>
        <color theme="1"/>
        <rFont val="Arial"/>
        <family val="2"/>
      </rPr>
      <t xml:space="preserve"> Money Supply (M2) </t>
    </r>
    <r>
      <rPr>
        <sz val="10"/>
        <color theme="1"/>
        <rFont val="Arial"/>
        <family val="2"/>
      </rPr>
      <t xml:space="preserve"> </t>
    </r>
    <r>
      <rPr>
        <i/>
        <sz val="10"/>
        <color theme="1"/>
        <rFont val="Arial"/>
        <family val="2"/>
      </rPr>
      <t>annual change, percent</t>
    </r>
  </si>
  <si>
    <r>
      <t>Per capita GNI</t>
    </r>
    <r>
      <rPr>
        <vertAlign val="superscript"/>
        <sz val="11"/>
        <color theme="1"/>
        <rFont val="Calibri"/>
        <family val="2"/>
        <scheme val="minor"/>
      </rPr>
      <t>l</t>
    </r>
  </si>
  <si>
    <r>
      <t xml:space="preserve">     Wholesale and retail trade; repair of motor vehicles and motorcycles</t>
    </r>
    <r>
      <rPr>
        <vertAlign val="superscript"/>
        <sz val="11"/>
        <color theme="1"/>
        <rFont val="Calibri"/>
        <family val="2"/>
        <scheme val="minor"/>
      </rPr>
      <t>d</t>
    </r>
  </si>
  <si>
    <r>
      <rPr>
        <b/>
        <sz val="11"/>
        <color theme="1"/>
        <rFont val="Calibri"/>
        <family val="2"/>
        <scheme val="minor"/>
      </rPr>
      <t xml:space="preserve">Direction of Trade   </t>
    </r>
    <r>
      <rPr>
        <i/>
        <sz val="11"/>
        <color theme="1"/>
        <rFont val="Calibri"/>
        <family val="2"/>
        <scheme val="minor"/>
      </rPr>
      <t>million US dollars; calendar year</t>
    </r>
  </si>
  <si>
    <r>
      <t>Per capita GDP</t>
    </r>
    <r>
      <rPr>
        <vertAlign val="superscript"/>
        <sz val="11"/>
        <color theme="1"/>
        <rFont val="Calibri"/>
        <family val="2"/>
        <scheme val="minor"/>
      </rPr>
      <t>l</t>
    </r>
  </si>
  <si>
    <r>
      <t>Total population</t>
    </r>
    <r>
      <rPr>
        <vertAlign val="superscript"/>
        <sz val="10"/>
        <color theme="1"/>
        <rFont val="Arial"/>
        <family val="2"/>
      </rPr>
      <t>a</t>
    </r>
    <r>
      <rPr>
        <sz val="10"/>
        <color theme="1"/>
        <rFont val="Arial"/>
        <family val="2"/>
      </rPr>
      <t xml:space="preserve">   </t>
    </r>
    <r>
      <rPr>
        <i/>
        <sz val="10"/>
        <color theme="1"/>
        <rFont val="Arial"/>
        <family val="2"/>
      </rPr>
      <t>million; as of 1 July</t>
    </r>
  </si>
  <si>
    <r>
      <rPr>
        <b/>
        <sz val="10"/>
        <color theme="1"/>
        <rFont val="Arial"/>
        <family val="2"/>
      </rPr>
      <t>LABOR FORCE</t>
    </r>
    <r>
      <rPr>
        <vertAlign val="superscript"/>
        <sz val="10"/>
        <color theme="1"/>
        <rFont val="Arial"/>
        <family val="2"/>
      </rPr>
      <t xml:space="preserve">b,c </t>
    </r>
    <r>
      <rPr>
        <sz val="10"/>
        <color theme="1"/>
        <rFont val="Arial"/>
        <family val="2"/>
      </rPr>
      <t xml:space="preserve">  </t>
    </r>
    <r>
      <rPr>
        <i/>
        <sz val="10"/>
        <color theme="1"/>
        <rFont val="Arial"/>
        <family val="2"/>
      </rPr>
      <t>thousand; calendar year</t>
    </r>
  </si>
  <si>
    <t xml:space="preserve">     Agriculture, forestry, and fishing </t>
  </si>
  <si>
    <t xml:space="preserve">     Agriculture, forestry, and fishing</t>
  </si>
  <si>
    <t xml:space="preserve">     Electricity, gas, steam, and air-conditioning supply</t>
  </si>
  <si>
    <t xml:space="preserve">     Professional, scientific, and technical activities</t>
  </si>
  <si>
    <t xml:space="preserve">     Electricity, gas, steam, and air-conditioning supply </t>
  </si>
  <si>
    <t xml:space="preserve">     Arts, entertainment, and recreation</t>
  </si>
  <si>
    <r>
      <t xml:space="preserve">          Claims on public nonfinancial corporations</t>
    </r>
    <r>
      <rPr>
        <vertAlign val="superscript"/>
        <sz val="10"/>
        <rFont val="Arial"/>
        <family val="2"/>
      </rPr>
      <t>r</t>
    </r>
  </si>
  <si>
    <r>
      <rPr>
        <b/>
        <sz val="10"/>
        <color theme="1"/>
        <rFont val="Arial"/>
        <family val="2"/>
      </rPr>
      <t>Interest Rates</t>
    </r>
    <r>
      <rPr>
        <vertAlign val="superscript"/>
        <sz val="10"/>
        <color theme="1"/>
        <rFont val="Arial"/>
        <family val="2"/>
      </rPr>
      <t>t</t>
    </r>
    <r>
      <rPr>
        <sz val="10"/>
        <color theme="1"/>
        <rFont val="Arial"/>
        <family val="2"/>
      </rPr>
      <t xml:space="preserve">    </t>
    </r>
    <r>
      <rPr>
        <i/>
        <sz val="10"/>
        <color theme="1"/>
        <rFont val="Arial"/>
        <family val="2"/>
      </rPr>
      <t>percent per annum; period averages</t>
    </r>
  </si>
  <si>
    <t>Data for 2000–2009 are based on the population estimates used for national accounts following the methodology advised by the National Statistics Office, the National Statistical Coordination Board (NSCB) Technical Staff, and the computed annual and end-quarter population estimates of the National Statistics Office using curvilinear interpolation at decelerating rates. The results of the 2000 and 2010 Censuses of Population and Housing (CPH) are, respectively, the start and end dates of the reference population. Data for 2010 onward are updated based on the 2010 CPH. Definition of urban barangays is based on Board Resolution No. 9, series of 2003.</t>
  </si>
  <si>
    <t>Data are based on household population of 15 years old and over with past week as reference period. Data are average estimates of the results of the four rounds of the LFS. Data for 2000–2005 were based on 1995 census-based population projections, while data for 2006-2015 were based on 2000 census-based population projections.  For 2005, annual data on labor force and labor force participation rate are averages of April, July, and October figures in view of the adoptation of a new definition (see footnote c).  For 2014, the January round was not included as it results in a decline in the annual labor force due to very low data, as an aftermath of typhoon Yolanda  in late 2013.  The estimates for January 2016 were derived using 2000 Census-based population projections. Starting with the April 2016 LFS round, the population projection based on the 2010 CPH was adopted to generate labor force statistics.</t>
  </si>
  <si>
    <t>For 2000–2011, includes information and communication.</t>
  </si>
  <si>
    <t>In 2000, includes real estate activities.</t>
  </si>
  <si>
    <t>For comparability, growth rate for 2014 was computed using comparable 2013 data equivalent to the average of April, July, and October. Growth rate for 2015 was computed using the average of April, July, and October employment data that exclude Leyte province. Except for 2005, 2014, and 2015, all other years are averages of January, April, July, and October rounds of LFS.</t>
  </si>
  <si>
    <t>Gross value added at basic current prices were derived using the data on taxes on production and imports in the Consolidated Accounts and Income and Outlay Accounts of the PSA.</t>
  </si>
  <si>
    <t>Includes nonprofit institution serving households.</t>
  </si>
  <si>
    <t>Includes nonalcoholic beverages.</t>
  </si>
  <si>
    <t>For 2012 onward, rates are charged on interest-bearing deposits with maturities of 91–180 days; previous data refer to rates charged on interest-bearing deposits with short-term maturities (1 year and below).</t>
  </si>
  <si>
    <t xml:space="preserve">Data prior to 2005 are based on the the fifth edition of the IMF's Balance of Payments Manual (BPM); data from 2005 are based on BPM6. </t>
  </si>
  <si>
    <t>Prior to 2005, direct investment follows the directional principle, where claims of direct investment enterprise from its direct investors are recorded as negative entries in assets when the direct investor is a resident and in liabilities when the direct investor is a nonresident. Data from 2005 onward follows the asset and liability principle, where claims of direct investment enterprises from its direct investors are recorded as reverse investments under assets for claims of residents and liabilities for claims of nonresidents.</t>
  </si>
  <si>
    <t>Net unclassified items is used as an offsetting account to the overstatement or understatement in either receipts or payments of the recorded BOP components vis-a-vis the overall BOP position.</t>
  </si>
  <si>
    <t>Overall BOP position is calculated as the change in the country's net international reserves, less noneconomic transactions  (revaluation and gold monetization/demonetization). Alternatively, it can be derived by adding the current and capital account balances  less financial account plus net unclassified items.</t>
  </si>
  <si>
    <t>For data prior to 2005, change in reserves is derived by deducting change in reserve assets from change in reserve liabilities. For data from 2005, change in reserves is derived by deducting change in reserve liabilities from change in reserve assets.</t>
  </si>
  <si>
    <t>For 2000–2016: PSA. Official communication, 10 May 2017; past communication.</t>
  </si>
  <si>
    <t>World Bank. World Development Indicators. http://databank.worldbank.org/data/databases.aspx (accessed 1 July 2017).</t>
  </si>
  <si>
    <t xml:space="preserve">       Agriculture</t>
  </si>
  <si>
    <t xml:space="preserve">       Mining                 </t>
  </si>
  <si>
    <t xml:space="preserve">       Manufacturing     </t>
  </si>
  <si>
    <t xml:space="preserve">       Retail Prices</t>
  </si>
  <si>
    <t xml:space="preserve">        Expenditure by Function</t>
  </si>
  <si>
    <t xml:space="preserve">        Provincial and Other Local Governments</t>
  </si>
  <si>
    <t xml:space="preserve">        Direction of Trade</t>
  </si>
  <si>
    <t xml:space="preserve">Bangko Sentral ng Pilipinas. Official communication, 9 May 2017; past communication. </t>
  </si>
  <si>
    <t>Department of Budget and Management. Official communication; past communication;  official website, http://www.dbm.gov.ph/?page_id=13354 (accessed 20 March 2017).</t>
  </si>
  <si>
    <t>IMF. Direction of Trade Statistics. http://data.imf.org/?sk=388DFA60-1D26-4ADE-B505-A05A558D9A42 (accessed 24 May 2017).</t>
  </si>
  <si>
    <t>IMF. International Financial Statistics. http://data.imf.org/ (accessed 2 June 2017).</t>
  </si>
  <si>
    <t xml:space="preserve">     Electricity, gas, steam and air conditioning supply; water supply; sewerage, waste management, 
          and remediation activities</t>
  </si>
  <si>
    <t xml:space="preserve">     Activities of households as employers; undifferentiated goods- and services-producing activities 
          of households for own use</t>
  </si>
  <si>
    <t>Beginning 2001, data series based on the monetary survey concept were revised to adopt the depository corporations survey concept, which expanded the coverage of other depository corporations to include thrift banks, nonstock savings and loan associations, and nonbanks with quasi-banking functions, along with commercial and rural banks.</t>
  </si>
  <si>
    <t>Prior to 2005, balances in the financial account are derived by deducting assets from liabilities while data from 2005 onward are derived by deducting net incurrence of liabilities from net acquisition of financial assets. Negative values of net acquisition of financial assets indicate withdrawal or disposal of financial assets; negative values of net incurrence of liabilities indicate repayment of liabilities.</t>
  </si>
  <si>
    <t>Department of Finance, Bureau of Local Government Finance. Official communication, 26 April 2017; past communication.</t>
  </si>
  <si>
    <t>Beginning April 2005, the definition of unemployed was revised based on NSCB Resolution No. 15 series of 2004 to include all persons who are 15 years old and over and are reported as (1) without work; (2) currently available for work;  and (3) seeking work or not seeking work due to valid reasons.</t>
  </si>
  <si>
    <t>... = data not available at cutoff date; | = marks break in the series; – = magnitude equals zero; 0 or 0.0 = magnitude is less than half of unit employed; * = provisional, preliminary, estimate, budget figure;
BOP = balance of payments; cif = cost, insurance, and freight; fob = free on board; CPH = Census of Population and Housing; GDP = gross domestic product; GNI = gross national income;
IMF = International Monetary Fund; LFS = Labor Force Survey; NPISHs = nonprofit institutions serving households; PSA = Philippine Statistics Authority; SDRs = special drawing rights; US =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</si>
</sst>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0.0"/>
    <numFmt numFmtId="165" formatCode="0.0\ \|"/>
    <numFmt numFmtId="166" formatCode="0_)"/>
    <numFmt numFmtId="167" formatCode="0.000_)"/>
    <numFmt numFmtId="168" formatCode="m/d/yy;@"/>
    <numFmt numFmtId="169" formatCode="#,##0.0"/>
    <numFmt numFmtId="170" formatCode="_(* #,##0.0_);_(* \(#,##0.0\);_(* &quot;-&quot;??_);_(@_)"/>
    <numFmt numFmtId="171" formatCode="General_)"/>
    <numFmt numFmtId="172" formatCode="#,###\ \|"/>
    <numFmt numFmtId="173" formatCode="0.0;\-0.0"/>
  </numFmts>
  <fonts count="36">
    <font>
      <sz val="11"/>
      <color theme="1"/>
      <name val="Calibri"/>
      <family val="2"/>
      <scheme val="minor"/>
    </font>
    <font>
      <sz val="11"/>
      <name val="Arial"/>
      <family val="2"/>
    </font>
    <font>
      <b/>
      <sz val="16"/>
      <name val="Arial"/>
      <family val="2"/>
    </font>
    <font>
      <sz val="10"/>
      <name val="Arial"/>
      <family val="2"/>
    </font>
    <font>
      <sz val="11"/>
      <name val="Arial"/>
      <family val="2"/>
    </font>
    <font>
      <sz val="10"/>
      <color indexed="8"/>
      <name val="Arial"/>
      <family val="2"/>
    </font>
    <font>
      <b/>
      <sz val="10"/>
      <color indexed="8"/>
      <name val="Arial"/>
      <family val="2"/>
    </font>
    <font>
      <i/>
      <sz val="10"/>
      <color indexed="8"/>
      <name val="Arial"/>
      <family val="2"/>
    </font>
    <font>
      <b/>
      <sz val="10"/>
      <name val="Arial"/>
      <family val="2"/>
    </font>
    <font>
      <b/>
      <i/>
      <sz val="10"/>
      <color indexed="8"/>
      <name val="Arial"/>
      <family val="2"/>
    </font>
    <font>
      <sz val="10"/>
      <color theme="1"/>
      <name val="Arial"/>
      <family val="2"/>
    </font>
    <font>
      <sz val="10"/>
      <color rgb="FF000000"/>
      <name val="Arial"/>
      <family val="2"/>
    </font>
    <font>
      <b/>
      <sz val="10"/>
      <color theme="1"/>
      <name val="Arial"/>
      <family val="2"/>
    </font>
    <font>
      <sz val="11"/>
      <color theme="1"/>
      <name val="Calibri"/>
      <family val="2"/>
      <scheme val="minor"/>
    </font>
    <font>
      <u/>
      <sz val="11"/>
      <color theme="10"/>
      <name val="Calibri"/>
      <family val="2"/>
      <scheme val="minor"/>
    </font>
    <font>
      <sz val="12"/>
      <name val="Arial MT"/>
    </font>
    <font>
      <sz val="9"/>
      <name val="Arial Narrow"/>
      <family val="2"/>
    </font>
    <font>
      <u/>
      <sz val="10"/>
      <color indexed="12"/>
      <name val="Arial"/>
      <family val="2"/>
    </font>
    <font>
      <u/>
      <sz val="12"/>
      <color indexed="12"/>
      <name val="Arial MT"/>
    </font>
    <font>
      <sz val="12"/>
      <name val="Helv"/>
    </font>
    <font>
      <sz val="10"/>
      <name val="MS Sans Serif"/>
      <family val="2"/>
    </font>
    <font>
      <sz val="11"/>
      <color theme="1"/>
      <name val="Arial"/>
      <family val="2"/>
    </font>
    <font>
      <vertAlign val="superscript"/>
      <sz val="10"/>
      <name val="Arial"/>
      <family val="2"/>
    </font>
    <font>
      <sz val="11"/>
      <color indexed="8"/>
      <name val="Calibri"/>
      <family val="2"/>
    </font>
    <font>
      <sz val="12"/>
      <color theme="1"/>
      <name val="Calibri"/>
      <family val="2"/>
      <scheme val="minor"/>
    </font>
    <font>
      <u/>
      <sz val="12"/>
      <color indexed="12"/>
      <name val="Arial"/>
      <family val="2"/>
    </font>
    <font>
      <sz val="12"/>
      <name val="Arial"/>
      <family val="2"/>
    </font>
    <font>
      <sz val="10"/>
      <color rgb="FF0000FF"/>
      <name val="Arial"/>
      <family val="2"/>
    </font>
    <font>
      <vertAlign val="superscript"/>
      <sz val="10"/>
      <color indexed="8"/>
      <name val="Arial"/>
      <family val="2"/>
    </font>
    <font>
      <sz val="10"/>
      <name val="Courier"/>
      <family val="3"/>
    </font>
    <font>
      <b/>
      <sz val="11"/>
      <color theme="1"/>
      <name val="Calibri"/>
      <family val="2"/>
      <scheme val="minor"/>
    </font>
    <font>
      <u/>
      <sz val="10.45"/>
      <color indexed="12"/>
      <name val="dr"/>
    </font>
    <font>
      <i/>
      <sz val="11"/>
      <color theme="1"/>
      <name val="Calibri"/>
      <family val="2"/>
      <scheme val="minor"/>
    </font>
    <font>
      <vertAlign val="superscript"/>
      <sz val="10"/>
      <color theme="1"/>
      <name val="Arial"/>
      <family val="2"/>
    </font>
    <font>
      <i/>
      <sz val="10"/>
      <color theme="1"/>
      <name val="Arial"/>
      <family val="2"/>
    </font>
    <font>
      <vertAlign val="superscript"/>
      <sz val="11"/>
      <color theme="1"/>
      <name val="Calibri"/>
      <family val="2"/>
      <scheme val="minor"/>
    </font>
  </fonts>
  <fills count="5">
    <fill>
      <patternFill patternType="none"/>
    </fill>
    <fill>
      <patternFill patternType="gray125"/>
    </fill>
    <fill>
      <patternFill patternType="solid">
        <fgColor indexed="51"/>
        <bgColor indexed="64"/>
      </patternFill>
    </fill>
    <fill>
      <patternFill patternType="solid">
        <fgColor indexed="24"/>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03">
    <xf numFmtId="0" fontId="0" fillId="0" borderId="0"/>
    <xf numFmtId="0" fontId="1" fillId="0" borderId="0"/>
    <xf numFmtId="43" fontId="4" fillId="0" borderId="0" applyFont="0" applyFill="0" applyBorder="0" applyAlignment="0" applyProtection="0"/>
    <xf numFmtId="0" fontId="3" fillId="0" borderId="0"/>
    <xf numFmtId="0" fontId="4" fillId="0" borderId="0"/>
    <xf numFmtId="0" fontId="14" fillId="0" borderId="0" applyNumberFormat="0" applyFill="0" applyBorder="0" applyAlignment="0" applyProtection="0"/>
    <xf numFmtId="0" fontId="1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3" fillId="0" borderId="0"/>
    <xf numFmtId="0" fontId="13" fillId="0" borderId="0"/>
    <xf numFmtId="0" fontId="13" fillId="0" borderId="0"/>
    <xf numFmtId="164" fontId="15" fillId="0" borderId="0"/>
    <xf numFmtId="166" fontId="19" fillId="0" borderId="0"/>
    <xf numFmtId="166" fontId="19" fillId="0" borderId="0"/>
    <xf numFmtId="167" fontId="15" fillId="0" borderId="0"/>
    <xf numFmtId="0" fontId="13" fillId="0" borderId="0"/>
    <xf numFmtId="0" fontId="13" fillId="0" borderId="0"/>
    <xf numFmtId="0" fontId="15"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3" fillId="0" borderId="0"/>
    <xf numFmtId="0" fontId="13" fillId="0" borderId="0"/>
    <xf numFmtId="0" fontId="3" fillId="0" borderId="0"/>
    <xf numFmtId="0" fontId="13" fillId="0" borderId="0"/>
    <xf numFmtId="0" fontId="20" fillId="0" borderId="0"/>
    <xf numFmtId="0" fontId="1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164"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168" fontId="15" fillId="0" borderId="0"/>
    <xf numFmtId="0" fontId="13" fillId="0" borderId="0"/>
    <xf numFmtId="0" fontId="15"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3" fillId="0" borderId="0"/>
    <xf numFmtId="0" fontId="3" fillId="0" borderId="0"/>
    <xf numFmtId="9" fontId="3" fillId="0" borderId="0" applyFont="0" applyFill="0" applyBorder="0" applyAlignment="0" applyProtection="0"/>
    <xf numFmtId="9" fontId="20" fillId="0" borderId="0" applyFont="0" applyFill="0" applyBorder="0" applyAlignment="0" applyProtection="0"/>
    <xf numFmtId="43" fontId="13" fillId="0" borderId="0" applyFont="0" applyFill="0" applyBorder="0" applyAlignment="0" applyProtection="0"/>
    <xf numFmtId="0" fontId="1" fillId="3" borderId="0" applyNumberFormat="0"/>
    <xf numFmtId="43" fontId="23" fillId="0" borderId="0" applyFont="0" applyFill="0" applyBorder="0" applyAlignment="0" applyProtection="0"/>
    <xf numFmtId="0" fontId="24" fillId="0" borderId="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xf numFmtId="0" fontId="26" fillId="0" borderId="0"/>
    <xf numFmtId="0" fontId="26"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0" fontId="13" fillId="0" borderId="0"/>
    <xf numFmtId="171" fontId="29" fillId="0" borderId="0"/>
    <xf numFmtId="171" fontId="19" fillId="0" borderId="0"/>
    <xf numFmtId="171" fontId="19" fillId="0" borderId="0"/>
    <xf numFmtId="166" fontId="19" fillId="0" borderId="0"/>
    <xf numFmtId="171" fontId="19" fillId="0" borderId="0"/>
    <xf numFmtId="171" fontId="19" fillId="0" borderId="0"/>
    <xf numFmtId="171" fontId="19" fillId="0" borderId="0"/>
    <xf numFmtId="166" fontId="19" fillId="0" borderId="0"/>
    <xf numFmtId="171" fontId="19" fillId="0" borderId="0"/>
    <xf numFmtId="171" fontId="19" fillId="0" borderId="0"/>
    <xf numFmtId="0" fontId="13" fillId="4" borderId="1" applyNumberFormat="0" applyFont="0" applyAlignment="0" applyProtection="0"/>
    <xf numFmtId="0" fontId="31" fillId="0" borderId="0" applyNumberFormat="0" applyFill="0" applyBorder="0" applyAlignment="0" applyProtection="0">
      <alignment vertical="top"/>
      <protection locked="0"/>
    </xf>
    <xf numFmtId="43" fontId="20" fillId="0" borderId="0" applyFont="0" applyFill="0" applyBorder="0" applyAlignment="0" applyProtection="0"/>
    <xf numFmtId="0" fontId="1" fillId="3" borderId="0" applyNumberFormat="0"/>
    <xf numFmtId="0" fontId="1" fillId="3" borderId="0" applyNumberFormat="0"/>
  </cellStyleXfs>
  <cellXfs count="113">
    <xf numFmtId="0" fontId="0" fillId="0" borderId="0" xfId="0"/>
    <xf numFmtId="0" fontId="3" fillId="0" borderId="0" xfId="1" applyFont="1" applyFill="1" applyAlignment="1">
      <alignment vertical="top" readingOrder="1"/>
    </xf>
    <xf numFmtId="0" fontId="5" fillId="0" borderId="0" xfId="1" applyFont="1" applyFill="1" applyBorder="1" applyAlignment="1" applyProtection="1">
      <alignment vertical="top" readingOrder="1"/>
      <protection locked="0"/>
    </xf>
    <xf numFmtId="0" fontId="5" fillId="0" borderId="0" xfId="4" applyFont="1" applyFill="1" applyBorder="1" applyAlignment="1" applyProtection="1">
      <alignment vertical="top" readingOrder="1"/>
      <protection locked="0"/>
    </xf>
    <xf numFmtId="0" fontId="5" fillId="0" borderId="0" xfId="4" applyFont="1" applyFill="1" applyBorder="1" applyAlignment="1" applyProtection="1">
      <alignment horizontal="left" vertical="top" readingOrder="1"/>
      <protection locked="0"/>
    </xf>
    <xf numFmtId="0" fontId="8" fillId="0" borderId="0" xfId="1" applyFont="1" applyFill="1" applyAlignment="1">
      <alignment vertical="top" readingOrder="1"/>
    </xf>
    <xf numFmtId="0" fontId="10" fillId="0" borderId="0" xfId="1" applyFont="1" applyFill="1" applyAlignment="1">
      <alignment vertical="top"/>
    </xf>
    <xf numFmtId="0" fontId="3" fillId="0" borderId="0" xfId="4" applyFont="1" applyFill="1" applyAlignment="1">
      <alignment vertical="top" readingOrder="1"/>
    </xf>
    <xf numFmtId="0" fontId="5" fillId="0" borderId="0" xfId="1" applyFont="1" applyFill="1" applyBorder="1" applyAlignment="1" applyProtection="1">
      <alignment horizontal="left" vertical="top" readingOrder="1"/>
      <protection locked="0"/>
    </xf>
    <xf numFmtId="0" fontId="3" fillId="0" borderId="0" xfId="0" applyFont="1" applyFill="1" applyAlignment="1"/>
    <xf numFmtId="3" fontId="5" fillId="0" borderId="0" xfId="1" applyNumberFormat="1" applyFont="1" applyFill="1" applyBorder="1" applyAlignment="1" applyProtection="1">
      <alignment horizontal="right"/>
      <protection locked="0"/>
    </xf>
    <xf numFmtId="0" fontId="3" fillId="0" borderId="0" xfId="1" applyFont="1" applyFill="1" applyBorder="1" applyAlignment="1" applyProtection="1">
      <alignment horizontal="left" vertical="top" readingOrder="1"/>
      <protection locked="0"/>
    </xf>
    <xf numFmtId="0" fontId="10" fillId="0" borderId="0" xfId="0" applyFont="1" applyFill="1" applyBorder="1" applyAlignment="1"/>
    <xf numFmtId="3" fontId="5" fillId="0" borderId="0" xfId="0" applyNumberFormat="1" applyFont="1" applyFill="1" applyBorder="1" applyAlignment="1">
      <alignment horizontal="right"/>
    </xf>
    <xf numFmtId="3" fontId="5" fillId="0" borderId="0" xfId="5" applyNumberFormat="1" applyFont="1" applyFill="1" applyBorder="1" applyAlignment="1">
      <alignment horizontal="right"/>
    </xf>
    <xf numFmtId="3" fontId="11" fillId="0" borderId="0" xfId="0" applyNumberFormat="1" applyFont="1" applyFill="1" applyBorder="1" applyAlignment="1">
      <alignment horizontal="right"/>
    </xf>
    <xf numFmtId="0" fontId="1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xf numFmtId="0" fontId="5" fillId="0" borderId="0" xfId="0" applyFont="1" applyFill="1" applyBorder="1" applyAlignment="1">
      <alignment horizontal="right"/>
    </xf>
    <xf numFmtId="0" fontId="5" fillId="0" borderId="0" xfId="0" applyFont="1" applyFill="1" applyBorder="1" applyAlignment="1"/>
    <xf numFmtId="0" fontId="3" fillId="0" borderId="0" xfId="5" applyFont="1" applyBorder="1" applyAlignment="1">
      <alignment wrapText="1"/>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12" fillId="0" borderId="0" xfId="0" applyFont="1" applyFill="1" applyBorder="1" applyAlignment="1"/>
    <xf numFmtId="0" fontId="5" fillId="0" borderId="0" xfId="1" applyNumberFormat="1" applyFont="1" applyFill="1" applyBorder="1" applyAlignment="1" applyProtection="1">
      <alignment horizontal="right"/>
      <protection locked="0"/>
    </xf>
    <xf numFmtId="170" fontId="5" fillId="0" borderId="0" xfId="270" applyNumberFormat="1" applyFont="1" applyFill="1" applyBorder="1" applyAlignment="1" applyProtection="1">
      <alignment horizontal="right"/>
      <protection locked="0"/>
    </xf>
    <xf numFmtId="0" fontId="10" fillId="0" borderId="0" xfId="0" applyFont="1" applyBorder="1" applyAlignment="1">
      <alignment wrapText="1"/>
    </xf>
    <xf numFmtId="164" fontId="11" fillId="0" borderId="0" xfId="0" applyNumberFormat="1" applyFont="1" applyFill="1" applyBorder="1" applyAlignment="1">
      <alignment horizontal="right"/>
    </xf>
    <xf numFmtId="164" fontId="11" fillId="0" borderId="0" xfId="0" applyNumberFormat="1" applyFont="1" applyFill="1" applyBorder="1" applyAlignment="1">
      <alignment horizontal="right" wrapText="1"/>
    </xf>
    <xf numFmtId="164" fontId="5"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0" applyNumberFormat="1" applyFont="1" applyFill="1" applyBorder="1" applyAlignment="1"/>
    <xf numFmtId="164" fontId="3" fillId="0" borderId="0" xfId="5" applyNumberFormat="1" applyFont="1" applyFill="1" applyBorder="1" applyAlignment="1">
      <alignment horizontal="right"/>
    </xf>
    <xf numFmtId="0" fontId="5" fillId="0" borderId="0" xfId="270" applyNumberFormat="1" applyFont="1" applyFill="1" applyBorder="1" applyAlignment="1" applyProtection="1">
      <alignment horizontal="right"/>
      <protection locked="0"/>
    </xf>
    <xf numFmtId="164" fontId="5" fillId="0" borderId="0" xfId="270" applyNumberFormat="1" applyFont="1" applyFill="1" applyBorder="1" applyAlignment="1" applyProtection="1">
      <alignment horizontal="right"/>
      <protection locked="0"/>
    </xf>
    <xf numFmtId="0" fontId="10" fillId="0" borderId="0" xfId="0" applyFont="1" applyFill="1" applyBorder="1" applyAlignment="1">
      <alignment wrapText="1"/>
    </xf>
    <xf numFmtId="172" fontId="11" fillId="0" borderId="0" xfId="0" applyNumberFormat="1" applyFont="1" applyFill="1" applyBorder="1" applyAlignment="1">
      <alignment horizontal="right"/>
    </xf>
    <xf numFmtId="0" fontId="3" fillId="0" borderId="0" xfId="5" applyFont="1" applyBorder="1" applyAlignment="1">
      <alignment horizontal="right"/>
    </xf>
    <xf numFmtId="0" fontId="3" fillId="0" borderId="0" xfId="5" applyFont="1" applyFill="1" applyBorder="1" applyAlignment="1">
      <alignment wrapText="1"/>
    </xf>
    <xf numFmtId="3" fontId="3" fillId="0" borderId="0" xfId="5" applyNumberFormat="1" applyFont="1" applyFill="1" applyBorder="1" applyAlignment="1">
      <alignment horizontal="right"/>
    </xf>
    <xf numFmtId="0" fontId="10" fillId="0" borderId="0" xfId="0" applyFont="1" applyBorder="1" applyAlignment="1">
      <alignment horizontal="right"/>
    </xf>
    <xf numFmtId="165"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3" fillId="0" borderId="0" xfId="5" applyFont="1" applyFill="1" applyBorder="1" applyAlignment="1" applyProtection="1">
      <alignment wrapText="1"/>
    </xf>
    <xf numFmtId="0" fontId="5" fillId="0" borderId="0" xfId="0" applyNumberFormat="1" applyFont="1" applyFill="1" applyBorder="1" applyAlignment="1">
      <alignment horizontal="right"/>
    </xf>
    <xf numFmtId="0" fontId="5" fillId="0" borderId="0" xfId="270" applyNumberFormat="1" applyFont="1" applyFill="1" applyBorder="1" applyAlignment="1">
      <alignment horizontal="right"/>
    </xf>
    <xf numFmtId="0" fontId="9" fillId="0" borderId="0" xfId="0" applyFont="1" applyFill="1" applyBorder="1" applyAlignment="1" applyProtection="1">
      <alignment wrapText="1"/>
    </xf>
    <xf numFmtId="169" fontId="5" fillId="0" borderId="0" xfId="0" applyNumberFormat="1" applyFont="1" applyFill="1" applyBorder="1" applyAlignment="1">
      <alignment horizontal="right"/>
    </xf>
    <xf numFmtId="169" fontId="5" fillId="0" borderId="0" xfId="27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0" xfId="270" applyNumberFormat="1" applyFont="1" applyFill="1" applyBorder="1" applyAlignment="1">
      <alignment horizontal="right"/>
    </xf>
    <xf numFmtId="0" fontId="3" fillId="0" borderId="0" xfId="5" applyFont="1" applyFill="1" applyBorder="1" applyAlignment="1" applyProtection="1">
      <alignment horizontal="left" wrapText="1"/>
    </xf>
    <xf numFmtId="169" fontId="3" fillId="0" borderId="0" xfId="5" applyNumberFormat="1" applyFont="1" applyFill="1" applyBorder="1" applyAlignment="1">
      <alignment horizontal="right"/>
    </xf>
    <xf numFmtId="169" fontId="5" fillId="0" borderId="0" xfId="1" applyNumberFormat="1" applyFont="1" applyFill="1" applyBorder="1" applyAlignment="1" applyProtection="1">
      <alignment horizontal="right"/>
      <protection locked="0"/>
    </xf>
    <xf numFmtId="0" fontId="7" fillId="0" borderId="0" xfId="0" applyFont="1" applyFill="1" applyBorder="1" applyAlignment="1" applyProtection="1">
      <alignment wrapText="1"/>
    </xf>
    <xf numFmtId="0" fontId="5" fillId="0" borderId="0" xfId="0" applyFont="1" applyFill="1" applyBorder="1" applyAlignment="1" applyProtection="1">
      <alignment horizontal="left" wrapText="1"/>
    </xf>
    <xf numFmtId="0" fontId="5" fillId="0" borderId="0" xfId="0" applyFont="1" applyFill="1" applyBorder="1" applyAlignment="1">
      <alignment wrapText="1"/>
    </xf>
    <xf numFmtId="164" fontId="10" fillId="0" borderId="0" xfId="0" applyNumberFormat="1" applyFont="1" applyBorder="1" applyAlignment="1">
      <alignment horizontal="right"/>
    </xf>
    <xf numFmtId="173" fontId="3" fillId="0" borderId="0" xfId="5" applyNumberFormat="1" applyFont="1" applyFill="1" applyBorder="1" applyAlignment="1">
      <alignment horizontal="right"/>
    </xf>
    <xf numFmtId="169" fontId="5" fillId="0" borderId="0" xfId="0" applyNumberFormat="1" applyFont="1" applyFill="1" applyBorder="1" applyAlignment="1"/>
    <xf numFmtId="173" fontId="10" fillId="0" borderId="0" xfId="0" applyNumberFormat="1" applyFont="1" applyBorder="1" applyAlignment="1">
      <alignment horizontal="right"/>
    </xf>
    <xf numFmtId="0" fontId="3" fillId="0" borderId="0" xfId="0" applyFont="1" applyFill="1" applyBorder="1" applyAlignment="1" applyProtection="1">
      <alignment horizontal="left" wrapText="1"/>
    </xf>
    <xf numFmtId="0" fontId="5" fillId="0" borderId="0" xfId="0" applyNumberFormat="1" applyFont="1" applyFill="1" applyBorder="1" applyAlignment="1" applyProtection="1">
      <alignment horizontal="right"/>
      <protection locked="0"/>
    </xf>
    <xf numFmtId="165" fontId="3" fillId="0" borderId="0" xfId="5" applyNumberFormat="1" applyFont="1" applyFill="1" applyBorder="1" applyAlignment="1">
      <alignment horizontal="right"/>
    </xf>
    <xf numFmtId="3" fontId="3" fillId="0" borderId="0" xfId="5" applyNumberFormat="1" applyFont="1" applyFill="1" applyBorder="1" applyAlignment="1" applyProtection="1">
      <alignment horizontal="right"/>
      <protection locked="0"/>
    </xf>
    <xf numFmtId="0" fontId="11" fillId="0" borderId="0" xfId="0" applyNumberFormat="1" applyFont="1" applyFill="1" applyBorder="1" applyAlignment="1">
      <alignment horizontal="right"/>
    </xf>
    <xf numFmtId="164" fontId="5" fillId="0" borderId="0" xfId="1" applyNumberFormat="1" applyFont="1" applyFill="1" applyBorder="1" applyAlignment="1" applyProtection="1">
      <alignment horizontal="right"/>
      <protection locked="0"/>
    </xf>
    <xf numFmtId="169" fontId="10" fillId="0" borderId="0" xfId="0" applyNumberFormat="1" applyFont="1" applyFill="1" applyBorder="1" applyAlignment="1">
      <alignment horizontal="right"/>
    </xf>
    <xf numFmtId="0" fontId="3" fillId="0" borderId="0" xfId="0" applyFont="1" applyFill="1" applyBorder="1" applyAlignment="1" applyProtection="1">
      <alignment wrapText="1"/>
    </xf>
    <xf numFmtId="165" fontId="3"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5" fillId="0" borderId="0" xfId="5" applyNumberFormat="1" applyFont="1" applyFill="1" applyBorder="1" applyAlignment="1">
      <alignment horizontal="right"/>
    </xf>
    <xf numFmtId="3" fontId="5" fillId="0" borderId="0" xfId="270" applyNumberFormat="1" applyFont="1" applyFill="1" applyBorder="1" applyAlignment="1">
      <alignment horizontal="right"/>
    </xf>
    <xf numFmtId="164" fontId="5" fillId="0" borderId="0" xfId="270" applyNumberFormat="1" applyFont="1" applyFill="1" applyBorder="1" applyAlignment="1">
      <alignment horizontal="right"/>
    </xf>
    <xf numFmtId="0" fontId="10" fillId="0" borderId="0" xfId="0" applyFont="1" applyBorder="1" applyAlignment="1"/>
    <xf numFmtId="3" fontId="11" fillId="0" borderId="0" xfId="0" applyNumberFormat="1" applyFont="1" applyBorder="1" applyAlignment="1">
      <alignment horizontal="right"/>
    </xf>
    <xf numFmtId="0" fontId="5" fillId="0" borderId="0" xfId="1" applyNumberFormat="1" applyFont="1" applyFill="1" applyBorder="1" applyAlignment="1">
      <alignment horizontal="right"/>
    </xf>
    <xf numFmtId="172" fontId="5" fillId="0" borderId="0" xfId="0" applyNumberFormat="1" applyFont="1" applyFill="1" applyBorder="1" applyAlignment="1">
      <alignment horizontal="right"/>
    </xf>
    <xf numFmtId="0" fontId="5" fillId="0" borderId="0" xfId="124" applyFont="1" applyFill="1" applyBorder="1" applyAlignment="1" applyProtection="1">
      <alignment wrapText="1"/>
    </xf>
    <xf numFmtId="0" fontId="3" fillId="0" borderId="0" xfId="124" applyFont="1" applyFill="1" applyBorder="1" applyAlignment="1" applyProtection="1">
      <alignment wrapText="1"/>
    </xf>
    <xf numFmtId="3"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164" fontId="5" fillId="0" borderId="0" xfId="0" applyNumberFormat="1" applyFont="1" applyFill="1" applyBorder="1" applyAlignment="1" applyProtection="1">
      <alignment wrapText="1"/>
    </xf>
    <xf numFmtId="0" fontId="3" fillId="0" borderId="0" xfId="0" applyFont="1" applyFill="1" applyBorder="1" applyAlignment="1">
      <alignment wrapText="1"/>
    </xf>
    <xf numFmtId="0" fontId="10" fillId="0" borderId="0" xfId="0" applyFont="1" applyFill="1" applyBorder="1" applyAlignment="1">
      <alignment horizontal="left"/>
    </xf>
    <xf numFmtId="0" fontId="2" fillId="2" borderId="0" xfId="301" applyFont="1" applyFill="1" applyBorder="1" applyAlignment="1" applyProtection="1"/>
    <xf numFmtId="0" fontId="1" fillId="2" borderId="0" xfId="301" applyFont="1" applyFill="1" applyBorder="1" applyAlignment="1" applyProtection="1"/>
    <xf numFmtId="0" fontId="3" fillId="0" borderId="0" xfId="0" applyFont="1" applyBorder="1" applyAlignment="1"/>
    <xf numFmtId="0" fontId="3" fillId="2" borderId="0" xfId="301" applyFont="1" applyFill="1" applyBorder="1" applyAlignment="1" applyProtection="1"/>
    <xf numFmtId="0" fontId="3" fillId="2" borderId="0" xfId="302" applyFont="1" applyFill="1" applyBorder="1" applyAlignment="1" applyProtection="1"/>
    <xf numFmtId="0" fontId="8" fillId="2" borderId="0" xfId="301" applyFont="1" applyFill="1" applyBorder="1" applyAlignment="1" applyProtection="1"/>
    <xf numFmtId="0" fontId="8" fillId="2" borderId="0" xfId="301" applyFont="1" applyFill="1" applyBorder="1" applyAlignment="1" applyProtection="1">
      <alignment horizontal="right"/>
    </xf>
    <xf numFmtId="0" fontId="3" fillId="0" borderId="0" xfId="302" applyFont="1" applyFill="1" applyBorder="1" applyAlignment="1" applyProtection="1"/>
    <xf numFmtId="0" fontId="1" fillId="0" borderId="0" xfId="301" applyFont="1" applyFill="1" applyBorder="1" applyAlignment="1" applyProtection="1"/>
    <xf numFmtId="0" fontId="8" fillId="0" borderId="0" xfId="301" applyFont="1" applyFill="1" applyBorder="1" applyAlignment="1" applyProtection="1">
      <alignment horizontal="right"/>
    </xf>
    <xf numFmtId="0" fontId="10" fillId="0" borderId="0" xfId="0" applyFont="1" applyFill="1" applyBorder="1" applyAlignment="1">
      <alignment horizontal="left" vertical="top" wrapText="1"/>
    </xf>
    <xf numFmtId="0" fontId="10" fillId="0" borderId="0" xfId="4" applyFont="1" applyFill="1" applyAlignment="1">
      <alignment horizontal="left" vertical="top" readingOrder="1"/>
    </xf>
    <xf numFmtId="0" fontId="27" fillId="0" borderId="0" xfId="0" applyFont="1" applyAlignment="1">
      <alignment readingOrder="1"/>
    </xf>
    <xf numFmtId="0" fontId="5" fillId="0" borderId="0" xfId="4" applyFont="1" applyFill="1" applyBorder="1" applyAlignment="1" applyProtection="1">
      <alignment horizontal="left" vertical="top" wrapText="1" readingOrder="1"/>
      <protection locked="0"/>
    </xf>
    <xf numFmtId="0" fontId="3" fillId="0" borderId="0" xfId="0" applyFont="1" applyFill="1" applyAlignment="1">
      <alignment horizontal="left" vertical="top" wrapText="1" readingOrder="1"/>
    </xf>
    <xf numFmtId="0" fontId="3" fillId="0" borderId="0" xfId="0" applyFont="1" applyAlignment="1">
      <alignment horizontal="left" vertical="top" wrapText="1" readingOrder="1"/>
    </xf>
    <xf numFmtId="0" fontId="10" fillId="0" borderId="0" xfId="0" applyFont="1" applyAlignment="1">
      <alignment horizontal="left" vertical="top" wrapText="1" readingOrder="1"/>
    </xf>
    <xf numFmtId="0" fontId="5" fillId="0" borderId="0" xfId="4" applyFont="1" applyFill="1" applyBorder="1" applyAlignment="1" applyProtection="1">
      <alignment horizontal="left" vertical="top" readingOrder="1"/>
      <protection locked="0"/>
    </xf>
    <xf numFmtId="0" fontId="3" fillId="0" borderId="0" xfId="0" applyFont="1" applyAlignment="1">
      <alignment horizontal="left" wrapText="1" readingOrder="1"/>
    </xf>
    <xf numFmtId="0" fontId="3" fillId="0" borderId="0" xfId="4" applyFont="1" applyFill="1" applyBorder="1" applyAlignment="1" applyProtection="1">
      <alignment horizontal="left" vertical="top" wrapText="1" readingOrder="1"/>
      <protection locked="0"/>
    </xf>
    <xf numFmtId="0" fontId="10" fillId="0" borderId="0" xfId="0" applyFont="1" applyFill="1" applyBorder="1" applyAlignment="1">
      <alignment horizontal="left" vertical="top" wrapText="1"/>
    </xf>
    <xf numFmtId="0" fontId="3" fillId="0" borderId="0" xfId="0" applyFont="1" applyFill="1" applyAlignment="1">
      <alignment horizontal="left" vertical="top" wrapText="1"/>
    </xf>
    <xf numFmtId="0" fontId="5" fillId="0" borderId="0" xfId="0" applyNumberFormat="1" applyFont="1" applyFill="1" applyBorder="1" applyAlignment="1">
      <alignment horizontal="left" vertical="top" wrapText="1"/>
    </xf>
  </cellXfs>
  <cellStyles count="303">
    <cellStyle name="1 2" xfId="271"/>
    <cellStyle name="1_CAM-KI 2010-updated" xfId="301"/>
    <cellStyle name="1_LAO-KI 2010-updated" xfId="302"/>
    <cellStyle name="Comma" xfId="270" builtinId="3"/>
    <cellStyle name="Comma 2" xfId="2"/>
    <cellStyle name="Comma 2 10" xfId="7"/>
    <cellStyle name="Comma 2 11" xfId="8"/>
    <cellStyle name="Comma 2 12" xfId="9"/>
    <cellStyle name="Comma 2 13" xfId="10"/>
    <cellStyle name="Comma 2 14" xfId="274"/>
    <cellStyle name="Comma 2 15" xfId="300"/>
    <cellStyle name="Comma 2 2" xfId="11"/>
    <cellStyle name="Comma 2 2 2" xfId="12"/>
    <cellStyle name="Comma 2 2 2 2" xfId="13"/>
    <cellStyle name="Comma 2 2 2 3" xfId="14"/>
    <cellStyle name="Comma 2 2 3" xfId="15"/>
    <cellStyle name="Comma 2 2 4" xfId="16"/>
    <cellStyle name="Comma 2 3" xfId="17"/>
    <cellStyle name="Comma 2 3 2" xfId="18"/>
    <cellStyle name="Comma 2 3 2 2" xfId="19"/>
    <cellStyle name="Comma 2 3 2 3" xfId="20"/>
    <cellStyle name="Comma 2 3 3" xfId="21"/>
    <cellStyle name="Comma 2 3 4" xfId="22"/>
    <cellStyle name="Comma 2 4" xfId="23"/>
    <cellStyle name="Comma 2 4 2" xfId="24"/>
    <cellStyle name="Comma 2 4 2 2" xfId="25"/>
    <cellStyle name="Comma 2 4 2 3" xfId="26"/>
    <cellStyle name="Comma 2 4 3" xfId="27"/>
    <cellStyle name="Comma 2 4 4" xfId="28"/>
    <cellStyle name="Comma 2 5" xfId="29"/>
    <cellStyle name="Comma 2 5 2" xfId="30"/>
    <cellStyle name="Comma 2 5 3" xfId="31"/>
    <cellStyle name="Comma 2 6" xfId="32"/>
    <cellStyle name="Comma 2 7" xfId="33"/>
    <cellStyle name="Comma 2 8" xfId="34"/>
    <cellStyle name="Comma 2 9" xfId="35"/>
    <cellStyle name="Comma 3" xfId="36"/>
    <cellStyle name="Comma 3 2" xfId="37"/>
    <cellStyle name="Comma 4" xfId="38"/>
    <cellStyle name="Comma 4 10" xfId="39"/>
    <cellStyle name="Comma 4 11" xfId="40"/>
    <cellStyle name="Comma 4 12" xfId="41"/>
    <cellStyle name="Comma 4 13" xfId="42"/>
    <cellStyle name="Comma 4 14" xfId="43"/>
    <cellStyle name="Comma 4 15" xfId="44"/>
    <cellStyle name="Comma 4 2" xfId="45"/>
    <cellStyle name="Comma 4 3" xfId="46"/>
    <cellStyle name="Comma 4 4" xfId="47"/>
    <cellStyle name="Comma 4 5" xfId="48"/>
    <cellStyle name="Comma 4 6" xfId="49"/>
    <cellStyle name="Comma 4 7" xfId="50"/>
    <cellStyle name="Comma 4 8" xfId="51"/>
    <cellStyle name="Comma 4 9" xfId="52"/>
    <cellStyle name="Comma 5" xfId="272"/>
    <cellStyle name="Hyperlink" xfId="5" builtinId="8"/>
    <cellStyle name="Hyperlink 2" xfId="53"/>
    <cellStyle name="Hyperlink 3" xfId="54"/>
    <cellStyle name="Hyperlink 4" xfId="275"/>
    <cellStyle name="Hyperlink 5" xfId="299"/>
    <cellStyle name="Normal" xfId="0" builtinId="0"/>
    <cellStyle name="Normal 10" xfId="55"/>
    <cellStyle name="Normal 10 2" xfId="279"/>
    <cellStyle name="Normal 11" xfId="56"/>
    <cellStyle name="Normal 11 2" xfId="57"/>
    <cellStyle name="Normal 11 3" xfId="280"/>
    <cellStyle name="Normal 12" xfId="58"/>
    <cellStyle name="Normal 12 2" xfId="281"/>
    <cellStyle name="Normal 13" xfId="59"/>
    <cellStyle name="Normal 13 2" xfId="282"/>
    <cellStyle name="Normal 14" xfId="60"/>
    <cellStyle name="Normal 14 2" xfId="283"/>
    <cellStyle name="Normal 15" xfId="61"/>
    <cellStyle name="Normal 15 2" xfId="284"/>
    <cellStyle name="Normal 16" xfId="62"/>
    <cellStyle name="Normal 16 2" xfId="285"/>
    <cellStyle name="Normal 17" xfId="63"/>
    <cellStyle name="Normal 17 2" xfId="286"/>
    <cellStyle name="Normal 18" xfId="64"/>
    <cellStyle name="Normal 18 2" xfId="287"/>
    <cellStyle name="Normal 19" xfId="65"/>
    <cellStyle name="Normal 19 2" xfId="288"/>
    <cellStyle name="Normal 2" xfId="1"/>
    <cellStyle name="Normal 2 10" xfId="66"/>
    <cellStyle name="Normal 2 11" xfId="67"/>
    <cellStyle name="Normal 2 12" xfId="68"/>
    <cellStyle name="Normal 2 13" xfId="69"/>
    <cellStyle name="Normal 2 14" xfId="70"/>
    <cellStyle name="Normal 2 15" xfId="71"/>
    <cellStyle name="Normal 2 16" xfId="72"/>
    <cellStyle name="Normal 2 17" xfId="6"/>
    <cellStyle name="Normal 2 2" xfId="4"/>
    <cellStyle name="Normal 2 2 2" xfId="73"/>
    <cellStyle name="Normal 2 2 2 10" xfId="74"/>
    <cellStyle name="Normal 2 2 2 11" xfId="75"/>
    <cellStyle name="Normal 2 2 2 2" xfId="76"/>
    <cellStyle name="Normal 2 2 2 3" xfId="77"/>
    <cellStyle name="Normal 2 2 2 4" xfId="78"/>
    <cellStyle name="Normal 2 2 2 5" xfId="79"/>
    <cellStyle name="Normal 2 2 2 6" xfId="80"/>
    <cellStyle name="Normal 2 2 2 7" xfId="81"/>
    <cellStyle name="Normal 2 2 2 8" xfId="82"/>
    <cellStyle name="Normal 2 2 2 9" xfId="83"/>
    <cellStyle name="Normal 2 2 3" xfId="84"/>
    <cellStyle name="Normal 2 2 3 10" xfId="85"/>
    <cellStyle name="Normal 2 2 3 11" xfId="86"/>
    <cellStyle name="Normal 2 2 3 2" xfId="87"/>
    <cellStyle name="Normal 2 2 3 3" xfId="88"/>
    <cellStyle name="Normal 2 2 3 4" xfId="89"/>
    <cellStyle name="Normal 2 2 3 5" xfId="90"/>
    <cellStyle name="Normal 2 2 3 6" xfId="91"/>
    <cellStyle name="Normal 2 2 3 7" xfId="92"/>
    <cellStyle name="Normal 2 2 3 8" xfId="93"/>
    <cellStyle name="Normal 2 2 3 9" xfId="94"/>
    <cellStyle name="Normal 2 2 4" xfId="95"/>
    <cellStyle name="Normal 2 2 5" xfId="276"/>
    <cellStyle name="Normal 2 3" xfId="96"/>
    <cellStyle name="Normal 2 3 10" xfId="97"/>
    <cellStyle name="Normal 2 3 11" xfId="98"/>
    <cellStyle name="Normal 2 3 12" xfId="99"/>
    <cellStyle name="Normal 2 3 2" xfId="100"/>
    <cellStyle name="Normal 2 3 2 2" xfId="101"/>
    <cellStyle name="Normal 2 3 2 3" xfId="102"/>
    <cellStyle name="Normal 2 3 3" xfId="103"/>
    <cellStyle name="Normal 2 3 4" xfId="104"/>
    <cellStyle name="Normal 2 3 5" xfId="105"/>
    <cellStyle name="Normal 2 3 6" xfId="106"/>
    <cellStyle name="Normal 2 3 7" xfId="107"/>
    <cellStyle name="Normal 2 3 8" xfId="108"/>
    <cellStyle name="Normal 2 3 9" xfId="109"/>
    <cellStyle name="Normal 2 4" xfId="110"/>
    <cellStyle name="Normal 2 4 2" xfId="111"/>
    <cellStyle name="Normal 2 4 2 2" xfId="112"/>
    <cellStyle name="Normal 2 4 2 2 2" xfId="113"/>
    <cellStyle name="Normal 2 4 2 3" xfId="114"/>
    <cellStyle name="Normal 2 4 3" xfId="115"/>
    <cellStyle name="Normal 2 4 4" xfId="116"/>
    <cellStyle name="Normal 2 5" xfId="117"/>
    <cellStyle name="Normal 2 5 2" xfId="118"/>
    <cellStyle name="Normal 2 5 3" xfId="119"/>
    <cellStyle name="Normal 2 6" xfId="120"/>
    <cellStyle name="Normal 2 7" xfId="121"/>
    <cellStyle name="Normal 2 8" xfId="122"/>
    <cellStyle name="Normal 2 9" xfId="123"/>
    <cellStyle name="Normal 20" xfId="273"/>
    <cellStyle name="Normal 21" xfId="277"/>
    <cellStyle name="Normal 22" xfId="278"/>
    <cellStyle name="Normal 3" xfId="124"/>
    <cellStyle name="Normal 3 10" xfId="125"/>
    <cellStyle name="Normal 3 10 7" xfId="126"/>
    <cellStyle name="Normal 3 11" xfId="127"/>
    <cellStyle name="Normal 3 12" xfId="128"/>
    <cellStyle name="Normal 3 13" xfId="129"/>
    <cellStyle name="Normal 3 14" xfId="130"/>
    <cellStyle name="Normal 3 15" xfId="131"/>
    <cellStyle name="Normal 3 16" xfId="132"/>
    <cellStyle name="Normal 3 17" xfId="133"/>
    <cellStyle name="Normal 3 2" xfId="134"/>
    <cellStyle name="Normal 3 2 2" xfId="135"/>
    <cellStyle name="Normal 3 2 3" xfId="136"/>
    <cellStyle name="Normal 3 2 4" xfId="289"/>
    <cellStyle name="Normal 3 3" xfId="137"/>
    <cellStyle name="Normal 3 4" xfId="138"/>
    <cellStyle name="Normal 3 49" xfId="139"/>
    <cellStyle name="Normal 3 5" xfId="140"/>
    <cellStyle name="Normal 3 5 2" xfId="141"/>
    <cellStyle name="Normal 3 5 3" xfId="142"/>
    <cellStyle name="Normal 3 5 39" xfId="143"/>
    <cellStyle name="Normal 3 5 4" xfId="144"/>
    <cellStyle name="Normal 3 6" xfId="145"/>
    <cellStyle name="Normal 3 7" xfId="146"/>
    <cellStyle name="Normal 3 8" xfId="147"/>
    <cellStyle name="Normal 3 9" xfId="148"/>
    <cellStyle name="Normal 4" xfId="149"/>
    <cellStyle name="Normal 4 10" xfId="150"/>
    <cellStyle name="Normal 4 11" xfId="151"/>
    <cellStyle name="Normal 4 12" xfId="152"/>
    <cellStyle name="Normal 4 13" xfId="153"/>
    <cellStyle name="Normal 4 14" xfId="154"/>
    <cellStyle name="Normal 4 15" xfId="155"/>
    <cellStyle name="Normal 4 16" xfId="156"/>
    <cellStyle name="Normal 4 17" xfId="290"/>
    <cellStyle name="Normal 4 2" xfId="157"/>
    <cellStyle name="Normal 4 2 2" xfId="158"/>
    <cellStyle name="Normal 4 2 3" xfId="159"/>
    <cellStyle name="Normal 4 2 4" xfId="160"/>
    <cellStyle name="Normal 4 2 5" xfId="291"/>
    <cellStyle name="Normal 4 3" xfId="161"/>
    <cellStyle name="Normal 4 4" xfId="162"/>
    <cellStyle name="Normal 4 5" xfId="163"/>
    <cellStyle name="Normal 4 6" xfId="164"/>
    <cellStyle name="Normal 4 6 2" xfId="165"/>
    <cellStyle name="Normal 4 7" xfId="166"/>
    <cellStyle name="Normal 4 8" xfId="167"/>
    <cellStyle name="Normal 4 9" xfId="168"/>
    <cellStyle name="Normal 5" xfId="169"/>
    <cellStyle name="Normal 5 10" xfId="170"/>
    <cellStyle name="Normal 5 11" xfId="171"/>
    <cellStyle name="Normal 5 12" xfId="172"/>
    <cellStyle name="Normal 5 13" xfId="173"/>
    <cellStyle name="Normal 5 14" xfId="174"/>
    <cellStyle name="Normal 5 15" xfId="175"/>
    <cellStyle name="Normal 5 16" xfId="176"/>
    <cellStyle name="Normal 5 17" xfId="177"/>
    <cellStyle name="Normal 5 18" xfId="292"/>
    <cellStyle name="Normal 5 2" xfId="178"/>
    <cellStyle name="Normal 5 2 2" xfId="179"/>
    <cellStyle name="Normal 5 2 3" xfId="180"/>
    <cellStyle name="Normal 5 2 4" xfId="181"/>
    <cellStyle name="Normal 5 3" xfId="182"/>
    <cellStyle name="Normal 5 3 2" xfId="183"/>
    <cellStyle name="Normal 5 4" xfId="184"/>
    <cellStyle name="Normal 5 5" xfId="185"/>
    <cellStyle name="Normal 5 6" xfId="186"/>
    <cellStyle name="Normal 5 6 2" xfId="187"/>
    <cellStyle name="Normal 5 7" xfId="188"/>
    <cellStyle name="Normal 5 8" xfId="189"/>
    <cellStyle name="Normal 5 9" xfId="190"/>
    <cellStyle name="Normal 6" xfId="191"/>
    <cellStyle name="Normal 6 10" xfId="192"/>
    <cellStyle name="Normal 6 11" xfId="193"/>
    <cellStyle name="Normal 6 12" xfId="194"/>
    <cellStyle name="Normal 6 13" xfId="195"/>
    <cellStyle name="Normal 6 14" xfId="196"/>
    <cellStyle name="Normal 6 15" xfId="197"/>
    <cellStyle name="Normal 6 16" xfId="198"/>
    <cellStyle name="Normal 6 17" xfId="199"/>
    <cellStyle name="Normal 6 18" xfId="200"/>
    <cellStyle name="Normal 6 19" xfId="201"/>
    <cellStyle name="Normal 6 2" xfId="202"/>
    <cellStyle name="Normal 6 2 2" xfId="203"/>
    <cellStyle name="Normal 6 2 3" xfId="204"/>
    <cellStyle name="Normal 6 2 4" xfId="205"/>
    <cellStyle name="Normal 6 20" xfId="293"/>
    <cellStyle name="Normal 6 3" xfId="206"/>
    <cellStyle name="Normal 6 3 10" xfId="207"/>
    <cellStyle name="Normal 6 3 11" xfId="208"/>
    <cellStyle name="Normal 6 3 2" xfId="209"/>
    <cellStyle name="Normal 6 3 3" xfId="210"/>
    <cellStyle name="Normal 6 3 4" xfId="211"/>
    <cellStyle name="Normal 6 3 5" xfId="212"/>
    <cellStyle name="Normal 6 3 6" xfId="213"/>
    <cellStyle name="Normal 6 3 7" xfId="214"/>
    <cellStyle name="Normal 6 3 8" xfId="215"/>
    <cellStyle name="Normal 6 3 9" xfId="216"/>
    <cellStyle name="Normal 6 4" xfId="217"/>
    <cellStyle name="Normal 6 4 10" xfId="218"/>
    <cellStyle name="Normal 6 4 11" xfId="219"/>
    <cellStyle name="Normal 6 4 2" xfId="220"/>
    <cellStyle name="Normal 6 4 3" xfId="221"/>
    <cellStyle name="Normal 6 4 4" xfId="222"/>
    <cellStyle name="Normal 6 4 5" xfId="223"/>
    <cellStyle name="Normal 6 4 6" xfId="224"/>
    <cellStyle name="Normal 6 4 7" xfId="225"/>
    <cellStyle name="Normal 6 4 8" xfId="226"/>
    <cellStyle name="Normal 6 4 9" xfId="227"/>
    <cellStyle name="Normal 6 5" xfId="228"/>
    <cellStyle name="Normal 6 5 2" xfId="229"/>
    <cellStyle name="Normal 6 6" xfId="230"/>
    <cellStyle name="Normal 6 7" xfId="231"/>
    <cellStyle name="Normal 6 8" xfId="232"/>
    <cellStyle name="Normal 6 8 2" xfId="233"/>
    <cellStyle name="Normal 6 9" xfId="234"/>
    <cellStyle name="Normal 7" xfId="235"/>
    <cellStyle name="Normal 7 10" xfId="236"/>
    <cellStyle name="Normal 7 11" xfId="237"/>
    <cellStyle name="Normal 7 12" xfId="238"/>
    <cellStyle name="Normal 7 13" xfId="239"/>
    <cellStyle name="Normal 7 14" xfId="240"/>
    <cellStyle name="Normal 7 15" xfId="241"/>
    <cellStyle name="Normal 7 16" xfId="242"/>
    <cellStyle name="Normal 7 17" xfId="294"/>
    <cellStyle name="Normal 7 2" xfId="243"/>
    <cellStyle name="Normal 7 2 2" xfId="244"/>
    <cellStyle name="Normal 7 2 3" xfId="245"/>
    <cellStyle name="Normal 7 2 4" xfId="246"/>
    <cellStyle name="Normal 7 3" xfId="247"/>
    <cellStyle name="Normal 7 3 2" xfId="248"/>
    <cellStyle name="Normal 7 4" xfId="249"/>
    <cellStyle name="Normal 7 5" xfId="250"/>
    <cellStyle name="Normal 7 5 2" xfId="251"/>
    <cellStyle name="Normal 7 6" xfId="252"/>
    <cellStyle name="Normal 7 7" xfId="253"/>
    <cellStyle name="Normal 7 8" xfId="254"/>
    <cellStyle name="Normal 7 9" xfId="255"/>
    <cellStyle name="Normal 8" xfId="256"/>
    <cellStyle name="Normal 8 2" xfId="257"/>
    <cellStyle name="Normal 8 2 2" xfId="258"/>
    <cellStyle name="Normal 8 2 2 2" xfId="259"/>
    <cellStyle name="Normal 8 2 3" xfId="260"/>
    <cellStyle name="Normal 8 2 4" xfId="295"/>
    <cellStyle name="Normal 8 3" xfId="261"/>
    <cellStyle name="Normal 8 3 2" xfId="262"/>
    <cellStyle name="Normal 8 4" xfId="263"/>
    <cellStyle name="Normal 8 5" xfId="296"/>
    <cellStyle name="Normal 9" xfId="264"/>
    <cellStyle name="Normal 9 2" xfId="265"/>
    <cellStyle name="Normal 9 2 2" xfId="266"/>
    <cellStyle name="Normal 9 3" xfId="267"/>
    <cellStyle name="Normal 9 4" xfId="297"/>
    <cellStyle name="Note 2" xfId="298"/>
    <cellStyle name="Percent 2" xfId="268"/>
    <cellStyle name="Percent 3" xfId="269"/>
    <cellStyle name="Style 1" xfId="3"/>
  </cellStyles>
  <dxfs count="0"/>
  <tableStyles count="0" defaultTableStyle="TableStyleMedium9" defaultPivotStyle="PivotStyleLight16"/>
  <colors>
    <mruColors>
      <color rgb="FF0000FF"/>
      <color rgb="FFFFFFC1"/>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45525</xdr:colOff>
      <xdr:row>70</xdr:row>
      <xdr:rowOff>58129</xdr:rowOff>
    </xdr:from>
    <xdr:to>
      <xdr:col>2</xdr:col>
      <xdr:colOff>213613</xdr:colOff>
      <xdr:row>71</xdr:row>
      <xdr:rowOff>170189</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4212713" y="14202754"/>
          <a:ext cx="168088" cy="32637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46224</xdr:colOff>
      <xdr:row>132</xdr:row>
      <xdr:rowOff>92448</xdr:rowOff>
    </xdr:from>
    <xdr:to>
      <xdr:col>2</xdr:col>
      <xdr:colOff>180695</xdr:colOff>
      <xdr:row>133</xdr:row>
      <xdr:rowOff>204509</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4213412" y="27095823"/>
          <a:ext cx="134471" cy="3263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48</xdr:row>
      <xdr:rowOff>-1</xdr:rowOff>
    </xdr:from>
    <xdr:to>
      <xdr:col>2</xdr:col>
      <xdr:colOff>273844</xdr:colOff>
      <xdr:row>50</xdr:row>
      <xdr:rowOff>202405</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8108156" y="9834562"/>
          <a:ext cx="273844" cy="6310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42335</xdr:colOff>
      <xdr:row>109</xdr:row>
      <xdr:rowOff>21167</xdr:rowOff>
    </xdr:from>
    <xdr:to>
      <xdr:col>2</xdr:col>
      <xdr:colOff>211669</xdr:colOff>
      <xdr:row>112</xdr:row>
      <xdr:rowOff>1</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6223002" y="23145750"/>
          <a:ext cx="169334" cy="613834"/>
        </a:xfrm>
        <a:prstGeom prst="rightBrace">
          <a:avLst>
            <a:gd name="adj1" fmla="val 8333"/>
            <a:gd name="adj2" fmla="val 4830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10584</xdr:colOff>
      <xdr:row>22</xdr:row>
      <xdr:rowOff>66146</xdr:rowOff>
    </xdr:from>
    <xdr:to>
      <xdr:col>2</xdr:col>
      <xdr:colOff>211668</xdr:colOff>
      <xdr:row>23</xdr:row>
      <xdr:rowOff>201085</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6191251" y="4659313"/>
          <a:ext cx="201084" cy="3466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31751</xdr:colOff>
      <xdr:row>20</xdr:row>
      <xdr:rowOff>37042</xdr:rowOff>
    </xdr:from>
    <xdr:to>
      <xdr:col>2</xdr:col>
      <xdr:colOff>190500</xdr:colOff>
      <xdr:row>21</xdr:row>
      <xdr:rowOff>191823</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5344584" y="4206875"/>
          <a:ext cx="158749" cy="3664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42335</xdr:colOff>
      <xdr:row>24</xdr:row>
      <xdr:rowOff>52918</xdr:rowOff>
    </xdr:from>
    <xdr:to>
      <xdr:col>2</xdr:col>
      <xdr:colOff>179917</xdr:colOff>
      <xdr:row>25</xdr:row>
      <xdr:rowOff>158751</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5355168" y="5069418"/>
          <a:ext cx="137582" cy="317500"/>
        </a:xfrm>
        <a:prstGeom prst="rightBrace">
          <a:avLst>
            <a:gd name="adj1" fmla="val 8333"/>
            <a:gd name="adj2" fmla="val 5866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1562100</xdr:colOff>
      <xdr:row>478</xdr:row>
      <xdr:rowOff>0</xdr:rowOff>
    </xdr:from>
    <xdr:to>
      <xdr:col>1</xdr:col>
      <xdr:colOff>1638300</xdr:colOff>
      <xdr:row>480</xdr:row>
      <xdr:rowOff>9525</xdr:rowOff>
    </xdr:to>
    <xdr:sp macro="" textlink="">
      <xdr:nvSpPr>
        <xdr:cNvPr id="14" name="AutoShape 6">
          <a:extLst>
            <a:ext uri="{FF2B5EF4-FFF2-40B4-BE49-F238E27FC236}">
              <a16:creationId xmlns:a16="http://schemas.microsoft.com/office/drawing/2014/main" id="{00000000-0008-0000-0300-000007000000}"/>
            </a:ext>
          </a:extLst>
        </xdr:cNvPr>
        <xdr:cNvSpPr>
          <a:spLocks/>
        </xdr:cNvSpPr>
      </xdr:nvSpPr>
      <xdr:spPr bwMode="auto">
        <a:xfrm>
          <a:off x="1562100" y="6153150"/>
          <a:ext cx="76200" cy="333375"/>
        </a:xfrm>
        <a:prstGeom prst="rightBrace">
          <a:avLst>
            <a:gd name="adj1" fmla="val 36458"/>
            <a:gd name="adj2" fmla="val 50000"/>
          </a:avLst>
        </a:prstGeom>
        <a:noFill/>
        <a:ln w="9525">
          <a:solidFill>
            <a:srgbClr val="000000"/>
          </a:solidFill>
          <a:round/>
          <a:headEnd/>
          <a:tailEnd/>
        </a:ln>
      </xdr:spPr>
    </xdr:sp>
    <xdr:clientData/>
  </xdr:twoCellAnchor>
  <xdr:twoCellAnchor>
    <xdr:from>
      <xdr:col>1</xdr:col>
      <xdr:colOff>1295400</xdr:colOff>
      <xdr:row>454</xdr:row>
      <xdr:rowOff>171450</xdr:rowOff>
    </xdr:from>
    <xdr:to>
      <xdr:col>1</xdr:col>
      <xdr:colOff>1371600</xdr:colOff>
      <xdr:row>456</xdr:row>
      <xdr:rowOff>171450</xdr:rowOff>
    </xdr:to>
    <xdr:sp macro="" textlink="">
      <xdr:nvSpPr>
        <xdr:cNvPr id="15" name="AutoShape 4">
          <a:extLst>
            <a:ext uri="{FF2B5EF4-FFF2-40B4-BE49-F238E27FC236}">
              <a16:creationId xmlns:a16="http://schemas.microsoft.com/office/drawing/2014/main" id="{00000000-0008-0000-0300-000009000000}"/>
            </a:ext>
          </a:extLst>
        </xdr:cNvPr>
        <xdr:cNvSpPr>
          <a:spLocks/>
        </xdr:cNvSpPr>
      </xdr:nvSpPr>
      <xdr:spPr bwMode="auto">
        <a:xfrm>
          <a:off x="1295400" y="2266950"/>
          <a:ext cx="76200" cy="323850"/>
        </a:xfrm>
        <a:prstGeom prst="rightBrace">
          <a:avLst>
            <a:gd name="adj1" fmla="val 35417"/>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s/BOP/BOP%20Converted%20Templates/BOP%20Monthly%20Templates%20(BPM6)/2012/March%202013%20release/Final%20Tables/BPM6_template_Dec2012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oods"/>
      <sheetName val="expq"/>
      <sheetName val="expa"/>
      <sheetName val="impq"/>
      <sheetName val="impa"/>
      <sheetName val="services"/>
      <sheetName val="pinc"/>
      <sheetName val="sinc"/>
      <sheetName val="capital"/>
      <sheetName val="di-"/>
      <sheetName val="pi-"/>
      <sheetName val="fd"/>
      <sheetName val="oi-"/>
      <sheetName val="reserves"/>
      <sheetName val="tab12"/>
      <sheetName val="tab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dimension ref="A1:S482"/>
  <sheetViews>
    <sheetView tabSelected="1" zoomScaleNormal="100" zoomScaleSheetLayoutView="70" workbookViewId="0">
      <selection activeCell="C8" sqref="C8"/>
    </sheetView>
  </sheetViews>
  <sheetFormatPr defaultColWidth="8.7109375" defaultRowHeight="17.100000000000001" customHeight="1"/>
  <cols>
    <col min="1" max="1" width="3.140625" style="12" customWidth="1"/>
    <col min="2" max="2" width="84.42578125" style="88" customWidth="1"/>
    <col min="3" max="18" width="10.85546875" style="16" customWidth="1"/>
    <col min="19" max="19" width="10.85546875" style="12" customWidth="1"/>
    <col min="20" max="16384" width="8.7109375" style="12"/>
  </cols>
  <sheetData>
    <row r="1" spans="1:19" s="92" customFormat="1" ht="20.25">
      <c r="A1" s="90" t="s">
        <v>87</v>
      </c>
      <c r="B1" s="91"/>
      <c r="C1" s="91"/>
      <c r="D1" s="91"/>
      <c r="E1" s="91"/>
      <c r="F1" s="91"/>
      <c r="G1" s="91"/>
      <c r="H1" s="91"/>
      <c r="I1" s="91"/>
      <c r="J1" s="91"/>
      <c r="K1" s="91"/>
      <c r="L1" s="91"/>
      <c r="M1" s="91"/>
      <c r="N1" s="91"/>
      <c r="O1" s="91"/>
      <c r="P1" s="91"/>
      <c r="Q1" s="91"/>
      <c r="R1" s="91"/>
      <c r="S1" s="91"/>
    </row>
    <row r="2" spans="1:19" s="20" customFormat="1" ht="14.25">
      <c r="A2" s="93"/>
      <c r="B2" s="91"/>
      <c r="C2" s="93"/>
      <c r="D2" s="93"/>
      <c r="E2" s="93"/>
      <c r="F2" s="93"/>
      <c r="G2" s="93"/>
      <c r="H2" s="93"/>
      <c r="I2" s="93"/>
      <c r="J2" s="93"/>
      <c r="K2" s="93"/>
      <c r="L2" s="93"/>
      <c r="M2" s="93"/>
      <c r="N2" s="93"/>
      <c r="O2" s="93"/>
      <c r="P2" s="93"/>
      <c r="Q2" s="93"/>
      <c r="R2" s="93"/>
      <c r="S2" s="93"/>
    </row>
    <row r="3" spans="1:19" ht="17.100000000000001" customHeight="1">
      <c r="A3" s="93" t="s">
        <v>88</v>
      </c>
      <c r="B3" s="91"/>
      <c r="C3" s="93"/>
      <c r="D3" s="93"/>
      <c r="E3" s="93"/>
      <c r="F3" s="93"/>
      <c r="G3" s="93"/>
      <c r="H3" s="93"/>
      <c r="I3" s="93"/>
      <c r="J3" s="93"/>
      <c r="K3" s="93"/>
      <c r="L3" s="93"/>
      <c r="M3" s="93"/>
      <c r="N3" s="93"/>
      <c r="O3" s="93"/>
      <c r="P3" s="93"/>
      <c r="Q3" s="93"/>
      <c r="R3" s="93"/>
      <c r="S3" s="93"/>
    </row>
    <row r="4" spans="1:19" ht="17.100000000000001" customHeight="1">
      <c r="A4" s="93" t="s">
        <v>262</v>
      </c>
      <c r="B4" s="91"/>
      <c r="C4" s="93"/>
      <c r="D4" s="93"/>
      <c r="E4" s="93"/>
      <c r="F4" s="93"/>
      <c r="G4" s="93"/>
      <c r="H4" s="93"/>
      <c r="I4" s="93"/>
      <c r="J4" s="93"/>
      <c r="K4" s="93"/>
      <c r="L4" s="93"/>
      <c r="M4" s="93"/>
      <c r="N4" s="93"/>
      <c r="O4" s="93"/>
      <c r="P4" s="93"/>
      <c r="Q4" s="93"/>
      <c r="R4" s="93"/>
      <c r="S4" s="93"/>
    </row>
    <row r="5" spans="1:19" ht="17.100000000000001" customHeight="1">
      <c r="A5" s="94" t="s">
        <v>89</v>
      </c>
      <c r="B5" s="91"/>
      <c r="C5" s="96"/>
      <c r="D5" s="96"/>
      <c r="E5" s="96"/>
      <c r="F5" s="96"/>
      <c r="G5" s="96"/>
      <c r="H5" s="96"/>
      <c r="I5" s="96"/>
      <c r="J5" s="96"/>
      <c r="K5" s="96"/>
      <c r="L5" s="96"/>
      <c r="M5" s="96"/>
      <c r="N5" s="96"/>
      <c r="O5" s="96"/>
      <c r="P5" s="96"/>
      <c r="Q5" s="96"/>
      <c r="R5" s="96"/>
      <c r="S5" s="96"/>
    </row>
    <row r="6" spans="1:19" ht="17.100000000000001" customHeight="1">
      <c r="A6" s="97"/>
      <c r="B6" s="98"/>
      <c r="C6" s="99"/>
      <c r="D6" s="99"/>
      <c r="E6" s="99"/>
      <c r="F6" s="99"/>
      <c r="G6" s="99"/>
      <c r="H6" s="99"/>
      <c r="I6" s="99"/>
      <c r="J6" s="99"/>
      <c r="K6" s="99"/>
      <c r="L6" s="99"/>
      <c r="M6" s="99"/>
      <c r="N6" s="99"/>
      <c r="O6" s="99"/>
      <c r="P6" s="99"/>
      <c r="Q6" s="99"/>
      <c r="R6" s="99"/>
      <c r="S6" s="99"/>
    </row>
    <row r="7" spans="1:19" s="24" customFormat="1" ht="17.100000000000001" customHeight="1">
      <c r="A7" s="95"/>
      <c r="B7" s="96"/>
      <c r="C7" s="96">
        <v>2000</v>
      </c>
      <c r="D7" s="96">
        <v>2001</v>
      </c>
      <c r="E7" s="96">
        <v>2002</v>
      </c>
      <c r="F7" s="96">
        <v>2003</v>
      </c>
      <c r="G7" s="96">
        <v>2004</v>
      </c>
      <c r="H7" s="96">
        <v>2005</v>
      </c>
      <c r="I7" s="96">
        <v>2006</v>
      </c>
      <c r="J7" s="96">
        <v>2007</v>
      </c>
      <c r="K7" s="96">
        <v>2008</v>
      </c>
      <c r="L7" s="96">
        <v>2009</v>
      </c>
      <c r="M7" s="96">
        <v>2010</v>
      </c>
      <c r="N7" s="96">
        <v>2011</v>
      </c>
      <c r="O7" s="96">
        <v>2012</v>
      </c>
      <c r="P7" s="96">
        <v>2013</v>
      </c>
      <c r="Q7" s="96">
        <v>2014</v>
      </c>
      <c r="R7" s="96">
        <v>2015</v>
      </c>
      <c r="S7" s="96">
        <v>2016</v>
      </c>
    </row>
    <row r="8" spans="1:19" ht="17.100000000000001" customHeight="1">
      <c r="B8" s="23" t="s">
        <v>84</v>
      </c>
      <c r="C8" s="25"/>
      <c r="D8" s="26"/>
      <c r="E8" s="26"/>
      <c r="F8" s="26"/>
      <c r="G8" s="26"/>
      <c r="H8" s="26"/>
      <c r="I8" s="26"/>
      <c r="J8" s="26"/>
      <c r="K8" s="26"/>
      <c r="L8" s="26"/>
      <c r="M8" s="26"/>
      <c r="N8" s="26"/>
      <c r="O8" s="26"/>
      <c r="P8" s="26"/>
      <c r="Q8" s="26"/>
      <c r="R8" s="26"/>
      <c r="S8" s="26"/>
    </row>
    <row r="9" spans="1:19" s="20" customFormat="1" ht="17.100000000000001" customHeight="1">
      <c r="B9" s="27" t="s">
        <v>360</v>
      </c>
      <c r="C9" s="28">
        <v>76.771000000000001</v>
      </c>
      <c r="D9" s="28">
        <v>78.353999999999999</v>
      </c>
      <c r="E9" s="28">
        <v>79.936000000000007</v>
      </c>
      <c r="F9" s="28">
        <v>81.518000000000001</v>
      </c>
      <c r="G9" s="28">
        <v>83.105000000000004</v>
      </c>
      <c r="H9" s="28">
        <v>84.686999999999998</v>
      </c>
      <c r="I9" s="28">
        <v>86.269000000000005</v>
      </c>
      <c r="J9" s="28">
        <v>87.850999999999999</v>
      </c>
      <c r="K9" s="28">
        <v>89.438000000000002</v>
      </c>
      <c r="L9" s="28">
        <v>91.01943</v>
      </c>
      <c r="M9" s="28">
        <v>93.135099999999994</v>
      </c>
      <c r="N9" s="29">
        <v>94.823800000000006</v>
      </c>
      <c r="O9" s="28">
        <v>96.510900000000007</v>
      </c>
      <c r="P9" s="28">
        <v>98.1965</v>
      </c>
      <c r="Q9" s="28">
        <v>99.880300000000005</v>
      </c>
      <c r="R9" s="28">
        <v>101.56229999999999</v>
      </c>
      <c r="S9" s="30">
        <v>103.24290000000001</v>
      </c>
    </row>
    <row r="10" spans="1:19" s="33" customFormat="1" ht="17.100000000000001" customHeight="1">
      <c r="B10" s="22" t="s">
        <v>264</v>
      </c>
      <c r="C10" s="31">
        <v>255.90333000000001</v>
      </c>
      <c r="D10" s="31">
        <v>261.18</v>
      </c>
      <c r="E10" s="31">
        <v>266.45332999999999</v>
      </c>
      <c r="F10" s="31">
        <v>271.72667000000001</v>
      </c>
      <c r="G10" s="31">
        <v>277.01666999999998</v>
      </c>
      <c r="H10" s="31">
        <v>282.29000000000002</v>
      </c>
      <c r="I10" s="31">
        <v>287.56333000000001</v>
      </c>
      <c r="J10" s="31">
        <v>292.83667000000003</v>
      </c>
      <c r="K10" s="31">
        <v>298.12666999999999</v>
      </c>
      <c r="L10" s="31">
        <v>303.39999999999998</v>
      </c>
      <c r="M10" s="31">
        <v>308.67333000000002</v>
      </c>
      <c r="N10" s="31">
        <v>313.95</v>
      </c>
      <c r="O10" s="31">
        <v>319.23333000000002</v>
      </c>
      <c r="P10" s="31">
        <v>324.66667000000001</v>
      </c>
      <c r="Q10" s="31">
        <v>330.28717005770534</v>
      </c>
      <c r="R10" s="31">
        <v>336.6047934559013</v>
      </c>
      <c r="S10" s="32">
        <v>344.1</v>
      </c>
    </row>
    <row r="11" spans="1:19" s="20" customFormat="1" ht="17.100000000000001" customHeight="1">
      <c r="B11" s="22" t="s">
        <v>265</v>
      </c>
      <c r="C11" s="28">
        <v>2.34</v>
      </c>
      <c r="D11" s="28">
        <v>2.0619800000000001</v>
      </c>
      <c r="E11" s="28">
        <v>2.0190399999999999</v>
      </c>
      <c r="F11" s="28">
        <v>1.97908</v>
      </c>
      <c r="G11" s="28">
        <v>1.9468099999999999</v>
      </c>
      <c r="H11" s="28">
        <v>1.9036200000000001</v>
      </c>
      <c r="I11" s="28">
        <v>1.8680600000000001</v>
      </c>
      <c r="J11" s="28">
        <v>1.8338000000000001</v>
      </c>
      <c r="K11" s="28">
        <v>1.80647</v>
      </c>
      <c r="L11" s="28">
        <v>1.7688200000000001</v>
      </c>
      <c r="M11" s="34">
        <v>2.3244157868270481</v>
      </c>
      <c r="N11" s="34">
        <v>1.8131724774011211</v>
      </c>
      <c r="O11" s="34">
        <v>1.779194674754651</v>
      </c>
      <c r="P11" s="28">
        <v>1.7464999999999999</v>
      </c>
      <c r="Q11" s="28">
        <v>1.7146999999999999</v>
      </c>
      <c r="R11" s="28">
        <v>1.6839999999999999</v>
      </c>
      <c r="S11" s="30">
        <v>1.6501999999999999</v>
      </c>
    </row>
    <row r="12" spans="1:19" s="20" customFormat="1" ht="17.100000000000001" customHeight="1">
      <c r="B12" s="22" t="s">
        <v>266</v>
      </c>
      <c r="C12" s="28">
        <v>47.954999999999998</v>
      </c>
      <c r="D12" s="28">
        <v>47.683999999999997</v>
      </c>
      <c r="E12" s="28">
        <v>47.414000000000001</v>
      </c>
      <c r="F12" s="28">
        <v>47.143000000000001</v>
      </c>
      <c r="G12" s="28">
        <v>46.872</v>
      </c>
      <c r="H12" s="28">
        <v>46.603000000000002</v>
      </c>
      <c r="I12" s="28">
        <v>46.332999999999998</v>
      </c>
      <c r="J12" s="28">
        <v>46.063000000000002</v>
      </c>
      <c r="K12" s="28">
        <v>45.792999999999999</v>
      </c>
      <c r="L12" s="28">
        <v>45.524000000000001</v>
      </c>
      <c r="M12" s="28">
        <v>45.255000000000003</v>
      </c>
      <c r="N12" s="28">
        <v>45.017000000000003</v>
      </c>
      <c r="O12" s="28">
        <v>44.81</v>
      </c>
      <c r="P12" s="28">
        <v>44.633000000000003</v>
      </c>
      <c r="Q12" s="28">
        <v>44.488</v>
      </c>
      <c r="R12" s="28">
        <v>44.372999999999998</v>
      </c>
      <c r="S12" s="28">
        <v>44.289000000000001</v>
      </c>
    </row>
    <row r="13" spans="1:19" ht="17.100000000000001" customHeight="1">
      <c r="B13" s="22"/>
      <c r="C13" s="35"/>
      <c r="D13" s="35"/>
      <c r="E13" s="35"/>
      <c r="F13" s="35"/>
      <c r="G13" s="35"/>
      <c r="H13" s="35"/>
      <c r="I13" s="35"/>
      <c r="J13" s="35"/>
      <c r="K13" s="35"/>
      <c r="L13" s="35"/>
      <c r="M13" s="36"/>
      <c r="N13" s="36"/>
      <c r="O13" s="36"/>
      <c r="P13" s="35"/>
      <c r="Q13" s="35"/>
      <c r="R13" s="35"/>
      <c r="S13" s="19"/>
    </row>
    <row r="14" spans="1:19" ht="17.100000000000001" customHeight="1">
      <c r="B14" s="37" t="s">
        <v>361</v>
      </c>
      <c r="C14" s="15">
        <v>30911.25</v>
      </c>
      <c r="D14" s="15">
        <v>32808.75</v>
      </c>
      <c r="E14" s="15">
        <v>33935.5</v>
      </c>
      <c r="F14" s="15">
        <v>34570.75</v>
      </c>
      <c r="G14" s="38">
        <v>35862.25</v>
      </c>
      <c r="H14" s="38">
        <v>35287</v>
      </c>
      <c r="I14" s="15">
        <v>35464.136500000001</v>
      </c>
      <c r="J14" s="15">
        <v>36213</v>
      </c>
      <c r="K14" s="15">
        <v>36804</v>
      </c>
      <c r="L14" s="15">
        <v>37893</v>
      </c>
      <c r="M14" s="15">
        <v>38893</v>
      </c>
      <c r="N14" s="15">
        <v>40006</v>
      </c>
      <c r="O14" s="15">
        <v>40427</v>
      </c>
      <c r="P14" s="15">
        <v>41022</v>
      </c>
      <c r="Q14" s="15">
        <v>41379</v>
      </c>
      <c r="R14" s="15">
        <v>41344</v>
      </c>
      <c r="S14" s="13">
        <v>43361</v>
      </c>
    </row>
    <row r="15" spans="1:19" ht="17.100000000000001" customHeight="1">
      <c r="B15" s="22" t="s">
        <v>1</v>
      </c>
      <c r="C15" s="15">
        <v>27452.5</v>
      </c>
      <c r="D15" s="15">
        <v>29155.5</v>
      </c>
      <c r="E15" s="15">
        <v>30061.5</v>
      </c>
      <c r="F15" s="15">
        <v>30635.25</v>
      </c>
      <c r="G15" s="38">
        <v>31613.25</v>
      </c>
      <c r="H15" s="38">
        <v>32539</v>
      </c>
      <c r="I15" s="15">
        <v>32635.5</v>
      </c>
      <c r="J15" s="15">
        <v>33560</v>
      </c>
      <c r="K15" s="15">
        <v>34089</v>
      </c>
      <c r="L15" s="15">
        <v>35063</v>
      </c>
      <c r="M15" s="15">
        <v>36035</v>
      </c>
      <c r="N15" s="15">
        <v>37192</v>
      </c>
      <c r="O15" s="15">
        <v>37600</v>
      </c>
      <c r="P15" s="15">
        <v>38118</v>
      </c>
      <c r="Q15" s="15">
        <v>38651</v>
      </c>
      <c r="R15" s="15">
        <v>38741</v>
      </c>
      <c r="S15" s="13">
        <v>40998</v>
      </c>
    </row>
    <row r="16" spans="1:19" ht="17.100000000000001" customHeight="1">
      <c r="B16" s="22" t="s">
        <v>362</v>
      </c>
      <c r="C16" s="15">
        <v>10180.75</v>
      </c>
      <c r="D16" s="15">
        <v>10850</v>
      </c>
      <c r="E16" s="15">
        <v>11121.5</v>
      </c>
      <c r="F16" s="15">
        <v>11220</v>
      </c>
      <c r="G16" s="38">
        <v>11380.5</v>
      </c>
      <c r="H16" s="38">
        <v>11628</v>
      </c>
      <c r="I16" s="15">
        <v>11681.580250000001</v>
      </c>
      <c r="J16" s="15">
        <v>11786</v>
      </c>
      <c r="K16" s="15">
        <v>12030</v>
      </c>
      <c r="L16" s="15">
        <v>12044</v>
      </c>
      <c r="M16" s="15">
        <v>11956</v>
      </c>
      <c r="N16" s="15">
        <v>12268</v>
      </c>
      <c r="O16" s="15">
        <v>12092</v>
      </c>
      <c r="P16" s="15">
        <v>11836</v>
      </c>
      <c r="Q16" s="15">
        <v>11801</v>
      </c>
      <c r="R16" s="15">
        <v>11294</v>
      </c>
      <c r="S16" s="13">
        <v>11064</v>
      </c>
    </row>
    <row r="17" spans="2:19" ht="17.100000000000001" customHeight="1">
      <c r="B17" s="22" t="s">
        <v>200</v>
      </c>
      <c r="C17" s="15">
        <v>107.5</v>
      </c>
      <c r="D17" s="15">
        <v>103.25</v>
      </c>
      <c r="E17" s="15">
        <v>113.25</v>
      </c>
      <c r="F17" s="15">
        <v>104.25</v>
      </c>
      <c r="G17" s="38">
        <v>117.75</v>
      </c>
      <c r="H17" s="38">
        <v>123</v>
      </c>
      <c r="I17" s="15">
        <v>139.01824999999999</v>
      </c>
      <c r="J17" s="15">
        <v>149</v>
      </c>
      <c r="K17" s="15">
        <v>158</v>
      </c>
      <c r="L17" s="15">
        <v>166</v>
      </c>
      <c r="M17" s="15">
        <v>199</v>
      </c>
      <c r="N17" s="15">
        <v>211</v>
      </c>
      <c r="O17" s="15">
        <v>250</v>
      </c>
      <c r="P17" s="15">
        <v>250</v>
      </c>
      <c r="Q17" s="15">
        <v>239</v>
      </c>
      <c r="R17" s="15">
        <v>235</v>
      </c>
      <c r="S17" s="13">
        <v>219</v>
      </c>
    </row>
    <row r="18" spans="2:19" ht="17.100000000000001" customHeight="1">
      <c r="B18" s="22" t="s">
        <v>8</v>
      </c>
      <c r="C18" s="15">
        <v>2744.75</v>
      </c>
      <c r="D18" s="15">
        <v>2905.75</v>
      </c>
      <c r="E18" s="15">
        <v>2869.25</v>
      </c>
      <c r="F18" s="15">
        <v>2940.75</v>
      </c>
      <c r="G18" s="38">
        <v>3060.75</v>
      </c>
      <c r="H18" s="38">
        <v>3077</v>
      </c>
      <c r="I18" s="15">
        <v>3053.29475</v>
      </c>
      <c r="J18" s="15">
        <v>3059</v>
      </c>
      <c r="K18" s="15">
        <v>2926</v>
      </c>
      <c r="L18" s="15">
        <v>2894</v>
      </c>
      <c r="M18" s="15">
        <v>3033</v>
      </c>
      <c r="N18" s="15">
        <v>3080</v>
      </c>
      <c r="O18" s="15">
        <v>3112</v>
      </c>
      <c r="P18" s="15">
        <v>3159</v>
      </c>
      <c r="Q18" s="15">
        <v>3212</v>
      </c>
      <c r="R18" s="15">
        <v>3209</v>
      </c>
      <c r="S18" s="13">
        <v>3404</v>
      </c>
    </row>
    <row r="19" spans="2:19" ht="38.25">
      <c r="B19" s="22" t="s">
        <v>397</v>
      </c>
      <c r="C19" s="15">
        <v>123</v>
      </c>
      <c r="D19" s="15">
        <v>119</v>
      </c>
      <c r="E19" s="15">
        <v>117</v>
      </c>
      <c r="F19" s="15">
        <v>112</v>
      </c>
      <c r="G19" s="38">
        <v>120</v>
      </c>
      <c r="H19" s="38">
        <v>117</v>
      </c>
      <c r="I19" s="15">
        <v>128</v>
      </c>
      <c r="J19" s="15">
        <v>135</v>
      </c>
      <c r="K19" s="15">
        <v>130</v>
      </c>
      <c r="L19" s="15">
        <v>142</v>
      </c>
      <c r="M19" s="15">
        <v>150</v>
      </c>
      <c r="N19" s="15">
        <v>148</v>
      </c>
      <c r="O19" s="15">
        <v>148</v>
      </c>
      <c r="P19" s="15">
        <v>154</v>
      </c>
      <c r="Q19" s="15">
        <v>137</v>
      </c>
      <c r="R19" s="15">
        <v>135</v>
      </c>
      <c r="S19" s="13">
        <v>159</v>
      </c>
    </row>
    <row r="20" spans="2:19" ht="17.100000000000001" customHeight="1">
      <c r="B20" s="22" t="s">
        <v>96</v>
      </c>
      <c r="C20" s="15">
        <v>1479</v>
      </c>
      <c r="D20" s="15">
        <v>1585</v>
      </c>
      <c r="E20" s="15">
        <v>1596</v>
      </c>
      <c r="F20" s="15">
        <v>1683</v>
      </c>
      <c r="G20" s="38">
        <v>1700</v>
      </c>
      <c r="H20" s="38">
        <v>1708</v>
      </c>
      <c r="I20" s="15">
        <v>1677</v>
      </c>
      <c r="J20" s="15">
        <v>1778</v>
      </c>
      <c r="K20" s="15">
        <v>1834</v>
      </c>
      <c r="L20" s="15">
        <v>1891</v>
      </c>
      <c r="M20" s="15">
        <v>2017</v>
      </c>
      <c r="N20" s="15">
        <v>2091</v>
      </c>
      <c r="O20" s="15">
        <v>2232</v>
      </c>
      <c r="P20" s="15">
        <v>2373</v>
      </c>
      <c r="Q20" s="15">
        <v>2578</v>
      </c>
      <c r="R20" s="15">
        <v>2697</v>
      </c>
      <c r="S20" s="13">
        <v>3378</v>
      </c>
    </row>
    <row r="21" spans="2:19" ht="17.100000000000001" customHeight="1">
      <c r="B21" s="21" t="s">
        <v>357</v>
      </c>
      <c r="C21" s="39">
        <v>4484</v>
      </c>
      <c r="D21" s="15">
        <v>5255</v>
      </c>
      <c r="E21" s="15">
        <v>5613</v>
      </c>
      <c r="F21" s="15">
        <v>5601</v>
      </c>
      <c r="G21" s="38">
        <v>5872</v>
      </c>
      <c r="H21" s="38">
        <v>6147</v>
      </c>
      <c r="I21" s="15">
        <v>6202</v>
      </c>
      <c r="J21" s="15">
        <v>6354</v>
      </c>
      <c r="K21" s="15">
        <v>6446</v>
      </c>
      <c r="L21" s="15">
        <v>6735</v>
      </c>
      <c r="M21" s="15">
        <v>7034</v>
      </c>
      <c r="N21" s="15">
        <v>7399</v>
      </c>
      <c r="O21" s="15">
        <v>6864</v>
      </c>
      <c r="P21" s="15">
        <v>7105</v>
      </c>
      <c r="Q21" s="15">
        <v>7248</v>
      </c>
      <c r="R21" s="15">
        <v>7313</v>
      </c>
      <c r="S21" s="13">
        <v>8039</v>
      </c>
    </row>
    <row r="22" spans="2:19" ht="17.100000000000001" customHeight="1">
      <c r="B22" s="40" t="s">
        <v>218</v>
      </c>
      <c r="C22" s="39"/>
      <c r="D22" s="15">
        <v>668</v>
      </c>
      <c r="E22" s="15">
        <v>693</v>
      </c>
      <c r="F22" s="15">
        <v>750</v>
      </c>
      <c r="G22" s="38">
        <v>806</v>
      </c>
      <c r="H22" s="38">
        <v>861</v>
      </c>
      <c r="I22" s="15">
        <v>887</v>
      </c>
      <c r="J22" s="15">
        <v>907</v>
      </c>
      <c r="K22" s="15">
        <v>953</v>
      </c>
      <c r="L22" s="15">
        <v>1010</v>
      </c>
      <c r="M22" s="15">
        <v>1063</v>
      </c>
      <c r="N22" s="15">
        <v>1119</v>
      </c>
      <c r="O22" s="15">
        <v>1571</v>
      </c>
      <c r="P22" s="15">
        <v>1607</v>
      </c>
      <c r="Q22" s="15">
        <v>1694</v>
      </c>
      <c r="R22" s="15">
        <v>1716</v>
      </c>
      <c r="S22" s="13">
        <v>1777</v>
      </c>
    </row>
    <row r="23" spans="2:19" ht="17.100000000000001" customHeight="1">
      <c r="B23" s="21" t="s">
        <v>352</v>
      </c>
      <c r="C23" s="15">
        <v>1987</v>
      </c>
      <c r="D23" s="15">
        <v>2118</v>
      </c>
      <c r="E23" s="15">
        <v>2162</v>
      </c>
      <c r="F23" s="15">
        <v>2310</v>
      </c>
      <c r="G23" s="38">
        <v>2427</v>
      </c>
      <c r="H23" s="38">
        <v>2451</v>
      </c>
      <c r="I23" s="15">
        <v>2483</v>
      </c>
      <c r="J23" s="15">
        <v>2599</v>
      </c>
      <c r="K23" s="15">
        <v>2590</v>
      </c>
      <c r="L23" s="15">
        <v>2679</v>
      </c>
      <c r="M23" s="15">
        <v>2723</v>
      </c>
      <c r="N23" s="15">
        <v>2775</v>
      </c>
      <c r="O23" s="15">
        <v>2617</v>
      </c>
      <c r="P23" s="15">
        <v>2734</v>
      </c>
      <c r="Q23" s="15">
        <v>2686</v>
      </c>
      <c r="R23" s="15">
        <v>2781</v>
      </c>
      <c r="S23" s="13">
        <v>3038</v>
      </c>
    </row>
    <row r="24" spans="2:19" ht="17.100000000000001" customHeight="1">
      <c r="B24" s="21" t="s">
        <v>220</v>
      </c>
      <c r="C24" s="15"/>
      <c r="D24" s="15"/>
      <c r="E24" s="15"/>
      <c r="F24" s="15"/>
      <c r="G24" s="38"/>
      <c r="H24" s="38"/>
      <c r="I24" s="15"/>
      <c r="J24" s="15"/>
      <c r="K24" s="15"/>
      <c r="L24" s="15"/>
      <c r="M24" s="15"/>
      <c r="N24" s="15"/>
      <c r="O24" s="15">
        <v>338</v>
      </c>
      <c r="P24" s="15">
        <v>344</v>
      </c>
      <c r="Q24" s="15">
        <v>352</v>
      </c>
      <c r="R24" s="15">
        <v>381</v>
      </c>
      <c r="S24" s="13">
        <v>366</v>
      </c>
    </row>
    <row r="25" spans="2:19" ht="17.100000000000001" customHeight="1">
      <c r="B25" s="21" t="s">
        <v>353</v>
      </c>
      <c r="C25" s="42">
        <v>711</v>
      </c>
      <c r="D25" s="15">
        <v>292</v>
      </c>
      <c r="E25" s="15">
        <v>312</v>
      </c>
      <c r="F25" s="15">
        <v>303</v>
      </c>
      <c r="G25" s="38">
        <v>328</v>
      </c>
      <c r="H25" s="38">
        <v>341</v>
      </c>
      <c r="I25" s="15">
        <v>344</v>
      </c>
      <c r="J25" s="15">
        <v>359</v>
      </c>
      <c r="K25" s="15">
        <v>368</v>
      </c>
      <c r="L25" s="15">
        <v>369</v>
      </c>
      <c r="M25" s="15">
        <v>400</v>
      </c>
      <c r="N25" s="15">
        <v>434</v>
      </c>
      <c r="O25" s="15">
        <v>437</v>
      </c>
      <c r="P25" s="15">
        <v>448</v>
      </c>
      <c r="Q25" s="15">
        <v>491</v>
      </c>
      <c r="R25" s="15">
        <v>498</v>
      </c>
      <c r="S25" s="13">
        <v>514</v>
      </c>
    </row>
    <row r="26" spans="2:19" ht="17.100000000000001" customHeight="1">
      <c r="B26" s="40" t="s">
        <v>222</v>
      </c>
      <c r="C26" s="41"/>
      <c r="D26" s="15">
        <v>516</v>
      </c>
      <c r="E26" s="15">
        <v>544</v>
      </c>
      <c r="F26" s="15">
        <v>639</v>
      </c>
      <c r="G26" s="38">
        <v>690</v>
      </c>
      <c r="H26" s="38">
        <v>734</v>
      </c>
      <c r="I26" s="15">
        <v>783</v>
      </c>
      <c r="J26" s="15">
        <v>885</v>
      </c>
      <c r="K26" s="15">
        <v>953</v>
      </c>
      <c r="L26" s="15">
        <v>1064</v>
      </c>
      <c r="M26" s="15">
        <v>1146</v>
      </c>
      <c r="N26" s="15">
        <v>1257</v>
      </c>
      <c r="O26" s="15">
        <v>170</v>
      </c>
      <c r="P26" s="15">
        <v>173</v>
      </c>
      <c r="Q26" s="15">
        <v>168</v>
      </c>
      <c r="R26" s="15">
        <v>184</v>
      </c>
      <c r="S26" s="13">
        <v>193</v>
      </c>
    </row>
    <row r="27" spans="2:19" s="20" customFormat="1" ht="17.100000000000001" customHeight="1">
      <c r="B27" s="22" t="s">
        <v>90</v>
      </c>
      <c r="C27" s="15">
        <v>5636</v>
      </c>
      <c r="D27" s="15">
        <v>4744</v>
      </c>
      <c r="E27" s="15">
        <v>4922</v>
      </c>
      <c r="F27" s="15">
        <v>4974</v>
      </c>
      <c r="G27" s="38">
        <v>5114</v>
      </c>
      <c r="H27" s="38">
        <v>5127</v>
      </c>
      <c r="I27" s="15">
        <v>5258</v>
      </c>
      <c r="J27" s="15">
        <v>5550</v>
      </c>
      <c r="K27" s="15">
        <v>5702</v>
      </c>
      <c r="L27" s="15">
        <v>6067</v>
      </c>
      <c r="M27" s="15">
        <v>6316</v>
      </c>
      <c r="N27" s="15">
        <v>6410</v>
      </c>
      <c r="O27" s="15">
        <v>7767</v>
      </c>
      <c r="P27" s="15">
        <v>7934</v>
      </c>
      <c r="Q27" s="15">
        <v>8043</v>
      </c>
      <c r="R27" s="15">
        <v>8298</v>
      </c>
      <c r="S27" s="13">
        <v>8848</v>
      </c>
    </row>
    <row r="28" spans="2:19" ht="17.100000000000001" customHeight="1">
      <c r="B28" s="22" t="s">
        <v>267</v>
      </c>
      <c r="C28" s="15">
        <v>3458.75</v>
      </c>
      <c r="D28" s="15">
        <v>3653.25</v>
      </c>
      <c r="E28" s="15">
        <v>3874</v>
      </c>
      <c r="F28" s="15">
        <v>3935.5</v>
      </c>
      <c r="G28" s="38">
        <v>4249</v>
      </c>
      <c r="H28" s="38">
        <v>2748</v>
      </c>
      <c r="I28" s="15">
        <v>2828.6895</v>
      </c>
      <c r="J28" s="15">
        <v>2653</v>
      </c>
      <c r="K28" s="15">
        <v>2716</v>
      </c>
      <c r="L28" s="15">
        <v>2831</v>
      </c>
      <c r="M28" s="15">
        <v>2859</v>
      </c>
      <c r="N28" s="15">
        <v>2814</v>
      </c>
      <c r="O28" s="15">
        <v>2826</v>
      </c>
      <c r="P28" s="15">
        <v>2905</v>
      </c>
      <c r="Q28" s="15">
        <v>2728</v>
      </c>
      <c r="R28" s="15">
        <v>2602</v>
      </c>
      <c r="S28" s="13">
        <v>2363</v>
      </c>
    </row>
    <row r="29" spans="2:19" ht="17.100000000000001" customHeight="1">
      <c r="B29" s="22" t="s">
        <v>268</v>
      </c>
      <c r="C29" s="28">
        <v>11.18929</v>
      </c>
      <c r="D29" s="28">
        <v>11.13499</v>
      </c>
      <c r="E29" s="28">
        <v>11.41577</v>
      </c>
      <c r="F29" s="28">
        <v>11.383900000000001</v>
      </c>
      <c r="G29" s="43">
        <v>11.84811</v>
      </c>
      <c r="H29" s="43">
        <v>7.7877900000000002</v>
      </c>
      <c r="I29" s="28">
        <v>7.9762000000000004</v>
      </c>
      <c r="J29" s="28">
        <v>7.3</v>
      </c>
      <c r="K29" s="28">
        <v>7.4</v>
      </c>
      <c r="L29" s="28">
        <v>7.5</v>
      </c>
      <c r="M29" s="28">
        <v>7.4</v>
      </c>
      <c r="N29" s="28">
        <v>7</v>
      </c>
      <c r="O29" s="28">
        <v>7</v>
      </c>
      <c r="P29" s="28">
        <v>7.1</v>
      </c>
      <c r="Q29" s="28">
        <v>6.8</v>
      </c>
      <c r="R29" s="44">
        <v>6.3</v>
      </c>
      <c r="S29" s="42">
        <v>5.4</v>
      </c>
    </row>
    <row r="30" spans="2:19" ht="17.100000000000001" customHeight="1">
      <c r="B30" s="22" t="s">
        <v>313</v>
      </c>
      <c r="C30" s="28">
        <v>0.49661</v>
      </c>
      <c r="D30" s="28">
        <v>6.1385399999999999</v>
      </c>
      <c r="E30" s="28">
        <v>3.4342999999999999</v>
      </c>
      <c r="F30" s="28">
        <v>1.8719300000000001</v>
      </c>
      <c r="G30" s="43">
        <v>3.7358199999999999</v>
      </c>
      <c r="H30" s="43" t="s">
        <v>61</v>
      </c>
      <c r="I30" s="28" t="s">
        <v>61</v>
      </c>
      <c r="J30" s="28">
        <v>2.1116100000000002</v>
      </c>
      <c r="K30" s="28">
        <v>1.6</v>
      </c>
      <c r="L30" s="28">
        <v>3</v>
      </c>
      <c r="M30" s="28">
        <v>2.6</v>
      </c>
      <c r="N30" s="28">
        <v>2.9</v>
      </c>
      <c r="O30" s="28">
        <v>1</v>
      </c>
      <c r="P30" s="28">
        <v>1.5</v>
      </c>
      <c r="Q30" s="28">
        <v>2.8</v>
      </c>
      <c r="R30" s="44">
        <v>0.5</v>
      </c>
      <c r="S30" s="30">
        <v>4.9000000000000004</v>
      </c>
    </row>
    <row r="31" spans="2:19" ht="17.100000000000001" customHeight="1">
      <c r="B31" s="22" t="s">
        <v>269</v>
      </c>
      <c r="C31" s="28">
        <v>64.900000000000006</v>
      </c>
      <c r="D31" s="28">
        <v>67.053790000000006</v>
      </c>
      <c r="E31" s="28">
        <v>67.406899999999993</v>
      </c>
      <c r="F31" s="28">
        <v>66.748239999999996</v>
      </c>
      <c r="G31" s="43">
        <v>67.481589999999997</v>
      </c>
      <c r="H31" s="43">
        <v>65.099999999999994</v>
      </c>
      <c r="I31" s="28">
        <v>64.212530000000001</v>
      </c>
      <c r="J31" s="28">
        <v>64</v>
      </c>
      <c r="K31" s="28">
        <v>63.6</v>
      </c>
      <c r="L31" s="28">
        <v>64</v>
      </c>
      <c r="M31" s="28">
        <v>64.099999999999994</v>
      </c>
      <c r="N31" s="28">
        <v>64.599999999999994</v>
      </c>
      <c r="O31" s="28">
        <v>64.2</v>
      </c>
      <c r="P31" s="28">
        <v>63.9</v>
      </c>
      <c r="Q31" s="28">
        <v>64.400000000000006</v>
      </c>
      <c r="R31" s="44">
        <v>63.7</v>
      </c>
      <c r="S31" s="30">
        <v>63.5</v>
      </c>
    </row>
    <row r="32" spans="2:19" ht="17.100000000000001" customHeight="1">
      <c r="B32" s="22" t="s">
        <v>91</v>
      </c>
      <c r="C32" s="28">
        <v>81.400000000000006</v>
      </c>
      <c r="D32" s="28">
        <v>82.380309999999994</v>
      </c>
      <c r="E32" s="28">
        <v>82.049189999999996</v>
      </c>
      <c r="F32" s="28">
        <v>82.239109999999997</v>
      </c>
      <c r="G32" s="43">
        <v>83.836770000000001</v>
      </c>
      <c r="H32" s="43">
        <v>80.400000000000006</v>
      </c>
      <c r="I32" s="28">
        <v>79.251570000000001</v>
      </c>
      <c r="J32" s="28">
        <v>78.8</v>
      </c>
      <c r="K32" s="28">
        <v>78.8</v>
      </c>
      <c r="L32" s="28">
        <v>78.7</v>
      </c>
      <c r="M32" s="28">
        <v>78.5</v>
      </c>
      <c r="N32" s="28">
        <v>79</v>
      </c>
      <c r="O32" s="28">
        <v>78.5</v>
      </c>
      <c r="P32" s="28">
        <v>78.099999999999994</v>
      </c>
      <c r="Q32" s="28">
        <v>78.5</v>
      </c>
      <c r="R32" s="44">
        <v>77.3</v>
      </c>
      <c r="S32" s="30">
        <v>77.599999999999994</v>
      </c>
    </row>
    <row r="33" spans="2:19" ht="17.100000000000001" customHeight="1">
      <c r="B33" s="45" t="s">
        <v>92</v>
      </c>
      <c r="C33" s="28">
        <v>48.5</v>
      </c>
      <c r="D33" s="28">
        <v>51.811430000000001</v>
      </c>
      <c r="E33" s="28">
        <v>52.83914</v>
      </c>
      <c r="F33" s="28">
        <v>51.373390000000001</v>
      </c>
      <c r="G33" s="43">
        <v>51.234540000000003</v>
      </c>
      <c r="H33" s="43">
        <v>49.8</v>
      </c>
      <c r="I33" s="28">
        <v>49.275280000000002</v>
      </c>
      <c r="J33" s="28">
        <v>49.3</v>
      </c>
      <c r="K33" s="28">
        <v>48.6</v>
      </c>
      <c r="L33" s="28">
        <v>49.4</v>
      </c>
      <c r="M33" s="28">
        <v>49.7</v>
      </c>
      <c r="N33" s="28">
        <v>50.4</v>
      </c>
      <c r="O33" s="28">
        <v>50</v>
      </c>
      <c r="P33" s="28">
        <v>49.9</v>
      </c>
      <c r="Q33" s="28">
        <v>50.5</v>
      </c>
      <c r="R33" s="44">
        <v>50.1</v>
      </c>
      <c r="S33" s="30">
        <v>49.3</v>
      </c>
    </row>
    <row r="34" spans="2:19" ht="17.100000000000001" customHeight="1">
      <c r="B34" s="22"/>
      <c r="C34" s="25"/>
      <c r="D34" s="25"/>
      <c r="E34" s="25"/>
      <c r="F34" s="25"/>
      <c r="G34" s="25"/>
      <c r="H34" s="25"/>
      <c r="I34" s="25"/>
      <c r="J34" s="25"/>
      <c r="K34" s="25"/>
      <c r="L34" s="25"/>
      <c r="M34" s="25"/>
      <c r="N34" s="25"/>
      <c r="O34" s="25"/>
      <c r="P34" s="46"/>
      <c r="Q34" s="47"/>
      <c r="R34" s="46"/>
      <c r="S34" s="46"/>
    </row>
    <row r="35" spans="2:19" ht="17.100000000000001" customHeight="1">
      <c r="B35" s="23" t="s">
        <v>314</v>
      </c>
      <c r="C35" s="25"/>
      <c r="D35" s="25"/>
      <c r="E35" s="25"/>
      <c r="F35" s="25"/>
      <c r="G35" s="25"/>
      <c r="H35" s="25"/>
      <c r="I35" s="25"/>
      <c r="J35" s="25"/>
      <c r="K35" s="25"/>
      <c r="L35" s="25"/>
      <c r="M35" s="25"/>
      <c r="N35" s="25"/>
      <c r="O35" s="25"/>
      <c r="P35" s="25"/>
      <c r="Q35" s="25"/>
      <c r="R35" s="46"/>
      <c r="S35" s="46"/>
    </row>
    <row r="36" spans="2:19" ht="17.100000000000001" customHeight="1">
      <c r="B36" s="48" t="s">
        <v>93</v>
      </c>
      <c r="C36" s="46"/>
      <c r="D36" s="46"/>
      <c r="E36" s="46"/>
      <c r="F36" s="46"/>
      <c r="G36" s="46"/>
      <c r="H36" s="46"/>
      <c r="I36" s="46"/>
      <c r="J36" s="46"/>
      <c r="K36" s="46"/>
      <c r="L36" s="46"/>
      <c r="M36" s="46"/>
      <c r="N36" s="46"/>
      <c r="O36" s="46"/>
      <c r="P36" s="46"/>
      <c r="Q36" s="46"/>
      <c r="R36" s="46"/>
      <c r="S36" s="46"/>
    </row>
    <row r="37" spans="2:19" s="20" customFormat="1" ht="17.100000000000001" customHeight="1">
      <c r="B37" s="22" t="s">
        <v>94</v>
      </c>
      <c r="C37" s="44">
        <v>3580.7</v>
      </c>
      <c r="D37" s="44">
        <v>3888.8</v>
      </c>
      <c r="E37" s="44">
        <v>4198.3</v>
      </c>
      <c r="F37" s="44">
        <v>4548.1000000000004</v>
      </c>
      <c r="G37" s="44">
        <v>5120.3999999999996</v>
      </c>
      <c r="H37" s="44">
        <v>5677.7</v>
      </c>
      <c r="I37" s="44">
        <v>6271.2</v>
      </c>
      <c r="J37" s="44">
        <v>6892.7</v>
      </c>
      <c r="K37" s="44">
        <v>7720.9</v>
      </c>
      <c r="L37" s="44">
        <v>8026.1</v>
      </c>
      <c r="M37" s="44">
        <v>9003.5</v>
      </c>
      <c r="N37" s="44">
        <v>9708.2999999999993</v>
      </c>
      <c r="O37" s="44">
        <v>10561.088976785464</v>
      </c>
      <c r="P37" s="44">
        <v>11538.410474837217</v>
      </c>
      <c r="Q37" s="44">
        <v>12634.186811002792</v>
      </c>
      <c r="R37" s="44">
        <v>13322.041272622924</v>
      </c>
      <c r="S37" s="49">
        <v>14480.720034629312</v>
      </c>
    </row>
    <row r="38" spans="2:19" s="20" customFormat="1" ht="17.100000000000001" customHeight="1">
      <c r="B38" s="22" t="s">
        <v>363</v>
      </c>
      <c r="C38" s="44">
        <v>500.1</v>
      </c>
      <c r="D38" s="44">
        <v>513.4</v>
      </c>
      <c r="E38" s="44">
        <v>551.9</v>
      </c>
      <c r="F38" s="44">
        <v>577.79999999999995</v>
      </c>
      <c r="G38" s="44">
        <v>681.3</v>
      </c>
      <c r="H38" s="44">
        <v>719.1</v>
      </c>
      <c r="I38" s="44">
        <v>775.7</v>
      </c>
      <c r="J38" s="44">
        <v>861.4</v>
      </c>
      <c r="K38" s="44">
        <v>1022.5</v>
      </c>
      <c r="L38" s="44">
        <v>1049.9000000000001</v>
      </c>
      <c r="M38" s="44">
        <v>1108.7</v>
      </c>
      <c r="N38" s="44">
        <v>1235</v>
      </c>
      <c r="O38" s="44">
        <v>1249.7682085288409</v>
      </c>
      <c r="P38" s="44">
        <v>1298.3557678611028</v>
      </c>
      <c r="Q38" s="44">
        <v>1431.577720208692</v>
      </c>
      <c r="R38" s="44">
        <v>1366.8661065160725</v>
      </c>
      <c r="S38" s="50">
        <v>1397.6148320783209</v>
      </c>
    </row>
    <row r="39" spans="2:19" s="20" customFormat="1" ht="17.100000000000001" customHeight="1">
      <c r="B39" s="22" t="s">
        <v>200</v>
      </c>
      <c r="C39" s="44">
        <v>22.5</v>
      </c>
      <c r="D39" s="44">
        <v>22.1</v>
      </c>
      <c r="E39" s="44">
        <v>40</v>
      </c>
      <c r="F39" s="44">
        <v>51.1</v>
      </c>
      <c r="G39" s="44">
        <v>54.2</v>
      </c>
      <c r="H39" s="44">
        <v>69.599999999999994</v>
      </c>
      <c r="I39" s="44">
        <v>76.5</v>
      </c>
      <c r="J39" s="44">
        <v>93.9</v>
      </c>
      <c r="K39" s="44">
        <v>95.4</v>
      </c>
      <c r="L39" s="44">
        <v>106.4</v>
      </c>
      <c r="M39" s="44">
        <v>128.69999999999999</v>
      </c>
      <c r="N39" s="44">
        <v>143</v>
      </c>
      <c r="O39" s="44">
        <v>121.43514087306313</v>
      </c>
      <c r="P39" s="44">
        <v>115.42467757755819</v>
      </c>
      <c r="Q39" s="44">
        <v>130.19224569413365</v>
      </c>
      <c r="R39" s="44">
        <v>108.10914887869532</v>
      </c>
      <c r="S39" s="50">
        <v>114.31686919137084</v>
      </c>
    </row>
    <row r="40" spans="2:19" s="20" customFormat="1" ht="17.100000000000001" customHeight="1">
      <c r="B40" s="27" t="s">
        <v>8</v>
      </c>
      <c r="C40" s="44">
        <v>876.1</v>
      </c>
      <c r="D40" s="44">
        <v>959.2</v>
      </c>
      <c r="E40" s="44">
        <v>1036.7</v>
      </c>
      <c r="F40" s="44">
        <v>1120.8</v>
      </c>
      <c r="G40" s="44">
        <v>1226.3</v>
      </c>
      <c r="H40" s="44">
        <v>1365.7</v>
      </c>
      <c r="I40" s="44">
        <v>1481.3</v>
      </c>
      <c r="J40" s="44">
        <v>1567.7</v>
      </c>
      <c r="K40" s="44">
        <v>1760.9</v>
      </c>
      <c r="L40" s="44">
        <v>1706.4</v>
      </c>
      <c r="M40" s="44">
        <v>1930.8</v>
      </c>
      <c r="N40" s="44">
        <v>2047.7</v>
      </c>
      <c r="O40" s="44">
        <v>2170.9183789953877</v>
      </c>
      <c r="P40" s="44">
        <v>2355.4156542512219</v>
      </c>
      <c r="Q40" s="44">
        <v>2603.6440449603174</v>
      </c>
      <c r="R40" s="44">
        <v>2669.2216602125327</v>
      </c>
      <c r="S40" s="50">
        <v>2844.9269465997918</v>
      </c>
    </row>
    <row r="41" spans="2:19" s="20" customFormat="1" ht="17.100000000000001" customHeight="1">
      <c r="B41" s="27" t="s">
        <v>364</v>
      </c>
      <c r="C41" s="44">
        <v>119.34</v>
      </c>
      <c r="D41" s="44">
        <v>142.291</v>
      </c>
      <c r="E41" s="44">
        <v>146.21899999999999</v>
      </c>
      <c r="F41" s="44">
        <v>152.70400000000001</v>
      </c>
      <c r="G41" s="44">
        <v>168.69399999999999</v>
      </c>
      <c r="H41" s="44">
        <v>188.6</v>
      </c>
      <c r="I41" s="44">
        <v>205.215</v>
      </c>
      <c r="J41" s="44">
        <v>219.69300000000001</v>
      </c>
      <c r="K41" s="44">
        <v>224.792</v>
      </c>
      <c r="L41" s="44">
        <v>229.886</v>
      </c>
      <c r="M41" s="44">
        <v>275.298</v>
      </c>
      <c r="N41" s="44">
        <v>279.72699999999998</v>
      </c>
      <c r="O41" s="44">
        <v>317.41571510377963</v>
      </c>
      <c r="P41" s="44">
        <v>336.16092594782424</v>
      </c>
      <c r="Q41" s="44">
        <v>357.70702276575264</v>
      </c>
      <c r="R41" s="44">
        <v>365.16358233937541</v>
      </c>
      <c r="S41" s="50">
        <v>382.355657879445</v>
      </c>
    </row>
    <row r="42" spans="2:19" s="20" customFormat="1" ht="17.100000000000001" customHeight="1">
      <c r="B42" s="45" t="s">
        <v>223</v>
      </c>
      <c r="C42" s="44">
        <v>13.662000000000001</v>
      </c>
      <c r="D42" s="44">
        <v>16.38</v>
      </c>
      <c r="E42" s="44">
        <v>17.834</v>
      </c>
      <c r="F42" s="44">
        <v>20.959</v>
      </c>
      <c r="G42" s="44">
        <v>25.547000000000001</v>
      </c>
      <c r="H42" s="44">
        <v>30.545999999999999</v>
      </c>
      <c r="I42" s="44">
        <v>31.74</v>
      </c>
      <c r="J42" s="44">
        <v>34.195999999999998</v>
      </c>
      <c r="K42" s="44">
        <v>40.860999999999997</v>
      </c>
      <c r="L42" s="44">
        <v>45.213999999999999</v>
      </c>
      <c r="M42" s="44">
        <v>49.890999999999998</v>
      </c>
      <c r="N42" s="44">
        <v>54.728000000000002</v>
      </c>
      <c r="O42" s="44">
        <v>61.818976862185885</v>
      </c>
      <c r="P42" s="44">
        <v>65.15975113334369</v>
      </c>
      <c r="Q42" s="44">
        <v>69.72191312014975</v>
      </c>
      <c r="R42" s="44">
        <v>74.605812371557818</v>
      </c>
      <c r="S42" s="50">
        <v>79.074721505138513</v>
      </c>
    </row>
    <row r="43" spans="2:19" s="20" customFormat="1" ht="17.100000000000001" customHeight="1">
      <c r="B43" s="45" t="s">
        <v>96</v>
      </c>
      <c r="C43" s="44">
        <v>203.9</v>
      </c>
      <c r="D43" s="44">
        <v>203.6</v>
      </c>
      <c r="E43" s="44">
        <v>213.3</v>
      </c>
      <c r="F43" s="44">
        <v>228.6</v>
      </c>
      <c r="G43" s="44">
        <v>255.9</v>
      </c>
      <c r="H43" s="44">
        <v>269.10000000000002</v>
      </c>
      <c r="I43" s="44">
        <v>308.2</v>
      </c>
      <c r="J43" s="44">
        <v>365.5</v>
      </c>
      <c r="K43" s="44">
        <v>419.4</v>
      </c>
      <c r="L43" s="44">
        <v>460.4</v>
      </c>
      <c r="M43" s="44">
        <v>551.20000000000005</v>
      </c>
      <c r="N43" s="44">
        <v>522.20000000000005</v>
      </c>
      <c r="O43" s="44">
        <v>633.06487048379415</v>
      </c>
      <c r="P43" s="44">
        <v>723.25273135483019</v>
      </c>
      <c r="Q43" s="44">
        <v>802.87972557838589</v>
      </c>
      <c r="R43" s="44">
        <v>904.50991482215466</v>
      </c>
      <c r="S43" s="50">
        <v>1049.6712612780996</v>
      </c>
    </row>
    <row r="44" spans="2:19" s="20" customFormat="1" ht="17.100000000000001" customHeight="1">
      <c r="B44" s="45" t="s">
        <v>217</v>
      </c>
      <c r="C44" s="44">
        <v>565.5</v>
      </c>
      <c r="D44" s="44">
        <v>620.29999999999995</v>
      </c>
      <c r="E44" s="44">
        <v>663.7</v>
      </c>
      <c r="F44" s="44">
        <v>718.2</v>
      </c>
      <c r="G44" s="44">
        <v>817.2</v>
      </c>
      <c r="H44" s="44">
        <v>931.1</v>
      </c>
      <c r="I44" s="44">
        <v>1053.2</v>
      </c>
      <c r="J44" s="44">
        <v>1178.8</v>
      </c>
      <c r="K44" s="44">
        <v>1316.1</v>
      </c>
      <c r="L44" s="44">
        <v>1359.5</v>
      </c>
      <c r="M44" s="44">
        <v>1563.8</v>
      </c>
      <c r="N44" s="44">
        <v>1696.7</v>
      </c>
      <c r="O44" s="44">
        <v>1870.5566952051163</v>
      </c>
      <c r="P44" s="44">
        <v>2069.6404302220967</v>
      </c>
      <c r="Q44" s="44">
        <v>2244.735941349215</v>
      </c>
      <c r="R44" s="44">
        <v>2412.0956153134039</v>
      </c>
      <c r="S44" s="50">
        <v>2643.3886654726994</v>
      </c>
    </row>
    <row r="45" spans="2:19" s="20" customFormat="1" ht="17.100000000000001" customHeight="1">
      <c r="B45" s="40" t="s">
        <v>218</v>
      </c>
      <c r="C45" s="51">
        <v>60.116</v>
      </c>
      <c r="D45" s="51">
        <v>65.716999999999999</v>
      </c>
      <c r="E45" s="51">
        <v>69.477999999999994</v>
      </c>
      <c r="F45" s="51">
        <v>74.454999999999998</v>
      </c>
      <c r="G45" s="51">
        <v>83.185000000000002</v>
      </c>
      <c r="H45" s="51">
        <v>89.647000000000006</v>
      </c>
      <c r="I45" s="51">
        <v>98.38</v>
      </c>
      <c r="J45" s="51">
        <v>111.30500000000001</v>
      </c>
      <c r="K45" s="51">
        <v>121.36199999999999</v>
      </c>
      <c r="L45" s="51">
        <v>129.53399999999999</v>
      </c>
      <c r="M45" s="51">
        <v>145.23699999999999</v>
      </c>
      <c r="N45" s="51">
        <v>161.345</v>
      </c>
      <c r="O45" s="51">
        <v>178.80036542573649</v>
      </c>
      <c r="P45" s="51">
        <v>194.16747435723639</v>
      </c>
      <c r="Q45" s="51">
        <v>212.97528130025387</v>
      </c>
      <c r="R45" s="51">
        <v>233.6740875350273</v>
      </c>
      <c r="S45" s="52">
        <v>256.96201498699514</v>
      </c>
    </row>
    <row r="46" spans="2:19" s="20" customFormat="1" ht="17.100000000000001" customHeight="1">
      <c r="B46" s="53" t="s">
        <v>219</v>
      </c>
      <c r="C46" s="51">
        <v>130.76499999999999</v>
      </c>
      <c r="D46" s="51">
        <v>153.03299999999999</v>
      </c>
      <c r="E46" s="51">
        <v>164.417</v>
      </c>
      <c r="F46" s="51">
        <v>178.06700000000001</v>
      </c>
      <c r="G46" s="51">
        <v>204.51499999999999</v>
      </c>
      <c r="H46" s="51">
        <v>225.21199999999999</v>
      </c>
      <c r="I46" s="51">
        <v>242.108</v>
      </c>
      <c r="J46" s="51">
        <v>260.35700000000003</v>
      </c>
      <c r="K46" s="51">
        <v>277.99700000000001</v>
      </c>
      <c r="L46" s="51">
        <v>282.86900000000003</v>
      </c>
      <c r="M46" s="51">
        <v>304.428</v>
      </c>
      <c r="N46" s="51">
        <v>337.78800000000001</v>
      </c>
      <c r="O46" s="51">
        <v>372.33167286443842</v>
      </c>
      <c r="P46" s="51">
        <v>404.02287053999009</v>
      </c>
      <c r="Q46" s="51">
        <v>449.09987012775105</v>
      </c>
      <c r="R46" s="51">
        <v>494.26544906577351</v>
      </c>
      <c r="S46" s="52">
        <v>536.00776351893523</v>
      </c>
    </row>
    <row r="47" spans="2:19" s="20" customFormat="1" ht="17.100000000000001" customHeight="1">
      <c r="B47" s="53" t="s">
        <v>220</v>
      </c>
      <c r="C47" s="51">
        <v>88.471000000000004</v>
      </c>
      <c r="D47" s="51">
        <v>110.44199999999999</v>
      </c>
      <c r="E47" s="51">
        <v>132.35300000000001</v>
      </c>
      <c r="F47" s="51">
        <v>157.97</v>
      </c>
      <c r="G47" s="51">
        <v>190.44499999999999</v>
      </c>
      <c r="H47" s="51">
        <v>218.291</v>
      </c>
      <c r="I47" s="51">
        <v>234.75800000000001</v>
      </c>
      <c r="J47" s="51">
        <v>254.18</v>
      </c>
      <c r="K47" s="51">
        <v>270.85899999999998</v>
      </c>
      <c r="L47" s="51">
        <v>278.22399999999999</v>
      </c>
      <c r="M47" s="51">
        <v>281.76900000000001</v>
      </c>
      <c r="N47" s="51">
        <v>289.46699999999998</v>
      </c>
      <c r="O47" s="51">
        <v>307.54341245169923</v>
      </c>
      <c r="P47" s="51">
        <v>323.88881548140779</v>
      </c>
      <c r="Q47" s="51">
        <v>335.78071482821787</v>
      </c>
      <c r="R47" s="51">
        <v>361.78564144472506</v>
      </c>
      <c r="S47" s="52">
        <v>377.09178845908048</v>
      </c>
    </row>
    <row r="48" spans="2:19" s="20" customFormat="1" ht="17.100000000000001" customHeight="1">
      <c r="B48" s="53" t="s">
        <v>221</v>
      </c>
      <c r="C48" s="51">
        <v>187.1</v>
      </c>
      <c r="D48" s="51">
        <v>208.6</v>
      </c>
      <c r="E48" s="51">
        <v>225.3</v>
      </c>
      <c r="F48" s="51">
        <v>247.5</v>
      </c>
      <c r="G48" s="51">
        <v>280.7</v>
      </c>
      <c r="H48" s="51">
        <v>334</v>
      </c>
      <c r="I48" s="51">
        <v>396.9</v>
      </c>
      <c r="J48" s="51">
        <v>449.7</v>
      </c>
      <c r="K48" s="51">
        <v>499.9</v>
      </c>
      <c r="L48" s="51">
        <v>544.5</v>
      </c>
      <c r="M48" s="51">
        <v>622.4</v>
      </c>
      <c r="N48" s="51">
        <v>684.1</v>
      </c>
      <c r="O48" s="51">
        <v>763.66920774267987</v>
      </c>
      <c r="P48" s="51">
        <v>885.13555250746617</v>
      </c>
      <c r="Q48" s="51">
        <v>988.893940523683</v>
      </c>
      <c r="R48" s="51">
        <v>1063.6684615832326</v>
      </c>
      <c r="S48" s="52">
        <v>1164.7179789084653</v>
      </c>
    </row>
    <row r="49" spans="2:19" s="20" customFormat="1" ht="17.100000000000001" customHeight="1">
      <c r="B49" s="53" t="s">
        <v>222</v>
      </c>
      <c r="C49" s="51"/>
      <c r="D49" s="51"/>
      <c r="E49" s="51"/>
      <c r="F49" s="51"/>
      <c r="G49" s="51"/>
      <c r="H49" s="51"/>
      <c r="I49" s="51"/>
      <c r="J49" s="51"/>
      <c r="K49" s="51"/>
      <c r="L49" s="51"/>
      <c r="M49" s="51"/>
      <c r="N49" s="51"/>
      <c r="O49" s="51"/>
      <c r="P49" s="51"/>
      <c r="Q49" s="51"/>
      <c r="R49" s="51"/>
      <c r="S49" s="52"/>
    </row>
    <row r="50" spans="2:19" s="20" customFormat="1" ht="17.100000000000001" customHeight="1">
      <c r="B50" s="53" t="s">
        <v>365</v>
      </c>
      <c r="C50" s="54">
        <v>333.72699999999998</v>
      </c>
      <c r="D50" s="54">
        <v>356.98200000000003</v>
      </c>
      <c r="E50" s="54">
        <v>386.44099999999997</v>
      </c>
      <c r="F50" s="54">
        <v>430.98399999999998</v>
      </c>
      <c r="G50" s="54">
        <v>491.46100000000001</v>
      </c>
      <c r="H50" s="54">
        <v>560.11400000000003</v>
      </c>
      <c r="I50" s="54">
        <v>631.048</v>
      </c>
      <c r="J50" s="54">
        <v>700.79499999999996</v>
      </c>
      <c r="K50" s="54">
        <v>816.548</v>
      </c>
      <c r="L50" s="54">
        <v>884.13099999999997</v>
      </c>
      <c r="M50" s="54">
        <v>979.12900000000002</v>
      </c>
      <c r="N50" s="54">
        <v>1105.1199999999999</v>
      </c>
      <c r="O50" s="54">
        <v>1220.7263504401915</v>
      </c>
      <c r="P50" s="54">
        <v>1374.7762647353384</v>
      </c>
      <c r="Q50" s="54">
        <v>1541.7748763712614</v>
      </c>
      <c r="R50" s="54">
        <v>1698.0786066766861</v>
      </c>
      <c r="S50" s="54">
        <v>1898.8973696871305</v>
      </c>
    </row>
    <row r="51" spans="2:19" s="20" customFormat="1" ht="17.100000000000001" customHeight="1">
      <c r="B51" s="53" t="s">
        <v>340</v>
      </c>
      <c r="C51" s="51"/>
      <c r="D51" s="51"/>
      <c r="E51" s="51"/>
      <c r="F51" s="51"/>
      <c r="G51" s="51"/>
      <c r="H51" s="51"/>
      <c r="I51" s="51"/>
      <c r="J51" s="51"/>
      <c r="K51" s="51"/>
      <c r="L51" s="51"/>
      <c r="M51" s="51"/>
      <c r="N51" s="51"/>
      <c r="O51" s="51"/>
      <c r="P51" s="51"/>
      <c r="Q51" s="51"/>
      <c r="R51" s="51"/>
      <c r="S51" s="52"/>
    </row>
    <row r="52" spans="2:19" s="20" customFormat="1" ht="17.100000000000001" customHeight="1">
      <c r="B52" s="53" t="s">
        <v>256</v>
      </c>
      <c r="C52" s="51">
        <v>184.5</v>
      </c>
      <c r="D52" s="51">
        <v>196.6</v>
      </c>
      <c r="E52" s="51">
        <v>200.4</v>
      </c>
      <c r="F52" s="51">
        <v>207.8</v>
      </c>
      <c r="G52" s="51">
        <v>225.7</v>
      </c>
      <c r="H52" s="51">
        <v>233.8</v>
      </c>
      <c r="I52" s="51">
        <v>260.2</v>
      </c>
      <c r="J52" s="51">
        <v>269.3</v>
      </c>
      <c r="K52" s="51">
        <v>285.89999999999998</v>
      </c>
      <c r="L52" s="51">
        <v>323.60000000000002</v>
      </c>
      <c r="M52" s="51">
        <v>372.3</v>
      </c>
      <c r="N52" s="51">
        <v>404.3</v>
      </c>
      <c r="O52" s="51">
        <v>457.62012756334775</v>
      </c>
      <c r="P52" s="51">
        <v>486.00487498865425</v>
      </c>
      <c r="Q52" s="51">
        <v>500.68970406561488</v>
      </c>
      <c r="R52" s="51">
        <v>512.99203661181002</v>
      </c>
      <c r="S52" s="52">
        <v>575.69297670863682</v>
      </c>
    </row>
    <row r="53" spans="2:19" s="20" customFormat="1" ht="17.100000000000001" customHeight="1">
      <c r="B53" s="40" t="s">
        <v>247</v>
      </c>
      <c r="C53" s="55">
        <v>174.053</v>
      </c>
      <c r="D53" s="55">
        <v>187.721</v>
      </c>
      <c r="E53" s="55">
        <v>205.97900000000001</v>
      </c>
      <c r="F53" s="55">
        <v>223.54</v>
      </c>
      <c r="G53" s="55">
        <v>239.02500000000001</v>
      </c>
      <c r="H53" s="55">
        <v>249.98099999999999</v>
      </c>
      <c r="I53" s="55">
        <v>265.44499999999999</v>
      </c>
      <c r="J53" s="55">
        <v>292.286</v>
      </c>
      <c r="K53" s="55">
        <v>312.36200000000002</v>
      </c>
      <c r="L53" s="55">
        <v>342.11399999999998</v>
      </c>
      <c r="M53" s="55">
        <v>355.20699999999999</v>
      </c>
      <c r="N53" s="55">
        <v>385.60899999999998</v>
      </c>
      <c r="O53" s="55">
        <v>414.05750602351054</v>
      </c>
      <c r="P53" s="49">
        <v>448.4242122047873</v>
      </c>
      <c r="Q53" s="49">
        <v>468.15811864576887</v>
      </c>
      <c r="R53" s="49">
        <v>505.22285659640528</v>
      </c>
      <c r="S53" s="50">
        <v>557.83565256376414</v>
      </c>
    </row>
    <row r="54" spans="2:19" s="20" customFormat="1" ht="17.100000000000001" customHeight="1">
      <c r="B54" s="40" t="s">
        <v>257</v>
      </c>
      <c r="C54" s="55">
        <v>46.140999999999998</v>
      </c>
      <c r="D54" s="55">
        <v>52.448999999999998</v>
      </c>
      <c r="E54" s="55">
        <v>58.012999999999998</v>
      </c>
      <c r="F54" s="55">
        <v>63.697000000000003</v>
      </c>
      <c r="G54" s="55">
        <v>71.927000000000007</v>
      </c>
      <c r="H54" s="55">
        <v>81.412000000000006</v>
      </c>
      <c r="I54" s="55">
        <v>89.447000000000003</v>
      </c>
      <c r="J54" s="55">
        <v>97.03</v>
      </c>
      <c r="K54" s="55">
        <v>105.639</v>
      </c>
      <c r="L54" s="55">
        <v>114.88800000000001</v>
      </c>
      <c r="M54" s="55">
        <v>125.50700000000001</v>
      </c>
      <c r="N54" s="55">
        <v>139.67500000000001</v>
      </c>
      <c r="O54" s="55">
        <v>154.56454692044457</v>
      </c>
      <c r="P54" s="49">
        <v>170.3969400466386</v>
      </c>
      <c r="Q54" s="49">
        <v>202.65800135292812</v>
      </c>
      <c r="R54" s="49">
        <v>222.16633114158466</v>
      </c>
      <c r="S54" s="50">
        <v>242.58895715122134</v>
      </c>
    </row>
    <row r="55" spans="2:19" s="20" customFormat="1" ht="17.100000000000001" customHeight="1">
      <c r="B55" s="40" t="s">
        <v>258</v>
      </c>
      <c r="C55" s="55">
        <v>44.503999999999998</v>
      </c>
      <c r="D55" s="55">
        <v>48.854999999999997</v>
      </c>
      <c r="E55" s="55">
        <v>54.343000000000004</v>
      </c>
      <c r="F55" s="55">
        <v>60.914999999999999</v>
      </c>
      <c r="G55" s="55">
        <v>70.400999999999996</v>
      </c>
      <c r="H55" s="55">
        <v>76.207999999999998</v>
      </c>
      <c r="I55" s="55">
        <v>83.863</v>
      </c>
      <c r="J55" s="55">
        <v>95.960999999999999</v>
      </c>
      <c r="K55" s="55">
        <v>105.60599999999999</v>
      </c>
      <c r="L55" s="55">
        <v>120.74299999999999</v>
      </c>
      <c r="M55" s="55">
        <v>159.58099999999999</v>
      </c>
      <c r="N55" s="55">
        <v>170.93700000000001</v>
      </c>
      <c r="O55" s="55">
        <v>204.39939103987422</v>
      </c>
      <c r="P55" s="49">
        <v>222.35335693716428</v>
      </c>
      <c r="Q55" s="49">
        <v>224.46635162038353</v>
      </c>
      <c r="R55" s="49">
        <v>254.96817429072053</v>
      </c>
      <c r="S55" s="50">
        <v>278.49732582434933</v>
      </c>
    </row>
    <row r="56" spans="2:19" s="20" customFormat="1" ht="17.100000000000001" customHeight="1">
      <c r="B56" s="53" t="s">
        <v>225</v>
      </c>
      <c r="C56" s="44">
        <v>30.109000000000002</v>
      </c>
      <c r="D56" s="44">
        <v>31.077999999999999</v>
      </c>
      <c r="E56" s="44">
        <v>32.014000000000003</v>
      </c>
      <c r="F56" s="44">
        <v>33.024000000000001</v>
      </c>
      <c r="G56" s="44">
        <v>34.054000000000002</v>
      </c>
      <c r="H56" s="44">
        <v>35.383000000000003</v>
      </c>
      <c r="I56" s="44">
        <v>37.097999999999999</v>
      </c>
      <c r="J56" s="44">
        <v>40.703000000000003</v>
      </c>
      <c r="K56" s="44">
        <v>44.805</v>
      </c>
      <c r="L56" s="44">
        <v>47.823999999999998</v>
      </c>
      <c r="M56" s="44">
        <v>49.484999999999999</v>
      </c>
      <c r="N56" s="44">
        <v>50.826000000000001</v>
      </c>
      <c r="O56" s="44">
        <v>62.398410261372881</v>
      </c>
      <c r="P56" s="44">
        <v>65.830174690555111</v>
      </c>
      <c r="Q56" s="44">
        <v>69.23133849028271</v>
      </c>
      <c r="R56" s="44">
        <v>74.647787223168464</v>
      </c>
      <c r="S56" s="50">
        <v>81.07925281586509</v>
      </c>
    </row>
    <row r="57" spans="2:19" s="20" customFormat="1" ht="25.5">
      <c r="B57" s="40" t="s">
        <v>398</v>
      </c>
      <c r="C57" s="49" t="s">
        <v>86</v>
      </c>
      <c r="D57" s="49" t="s">
        <v>86</v>
      </c>
      <c r="E57" s="49" t="s">
        <v>86</v>
      </c>
      <c r="F57" s="49" t="s">
        <v>86</v>
      </c>
      <c r="G57" s="49" t="s">
        <v>86</v>
      </c>
      <c r="H57" s="49" t="s">
        <v>86</v>
      </c>
      <c r="I57" s="49" t="s">
        <v>86</v>
      </c>
      <c r="J57" s="49" t="s">
        <v>86</v>
      </c>
      <c r="K57" s="49" t="s">
        <v>86</v>
      </c>
      <c r="L57" s="49" t="s">
        <v>86</v>
      </c>
      <c r="M57" s="49" t="s">
        <v>86</v>
      </c>
      <c r="N57" s="49" t="s">
        <v>86</v>
      </c>
      <c r="O57" s="49" t="s">
        <v>86</v>
      </c>
      <c r="P57" s="49" t="s">
        <v>86</v>
      </c>
      <c r="Q57" s="49" t="s">
        <v>86</v>
      </c>
      <c r="R57" s="49" t="s">
        <v>86</v>
      </c>
      <c r="S57" s="49" t="s">
        <v>86</v>
      </c>
    </row>
    <row r="58" spans="2:19" s="20" customFormat="1" ht="17.100000000000001" customHeight="1">
      <c r="B58" s="40" t="s">
        <v>248</v>
      </c>
      <c r="C58" s="49" t="s">
        <v>86</v>
      </c>
      <c r="D58" s="49" t="s">
        <v>86</v>
      </c>
      <c r="E58" s="49" t="s">
        <v>86</v>
      </c>
      <c r="F58" s="49" t="s">
        <v>86</v>
      </c>
      <c r="G58" s="49" t="s">
        <v>86</v>
      </c>
      <c r="H58" s="49" t="s">
        <v>86</v>
      </c>
      <c r="I58" s="49" t="s">
        <v>86</v>
      </c>
      <c r="J58" s="49" t="s">
        <v>86</v>
      </c>
      <c r="K58" s="49" t="s">
        <v>86</v>
      </c>
      <c r="L58" s="49" t="s">
        <v>86</v>
      </c>
      <c r="M58" s="49" t="s">
        <v>86</v>
      </c>
      <c r="N58" s="49" t="s">
        <v>86</v>
      </c>
      <c r="O58" s="49" t="s">
        <v>86</v>
      </c>
      <c r="P58" s="49" t="s">
        <v>86</v>
      </c>
      <c r="Q58" s="49" t="s">
        <v>86</v>
      </c>
      <c r="R58" s="49" t="s">
        <v>86</v>
      </c>
      <c r="S58" s="49" t="s">
        <v>86</v>
      </c>
    </row>
    <row r="59" spans="2:19" s="20" customFormat="1" ht="17.100000000000001" customHeight="1">
      <c r="B59" s="27" t="s">
        <v>351</v>
      </c>
      <c r="C59" s="54" t="s">
        <v>86</v>
      </c>
      <c r="D59" s="54" t="s">
        <v>86</v>
      </c>
      <c r="E59" s="54" t="s">
        <v>86</v>
      </c>
      <c r="F59" s="54" t="s">
        <v>86</v>
      </c>
      <c r="G59" s="54" t="s">
        <v>86</v>
      </c>
      <c r="H59" s="54" t="s">
        <v>86</v>
      </c>
      <c r="I59" s="54" t="s">
        <v>86</v>
      </c>
      <c r="J59" s="54" t="s">
        <v>86</v>
      </c>
      <c r="K59" s="54" t="s">
        <v>86</v>
      </c>
      <c r="L59" s="54">
        <f>L37-L60</f>
        <v>7486.5553565225819</v>
      </c>
      <c r="M59" s="54">
        <f t="shared" ref="M59:R59" si="0">M37-M60</f>
        <v>8414.7904500000004</v>
      </c>
      <c r="N59" s="54">
        <f t="shared" si="0"/>
        <v>9072.3750599999985</v>
      </c>
      <c r="O59" s="54">
        <f t="shared" si="0"/>
        <v>9843.7167798473365</v>
      </c>
      <c r="P59" s="54">
        <f t="shared" si="0"/>
        <v>10723.346381100821</v>
      </c>
      <c r="Q59" s="54">
        <f t="shared" si="0"/>
        <v>11679.935452494265</v>
      </c>
      <c r="R59" s="54">
        <f t="shared" si="0"/>
        <v>12191.81981262248</v>
      </c>
      <c r="S59" s="54" t="s">
        <v>86</v>
      </c>
    </row>
    <row r="60" spans="2:19" s="20" customFormat="1" ht="17.100000000000001" customHeight="1">
      <c r="B60" s="53" t="s">
        <v>224</v>
      </c>
      <c r="C60" s="49" t="s">
        <v>86</v>
      </c>
      <c r="D60" s="49" t="s">
        <v>86</v>
      </c>
      <c r="E60" s="49" t="s">
        <v>86</v>
      </c>
      <c r="F60" s="49" t="s">
        <v>86</v>
      </c>
      <c r="G60" s="49" t="s">
        <v>86</v>
      </c>
      <c r="H60" s="49" t="s">
        <v>86</v>
      </c>
      <c r="I60" s="49" t="s">
        <v>86</v>
      </c>
      <c r="J60" s="49" t="s">
        <v>86</v>
      </c>
      <c r="K60" s="49" t="s">
        <v>86</v>
      </c>
      <c r="L60" s="44">
        <v>539.54464347741816</v>
      </c>
      <c r="M60" s="44">
        <v>588.70955000000004</v>
      </c>
      <c r="N60" s="44">
        <v>635.92494000000011</v>
      </c>
      <c r="O60" s="44">
        <v>717.37219693812835</v>
      </c>
      <c r="P60" s="44">
        <v>815.0640937363969</v>
      </c>
      <c r="Q60" s="44">
        <v>954.25135850852723</v>
      </c>
      <c r="R60" s="44">
        <v>1130.2214600004443</v>
      </c>
      <c r="S60" s="49" t="s">
        <v>86</v>
      </c>
    </row>
    <row r="61" spans="2:19" s="20" customFormat="1" ht="17.100000000000001" customHeight="1">
      <c r="B61" s="22" t="s">
        <v>2</v>
      </c>
      <c r="C61" s="44">
        <v>616.16200000000003</v>
      </c>
      <c r="D61" s="44">
        <v>705.15899999999999</v>
      </c>
      <c r="E61" s="44">
        <v>780.81200000000001</v>
      </c>
      <c r="F61" s="44">
        <v>823.00300000000004</v>
      </c>
      <c r="G61" s="44">
        <v>913.39</v>
      </c>
      <c r="H61" s="44">
        <v>1053.7809999999999</v>
      </c>
      <c r="I61" s="44">
        <v>1114.9280000000001</v>
      </c>
      <c r="J61" s="44">
        <v>1175.4449999999999</v>
      </c>
      <c r="K61" s="44">
        <v>1342.2149999999999</v>
      </c>
      <c r="L61" s="44">
        <v>1712.09</v>
      </c>
      <c r="M61" s="44">
        <v>1848.952</v>
      </c>
      <c r="N61" s="44">
        <v>1920.972</v>
      </c>
      <c r="O61" s="44">
        <v>2166.1507151609248</v>
      </c>
      <c r="P61" s="44">
        <v>2480.5797780768826</v>
      </c>
      <c r="Q61" s="44">
        <v>2676.7787419915917</v>
      </c>
      <c r="R61" s="44">
        <v>2792.5130218376094</v>
      </c>
      <c r="S61" s="50">
        <v>2949.6998862077012</v>
      </c>
    </row>
    <row r="62" spans="2:19" s="20" customFormat="1" ht="17.100000000000001" customHeight="1">
      <c r="B62" s="22" t="s">
        <v>98</v>
      </c>
      <c r="C62" s="44">
        <v>4196.8999999999996</v>
      </c>
      <c r="D62" s="44">
        <v>4594</v>
      </c>
      <c r="E62" s="44">
        <v>4979.2</v>
      </c>
      <c r="F62" s="44">
        <v>5371.1</v>
      </c>
      <c r="G62" s="44">
        <v>6033.8</v>
      </c>
      <c r="H62" s="44">
        <v>6731.5</v>
      </c>
      <c r="I62" s="44">
        <v>7386.1</v>
      </c>
      <c r="J62" s="44">
        <v>8068.2</v>
      </c>
      <c r="K62" s="44">
        <v>9063.1</v>
      </c>
      <c r="L62" s="44">
        <v>9738.2000000000007</v>
      </c>
      <c r="M62" s="44">
        <v>10852.4</v>
      </c>
      <c r="N62" s="44">
        <v>11629.3</v>
      </c>
      <c r="O62" s="44">
        <v>12727.23969194639</v>
      </c>
      <c r="P62" s="44">
        <v>14018.990252914098</v>
      </c>
      <c r="Q62" s="44">
        <v>15310.965552994381</v>
      </c>
      <c r="R62" s="44">
        <v>16114.554294460535</v>
      </c>
      <c r="S62" s="50">
        <v>17430.419920837012</v>
      </c>
    </row>
    <row r="63" spans="2:19" ht="17.100000000000001" customHeight="1">
      <c r="B63" s="22"/>
      <c r="C63" s="47"/>
      <c r="D63" s="47"/>
      <c r="E63" s="47"/>
      <c r="F63" s="47"/>
      <c r="G63" s="47"/>
      <c r="H63" s="47"/>
      <c r="I63" s="47"/>
      <c r="J63" s="47"/>
      <c r="K63" s="47"/>
      <c r="L63" s="50"/>
      <c r="M63" s="50"/>
      <c r="N63" s="50"/>
      <c r="O63" s="50"/>
      <c r="P63" s="50"/>
      <c r="Q63" s="50"/>
      <c r="R63" s="50"/>
      <c r="S63" s="50"/>
    </row>
    <row r="64" spans="2:19" ht="17.100000000000001" customHeight="1">
      <c r="B64" s="56" t="s">
        <v>270</v>
      </c>
      <c r="C64" s="46"/>
      <c r="D64" s="46"/>
      <c r="E64" s="46"/>
      <c r="F64" s="46"/>
      <c r="G64" s="46"/>
      <c r="H64" s="46"/>
      <c r="I64" s="46"/>
      <c r="J64" s="46"/>
      <c r="K64" s="46"/>
      <c r="L64" s="46"/>
      <c r="M64" s="46"/>
      <c r="N64" s="46"/>
      <c r="O64" s="46"/>
      <c r="P64" s="46"/>
      <c r="Q64" s="46"/>
      <c r="R64" s="46"/>
      <c r="S64" s="46"/>
    </row>
    <row r="65" spans="2:19" s="20" customFormat="1" ht="17.100000000000001" customHeight="1">
      <c r="B65" s="27" t="s">
        <v>99</v>
      </c>
      <c r="C65" s="34">
        <v>13.966979725117778</v>
      </c>
      <c r="D65" s="34">
        <v>13.202192582291266</v>
      </c>
      <c r="E65" s="34">
        <v>13.145512173592214</v>
      </c>
      <c r="F65" s="34">
        <v>12.704164252662917</v>
      </c>
      <c r="G65" s="34">
        <v>13.305200960677302</v>
      </c>
      <c r="H65" s="34">
        <v>12.665130154422652</v>
      </c>
      <c r="I65" s="34">
        <v>12.36943682306555</v>
      </c>
      <c r="J65" s="34">
        <v>12.497087543157312</v>
      </c>
      <c r="K65" s="34">
        <v>13.243221575221952</v>
      </c>
      <c r="L65" s="34">
        <v>13.081028994432808</v>
      </c>
      <c r="M65" s="34">
        <v>12.314193076595679</v>
      </c>
      <c r="N65" s="34">
        <v>12.721175926961706</v>
      </c>
      <c r="O65" s="34">
        <v>11.833931815797435</v>
      </c>
      <c r="P65" s="34">
        <v>11.252879520348612</v>
      </c>
      <c r="Q65" s="34">
        <v>11.318858564326197</v>
      </c>
      <c r="R65" s="34">
        <v>10.265761562301472</v>
      </c>
      <c r="S65" s="34">
        <v>9.6557627920493641</v>
      </c>
    </row>
    <row r="66" spans="2:19" ht="17.100000000000001" customHeight="1">
      <c r="B66" s="45" t="s">
        <v>100</v>
      </c>
      <c r="C66" s="34">
        <v>34.505561656353663</v>
      </c>
      <c r="D66" s="34">
        <v>34.550220276551741</v>
      </c>
      <c r="E66" s="34">
        <v>34.633577482421238</v>
      </c>
      <c r="F66" s="34">
        <v>34.611327989727606</v>
      </c>
      <c r="G66" s="34">
        <v>33.79792499014755</v>
      </c>
      <c r="H66" s="34">
        <v>33.878404183033055</v>
      </c>
      <c r="I66" s="34">
        <v>33.534058288319983</v>
      </c>
      <c r="J66" s="34">
        <v>33.092313928463959</v>
      </c>
      <c r="K66" s="34">
        <v>32.9151108849438</v>
      </c>
      <c r="L66" s="34">
        <v>31.750058278419967</v>
      </c>
      <c r="M66" s="34">
        <v>32.608554160235784</v>
      </c>
      <c r="N66" s="34">
        <v>31.389424345673184</v>
      </c>
      <c r="O66" s="34">
        <v>31.290466687548218</v>
      </c>
      <c r="P66" s="34">
        <v>31.160535534451117</v>
      </c>
      <c r="Q66" s="34">
        <v>31.348532905747827</v>
      </c>
      <c r="R66" s="34">
        <v>30.93270129203092</v>
      </c>
      <c r="S66" s="34">
        <v>30.866809804475395</v>
      </c>
    </row>
    <row r="67" spans="2:19" ht="17.100000000000001" customHeight="1">
      <c r="B67" s="45" t="s">
        <v>101</v>
      </c>
      <c r="C67" s="34">
        <v>51.527458618528584</v>
      </c>
      <c r="D67" s="34">
        <v>52.247587141157005</v>
      </c>
      <c r="E67" s="34">
        <v>52.220910343986539</v>
      </c>
      <c r="F67" s="34">
        <v>52.684507757609467</v>
      </c>
      <c r="G67" s="34">
        <v>52.89687404917516</v>
      </c>
      <c r="H67" s="34">
        <v>53.456465662544296</v>
      </c>
      <c r="I67" s="34">
        <v>54.096504888614483</v>
      </c>
      <c r="J67" s="34">
        <v>54.410598528378721</v>
      </c>
      <c r="K67" s="34">
        <v>53.841667539834248</v>
      </c>
      <c r="L67" s="34">
        <v>55.168912727147223</v>
      </c>
      <c r="M67" s="34">
        <v>55.077252763168531</v>
      </c>
      <c r="N67" s="34">
        <v>55.889399727365138</v>
      </c>
      <c r="O67" s="34">
        <v>56.875601496654347</v>
      </c>
      <c r="P67" s="34">
        <v>57.586584945200279</v>
      </c>
      <c r="Q67" s="34">
        <v>57.332608529925963</v>
      </c>
      <c r="R67" s="34">
        <v>58.801537145667602</v>
      </c>
      <c r="S67" s="34">
        <v>59.477427403475247</v>
      </c>
    </row>
    <row r="68" spans="2:19" ht="17.100000000000001" customHeight="1">
      <c r="B68" s="22"/>
      <c r="C68" s="46"/>
      <c r="D68" s="46"/>
      <c r="E68" s="46"/>
      <c r="F68" s="46"/>
      <c r="G68" s="46"/>
      <c r="H68" s="46"/>
      <c r="I68" s="46"/>
      <c r="J68" s="46"/>
      <c r="K68" s="46"/>
      <c r="L68" s="46"/>
      <c r="M68" s="46"/>
      <c r="N68" s="46"/>
      <c r="O68" s="46"/>
      <c r="P68" s="46"/>
      <c r="Q68" s="46"/>
      <c r="R68" s="46"/>
      <c r="S68" s="46"/>
    </row>
    <row r="69" spans="2:19" ht="17.100000000000001" customHeight="1">
      <c r="B69" s="27" t="s">
        <v>102</v>
      </c>
      <c r="C69" s="54">
        <v>3580.7</v>
      </c>
      <c r="D69" s="54">
        <v>3888.8</v>
      </c>
      <c r="E69" s="54">
        <v>4198.3</v>
      </c>
      <c r="F69" s="54">
        <v>4548.1000000000004</v>
      </c>
      <c r="G69" s="54">
        <v>5120.3999999999996</v>
      </c>
      <c r="H69" s="54">
        <v>5677.7</v>
      </c>
      <c r="I69" s="54">
        <v>6271.2</v>
      </c>
      <c r="J69" s="54">
        <v>6892.7</v>
      </c>
      <c r="K69" s="54">
        <v>7720.9</v>
      </c>
      <c r="L69" s="54">
        <v>8026.1</v>
      </c>
      <c r="M69" s="54">
        <v>9003.5</v>
      </c>
      <c r="N69" s="54">
        <v>9708.2999999999993</v>
      </c>
      <c r="O69" s="54">
        <v>10561.088976785464</v>
      </c>
      <c r="P69" s="54">
        <v>11538.410474837217</v>
      </c>
      <c r="Q69" s="54">
        <v>12634.186811002792</v>
      </c>
      <c r="R69" s="54">
        <v>13322.041272622924</v>
      </c>
      <c r="S69" s="54">
        <v>14480.720034629312</v>
      </c>
    </row>
    <row r="70" spans="2:19" ht="17.100000000000001" customHeight="1">
      <c r="B70" s="57" t="s">
        <v>226</v>
      </c>
      <c r="C70" s="44">
        <v>2994.3</v>
      </c>
      <c r="D70" s="44">
        <v>3294.4</v>
      </c>
      <c r="E70" s="44">
        <v>3546.4</v>
      </c>
      <c r="F70" s="44">
        <v>3845.6</v>
      </c>
      <c r="G70" s="44">
        <v>4295.3</v>
      </c>
      <c r="H70" s="44">
        <v>4772.3999999999996</v>
      </c>
      <c r="I70" s="44">
        <v>5253.7</v>
      </c>
      <c r="J70" s="44">
        <v>5704.4</v>
      </c>
      <c r="K70" s="44">
        <v>6421.5</v>
      </c>
      <c r="L70" s="44">
        <v>6784.8</v>
      </c>
      <c r="M70" s="44">
        <v>7317.3</v>
      </c>
      <c r="N70" s="44">
        <v>8074.4</v>
      </c>
      <c r="O70" s="44">
        <v>8983.0209763624953</v>
      </c>
      <c r="P70" s="44">
        <v>9714.6400004106563</v>
      </c>
      <c r="Q70" s="44">
        <v>10498.090830965884</v>
      </c>
      <c r="R70" s="44">
        <v>11281.665595194363</v>
      </c>
      <c r="S70" s="49">
        <v>12263.266838594594</v>
      </c>
    </row>
    <row r="71" spans="2:19" ht="17.100000000000001" customHeight="1">
      <c r="B71" s="58" t="s">
        <v>241</v>
      </c>
      <c r="C71" s="44">
        <v>2585.3000000000002</v>
      </c>
      <c r="D71" s="44">
        <v>2863.5</v>
      </c>
      <c r="E71" s="44">
        <v>3102.4</v>
      </c>
      <c r="F71" s="44">
        <v>3381.6</v>
      </c>
      <c r="G71" s="44">
        <v>3814.9</v>
      </c>
      <c r="H71" s="44">
        <v>4259.1000000000004</v>
      </c>
      <c r="I71" s="44">
        <v>4678</v>
      </c>
      <c r="J71" s="44">
        <v>5064.5</v>
      </c>
      <c r="K71" s="44">
        <v>5739.6</v>
      </c>
      <c r="L71" s="44">
        <v>5993.4</v>
      </c>
      <c r="M71" s="44">
        <v>6442</v>
      </c>
      <c r="N71" s="44">
        <v>7132.6</v>
      </c>
      <c r="O71" s="44">
        <v>7837.8805761219692</v>
      </c>
      <c r="P71" s="44">
        <v>8463.8264220157071</v>
      </c>
      <c r="Q71" s="44">
        <v>9163.8233511574417</v>
      </c>
      <c r="R71" s="44">
        <v>9825.8825265192463</v>
      </c>
      <c r="S71" s="49">
        <v>10652.012729656552</v>
      </c>
    </row>
    <row r="72" spans="2:19" ht="17.100000000000001" customHeight="1">
      <c r="B72" s="58" t="s">
        <v>227</v>
      </c>
      <c r="C72" s="49"/>
      <c r="D72" s="49"/>
      <c r="E72" s="49"/>
      <c r="F72" s="49"/>
      <c r="G72" s="49"/>
      <c r="H72" s="49"/>
      <c r="I72" s="49"/>
      <c r="J72" s="49"/>
      <c r="K72" s="49"/>
      <c r="L72" s="49"/>
      <c r="M72" s="49"/>
      <c r="N72" s="49"/>
      <c r="O72" s="49"/>
      <c r="P72" s="49"/>
      <c r="Q72" s="49"/>
      <c r="R72" s="49"/>
      <c r="S72" s="49"/>
    </row>
    <row r="73" spans="2:19" ht="17.100000000000001" customHeight="1">
      <c r="B73" s="57" t="s">
        <v>228</v>
      </c>
      <c r="C73" s="44">
        <v>409</v>
      </c>
      <c r="D73" s="44">
        <v>430.9</v>
      </c>
      <c r="E73" s="44">
        <v>443.9</v>
      </c>
      <c r="F73" s="44">
        <v>464</v>
      </c>
      <c r="G73" s="44">
        <v>480.4</v>
      </c>
      <c r="H73" s="44">
        <v>513.29999999999995</v>
      </c>
      <c r="I73" s="44">
        <v>575.70000000000005</v>
      </c>
      <c r="J73" s="44">
        <v>640</v>
      </c>
      <c r="K73" s="44">
        <v>681.9</v>
      </c>
      <c r="L73" s="44">
        <v>791.4</v>
      </c>
      <c r="M73" s="44">
        <v>875.3</v>
      </c>
      <c r="N73" s="44">
        <v>941.8</v>
      </c>
      <c r="O73" s="44">
        <v>1145.1404002405266</v>
      </c>
      <c r="P73" s="44">
        <v>1250.8135783949492</v>
      </c>
      <c r="Q73" s="44">
        <v>1334.2674798084429</v>
      </c>
      <c r="R73" s="44">
        <v>1455.7830686751165</v>
      </c>
      <c r="S73" s="49">
        <v>1611.2541089380425</v>
      </c>
    </row>
    <row r="74" spans="2:19" ht="17.100000000000001" customHeight="1">
      <c r="B74" s="57" t="s">
        <v>230</v>
      </c>
      <c r="C74" s="44">
        <v>657.7</v>
      </c>
      <c r="D74" s="44">
        <v>861</v>
      </c>
      <c r="E74" s="44">
        <v>1027.4000000000001</v>
      </c>
      <c r="F74" s="44">
        <v>1045.2</v>
      </c>
      <c r="G74" s="44">
        <v>1106.5999999999999</v>
      </c>
      <c r="H74" s="44">
        <v>1223.5999999999999</v>
      </c>
      <c r="I74" s="44">
        <v>1129.4000000000001</v>
      </c>
      <c r="J74" s="44">
        <v>1195</v>
      </c>
      <c r="K74" s="44">
        <v>1489.2</v>
      </c>
      <c r="L74" s="44">
        <v>1331.7</v>
      </c>
      <c r="M74" s="44">
        <v>1849.4</v>
      </c>
      <c r="N74" s="44">
        <v>1986.9</v>
      </c>
      <c r="O74" s="44">
        <v>1922.5032624098399</v>
      </c>
      <c r="P74" s="44">
        <v>2309.530132314494</v>
      </c>
      <c r="Q74" s="44">
        <v>2596.7612673978556</v>
      </c>
      <c r="R74" s="44">
        <v>2826.1854159062755</v>
      </c>
      <c r="S74" s="49">
        <v>3516.1954033818806</v>
      </c>
    </row>
    <row r="75" spans="2:19" ht="17.100000000000001" customHeight="1">
      <c r="B75" s="57" t="s">
        <v>231</v>
      </c>
      <c r="C75" s="44">
        <v>791.3</v>
      </c>
      <c r="D75" s="44">
        <v>810.6</v>
      </c>
      <c r="E75" s="44">
        <v>863.5</v>
      </c>
      <c r="F75" s="44">
        <v>941</v>
      </c>
      <c r="G75" s="44">
        <v>1041.6000000000001</v>
      </c>
      <c r="H75" s="44">
        <v>1129.8999999999999</v>
      </c>
      <c r="I75" s="44">
        <v>1262</v>
      </c>
      <c r="J75" s="44">
        <v>1371.7</v>
      </c>
      <c r="K75" s="44">
        <v>1518.2</v>
      </c>
      <c r="L75" s="44">
        <v>1526.1</v>
      </c>
      <c r="M75" s="44">
        <v>1847.7</v>
      </c>
      <c r="N75" s="44">
        <v>1819.3</v>
      </c>
      <c r="O75" s="44">
        <v>2068.8935403023329</v>
      </c>
      <c r="P75" s="44">
        <v>2380.3232215976268</v>
      </c>
      <c r="Q75" s="44">
        <v>2611.5208048477753</v>
      </c>
      <c r="R75" s="44">
        <v>2929.0320782400722</v>
      </c>
      <c r="S75" s="49">
        <v>3556.7800609306769</v>
      </c>
    </row>
    <row r="76" spans="2:19" ht="17.100000000000001" customHeight="1">
      <c r="B76" s="57" t="s">
        <v>232</v>
      </c>
      <c r="C76" s="49" t="s">
        <v>86</v>
      </c>
      <c r="D76" s="49" t="s">
        <v>86</v>
      </c>
      <c r="E76" s="49" t="s">
        <v>86</v>
      </c>
      <c r="F76" s="49" t="s">
        <v>86</v>
      </c>
      <c r="G76" s="49" t="s">
        <v>86</v>
      </c>
      <c r="H76" s="49" t="s">
        <v>86</v>
      </c>
      <c r="I76" s="49" t="s">
        <v>86</v>
      </c>
      <c r="J76" s="49" t="s">
        <v>86</v>
      </c>
      <c r="K76" s="49" t="s">
        <v>86</v>
      </c>
      <c r="L76" s="49" t="s">
        <v>86</v>
      </c>
      <c r="M76" s="49" t="s">
        <v>86</v>
      </c>
      <c r="N76" s="49" t="s">
        <v>86</v>
      </c>
      <c r="O76" s="49" t="s">
        <v>86</v>
      </c>
      <c r="P76" s="49" t="s">
        <v>86</v>
      </c>
      <c r="Q76" s="49" t="s">
        <v>86</v>
      </c>
      <c r="R76" s="49" t="s">
        <v>86</v>
      </c>
      <c r="S76" s="49" t="s">
        <v>86</v>
      </c>
    </row>
    <row r="77" spans="2:19" ht="17.100000000000001" customHeight="1">
      <c r="B77" s="57" t="s">
        <v>233</v>
      </c>
      <c r="C77" s="49" t="s">
        <v>86</v>
      </c>
      <c r="D77" s="49" t="s">
        <v>86</v>
      </c>
      <c r="E77" s="49" t="s">
        <v>86</v>
      </c>
      <c r="F77" s="49" t="s">
        <v>86</v>
      </c>
      <c r="G77" s="49" t="s">
        <v>86</v>
      </c>
      <c r="H77" s="49" t="s">
        <v>86</v>
      </c>
      <c r="I77" s="49" t="s">
        <v>86</v>
      </c>
      <c r="J77" s="49" t="s">
        <v>86</v>
      </c>
      <c r="K77" s="49" t="s">
        <v>86</v>
      </c>
      <c r="L77" s="49" t="s">
        <v>86</v>
      </c>
      <c r="M77" s="49" t="s">
        <v>86</v>
      </c>
      <c r="N77" s="49" t="s">
        <v>86</v>
      </c>
      <c r="O77" s="49" t="s">
        <v>86</v>
      </c>
      <c r="P77" s="49" t="s">
        <v>86</v>
      </c>
      <c r="Q77" s="49" t="s">
        <v>86</v>
      </c>
      <c r="R77" s="49" t="s">
        <v>86</v>
      </c>
      <c r="S77" s="49" t="s">
        <v>86</v>
      </c>
    </row>
    <row r="78" spans="2:19" ht="17.100000000000001" customHeight="1">
      <c r="B78" s="57" t="s">
        <v>234</v>
      </c>
      <c r="C78" s="44">
        <v>-133.6</v>
      </c>
      <c r="D78" s="44">
        <v>50.4</v>
      </c>
      <c r="E78" s="44">
        <v>163.9</v>
      </c>
      <c r="F78" s="44">
        <v>104.2</v>
      </c>
      <c r="G78" s="44">
        <v>65</v>
      </c>
      <c r="H78" s="44">
        <v>93.6</v>
      </c>
      <c r="I78" s="44">
        <v>-132.6</v>
      </c>
      <c r="J78" s="44">
        <v>-176.6</v>
      </c>
      <c r="K78" s="44">
        <v>-29</v>
      </c>
      <c r="L78" s="44">
        <v>-194.4</v>
      </c>
      <c r="M78" s="44">
        <v>1.6</v>
      </c>
      <c r="N78" s="44">
        <v>167.7</v>
      </c>
      <c r="O78" s="44">
        <v>-146.39027789249278</v>
      </c>
      <c r="P78" s="44">
        <v>-70.793089283133085</v>
      </c>
      <c r="Q78" s="44">
        <v>-14.759537449920405</v>
      </c>
      <c r="R78" s="44">
        <v>-102.84666233379612</v>
      </c>
      <c r="S78" s="49">
        <v>-40.584657548795661</v>
      </c>
    </row>
    <row r="79" spans="2:19" ht="17.100000000000001" customHeight="1">
      <c r="B79" s="58" t="s">
        <v>235</v>
      </c>
      <c r="C79" s="55" t="s">
        <v>86</v>
      </c>
      <c r="D79" s="55" t="s">
        <v>86</v>
      </c>
      <c r="E79" s="55" t="s">
        <v>86</v>
      </c>
      <c r="F79" s="55" t="s">
        <v>86</v>
      </c>
      <c r="G79" s="55" t="s">
        <v>86</v>
      </c>
      <c r="H79" s="55" t="s">
        <v>86</v>
      </c>
      <c r="I79" s="55" t="s">
        <v>86</v>
      </c>
      <c r="J79" s="55" t="s">
        <v>86</v>
      </c>
      <c r="K79" s="55" t="s">
        <v>86</v>
      </c>
      <c r="L79" s="55" t="s">
        <v>86</v>
      </c>
      <c r="M79" s="55" t="s">
        <v>86</v>
      </c>
      <c r="N79" s="55" t="s">
        <v>86</v>
      </c>
      <c r="O79" s="55" t="s">
        <v>86</v>
      </c>
      <c r="P79" s="55" t="s">
        <v>86</v>
      </c>
      <c r="Q79" s="55" t="s">
        <v>86</v>
      </c>
      <c r="R79" s="55" t="s">
        <v>86</v>
      </c>
      <c r="S79" s="55" t="s">
        <v>86</v>
      </c>
    </row>
    <row r="80" spans="2:19" ht="17.100000000000001" customHeight="1">
      <c r="B80" s="57" t="s">
        <v>3</v>
      </c>
      <c r="C80" s="44">
        <v>1839.4</v>
      </c>
      <c r="D80" s="44">
        <v>1789.9</v>
      </c>
      <c r="E80" s="44">
        <v>1962.6</v>
      </c>
      <c r="F80" s="44">
        <v>2144.8000000000002</v>
      </c>
      <c r="G80" s="44">
        <v>2487.1</v>
      </c>
      <c r="H80" s="44">
        <v>2619.5</v>
      </c>
      <c r="I80" s="44">
        <v>2921</v>
      </c>
      <c r="J80" s="44">
        <v>2981.8</v>
      </c>
      <c r="K80" s="44">
        <v>2849.9</v>
      </c>
      <c r="L80" s="44">
        <v>2587</v>
      </c>
      <c r="M80" s="44">
        <v>3133.5</v>
      </c>
      <c r="N80" s="44">
        <v>3109.7</v>
      </c>
      <c r="O80" s="44">
        <v>3254.8264032411034</v>
      </c>
      <c r="P80" s="44">
        <v>3232.7945583027035</v>
      </c>
      <c r="Q80" s="44">
        <v>3652.8876775277126</v>
      </c>
      <c r="R80" s="44">
        <v>3782.8897628052136</v>
      </c>
      <c r="S80" s="49">
        <v>4049.546304182787</v>
      </c>
    </row>
    <row r="81" spans="2:19" ht="17.100000000000001" customHeight="1">
      <c r="B81" s="57" t="s">
        <v>236</v>
      </c>
      <c r="C81" s="44">
        <v>1662.354</v>
      </c>
      <c r="D81" s="44">
        <v>1599.702</v>
      </c>
      <c r="E81" s="44">
        <v>1751.1079999999999</v>
      </c>
      <c r="F81" s="44">
        <v>1918.443</v>
      </c>
      <c r="G81" s="44">
        <v>2167.8110000000001</v>
      </c>
      <c r="H81" s="44">
        <v>2232.9360000000001</v>
      </c>
      <c r="I81" s="44">
        <v>2404.1280000000002</v>
      </c>
      <c r="J81" s="44">
        <v>2298.3330000000001</v>
      </c>
      <c r="K81" s="44">
        <v>2152.0990000000002</v>
      </c>
      <c r="L81" s="44">
        <v>1799.7139999999999</v>
      </c>
      <c r="M81" s="44">
        <v>2259.8760000000002</v>
      </c>
      <c r="N81" s="44">
        <v>2034.5029999999999</v>
      </c>
      <c r="O81" s="44">
        <v>2120.1803828898196</v>
      </c>
      <c r="P81" s="44">
        <v>2104.2782326703964</v>
      </c>
      <c r="Q81" s="44">
        <v>2392.7581675408587</v>
      </c>
      <c r="R81" s="44">
        <v>2295.6359846970468</v>
      </c>
      <c r="S81" s="49">
        <v>2299.0701545912348</v>
      </c>
    </row>
    <row r="82" spans="2:19" ht="17.100000000000001" customHeight="1">
      <c r="B82" s="57" t="s">
        <v>237</v>
      </c>
      <c r="C82" s="44">
        <v>177.03399999999999</v>
      </c>
      <c r="D82" s="44">
        <v>190.191</v>
      </c>
      <c r="E82" s="44">
        <v>211.49199999999999</v>
      </c>
      <c r="F82" s="44">
        <v>226.30799999999999</v>
      </c>
      <c r="G82" s="44">
        <v>319.32</v>
      </c>
      <c r="H82" s="44">
        <v>386.60700000000003</v>
      </c>
      <c r="I82" s="44">
        <v>516.85599999999999</v>
      </c>
      <c r="J82" s="44">
        <v>683.51400000000001</v>
      </c>
      <c r="K82" s="44">
        <v>697.84500000000003</v>
      </c>
      <c r="L82" s="44">
        <v>787.30100000000004</v>
      </c>
      <c r="M82" s="44">
        <v>873.63199999999995</v>
      </c>
      <c r="N82" s="44">
        <v>1075.1569999999999</v>
      </c>
      <c r="O82" s="44">
        <v>1134.6460203512836</v>
      </c>
      <c r="P82" s="44">
        <v>1128.5163256323071</v>
      </c>
      <c r="Q82" s="44">
        <v>1260.1295099868548</v>
      </c>
      <c r="R82" s="44">
        <v>1487.2537781081669</v>
      </c>
      <c r="S82" s="49">
        <v>1750.476149591552</v>
      </c>
    </row>
    <row r="83" spans="2:19" ht="17.100000000000001" customHeight="1">
      <c r="B83" s="57" t="s">
        <v>5</v>
      </c>
      <c r="C83" s="44">
        <v>1910.7</v>
      </c>
      <c r="D83" s="44">
        <v>2056.5</v>
      </c>
      <c r="E83" s="44">
        <v>2338</v>
      </c>
      <c r="F83" s="44">
        <v>2487.5</v>
      </c>
      <c r="G83" s="44">
        <v>2768.6</v>
      </c>
      <c r="H83" s="44">
        <v>2937.8</v>
      </c>
      <c r="I83" s="44">
        <v>3032.9</v>
      </c>
      <c r="J83" s="44">
        <v>2988.6</v>
      </c>
      <c r="K83" s="44">
        <v>3039.7</v>
      </c>
      <c r="L83" s="44">
        <v>2677.4</v>
      </c>
      <c r="M83" s="44">
        <v>3296.7</v>
      </c>
      <c r="N83" s="44">
        <v>3462.7</v>
      </c>
      <c r="O83" s="44">
        <v>3599.2616652279748</v>
      </c>
      <c r="P83" s="44">
        <v>3718.5542161906369</v>
      </c>
      <c r="Q83" s="44">
        <v>4113.553161203009</v>
      </c>
      <c r="R83" s="44">
        <v>4568.6990795798147</v>
      </c>
      <c r="S83" s="49">
        <v>5348.2889199147685</v>
      </c>
    </row>
    <row r="84" spans="2:19" ht="17.100000000000001" customHeight="1">
      <c r="B84" s="57" t="s">
        <v>238</v>
      </c>
      <c r="C84" s="44">
        <v>1566.6</v>
      </c>
      <c r="D84" s="44">
        <v>1703.742</v>
      </c>
      <c r="E84" s="44">
        <v>1992.2070000000001</v>
      </c>
      <c r="F84" s="44">
        <v>2134.8220000000001</v>
      </c>
      <c r="G84" s="44">
        <v>2394.9810000000002</v>
      </c>
      <c r="H84" s="44">
        <v>2531.7629999999999</v>
      </c>
      <c r="I84" s="44">
        <v>2599.6799999999998</v>
      </c>
      <c r="J84" s="44">
        <v>2504.3789999999999</v>
      </c>
      <c r="K84" s="44">
        <v>2511.9630000000002</v>
      </c>
      <c r="L84" s="44">
        <v>2104.7930000000001</v>
      </c>
      <c r="M84" s="44">
        <v>2635.752</v>
      </c>
      <c r="N84" s="44">
        <v>2826.136</v>
      </c>
      <c r="O84" s="44">
        <v>2875.8550201997623</v>
      </c>
      <c r="P84" s="44">
        <v>2914.1189438215197</v>
      </c>
      <c r="Q84" s="44">
        <v>3211.852411903551</v>
      </c>
      <c r="R84" s="44">
        <v>3543.0317836362474</v>
      </c>
      <c r="S84" s="49">
        <v>4186.5056810943497</v>
      </c>
    </row>
    <row r="85" spans="2:19" ht="17.100000000000001" customHeight="1">
      <c r="B85" s="57" t="s">
        <v>239</v>
      </c>
      <c r="C85" s="44">
        <v>344.089</v>
      </c>
      <c r="D85" s="44">
        <v>352.738</v>
      </c>
      <c r="E85" s="44">
        <v>345.77100000000002</v>
      </c>
      <c r="F85" s="44">
        <v>352.63799999999998</v>
      </c>
      <c r="G85" s="44">
        <v>373.63200000000001</v>
      </c>
      <c r="H85" s="44">
        <v>405.99400000000003</v>
      </c>
      <c r="I85" s="44">
        <v>433.22500000000002</v>
      </c>
      <c r="J85" s="44">
        <v>484.209</v>
      </c>
      <c r="K85" s="44">
        <v>527.774</v>
      </c>
      <c r="L85" s="44">
        <v>572.57000000000005</v>
      </c>
      <c r="M85" s="44">
        <v>660.98</v>
      </c>
      <c r="N85" s="44">
        <v>636.54100000000005</v>
      </c>
      <c r="O85" s="44">
        <v>723.40664502821278</v>
      </c>
      <c r="P85" s="44">
        <v>804.43527236911768</v>
      </c>
      <c r="Q85" s="44">
        <v>901.70074929945758</v>
      </c>
      <c r="R85" s="44">
        <v>1025.6672959435668</v>
      </c>
      <c r="S85" s="49">
        <v>1161.7832388204188</v>
      </c>
    </row>
    <row r="86" spans="2:19" ht="17.100000000000001" customHeight="1">
      <c r="B86" s="27" t="s">
        <v>240</v>
      </c>
      <c r="C86" s="59">
        <v>1.3999999999999999E-4</v>
      </c>
      <c r="D86" s="60">
        <v>2.0000000000000002E-5</v>
      </c>
      <c r="E86" s="60">
        <v>1.3999999999999999E-4</v>
      </c>
      <c r="F86" s="60">
        <v>1.0000000000000001E-5</v>
      </c>
      <c r="G86" s="60">
        <v>1.4999999999999999E-4</v>
      </c>
      <c r="H86" s="60">
        <v>-1.8000000000000001E-4</v>
      </c>
      <c r="I86" s="60">
        <v>-1.2999999999999999E-4</v>
      </c>
      <c r="J86" s="60">
        <v>-9.0000000000000006E-5</v>
      </c>
      <c r="K86" s="60">
        <v>5.0000000000000002E-5</v>
      </c>
      <c r="L86" s="60">
        <v>9.0000000000000006E-5</v>
      </c>
      <c r="M86" s="60">
        <v>1.2999999999999999E-4</v>
      </c>
      <c r="N86" s="60">
        <v>1E-3</v>
      </c>
      <c r="O86" s="42" t="s">
        <v>113</v>
      </c>
      <c r="P86" s="60">
        <v>-4.6566128730773927E-13</v>
      </c>
      <c r="Q86" s="60">
        <v>1.9631434790790082E-4</v>
      </c>
      <c r="R86" s="60">
        <v>-4.2170311370864509E-4</v>
      </c>
      <c r="S86" s="60">
        <v>4.0838481625542043E-4</v>
      </c>
    </row>
    <row r="87" spans="2:19" ht="17.100000000000001" customHeight="1">
      <c r="B87" s="22"/>
      <c r="C87" s="25"/>
      <c r="D87" s="25"/>
      <c r="E87" s="25"/>
      <c r="F87" s="25"/>
      <c r="G87" s="25"/>
      <c r="H87" s="25"/>
      <c r="I87" s="25"/>
      <c r="J87" s="25"/>
      <c r="K87" s="25"/>
      <c r="L87" s="25"/>
      <c r="M87" s="25"/>
      <c r="N87" s="25"/>
      <c r="O87" s="25"/>
      <c r="P87" s="25"/>
      <c r="Q87" s="25"/>
      <c r="R87" s="25"/>
      <c r="S87" s="46"/>
    </row>
    <row r="88" spans="2:19" ht="17.100000000000001" customHeight="1">
      <c r="B88" s="56" t="s">
        <v>271</v>
      </c>
      <c r="C88" s="46"/>
      <c r="D88" s="46"/>
      <c r="E88" s="46"/>
      <c r="F88" s="46"/>
      <c r="G88" s="46"/>
      <c r="H88" s="46"/>
      <c r="I88" s="46"/>
      <c r="J88" s="46"/>
      <c r="K88" s="46"/>
      <c r="L88" s="46"/>
      <c r="M88" s="46"/>
      <c r="N88" s="46"/>
      <c r="O88" s="46"/>
      <c r="P88" s="46"/>
      <c r="Q88" s="46"/>
      <c r="R88" s="46"/>
      <c r="S88" s="46"/>
    </row>
    <row r="89" spans="2:19" ht="17.100000000000001" customHeight="1">
      <c r="B89" s="58" t="s">
        <v>315</v>
      </c>
      <c r="C89" s="28">
        <v>72.200966291507257</v>
      </c>
      <c r="D89" s="28">
        <v>73.634540218062128</v>
      </c>
      <c r="E89" s="28">
        <v>73.896577186003853</v>
      </c>
      <c r="F89" s="28">
        <v>74.351927178382169</v>
      </c>
      <c r="G89" s="28">
        <v>74.50394500429654</v>
      </c>
      <c r="H89" s="28">
        <v>75.014530531729406</v>
      </c>
      <c r="I89" s="28">
        <v>74.594973848705195</v>
      </c>
      <c r="J89" s="28">
        <v>73.476286506013608</v>
      </c>
      <c r="K89" s="28">
        <v>74.338483855509082</v>
      </c>
      <c r="L89" s="28">
        <v>74.673876477990547</v>
      </c>
      <c r="M89" s="28">
        <v>71.549952796134846</v>
      </c>
      <c r="N89" s="28">
        <v>73.469093456114877</v>
      </c>
      <c r="O89" s="28">
        <v>74.214700712687559</v>
      </c>
      <c r="P89" s="28">
        <v>73.353486951027492</v>
      </c>
      <c r="Q89" s="28">
        <v>72.531960214304419</v>
      </c>
      <c r="R89" s="28">
        <v>73.75658373549436</v>
      </c>
      <c r="S89" s="30">
        <v>73.559965969808417</v>
      </c>
    </row>
    <row r="90" spans="2:19" ht="17.100000000000001" customHeight="1">
      <c r="B90" s="22" t="s">
        <v>103</v>
      </c>
      <c r="C90" s="28">
        <v>11.422347585667607</v>
      </c>
      <c r="D90" s="28">
        <v>11.080538983748198</v>
      </c>
      <c r="E90" s="28">
        <v>10.573327299144891</v>
      </c>
      <c r="F90" s="28">
        <v>10.202062399683383</v>
      </c>
      <c r="G90" s="28">
        <v>9.3820795250371063</v>
      </c>
      <c r="H90" s="28">
        <v>9.0406326505451151</v>
      </c>
      <c r="I90" s="28">
        <v>9.180061232300039</v>
      </c>
      <c r="J90" s="28">
        <v>9.2851857762560392</v>
      </c>
      <c r="K90" s="28">
        <v>8.8318719320286494</v>
      </c>
      <c r="L90" s="28">
        <v>9.8603306711852579</v>
      </c>
      <c r="M90" s="28">
        <v>9.7217748653301488</v>
      </c>
      <c r="N90" s="28">
        <v>9.7009775140858867</v>
      </c>
      <c r="O90" s="28">
        <v>10.843014416010337</v>
      </c>
      <c r="P90" s="28">
        <v>10.840432320575729</v>
      </c>
      <c r="Q90" s="28">
        <v>10.560770548734196</v>
      </c>
      <c r="R90" s="28">
        <v>10.927627672695936</v>
      </c>
      <c r="S90" s="30">
        <v>11.126892206222315</v>
      </c>
    </row>
    <row r="91" spans="2:19" ht="17.100000000000001" customHeight="1">
      <c r="B91" s="58" t="s">
        <v>246</v>
      </c>
      <c r="C91" s="28">
        <v>18.367916887759378</v>
      </c>
      <c r="D91" s="28">
        <v>22.140506068710142</v>
      </c>
      <c r="E91" s="28">
        <v>24.471810018340758</v>
      </c>
      <c r="F91" s="28">
        <v>22.981025043424726</v>
      </c>
      <c r="G91" s="28">
        <v>21.611592844309037</v>
      </c>
      <c r="H91" s="28">
        <v>21.550980150413018</v>
      </c>
      <c r="I91" s="28">
        <v>18.00931241229749</v>
      </c>
      <c r="J91" s="28">
        <v>17.337182816603072</v>
      </c>
      <c r="K91" s="28">
        <v>19.287906850237668</v>
      </c>
      <c r="L91" s="28">
        <v>16.592118214325762</v>
      </c>
      <c r="M91" s="28">
        <v>20.540900760815241</v>
      </c>
      <c r="N91" s="28">
        <v>20.465993016285037</v>
      </c>
      <c r="O91" s="28">
        <v>18.203646107288101</v>
      </c>
      <c r="P91" s="28">
        <v>20.016016394555219</v>
      </c>
      <c r="Q91" s="28">
        <v>20.55344998647956</v>
      </c>
      <c r="R91" s="28">
        <v>21.214357154966528</v>
      </c>
      <c r="S91" s="30">
        <v>24.2819099808105</v>
      </c>
    </row>
    <row r="92" spans="2:19" ht="17.100000000000001" customHeight="1">
      <c r="B92" s="58" t="s">
        <v>201</v>
      </c>
      <c r="C92" s="28">
        <v>-3.731114027983355</v>
      </c>
      <c r="D92" s="28">
        <v>1.2960296235342521</v>
      </c>
      <c r="E92" s="28">
        <v>3.9039611271228831</v>
      </c>
      <c r="F92" s="28">
        <v>2.2910665992392425</v>
      </c>
      <c r="G92" s="28">
        <v>1.2694320756190922</v>
      </c>
      <c r="H92" s="28">
        <v>1.6485548725716399</v>
      </c>
      <c r="I92" s="28">
        <v>-2.1144278606965177</v>
      </c>
      <c r="J92" s="28">
        <v>-2.5621309501356508</v>
      </c>
      <c r="K92" s="28">
        <v>-0.37560388037664005</v>
      </c>
      <c r="L92" s="28">
        <v>-2.4220979055830356</v>
      </c>
      <c r="M92" s="28">
        <v>1.7770866885100239E-2</v>
      </c>
      <c r="N92" s="28">
        <v>1.7273879051945242</v>
      </c>
      <c r="O92" s="28">
        <v>-1.3861286294839112</v>
      </c>
      <c r="P92" s="28">
        <v>-0.61354282236290281</v>
      </c>
      <c r="Q92" s="28">
        <v>-0.11682221951211531</v>
      </c>
      <c r="R92" s="28">
        <v>-0.77200378102076728</v>
      </c>
      <c r="S92" s="30">
        <v>-0.28026684758590165</v>
      </c>
    </row>
    <row r="93" spans="2:19" ht="17.100000000000001" customHeight="1">
      <c r="B93" s="22" t="s">
        <v>104</v>
      </c>
      <c r="C93" s="28">
        <v>51.369843885273838</v>
      </c>
      <c r="D93" s="28">
        <v>46.027052046903925</v>
      </c>
      <c r="E93" s="28">
        <v>46.747493032894262</v>
      </c>
      <c r="F93" s="28">
        <v>47.158153954398543</v>
      </c>
      <c r="G93" s="28">
        <v>48.572377158034527</v>
      </c>
      <c r="H93" s="28">
        <v>46.136639836553535</v>
      </c>
      <c r="I93" s="28">
        <v>46.578007398902919</v>
      </c>
      <c r="J93" s="28">
        <v>43.260260855687903</v>
      </c>
      <c r="K93" s="28">
        <v>36.9114999546685</v>
      </c>
      <c r="L93" s="28">
        <v>32.232341984276296</v>
      </c>
      <c r="M93" s="28">
        <v>34.803132115288498</v>
      </c>
      <c r="N93" s="28">
        <v>32.031354614093097</v>
      </c>
      <c r="O93" s="28">
        <v>30.819041581749769</v>
      </c>
      <c r="P93" s="28">
        <v>28.017676831247517</v>
      </c>
      <c r="Q93" s="28">
        <v>28.912724911954808</v>
      </c>
      <c r="R93" s="28">
        <v>28.395721687029539</v>
      </c>
      <c r="S93" s="30">
        <v>27.965089405075638</v>
      </c>
    </row>
    <row r="94" spans="2:19" ht="17.100000000000001" customHeight="1">
      <c r="B94" s="22" t="s">
        <v>105</v>
      </c>
      <c r="C94" s="28">
        <v>53.36107465020806</v>
      </c>
      <c r="D94" s="28">
        <v>52.882637317424397</v>
      </c>
      <c r="E94" s="28">
        <v>55.689207536383769</v>
      </c>
      <c r="F94" s="28">
        <v>54.693168575888826</v>
      </c>
      <c r="G94" s="28">
        <v>54.06999453167721</v>
      </c>
      <c r="H94" s="28">
        <v>51.742783169241072</v>
      </c>
      <c r="I94" s="28">
        <v>48.362354892205637</v>
      </c>
      <c r="J94" s="28">
        <v>43.358915954560622</v>
      </c>
      <c r="K94" s="28">
        <v>39.369762592443884</v>
      </c>
      <c r="L94" s="28">
        <v>33.358667347777875</v>
      </c>
      <c r="M94" s="28">
        <v>36.615760537568718</v>
      </c>
      <c r="N94" s="28">
        <v>35.667418600578884</v>
      </c>
      <c r="O94" s="28">
        <v>34.080402817735767</v>
      </c>
      <c r="P94" s="28">
        <v>32.227612497405957</v>
      </c>
      <c r="Q94" s="28">
        <v>32.558907215307443</v>
      </c>
      <c r="R94" s="28">
        <v>34.294287084732183</v>
      </c>
      <c r="S94" s="30">
        <v>36.933860382113778</v>
      </c>
    </row>
    <row r="95" spans="2:19" ht="17.100000000000001" customHeight="1">
      <c r="B95" s="21" t="s">
        <v>106</v>
      </c>
      <c r="C95" s="62">
        <v>3.9098500293238744E-6</v>
      </c>
      <c r="D95" s="62">
        <v>5.1429746965644939E-7</v>
      </c>
      <c r="E95" s="62">
        <v>3.3346830860110037E-6</v>
      </c>
      <c r="F95" s="60">
        <v>2.1987203447593502E-7</v>
      </c>
      <c r="G95" s="60">
        <v>2.9294586360440588E-6</v>
      </c>
      <c r="H95" s="60">
        <v>-3.1702978318685389E-6</v>
      </c>
      <c r="I95" s="60">
        <v>-2.0729684908789383E-6</v>
      </c>
      <c r="J95" s="60">
        <v>-1.3057292497860054E-6</v>
      </c>
      <c r="K95" s="60">
        <v>6.4759289720110353E-7</v>
      </c>
      <c r="L95" s="60">
        <v>1.121341622955109E-6</v>
      </c>
      <c r="M95" s="60">
        <v>1.4438829344143941E-6</v>
      </c>
      <c r="N95" s="60">
        <v>1.0300464550951248E-5</v>
      </c>
      <c r="O95" s="60" t="s">
        <v>113</v>
      </c>
      <c r="P95" s="60">
        <v>-4.6566128730773927E-13</v>
      </c>
      <c r="Q95" s="60">
        <v>1.9631434790790082E-4</v>
      </c>
      <c r="R95" s="60">
        <v>-4.2170311370864509E-4</v>
      </c>
      <c r="S95" s="59">
        <v>4.0838481625542043E-4</v>
      </c>
    </row>
    <row r="96" spans="2:19" ht="17.100000000000001" customHeight="1">
      <c r="B96" s="22"/>
      <c r="C96" s="25"/>
      <c r="D96" s="25"/>
      <c r="E96" s="25"/>
      <c r="F96" s="25"/>
      <c r="G96" s="25"/>
      <c r="H96" s="25"/>
      <c r="I96" s="25"/>
      <c r="J96" s="25"/>
      <c r="K96" s="25"/>
      <c r="L96" s="25"/>
      <c r="M96" s="25"/>
      <c r="N96" s="25"/>
      <c r="O96" s="25"/>
      <c r="P96" s="25"/>
      <c r="Q96" s="25"/>
      <c r="R96" s="25"/>
      <c r="S96" s="46"/>
    </row>
    <row r="97" spans="2:19" ht="17.100000000000001" customHeight="1">
      <c r="B97" s="23" t="s">
        <v>107</v>
      </c>
      <c r="C97" s="46"/>
      <c r="D97" s="46"/>
      <c r="E97" s="46"/>
      <c r="F97" s="46"/>
      <c r="G97" s="46"/>
      <c r="H97" s="46"/>
      <c r="I97" s="46"/>
      <c r="J97" s="46"/>
      <c r="K97" s="46"/>
      <c r="L97" s="46"/>
      <c r="M97" s="46"/>
      <c r="N97" s="46"/>
      <c r="O97" s="46"/>
      <c r="P97" s="46"/>
      <c r="Q97" s="46"/>
      <c r="R97" s="46"/>
      <c r="S97" s="46"/>
    </row>
    <row r="98" spans="2:19" ht="17.100000000000001" customHeight="1">
      <c r="B98" s="58" t="s">
        <v>249</v>
      </c>
      <c r="C98" s="44">
        <v>3580.7</v>
      </c>
      <c r="D98" s="44">
        <v>3684.3</v>
      </c>
      <c r="E98" s="44">
        <v>3818.7</v>
      </c>
      <c r="F98" s="44">
        <v>4008.5</v>
      </c>
      <c r="G98" s="44">
        <v>4276.8999999999996</v>
      </c>
      <c r="H98" s="44">
        <v>4481.3</v>
      </c>
      <c r="I98" s="44">
        <v>4716.2</v>
      </c>
      <c r="J98" s="44">
        <v>5028.3</v>
      </c>
      <c r="K98" s="44">
        <v>5237.1000000000004</v>
      </c>
      <c r="L98" s="44">
        <v>5297.2</v>
      </c>
      <c r="M98" s="44">
        <v>5701.5</v>
      </c>
      <c r="N98" s="44">
        <v>5910.2</v>
      </c>
      <c r="O98" s="44">
        <v>6305.2285109334543</v>
      </c>
      <c r="P98" s="44">
        <v>6750.6313828347993</v>
      </c>
      <c r="Q98" s="44">
        <v>7165.4778512426483</v>
      </c>
      <c r="R98" s="44">
        <v>7600.1750692545329</v>
      </c>
      <c r="S98" s="49">
        <v>8126.4034331005951</v>
      </c>
    </row>
    <row r="99" spans="2:19" ht="17.100000000000001" customHeight="1">
      <c r="B99" s="22" t="s">
        <v>363</v>
      </c>
      <c r="C99" s="44">
        <v>500.1</v>
      </c>
      <c r="D99" s="44">
        <v>517.29999999999995</v>
      </c>
      <c r="E99" s="44">
        <v>534.5</v>
      </c>
      <c r="F99" s="44">
        <v>559.5</v>
      </c>
      <c r="G99" s="44">
        <v>583.6</v>
      </c>
      <c r="H99" s="44">
        <v>596.70000000000005</v>
      </c>
      <c r="I99" s="44">
        <v>618.5</v>
      </c>
      <c r="J99" s="44">
        <v>647.70000000000005</v>
      </c>
      <c r="K99" s="44">
        <v>668.5</v>
      </c>
      <c r="L99" s="44">
        <v>663.7</v>
      </c>
      <c r="M99" s="44">
        <v>662.7</v>
      </c>
      <c r="N99" s="44">
        <v>679.8</v>
      </c>
      <c r="O99" s="44">
        <v>698.97751925089085</v>
      </c>
      <c r="P99" s="44">
        <v>706.95724097142624</v>
      </c>
      <c r="Q99" s="44">
        <v>718.79714466399389</v>
      </c>
      <c r="R99" s="44">
        <v>719.74237592253371</v>
      </c>
      <c r="S99" s="49">
        <v>710.51015263348233</v>
      </c>
    </row>
    <row r="100" spans="2:19" ht="17.100000000000001" customHeight="1">
      <c r="B100" s="22" t="s">
        <v>200</v>
      </c>
      <c r="C100" s="44">
        <v>22.5</v>
      </c>
      <c r="D100" s="44">
        <v>21.3</v>
      </c>
      <c r="E100" s="44">
        <v>35</v>
      </c>
      <c r="F100" s="44">
        <v>39.5</v>
      </c>
      <c r="G100" s="44">
        <v>37.6</v>
      </c>
      <c r="H100" s="44">
        <v>43.6</v>
      </c>
      <c r="I100" s="44">
        <v>43.5</v>
      </c>
      <c r="J100" s="44">
        <v>51.6</v>
      </c>
      <c r="K100" s="44">
        <v>50.9</v>
      </c>
      <c r="L100" s="44">
        <v>59.1</v>
      </c>
      <c r="M100" s="44">
        <v>65.900000000000006</v>
      </c>
      <c r="N100" s="44">
        <v>70.5</v>
      </c>
      <c r="O100" s="44">
        <v>72.047154427162653</v>
      </c>
      <c r="P100" s="44">
        <v>72.892775287646487</v>
      </c>
      <c r="Q100" s="44">
        <v>81.695129402812839</v>
      </c>
      <c r="R100" s="44">
        <v>80.499771584103129</v>
      </c>
      <c r="S100" s="49">
        <v>83.112453334230622</v>
      </c>
    </row>
    <row r="101" spans="2:19" ht="17.100000000000001" customHeight="1">
      <c r="B101" s="22" t="s">
        <v>8</v>
      </c>
      <c r="C101" s="44">
        <v>876.1</v>
      </c>
      <c r="D101" s="44">
        <v>899.8</v>
      </c>
      <c r="E101" s="44">
        <v>927.1</v>
      </c>
      <c r="F101" s="44">
        <v>961.3</v>
      </c>
      <c r="G101" s="44">
        <v>1011.6</v>
      </c>
      <c r="H101" s="44">
        <v>1062.5999999999999</v>
      </c>
      <c r="I101" s="44">
        <v>1106.0999999999999</v>
      </c>
      <c r="J101" s="44">
        <v>1145.5</v>
      </c>
      <c r="K101" s="44">
        <v>1194.9000000000001</v>
      </c>
      <c r="L101" s="44">
        <v>1137.5</v>
      </c>
      <c r="M101" s="44">
        <v>1264.5</v>
      </c>
      <c r="N101" s="44">
        <v>1324.3</v>
      </c>
      <c r="O101" s="44">
        <v>1395.7114568579341</v>
      </c>
      <c r="P101" s="44">
        <v>1538.9124090209596</v>
      </c>
      <c r="Q101" s="44">
        <v>1666.514290234152</v>
      </c>
      <c r="R101" s="44">
        <v>1760.9887461621349</v>
      </c>
      <c r="S101" s="49">
        <v>1884.3195874875528</v>
      </c>
    </row>
    <row r="102" spans="2:19" ht="17.100000000000001" customHeight="1">
      <c r="B102" s="22" t="s">
        <v>366</v>
      </c>
      <c r="C102" s="44">
        <v>119.34</v>
      </c>
      <c r="D102" s="44">
        <v>123.071</v>
      </c>
      <c r="E102" s="44">
        <v>126.59399999999999</v>
      </c>
      <c r="F102" s="44">
        <v>135.64099999999999</v>
      </c>
      <c r="G102" s="44">
        <v>143.81399999999999</v>
      </c>
      <c r="H102" s="44">
        <v>146.57499999999999</v>
      </c>
      <c r="I102" s="44">
        <v>150.88499999999999</v>
      </c>
      <c r="J102" s="44">
        <v>159.137</v>
      </c>
      <c r="K102" s="44">
        <v>169.83799999999999</v>
      </c>
      <c r="L102" s="44">
        <v>167.05799999999999</v>
      </c>
      <c r="M102" s="44">
        <v>184.791</v>
      </c>
      <c r="N102" s="44">
        <v>186.047</v>
      </c>
      <c r="O102" s="44">
        <v>195.58251291080239</v>
      </c>
      <c r="P102" s="44">
        <v>204.97851249312325</v>
      </c>
      <c r="Q102" s="44">
        <v>211.94571419904281</v>
      </c>
      <c r="R102" s="44">
        <v>224.44367368653613</v>
      </c>
      <c r="S102" s="49">
        <v>247.30039322797401</v>
      </c>
    </row>
    <row r="103" spans="2:19" ht="17.100000000000001" customHeight="1">
      <c r="B103" s="22" t="s">
        <v>223</v>
      </c>
      <c r="C103" s="44">
        <v>13.662000000000001</v>
      </c>
      <c r="D103" s="44">
        <v>14.157</v>
      </c>
      <c r="E103" s="44">
        <v>13.281000000000001</v>
      </c>
      <c r="F103" s="44">
        <v>14.54</v>
      </c>
      <c r="G103" s="44">
        <v>16.693000000000001</v>
      </c>
      <c r="H103" s="44">
        <v>16.12</v>
      </c>
      <c r="I103" s="44">
        <v>16.652000000000001</v>
      </c>
      <c r="J103" s="44">
        <v>17.544</v>
      </c>
      <c r="K103" s="44">
        <v>18.818999999999999</v>
      </c>
      <c r="L103" s="44">
        <v>20.058</v>
      </c>
      <c r="M103" s="44">
        <v>20.846</v>
      </c>
      <c r="N103" s="44">
        <v>21.068000000000001</v>
      </c>
      <c r="O103" s="44">
        <v>22.666565687523217</v>
      </c>
      <c r="P103" s="44">
        <v>23.537363991061273</v>
      </c>
      <c r="Q103" s="44">
        <v>24.863378068362508</v>
      </c>
      <c r="R103" s="44">
        <v>25.648186452885756</v>
      </c>
      <c r="S103" s="49">
        <v>27.119673799733448</v>
      </c>
    </row>
    <row r="104" spans="2:19" ht="17.100000000000001" customHeight="1">
      <c r="B104" s="22" t="s">
        <v>96</v>
      </c>
      <c r="C104" s="44">
        <v>203.9</v>
      </c>
      <c r="D104" s="44">
        <v>189.1</v>
      </c>
      <c r="E104" s="44">
        <v>181.5</v>
      </c>
      <c r="F104" s="44">
        <v>187.3</v>
      </c>
      <c r="G104" s="44">
        <v>198.4</v>
      </c>
      <c r="H104" s="44">
        <v>198.2</v>
      </c>
      <c r="I104" s="44">
        <v>217.6</v>
      </c>
      <c r="J104" s="44">
        <v>249.4</v>
      </c>
      <c r="K104" s="44">
        <v>266.8</v>
      </c>
      <c r="L104" s="44">
        <v>285</v>
      </c>
      <c r="M104" s="44">
        <v>325.8</v>
      </c>
      <c r="N104" s="44">
        <v>294.60000000000002</v>
      </c>
      <c r="O104" s="44">
        <v>348.26175246167054</v>
      </c>
      <c r="P104" s="44">
        <v>381.74664635171706</v>
      </c>
      <c r="Q104" s="44">
        <v>409.27721540027261</v>
      </c>
      <c r="R104" s="44">
        <v>456.93180453848817</v>
      </c>
      <c r="S104" s="49">
        <v>519.69664687076363</v>
      </c>
    </row>
    <row r="105" spans="2:19" ht="17.100000000000001" customHeight="1">
      <c r="B105" s="22" t="s">
        <v>217</v>
      </c>
      <c r="C105" s="44">
        <v>565.5</v>
      </c>
      <c r="D105" s="44">
        <v>595.6</v>
      </c>
      <c r="E105" s="44">
        <v>618.79999999999995</v>
      </c>
      <c r="F105" s="44">
        <v>650.5</v>
      </c>
      <c r="G105" s="44">
        <v>698.8</v>
      </c>
      <c r="H105" s="44">
        <v>740.3</v>
      </c>
      <c r="I105" s="44">
        <v>784.4</v>
      </c>
      <c r="J105" s="44">
        <v>851.9</v>
      </c>
      <c r="K105" s="44">
        <v>863.7</v>
      </c>
      <c r="L105" s="44">
        <v>875.6</v>
      </c>
      <c r="M105" s="44">
        <v>948.7</v>
      </c>
      <c r="N105" s="44">
        <v>981</v>
      </c>
      <c r="O105" s="44">
        <v>1055.6718033116588</v>
      </c>
      <c r="P105" s="44">
        <v>1121.101650206592</v>
      </c>
      <c r="Q105" s="44">
        <v>1185.809972169297</v>
      </c>
      <c r="R105" s="44">
        <v>1270.5257524845956</v>
      </c>
      <c r="S105" s="49">
        <v>1362.6351627559466</v>
      </c>
    </row>
    <row r="106" spans="2:19" s="18" customFormat="1" ht="17.100000000000001" customHeight="1">
      <c r="B106" s="57" t="s">
        <v>218</v>
      </c>
      <c r="C106" s="44">
        <v>60.116</v>
      </c>
      <c r="D106" s="44">
        <v>62.207000000000001</v>
      </c>
      <c r="E106" s="44">
        <v>66.256</v>
      </c>
      <c r="F106" s="44">
        <v>67.558999999999997</v>
      </c>
      <c r="G106" s="44">
        <v>73.138000000000005</v>
      </c>
      <c r="H106" s="44">
        <v>74.643000000000001</v>
      </c>
      <c r="I106" s="44">
        <v>78.644999999999996</v>
      </c>
      <c r="J106" s="44">
        <v>86.88</v>
      </c>
      <c r="K106" s="44">
        <v>88.563000000000002</v>
      </c>
      <c r="L106" s="44">
        <v>90.643000000000001</v>
      </c>
      <c r="M106" s="44">
        <v>98.850999999999999</v>
      </c>
      <c r="N106" s="44">
        <v>107.21599999999999</v>
      </c>
      <c r="O106" s="44">
        <v>114.90880099695028</v>
      </c>
      <c r="P106" s="44">
        <v>119.14820966991176</v>
      </c>
      <c r="Q106" s="44">
        <v>125.07306175747365</v>
      </c>
      <c r="R106" s="44">
        <v>133.66646548252263</v>
      </c>
      <c r="S106" s="49">
        <v>144.62447877609901</v>
      </c>
    </row>
    <row r="107" spans="2:19" s="18" customFormat="1" ht="17.100000000000001" customHeight="1">
      <c r="B107" s="63" t="s">
        <v>219</v>
      </c>
      <c r="C107" s="51">
        <v>130.76499999999999</v>
      </c>
      <c r="D107" s="51">
        <v>132.64400000000001</v>
      </c>
      <c r="E107" s="51">
        <v>138.262</v>
      </c>
      <c r="F107" s="51">
        <v>143.69499999999999</v>
      </c>
      <c r="G107" s="51">
        <v>147.34899999999999</v>
      </c>
      <c r="H107" s="51">
        <v>143.929</v>
      </c>
      <c r="I107" s="51">
        <v>147.98699999999999</v>
      </c>
      <c r="J107" s="51">
        <v>152.64400000000001</v>
      </c>
      <c r="K107" s="51">
        <v>155.48400000000001</v>
      </c>
      <c r="L107" s="51">
        <v>152.023</v>
      </c>
      <c r="M107" s="51">
        <v>154.089</v>
      </c>
      <c r="N107" s="51">
        <v>165.09700000000001</v>
      </c>
      <c r="O107" s="51">
        <v>178.67374553901598</v>
      </c>
      <c r="P107" s="51">
        <v>192.4685413508694</v>
      </c>
      <c r="Q107" s="51">
        <v>213.75524156391333</v>
      </c>
      <c r="R107" s="51">
        <v>231.7209985902208</v>
      </c>
      <c r="S107" s="51">
        <v>251.60984671241508</v>
      </c>
    </row>
    <row r="108" spans="2:19" s="18" customFormat="1" ht="17.100000000000001" customHeight="1">
      <c r="B108" s="63" t="s">
        <v>220</v>
      </c>
      <c r="C108" s="51">
        <v>88.471000000000004</v>
      </c>
      <c r="D108" s="51">
        <v>110.209</v>
      </c>
      <c r="E108" s="51">
        <v>129.66800000000001</v>
      </c>
      <c r="F108" s="51">
        <v>156.988</v>
      </c>
      <c r="G108" s="51">
        <v>189.69</v>
      </c>
      <c r="H108" s="51">
        <v>216.95599999999999</v>
      </c>
      <c r="I108" s="51">
        <v>228.411</v>
      </c>
      <c r="J108" s="51">
        <v>255.43199999999999</v>
      </c>
      <c r="K108" s="51">
        <v>268.46800000000002</v>
      </c>
      <c r="L108" s="51">
        <v>271.37400000000002</v>
      </c>
      <c r="M108" s="51">
        <v>273.678</v>
      </c>
      <c r="N108" s="51">
        <v>280.92899999999997</v>
      </c>
      <c r="O108" s="51">
        <v>298.18166222611268</v>
      </c>
      <c r="P108" s="51">
        <v>312.94646836879764</v>
      </c>
      <c r="Q108" s="51">
        <v>324.28911250028233</v>
      </c>
      <c r="R108" s="51">
        <v>349.56796225924955</v>
      </c>
      <c r="S108" s="51">
        <v>363.97344160967509</v>
      </c>
    </row>
    <row r="109" spans="2:19" s="18" customFormat="1" ht="17.100000000000001" customHeight="1">
      <c r="B109" s="63" t="s">
        <v>221</v>
      </c>
      <c r="C109" s="51">
        <v>187.1</v>
      </c>
      <c r="D109" s="51">
        <v>194.8</v>
      </c>
      <c r="E109" s="51">
        <v>204.8</v>
      </c>
      <c r="F109" s="51">
        <v>217.5</v>
      </c>
      <c r="G109" s="51">
        <v>232.7</v>
      </c>
      <c r="H109" s="51">
        <v>257.3</v>
      </c>
      <c r="I109" s="51">
        <v>287.8</v>
      </c>
      <c r="J109" s="51">
        <v>317.10000000000002</v>
      </c>
      <c r="K109" s="51">
        <v>322.7</v>
      </c>
      <c r="L109" s="51">
        <v>340.3</v>
      </c>
      <c r="M109" s="51">
        <v>374.7</v>
      </c>
      <c r="N109" s="51">
        <v>394.4</v>
      </c>
      <c r="O109" s="51">
        <v>426.78721140868652</v>
      </c>
      <c r="P109" s="51">
        <v>480.6829615793136</v>
      </c>
      <c r="Q109" s="51">
        <v>515.48391216099583</v>
      </c>
      <c r="R109" s="51">
        <v>546.71414387397022</v>
      </c>
      <c r="S109" s="51">
        <v>588.16900632123486</v>
      </c>
    </row>
    <row r="110" spans="2:19" s="18" customFormat="1" ht="17.100000000000001" customHeight="1">
      <c r="B110" s="53" t="s">
        <v>222</v>
      </c>
      <c r="C110" s="51"/>
      <c r="D110" s="51"/>
      <c r="E110" s="51"/>
      <c r="F110" s="51"/>
      <c r="G110" s="51"/>
      <c r="H110" s="51"/>
      <c r="I110" s="51"/>
      <c r="J110" s="51"/>
      <c r="K110" s="51"/>
      <c r="L110" s="51"/>
      <c r="M110" s="51"/>
      <c r="N110" s="51"/>
      <c r="O110" s="51"/>
      <c r="P110" s="51"/>
      <c r="Q110" s="51"/>
      <c r="R110" s="51"/>
      <c r="S110" s="51"/>
    </row>
    <row r="111" spans="2:19" s="18" customFormat="1" ht="17.100000000000001" customHeight="1">
      <c r="B111" s="53" t="s">
        <v>339</v>
      </c>
      <c r="C111" s="54">
        <v>333.72699999999998</v>
      </c>
      <c r="D111" s="54">
        <v>333.27199999999999</v>
      </c>
      <c r="E111" s="54">
        <v>340.56700000000001</v>
      </c>
      <c r="F111" s="54">
        <v>358.65100000000001</v>
      </c>
      <c r="G111" s="54">
        <v>392.96100000000001</v>
      </c>
      <c r="H111" s="54">
        <v>419.52300000000002</v>
      </c>
      <c r="I111" s="54">
        <v>446.97500000000002</v>
      </c>
      <c r="J111" s="54">
        <v>482.49299999999999</v>
      </c>
      <c r="K111" s="54">
        <v>526.11599999999999</v>
      </c>
      <c r="L111" s="54">
        <v>547.86599999999999</v>
      </c>
      <c r="M111" s="54">
        <v>588.947</v>
      </c>
      <c r="N111" s="54">
        <v>638.24400000000003</v>
      </c>
      <c r="O111" s="54">
        <v>678.89835141867377</v>
      </c>
      <c r="P111" s="54">
        <v>739.02490345286265</v>
      </c>
      <c r="Q111" s="54">
        <v>798.08090919273673</v>
      </c>
      <c r="R111" s="54">
        <v>854.7472933257734</v>
      </c>
      <c r="S111" s="54">
        <v>930.55502745546517</v>
      </c>
    </row>
    <row r="112" spans="2:19" s="18" customFormat="1" ht="17.100000000000001" customHeight="1">
      <c r="B112" s="53" t="s">
        <v>340</v>
      </c>
      <c r="C112" s="51"/>
      <c r="D112" s="51"/>
      <c r="E112" s="51"/>
      <c r="F112" s="51"/>
      <c r="G112" s="51"/>
      <c r="H112" s="51"/>
      <c r="I112" s="51"/>
      <c r="J112" s="51"/>
      <c r="K112" s="51"/>
      <c r="L112" s="51"/>
      <c r="M112" s="51"/>
      <c r="N112" s="51"/>
      <c r="O112" s="51"/>
      <c r="P112" s="51"/>
      <c r="Q112" s="51"/>
      <c r="R112" s="51"/>
      <c r="S112" s="51"/>
    </row>
    <row r="113" spans="2:19" ht="17.100000000000001" customHeight="1">
      <c r="B113" s="63" t="s">
        <v>256</v>
      </c>
      <c r="C113" s="51">
        <v>184.5</v>
      </c>
      <c r="D113" s="51">
        <v>187.9</v>
      </c>
      <c r="E113" s="51">
        <v>189.5</v>
      </c>
      <c r="F113" s="51">
        <v>196</v>
      </c>
      <c r="G113" s="51">
        <v>210.7</v>
      </c>
      <c r="H113" s="51">
        <v>212.1</v>
      </c>
      <c r="I113" s="51">
        <v>219.6</v>
      </c>
      <c r="J113" s="51">
        <v>222.7</v>
      </c>
      <c r="K113" s="51">
        <v>227.2</v>
      </c>
      <c r="L113" s="51">
        <v>241</v>
      </c>
      <c r="M113" s="51">
        <v>255.1</v>
      </c>
      <c r="N113" s="51">
        <v>260</v>
      </c>
      <c r="O113" s="51">
        <v>274.87029535206756</v>
      </c>
      <c r="P113" s="51">
        <v>282.32340704689562</v>
      </c>
      <c r="Q113" s="51">
        <v>293.84951740698153</v>
      </c>
      <c r="R113" s="51">
        <v>297.44851963941642</v>
      </c>
      <c r="S113" s="51">
        <v>318.89986734621499</v>
      </c>
    </row>
    <row r="114" spans="2:19" ht="17.100000000000001" customHeight="1">
      <c r="B114" s="63" t="s">
        <v>247</v>
      </c>
      <c r="C114" s="51">
        <v>174.053</v>
      </c>
      <c r="D114" s="51">
        <v>177.583</v>
      </c>
      <c r="E114" s="51">
        <v>183.52699999999999</v>
      </c>
      <c r="F114" s="51">
        <v>186.86199999999999</v>
      </c>
      <c r="G114" s="51">
        <v>195.80799999999999</v>
      </c>
      <c r="H114" s="51">
        <v>201.96600000000001</v>
      </c>
      <c r="I114" s="51">
        <v>212.029</v>
      </c>
      <c r="J114" s="51">
        <v>218.994</v>
      </c>
      <c r="K114" s="51">
        <v>238.28200000000001</v>
      </c>
      <c r="L114" s="51">
        <v>256.46100000000001</v>
      </c>
      <c r="M114" s="51">
        <v>261.79599999999999</v>
      </c>
      <c r="N114" s="51">
        <v>272.74900000000002</v>
      </c>
      <c r="O114" s="51">
        <v>277.68046399912799</v>
      </c>
      <c r="P114" s="51">
        <v>291.47579487791239</v>
      </c>
      <c r="Q114" s="51">
        <v>296.22933245051104</v>
      </c>
      <c r="R114" s="51">
        <v>316.64183727686992</v>
      </c>
      <c r="S114" s="51">
        <v>339.5353755064063</v>
      </c>
    </row>
    <row r="115" spans="2:19" ht="17.100000000000001" customHeight="1">
      <c r="B115" s="57" t="s">
        <v>257</v>
      </c>
      <c r="C115" s="44">
        <v>46.140999999999998</v>
      </c>
      <c r="D115" s="44">
        <v>48.423000000000002</v>
      </c>
      <c r="E115" s="44">
        <v>51.057000000000002</v>
      </c>
      <c r="F115" s="44">
        <v>53.201000000000001</v>
      </c>
      <c r="G115" s="44">
        <v>57.423999999999999</v>
      </c>
      <c r="H115" s="44">
        <v>62.091000000000001</v>
      </c>
      <c r="I115" s="44">
        <v>63.923999999999999</v>
      </c>
      <c r="J115" s="44">
        <v>66.316000000000003</v>
      </c>
      <c r="K115" s="44">
        <v>67.667000000000002</v>
      </c>
      <c r="L115" s="44">
        <v>70.951999999999998</v>
      </c>
      <c r="M115" s="44">
        <v>75.58</v>
      </c>
      <c r="N115" s="44">
        <v>81.769000000000005</v>
      </c>
      <c r="O115" s="44">
        <v>87.872852525941454</v>
      </c>
      <c r="P115" s="44">
        <v>93.993010115223555</v>
      </c>
      <c r="Q115" s="44">
        <v>111.62365690512203</v>
      </c>
      <c r="R115" s="44">
        <v>121.7059253142703</v>
      </c>
      <c r="S115" s="49">
        <v>129.36776609968445</v>
      </c>
    </row>
    <row r="116" spans="2:19" ht="17.100000000000001" customHeight="1">
      <c r="B116" s="57" t="s">
        <v>367</v>
      </c>
      <c r="C116" s="44">
        <v>44.503999999999998</v>
      </c>
      <c r="D116" s="44">
        <v>47.587000000000003</v>
      </c>
      <c r="E116" s="44">
        <v>50.753999999999998</v>
      </c>
      <c r="F116" s="44">
        <v>54.393999999999998</v>
      </c>
      <c r="G116" s="44">
        <v>61.276000000000003</v>
      </c>
      <c r="H116" s="44">
        <v>63.585000000000001</v>
      </c>
      <c r="I116" s="44">
        <v>67.343000000000004</v>
      </c>
      <c r="J116" s="44">
        <v>75.45</v>
      </c>
      <c r="K116" s="44">
        <v>80.168999999999997</v>
      </c>
      <c r="L116" s="44">
        <v>88.477999999999994</v>
      </c>
      <c r="M116" s="44">
        <v>115.336</v>
      </c>
      <c r="N116" s="44">
        <v>122.20099999999999</v>
      </c>
      <c r="O116" s="44">
        <v>142.52202379581146</v>
      </c>
      <c r="P116" s="44">
        <v>151.64497734890992</v>
      </c>
      <c r="Q116" s="44">
        <v>150.40174220448935</v>
      </c>
      <c r="R116" s="44">
        <v>169.06446166469831</v>
      </c>
      <c r="S116" s="49">
        <v>182.11359083799701</v>
      </c>
    </row>
    <row r="117" spans="2:19" ht="17.100000000000001" customHeight="1">
      <c r="B117" s="57" t="s">
        <v>225</v>
      </c>
      <c r="C117" s="44">
        <v>30.109000000000002</v>
      </c>
      <c r="D117" s="44">
        <v>29.3</v>
      </c>
      <c r="E117" s="44">
        <v>27.452000000000002</v>
      </c>
      <c r="F117" s="44">
        <v>25.33</v>
      </c>
      <c r="G117" s="44">
        <v>25.225000000000001</v>
      </c>
      <c r="H117" s="44">
        <v>25.106000000000002</v>
      </c>
      <c r="I117" s="44">
        <v>25.9</v>
      </c>
      <c r="J117" s="44">
        <v>27.495000000000001</v>
      </c>
      <c r="K117" s="44">
        <v>28.917000000000002</v>
      </c>
      <c r="L117" s="44">
        <v>29.969000000000001</v>
      </c>
      <c r="M117" s="44">
        <v>30.175000000000001</v>
      </c>
      <c r="N117" s="44">
        <v>30.286999999999999</v>
      </c>
      <c r="O117" s="44">
        <v>35.914338763423814</v>
      </c>
      <c r="P117" s="44">
        <v>36.79651070157697</v>
      </c>
      <c r="Q117" s="44">
        <v>37.788520962208587</v>
      </c>
      <c r="R117" s="44">
        <v>40.117150996262488</v>
      </c>
      <c r="S117" s="49">
        <v>42.860962325719605</v>
      </c>
    </row>
    <row r="118" spans="2:19" ht="25.5">
      <c r="B118" s="40" t="s">
        <v>398</v>
      </c>
      <c r="C118" s="49" t="s">
        <v>86</v>
      </c>
      <c r="D118" s="49" t="s">
        <v>86</v>
      </c>
      <c r="E118" s="49" t="s">
        <v>86</v>
      </c>
      <c r="F118" s="49" t="s">
        <v>86</v>
      </c>
      <c r="G118" s="49" t="s">
        <v>86</v>
      </c>
      <c r="H118" s="49" t="s">
        <v>86</v>
      </c>
      <c r="I118" s="49" t="s">
        <v>86</v>
      </c>
      <c r="J118" s="49" t="s">
        <v>86</v>
      </c>
      <c r="K118" s="49" t="s">
        <v>86</v>
      </c>
      <c r="L118" s="49" t="s">
        <v>86</v>
      </c>
      <c r="M118" s="49" t="s">
        <v>86</v>
      </c>
      <c r="N118" s="49" t="s">
        <v>86</v>
      </c>
      <c r="O118" s="49" t="s">
        <v>86</v>
      </c>
      <c r="P118" s="49" t="s">
        <v>86</v>
      </c>
      <c r="Q118" s="49" t="s">
        <v>86</v>
      </c>
      <c r="R118" s="49" t="s">
        <v>86</v>
      </c>
      <c r="S118" s="49" t="s">
        <v>86</v>
      </c>
    </row>
    <row r="119" spans="2:19" ht="17.100000000000001" customHeight="1">
      <c r="B119" s="57" t="s">
        <v>248</v>
      </c>
      <c r="C119" s="49" t="s">
        <v>86</v>
      </c>
      <c r="D119" s="49" t="s">
        <v>86</v>
      </c>
      <c r="E119" s="49" t="s">
        <v>86</v>
      </c>
      <c r="F119" s="49" t="s">
        <v>86</v>
      </c>
      <c r="G119" s="49" t="s">
        <v>86</v>
      </c>
      <c r="H119" s="49" t="s">
        <v>86</v>
      </c>
      <c r="I119" s="49" t="s">
        <v>86</v>
      </c>
      <c r="J119" s="49" t="s">
        <v>86</v>
      </c>
      <c r="K119" s="49" t="s">
        <v>86</v>
      </c>
      <c r="L119" s="49" t="s">
        <v>86</v>
      </c>
      <c r="M119" s="49" t="s">
        <v>86</v>
      </c>
      <c r="N119" s="49" t="s">
        <v>86</v>
      </c>
      <c r="O119" s="49" t="s">
        <v>86</v>
      </c>
      <c r="P119" s="49" t="s">
        <v>86</v>
      </c>
      <c r="Q119" s="49" t="s">
        <v>86</v>
      </c>
      <c r="R119" s="49" t="s">
        <v>86</v>
      </c>
      <c r="S119" s="49" t="s">
        <v>86</v>
      </c>
    </row>
    <row r="120" spans="2:19" ht="17.100000000000001" customHeight="1">
      <c r="B120" s="58" t="s">
        <v>263</v>
      </c>
      <c r="C120" s="49" t="s">
        <v>86</v>
      </c>
      <c r="D120" s="49" t="s">
        <v>86</v>
      </c>
      <c r="E120" s="49" t="s">
        <v>86</v>
      </c>
      <c r="F120" s="49" t="s">
        <v>86</v>
      </c>
      <c r="G120" s="49" t="s">
        <v>86</v>
      </c>
      <c r="H120" s="49" t="s">
        <v>86</v>
      </c>
      <c r="I120" s="49" t="s">
        <v>86</v>
      </c>
      <c r="J120" s="49" t="s">
        <v>86</v>
      </c>
      <c r="K120" s="49" t="s">
        <v>86</v>
      </c>
      <c r="L120" s="49" t="s">
        <v>86</v>
      </c>
      <c r="M120" s="49" t="s">
        <v>86</v>
      </c>
      <c r="N120" s="49" t="s">
        <v>86</v>
      </c>
      <c r="O120" s="49" t="s">
        <v>86</v>
      </c>
      <c r="P120" s="49" t="s">
        <v>86</v>
      </c>
      <c r="Q120" s="49" t="s">
        <v>86</v>
      </c>
      <c r="R120" s="49" t="s">
        <v>86</v>
      </c>
      <c r="S120" s="49" t="s">
        <v>86</v>
      </c>
    </row>
    <row r="121" spans="2:19" ht="17.100000000000001" customHeight="1">
      <c r="B121" s="57" t="s">
        <v>259</v>
      </c>
      <c r="C121" s="49" t="s">
        <v>86</v>
      </c>
      <c r="D121" s="49" t="s">
        <v>86</v>
      </c>
      <c r="E121" s="49" t="s">
        <v>86</v>
      </c>
      <c r="F121" s="49" t="s">
        <v>86</v>
      </c>
      <c r="G121" s="49" t="s">
        <v>86</v>
      </c>
      <c r="H121" s="49" t="s">
        <v>86</v>
      </c>
      <c r="I121" s="49" t="s">
        <v>86</v>
      </c>
      <c r="J121" s="49" t="s">
        <v>86</v>
      </c>
      <c r="K121" s="49" t="s">
        <v>86</v>
      </c>
      <c r="L121" s="49" t="s">
        <v>86</v>
      </c>
      <c r="M121" s="49" t="s">
        <v>86</v>
      </c>
      <c r="N121" s="49" t="s">
        <v>86</v>
      </c>
      <c r="O121" s="49" t="s">
        <v>86</v>
      </c>
      <c r="P121" s="49" t="s">
        <v>86</v>
      </c>
      <c r="Q121" s="49" t="s">
        <v>86</v>
      </c>
      <c r="R121" s="49" t="s">
        <v>86</v>
      </c>
      <c r="S121" s="49" t="s">
        <v>86</v>
      </c>
    </row>
    <row r="122" spans="2:19" ht="17.100000000000001" customHeight="1">
      <c r="B122" s="22" t="s">
        <v>2</v>
      </c>
      <c r="C122" s="44">
        <v>616.14599999999996</v>
      </c>
      <c r="D122" s="44">
        <v>663.803</v>
      </c>
      <c r="E122" s="44">
        <v>709.90800000000002</v>
      </c>
      <c r="F122" s="44">
        <v>727.452</v>
      </c>
      <c r="G122" s="44">
        <v>759.75199999999995</v>
      </c>
      <c r="H122" s="44">
        <v>822.03300000000002</v>
      </c>
      <c r="I122" s="44">
        <v>827.37900000000002</v>
      </c>
      <c r="J122" s="44">
        <v>842.577</v>
      </c>
      <c r="K122" s="44">
        <v>883.86400000000003</v>
      </c>
      <c r="L122" s="44">
        <v>1103.425</v>
      </c>
      <c r="M122" s="44">
        <v>1149.5989999999999</v>
      </c>
      <c r="N122" s="44">
        <v>1147.835</v>
      </c>
      <c r="O122" s="44">
        <v>1254.2826547880932</v>
      </c>
      <c r="P122" s="44">
        <v>1401.5783294886</v>
      </c>
      <c r="Q122" s="44">
        <v>1474.7249771743332</v>
      </c>
      <c r="R122" s="44">
        <v>1543.0624982119455</v>
      </c>
      <c r="S122" s="49">
        <v>1630.4274922664038</v>
      </c>
    </row>
    <row r="123" spans="2:19" ht="17.100000000000001" customHeight="1">
      <c r="B123" s="58" t="s">
        <v>250</v>
      </c>
      <c r="C123" s="44">
        <v>4196.8999999999996</v>
      </c>
      <c r="D123" s="44">
        <v>4348.1000000000004</v>
      </c>
      <c r="E123" s="44">
        <v>4528.6000000000004</v>
      </c>
      <c r="F123" s="44">
        <v>4735.8999999999996</v>
      </c>
      <c r="G123" s="44">
        <v>5036.7</v>
      </c>
      <c r="H123" s="44">
        <v>5303.3</v>
      </c>
      <c r="I123" s="44">
        <v>5543.6</v>
      </c>
      <c r="J123" s="44">
        <v>5870.9</v>
      </c>
      <c r="K123" s="44">
        <v>6121</v>
      </c>
      <c r="L123" s="44">
        <v>6400.7</v>
      </c>
      <c r="M123" s="44">
        <v>6851.1</v>
      </c>
      <c r="N123" s="44">
        <v>7058</v>
      </c>
      <c r="O123" s="44">
        <v>7559.5111657215466</v>
      </c>
      <c r="P123" s="44">
        <v>8152.2097123233989</v>
      </c>
      <c r="Q123" s="44">
        <v>8640.202828416981</v>
      </c>
      <c r="R123" s="44">
        <v>9143.2375674664781</v>
      </c>
      <c r="S123" s="49">
        <v>9756.8309253669977</v>
      </c>
    </row>
    <row r="124" spans="2:19" ht="17.100000000000001" customHeight="1">
      <c r="B124" s="22"/>
      <c r="C124" s="25"/>
      <c r="D124" s="25"/>
      <c r="E124" s="25"/>
      <c r="F124" s="25"/>
      <c r="G124" s="25"/>
      <c r="H124" s="25"/>
      <c r="I124" s="25"/>
      <c r="J124" s="25"/>
      <c r="K124" s="25"/>
      <c r="L124" s="25"/>
      <c r="M124" s="25"/>
      <c r="N124" s="25"/>
      <c r="O124" s="25"/>
      <c r="P124" s="25"/>
      <c r="Q124" s="25"/>
      <c r="R124" s="25"/>
      <c r="S124" s="46"/>
    </row>
    <row r="125" spans="2:19" ht="17.100000000000001" customHeight="1">
      <c r="B125" s="56" t="s">
        <v>272</v>
      </c>
      <c r="C125" s="46"/>
      <c r="D125" s="46"/>
      <c r="E125" s="46"/>
      <c r="F125" s="46"/>
      <c r="G125" s="46"/>
      <c r="H125" s="46"/>
      <c r="I125" s="46"/>
      <c r="J125" s="46"/>
      <c r="K125" s="46"/>
      <c r="L125" s="46"/>
      <c r="M125" s="46"/>
      <c r="N125" s="46"/>
      <c r="O125" s="46"/>
      <c r="P125" s="46"/>
      <c r="Q125" s="46"/>
      <c r="R125" s="46"/>
      <c r="S125" s="46"/>
    </row>
    <row r="126" spans="2:19" ht="17.100000000000001" customHeight="1">
      <c r="B126" s="22" t="s">
        <v>108</v>
      </c>
      <c r="C126" s="28">
        <v>4.4000000000000004</v>
      </c>
      <c r="D126" s="28">
        <v>2.9</v>
      </c>
      <c r="E126" s="28">
        <v>3.6</v>
      </c>
      <c r="F126" s="28">
        <v>5</v>
      </c>
      <c r="G126" s="28">
        <v>6.7</v>
      </c>
      <c r="H126" s="28">
        <v>4.8</v>
      </c>
      <c r="I126" s="28">
        <v>5.2</v>
      </c>
      <c r="J126" s="28">
        <v>6.6</v>
      </c>
      <c r="K126" s="28">
        <v>4.2</v>
      </c>
      <c r="L126" s="28">
        <v>1.1000000000000001</v>
      </c>
      <c r="M126" s="28">
        <v>7.6</v>
      </c>
      <c r="N126" s="28">
        <v>3.7</v>
      </c>
      <c r="O126" s="28">
        <v>6.6838188814821509</v>
      </c>
      <c r="P126" s="28">
        <v>7.0640242638154049</v>
      </c>
      <c r="Q126" s="28">
        <v>6.1452987858691577</v>
      </c>
      <c r="R126" s="28">
        <v>6.0665489034551712</v>
      </c>
      <c r="S126" s="30">
        <v>6.9238979240734633</v>
      </c>
    </row>
    <row r="127" spans="2:19" ht="17.100000000000001" customHeight="1">
      <c r="B127" s="22" t="s">
        <v>99</v>
      </c>
      <c r="C127" s="28">
        <v>3.4</v>
      </c>
      <c r="D127" s="28">
        <v>3.4</v>
      </c>
      <c r="E127" s="28">
        <v>3.3</v>
      </c>
      <c r="F127" s="28">
        <v>4.7</v>
      </c>
      <c r="G127" s="28">
        <v>4.3</v>
      </c>
      <c r="H127" s="28">
        <v>2.2000000000000002</v>
      </c>
      <c r="I127" s="28">
        <v>3.6534271828389393</v>
      </c>
      <c r="J127" s="28">
        <v>4.7</v>
      </c>
      <c r="K127" s="28">
        <v>3.2</v>
      </c>
      <c r="L127" s="28">
        <v>-0.7</v>
      </c>
      <c r="M127" s="28">
        <v>-0.2</v>
      </c>
      <c r="N127" s="28">
        <v>2.6</v>
      </c>
      <c r="O127" s="28">
        <v>2.8157434854780838</v>
      </c>
      <c r="P127" s="28">
        <v>1.141627806440404</v>
      </c>
      <c r="Q127" s="28">
        <v>1.6747694211743935</v>
      </c>
      <c r="R127" s="28">
        <v>0.13150181042826947</v>
      </c>
      <c r="S127" s="30">
        <v>-1.2827122034072103</v>
      </c>
    </row>
    <row r="128" spans="2:19" ht="17.100000000000001" customHeight="1">
      <c r="B128" s="22" t="s">
        <v>100</v>
      </c>
      <c r="C128" s="28">
        <v>6.5</v>
      </c>
      <c r="D128" s="28">
        <v>1</v>
      </c>
      <c r="E128" s="28">
        <v>2.9</v>
      </c>
      <c r="F128" s="28">
        <v>4.3</v>
      </c>
      <c r="G128" s="28">
        <v>5.2</v>
      </c>
      <c r="H128" s="28">
        <v>4.2</v>
      </c>
      <c r="I128" s="28">
        <v>4.5999999999999996</v>
      </c>
      <c r="J128" s="28">
        <v>5.8</v>
      </c>
      <c r="K128" s="28">
        <v>4.8</v>
      </c>
      <c r="L128" s="28">
        <v>-1.9</v>
      </c>
      <c r="M128" s="28">
        <v>11.6</v>
      </c>
      <c r="N128" s="28">
        <v>1.9</v>
      </c>
      <c r="O128" s="28">
        <v>7.2595616629123949</v>
      </c>
      <c r="P128" s="28">
        <v>9.2360572642251615</v>
      </c>
      <c r="Q128" s="28">
        <v>7.759997418027087</v>
      </c>
      <c r="R128" s="28">
        <v>6.4460705767388937</v>
      </c>
      <c r="S128" s="30">
        <v>8.3654826082000469</v>
      </c>
    </row>
    <row r="129" spans="2:19" ht="17.100000000000001" customHeight="1">
      <c r="B129" s="22" t="s">
        <v>101</v>
      </c>
      <c r="C129" s="28">
        <v>3.3</v>
      </c>
      <c r="D129" s="28">
        <v>4</v>
      </c>
      <c r="E129" s="28">
        <v>4.2</v>
      </c>
      <c r="F129" s="28">
        <v>5.5</v>
      </c>
      <c r="G129" s="28">
        <v>8.3000000000000007</v>
      </c>
      <c r="H129" s="28">
        <v>5.8</v>
      </c>
      <c r="I129" s="28">
        <v>6</v>
      </c>
      <c r="J129" s="28">
        <v>7.6</v>
      </c>
      <c r="K129" s="28">
        <v>4</v>
      </c>
      <c r="L129" s="28">
        <v>3.4</v>
      </c>
      <c r="M129" s="28">
        <v>7.2</v>
      </c>
      <c r="N129" s="28">
        <v>4.9000000000000004</v>
      </c>
      <c r="O129" s="28">
        <v>7.1451598072964639</v>
      </c>
      <c r="P129" s="28">
        <v>6.9877295284969776</v>
      </c>
      <c r="Q129" s="28">
        <v>6.034789841985555</v>
      </c>
      <c r="R129" s="28">
        <v>6.8947153582838538</v>
      </c>
      <c r="S129" s="30">
        <v>7.4399783768488659</v>
      </c>
    </row>
    <row r="130" spans="2:19" ht="17.100000000000001" customHeight="1">
      <c r="B130" s="22"/>
      <c r="C130" s="25"/>
      <c r="D130" s="25"/>
      <c r="E130" s="25"/>
      <c r="F130" s="25"/>
      <c r="G130" s="25"/>
      <c r="H130" s="25"/>
      <c r="I130" s="25"/>
      <c r="J130" s="25"/>
      <c r="K130" s="25"/>
      <c r="L130" s="25"/>
      <c r="M130" s="25"/>
      <c r="N130" s="64"/>
      <c r="O130" s="64"/>
      <c r="P130" s="64"/>
      <c r="Q130" s="64"/>
      <c r="R130" s="64"/>
      <c r="S130" s="46"/>
    </row>
    <row r="131" spans="2:19" s="20" customFormat="1" ht="17.100000000000001" customHeight="1">
      <c r="B131" s="58" t="s">
        <v>251</v>
      </c>
      <c r="C131" s="44">
        <v>3580.7</v>
      </c>
      <c r="D131" s="44">
        <v>3684.3</v>
      </c>
      <c r="E131" s="44">
        <v>3818.7</v>
      </c>
      <c r="F131" s="44">
        <v>4008.5</v>
      </c>
      <c r="G131" s="44">
        <v>4276.8999999999996</v>
      </c>
      <c r="H131" s="44">
        <v>4481.3</v>
      </c>
      <c r="I131" s="44">
        <v>4716.2</v>
      </c>
      <c r="J131" s="44">
        <v>5028.3</v>
      </c>
      <c r="K131" s="44">
        <v>5237.1000000000004</v>
      </c>
      <c r="L131" s="44">
        <v>5297.2</v>
      </c>
      <c r="M131" s="44">
        <v>5701.5</v>
      </c>
      <c r="N131" s="44">
        <v>5910.2</v>
      </c>
      <c r="O131" s="44">
        <v>6305.2285109334543</v>
      </c>
      <c r="P131" s="44">
        <v>6750.6313828347993</v>
      </c>
      <c r="Q131" s="44">
        <v>7165.4778512426483</v>
      </c>
      <c r="R131" s="44">
        <v>7600.1750692545329</v>
      </c>
      <c r="S131" s="49">
        <v>8126.4034331005951</v>
      </c>
    </row>
    <row r="132" spans="2:19" s="20" customFormat="1" ht="17.100000000000001" customHeight="1">
      <c r="B132" s="57" t="s">
        <v>226</v>
      </c>
      <c r="C132" s="44">
        <v>2994.3</v>
      </c>
      <c r="D132" s="44">
        <v>3093.4</v>
      </c>
      <c r="E132" s="44">
        <v>3214.8</v>
      </c>
      <c r="F132" s="44">
        <v>3384.2</v>
      </c>
      <c r="G132" s="44">
        <v>3570.4</v>
      </c>
      <c r="H132" s="44">
        <v>3718.7</v>
      </c>
      <c r="I132" s="44">
        <v>3901</v>
      </c>
      <c r="J132" s="44">
        <v>4091.4</v>
      </c>
      <c r="K132" s="44">
        <v>4225.2</v>
      </c>
      <c r="L132" s="44">
        <v>4366.2</v>
      </c>
      <c r="M132" s="44">
        <v>4516</v>
      </c>
      <c r="N132" s="44">
        <v>4748.5</v>
      </c>
      <c r="O132" s="44">
        <v>5114.6992640041535</v>
      </c>
      <c r="P132" s="44">
        <v>5398.2490947027964</v>
      </c>
      <c r="Q132" s="44">
        <v>5681.8713996940587</v>
      </c>
      <c r="R132" s="44">
        <v>6050.5873526687892</v>
      </c>
      <c r="S132" s="49">
        <v>6482.9221166903289</v>
      </c>
    </row>
    <row r="133" spans="2:19" ht="17.100000000000001" customHeight="1">
      <c r="B133" s="58" t="s">
        <v>241</v>
      </c>
      <c r="C133" s="44">
        <v>2585.3000000000002</v>
      </c>
      <c r="D133" s="44">
        <v>2690.9</v>
      </c>
      <c r="E133" s="44">
        <v>2828.3</v>
      </c>
      <c r="F133" s="44">
        <v>2983.7</v>
      </c>
      <c r="G133" s="44">
        <v>3161.9</v>
      </c>
      <c r="H133" s="44">
        <v>3301.8</v>
      </c>
      <c r="I133" s="44">
        <v>3439.9</v>
      </c>
      <c r="J133" s="44">
        <v>3598.4</v>
      </c>
      <c r="K133" s="44">
        <v>3730.9</v>
      </c>
      <c r="L133" s="44">
        <v>3817.9</v>
      </c>
      <c r="M133" s="44">
        <v>3945.8</v>
      </c>
      <c r="N133" s="44">
        <v>4166.3999999999996</v>
      </c>
      <c r="O133" s="44">
        <v>4442.5228580008279</v>
      </c>
      <c r="P133" s="44">
        <v>4692.4376757050586</v>
      </c>
      <c r="Q133" s="44">
        <v>4952.9668982912544</v>
      </c>
      <c r="R133" s="44">
        <v>5266.6319072758133</v>
      </c>
      <c r="S133" s="49">
        <v>5632.7761204298895</v>
      </c>
    </row>
    <row r="134" spans="2:19" ht="17.100000000000001" customHeight="1">
      <c r="B134" s="58" t="s">
        <v>227</v>
      </c>
      <c r="C134" s="49"/>
      <c r="D134" s="49"/>
      <c r="E134" s="49"/>
      <c r="F134" s="49"/>
      <c r="G134" s="49"/>
      <c r="H134" s="49"/>
      <c r="I134" s="49"/>
      <c r="J134" s="49"/>
      <c r="K134" s="49"/>
      <c r="L134" s="49"/>
      <c r="M134" s="49"/>
      <c r="N134" s="49"/>
      <c r="O134" s="49"/>
      <c r="P134" s="49"/>
      <c r="Q134" s="49"/>
      <c r="R134" s="49"/>
      <c r="S134" s="49"/>
    </row>
    <row r="135" spans="2:19" ht="17.100000000000001" customHeight="1">
      <c r="B135" s="57" t="s">
        <v>228</v>
      </c>
      <c r="C135" s="44">
        <v>409</v>
      </c>
      <c r="D135" s="44">
        <v>402.5</v>
      </c>
      <c r="E135" s="44">
        <v>386.5</v>
      </c>
      <c r="F135" s="44">
        <v>400.4</v>
      </c>
      <c r="G135" s="44">
        <v>408.5</v>
      </c>
      <c r="H135" s="44">
        <v>416.9</v>
      </c>
      <c r="I135" s="44">
        <v>461.1</v>
      </c>
      <c r="J135" s="44">
        <v>492.9</v>
      </c>
      <c r="K135" s="44">
        <v>494.4</v>
      </c>
      <c r="L135" s="44">
        <v>548.29999999999995</v>
      </c>
      <c r="M135" s="44">
        <v>570.20000000000005</v>
      </c>
      <c r="N135" s="44">
        <v>582.1</v>
      </c>
      <c r="O135" s="44">
        <v>672.1764060033255</v>
      </c>
      <c r="P135" s="44">
        <v>705.8114189977382</v>
      </c>
      <c r="Q135" s="44">
        <v>728.90450140280439</v>
      </c>
      <c r="R135" s="44">
        <v>783.95544539297623</v>
      </c>
      <c r="S135" s="49">
        <v>850.14599626043935</v>
      </c>
    </row>
    <row r="136" spans="2:19" ht="17.100000000000001" customHeight="1">
      <c r="B136" s="57" t="s">
        <v>230</v>
      </c>
      <c r="C136" s="44">
        <v>657.7</v>
      </c>
      <c r="D136" s="44">
        <v>815.4</v>
      </c>
      <c r="E136" s="44">
        <v>943.1</v>
      </c>
      <c r="F136" s="44">
        <v>938.9</v>
      </c>
      <c r="G136" s="44">
        <v>917.9</v>
      </c>
      <c r="H136" s="44">
        <v>945</v>
      </c>
      <c r="I136" s="44">
        <v>802.1</v>
      </c>
      <c r="J136" s="44">
        <v>798.3</v>
      </c>
      <c r="K136" s="44">
        <v>984.8</v>
      </c>
      <c r="L136" s="44">
        <v>899.3</v>
      </c>
      <c r="M136" s="44">
        <v>1183.5999999999999</v>
      </c>
      <c r="N136" s="44">
        <v>1216.9000000000001</v>
      </c>
      <c r="O136" s="44">
        <v>1164.717651795572</v>
      </c>
      <c r="P136" s="44">
        <v>1490.1958595468338</v>
      </c>
      <c r="Q136" s="44">
        <v>1553.0285260590838</v>
      </c>
      <c r="R136" s="44">
        <v>1838.431567776649</v>
      </c>
      <c r="S136" s="49">
        <v>2274.792209787548</v>
      </c>
    </row>
    <row r="137" spans="2:19" ht="17.100000000000001" customHeight="1">
      <c r="B137" s="57" t="s">
        <v>231</v>
      </c>
      <c r="C137" s="44">
        <v>791.3</v>
      </c>
      <c r="D137" s="44">
        <v>769.4</v>
      </c>
      <c r="E137" s="44">
        <v>792</v>
      </c>
      <c r="F137" s="44">
        <v>844.80000000000007</v>
      </c>
      <c r="G137" s="44">
        <v>863</v>
      </c>
      <c r="H137" s="44">
        <v>883.30000000000007</v>
      </c>
      <c r="I137" s="44">
        <v>931</v>
      </c>
      <c r="J137" s="44">
        <v>979.7</v>
      </c>
      <c r="K137" s="44">
        <v>1010.5999999999999</v>
      </c>
      <c r="L137" s="44">
        <v>993</v>
      </c>
      <c r="M137" s="44">
        <v>1182.2</v>
      </c>
      <c r="N137" s="44">
        <v>1159.8</v>
      </c>
      <c r="O137" s="44">
        <v>1285.1795034756212</v>
      </c>
      <c r="P137" s="44">
        <v>1437.1961406922633</v>
      </c>
      <c r="Q137" s="44">
        <v>1540.2712850781452</v>
      </c>
      <c r="R137" s="44">
        <v>1800.5348898906052</v>
      </c>
      <c r="S137" s="49">
        <v>2254.3607658100173</v>
      </c>
    </row>
    <row r="138" spans="2:19" ht="17.100000000000001" customHeight="1">
      <c r="B138" s="57" t="s">
        <v>232</v>
      </c>
      <c r="C138" s="49" t="s">
        <v>86</v>
      </c>
      <c r="D138" s="49" t="s">
        <v>86</v>
      </c>
      <c r="E138" s="49" t="s">
        <v>86</v>
      </c>
      <c r="F138" s="49" t="s">
        <v>86</v>
      </c>
      <c r="G138" s="49" t="s">
        <v>86</v>
      </c>
      <c r="H138" s="49" t="s">
        <v>86</v>
      </c>
      <c r="I138" s="49" t="s">
        <v>86</v>
      </c>
      <c r="J138" s="49" t="s">
        <v>86</v>
      </c>
      <c r="K138" s="49" t="s">
        <v>86</v>
      </c>
      <c r="L138" s="49" t="s">
        <v>86</v>
      </c>
      <c r="M138" s="49" t="s">
        <v>86</v>
      </c>
      <c r="N138" s="49" t="s">
        <v>86</v>
      </c>
      <c r="O138" s="49" t="s">
        <v>86</v>
      </c>
      <c r="P138" s="49" t="s">
        <v>86</v>
      </c>
      <c r="Q138" s="49" t="s">
        <v>86</v>
      </c>
      <c r="R138" s="49" t="s">
        <v>86</v>
      </c>
      <c r="S138" s="42" t="s">
        <v>86</v>
      </c>
    </row>
    <row r="139" spans="2:19" ht="17.100000000000001" customHeight="1">
      <c r="B139" s="57" t="s">
        <v>233</v>
      </c>
      <c r="C139" s="49" t="s">
        <v>86</v>
      </c>
      <c r="D139" s="49" t="s">
        <v>86</v>
      </c>
      <c r="E139" s="49" t="s">
        <v>86</v>
      </c>
      <c r="F139" s="49" t="s">
        <v>86</v>
      </c>
      <c r="G139" s="49" t="s">
        <v>86</v>
      </c>
      <c r="H139" s="49" t="s">
        <v>86</v>
      </c>
      <c r="I139" s="49" t="s">
        <v>86</v>
      </c>
      <c r="J139" s="49" t="s">
        <v>86</v>
      </c>
      <c r="K139" s="49" t="s">
        <v>86</v>
      </c>
      <c r="L139" s="49" t="s">
        <v>86</v>
      </c>
      <c r="M139" s="49" t="s">
        <v>86</v>
      </c>
      <c r="N139" s="49" t="s">
        <v>86</v>
      </c>
      <c r="O139" s="49" t="s">
        <v>86</v>
      </c>
      <c r="P139" s="49" t="s">
        <v>86</v>
      </c>
      <c r="Q139" s="49" t="s">
        <v>86</v>
      </c>
      <c r="R139" s="49" t="s">
        <v>86</v>
      </c>
      <c r="S139" s="42" t="s">
        <v>86</v>
      </c>
    </row>
    <row r="140" spans="2:19" ht="17.100000000000001" customHeight="1">
      <c r="B140" s="57" t="s">
        <v>234</v>
      </c>
      <c r="C140" s="44">
        <v>-133.6</v>
      </c>
      <c r="D140" s="44">
        <v>46</v>
      </c>
      <c r="E140" s="44">
        <v>151</v>
      </c>
      <c r="F140" s="44">
        <v>94.1</v>
      </c>
      <c r="G140" s="44">
        <v>54.9</v>
      </c>
      <c r="H140" s="44">
        <v>61.7</v>
      </c>
      <c r="I140" s="44">
        <v>-128.9</v>
      </c>
      <c r="J140" s="44">
        <v>-181.4</v>
      </c>
      <c r="K140" s="44">
        <v>-25.8</v>
      </c>
      <c r="L140" s="44">
        <v>-93.6</v>
      </c>
      <c r="M140" s="44">
        <v>1.4</v>
      </c>
      <c r="N140" s="44">
        <v>57</v>
      </c>
      <c r="O140" s="44">
        <v>-120.46185168004934</v>
      </c>
      <c r="P140" s="44">
        <v>52.999718854570638</v>
      </c>
      <c r="Q140" s="44">
        <v>12.757240980938674</v>
      </c>
      <c r="R140" s="44">
        <v>37.896677886044024</v>
      </c>
      <c r="S140" s="49">
        <v>20.431443977531096</v>
      </c>
    </row>
    <row r="141" spans="2:19" ht="17.100000000000001" customHeight="1">
      <c r="B141" s="27" t="s">
        <v>235</v>
      </c>
      <c r="C141" s="49" t="s">
        <v>86</v>
      </c>
      <c r="D141" s="49" t="s">
        <v>86</v>
      </c>
      <c r="E141" s="49" t="s">
        <v>86</v>
      </c>
      <c r="F141" s="49" t="s">
        <v>86</v>
      </c>
      <c r="G141" s="49" t="s">
        <v>86</v>
      </c>
      <c r="H141" s="49" t="s">
        <v>86</v>
      </c>
      <c r="I141" s="49" t="s">
        <v>86</v>
      </c>
      <c r="J141" s="49" t="s">
        <v>86</v>
      </c>
      <c r="K141" s="49" t="s">
        <v>86</v>
      </c>
      <c r="L141" s="49" t="s">
        <v>86</v>
      </c>
      <c r="M141" s="49" t="s">
        <v>86</v>
      </c>
      <c r="N141" s="49" t="s">
        <v>86</v>
      </c>
      <c r="O141" s="49" t="s">
        <v>86</v>
      </c>
      <c r="P141" s="49" t="s">
        <v>86</v>
      </c>
      <c r="Q141" s="49" t="s">
        <v>86</v>
      </c>
      <c r="R141" s="49" t="s">
        <v>86</v>
      </c>
      <c r="S141" s="49" t="s">
        <v>86</v>
      </c>
    </row>
    <row r="142" spans="2:19" ht="17.100000000000001" customHeight="1">
      <c r="B142" s="57" t="s">
        <v>3</v>
      </c>
      <c r="C142" s="44">
        <v>1839.4</v>
      </c>
      <c r="D142" s="44">
        <v>1709.4</v>
      </c>
      <c r="E142" s="44">
        <v>1789.1</v>
      </c>
      <c r="F142" s="44">
        <v>1869.8</v>
      </c>
      <c r="G142" s="44">
        <v>2108.4</v>
      </c>
      <c r="H142" s="44">
        <v>2212.8000000000002</v>
      </c>
      <c r="I142" s="44">
        <v>2491.6</v>
      </c>
      <c r="J142" s="44">
        <v>2659.7</v>
      </c>
      <c r="K142" s="44">
        <v>2588.5</v>
      </c>
      <c r="L142" s="44">
        <v>2385.8000000000002</v>
      </c>
      <c r="M142" s="44">
        <v>2886.1</v>
      </c>
      <c r="N142" s="44">
        <v>2813</v>
      </c>
      <c r="O142" s="44">
        <v>3054.2907085982715</v>
      </c>
      <c r="P142" s="44">
        <v>3024.6455977071105</v>
      </c>
      <c r="Q142" s="44">
        <v>3406.5604524458154</v>
      </c>
      <c r="R142" s="44">
        <v>3695.428188521269</v>
      </c>
      <c r="S142" s="49">
        <v>4090.1370810462272</v>
      </c>
    </row>
    <row r="143" spans="2:19" ht="17.100000000000001" customHeight="1">
      <c r="B143" s="57" t="s">
        <v>236</v>
      </c>
      <c r="C143" s="44">
        <v>1662.354</v>
      </c>
      <c r="D143" s="44">
        <v>1534.527</v>
      </c>
      <c r="E143" s="44">
        <v>1600.8589999999999</v>
      </c>
      <c r="F143" s="44">
        <v>1677.932</v>
      </c>
      <c r="G143" s="44">
        <v>1848.912</v>
      </c>
      <c r="H143" s="44">
        <v>1919.241</v>
      </c>
      <c r="I143" s="44">
        <v>2121.2779999999998</v>
      </c>
      <c r="J143" s="44">
        <v>2186.9250000000002</v>
      </c>
      <c r="K143" s="44">
        <v>2139.3090000000002</v>
      </c>
      <c r="L143" s="44">
        <v>1898.7529999999999</v>
      </c>
      <c r="M143" s="44">
        <v>2367.52</v>
      </c>
      <c r="N143" s="44">
        <v>2199.355</v>
      </c>
      <c r="O143" s="44">
        <v>2426.4933863152096</v>
      </c>
      <c r="P143" s="44">
        <v>2417.822035506174</v>
      </c>
      <c r="Q143" s="44">
        <v>2755.0165171973704</v>
      </c>
      <c r="R143" s="44">
        <v>2936.4029984645945</v>
      </c>
      <c r="S143" s="49">
        <v>3207.7957051104258</v>
      </c>
    </row>
    <row r="144" spans="2:19" ht="17.100000000000001" customHeight="1">
      <c r="B144" s="57" t="s">
        <v>237</v>
      </c>
      <c r="C144" s="44">
        <v>177.03399999999999</v>
      </c>
      <c r="D144" s="44">
        <v>174.892</v>
      </c>
      <c r="E144" s="44">
        <v>188.25700000000001</v>
      </c>
      <c r="F144" s="44">
        <v>191.886</v>
      </c>
      <c r="G144" s="44">
        <v>259.49299999999999</v>
      </c>
      <c r="H144" s="44">
        <v>293.58199999999999</v>
      </c>
      <c r="I144" s="44">
        <v>370.30700000000002</v>
      </c>
      <c r="J144" s="44">
        <v>472.786</v>
      </c>
      <c r="K144" s="44">
        <v>449.23899999999998</v>
      </c>
      <c r="L144" s="44">
        <v>487.05799999999999</v>
      </c>
      <c r="M144" s="44">
        <v>518.61300000000006</v>
      </c>
      <c r="N144" s="44">
        <v>613.61300000000006</v>
      </c>
      <c r="O144" s="44">
        <v>627.79732228306216</v>
      </c>
      <c r="P144" s="44">
        <v>606.82356220093652</v>
      </c>
      <c r="Q144" s="44">
        <v>651.54393524844545</v>
      </c>
      <c r="R144" s="44">
        <v>759.02519005667455</v>
      </c>
      <c r="S144" s="49">
        <v>882.34137593580147</v>
      </c>
    </row>
    <row r="145" spans="2:19" ht="17.100000000000001" customHeight="1">
      <c r="B145" s="57" t="s">
        <v>5</v>
      </c>
      <c r="C145" s="44">
        <v>1910.7</v>
      </c>
      <c r="D145" s="44">
        <v>1933.8</v>
      </c>
      <c r="E145" s="44">
        <v>2128.4</v>
      </c>
      <c r="F145" s="44">
        <v>2184.4</v>
      </c>
      <c r="G145" s="44">
        <v>2319.6999999999998</v>
      </c>
      <c r="H145" s="44">
        <v>2395.1999999999998</v>
      </c>
      <c r="I145" s="44">
        <v>2478.5</v>
      </c>
      <c r="J145" s="44">
        <v>2521.1</v>
      </c>
      <c r="K145" s="44">
        <v>2561.5</v>
      </c>
      <c r="L145" s="44">
        <v>2354.1</v>
      </c>
      <c r="M145" s="44">
        <v>2884.3</v>
      </c>
      <c r="N145" s="44">
        <v>2868.2</v>
      </c>
      <c r="O145" s="44">
        <v>3028.4791134645425</v>
      </c>
      <c r="P145" s="44">
        <v>3162.4591691219412</v>
      </c>
      <c r="Q145" s="44">
        <v>3475.9822112535039</v>
      </c>
      <c r="R145" s="44">
        <v>3984.2716971752197</v>
      </c>
      <c r="S145" s="49">
        <v>4721.4477011422559</v>
      </c>
    </row>
    <row r="146" spans="2:19" ht="17.100000000000001" customHeight="1">
      <c r="B146" s="57" t="s">
        <v>238</v>
      </c>
      <c r="C146" s="44">
        <v>1566.6</v>
      </c>
      <c r="D146" s="44">
        <v>1612.7460000000001</v>
      </c>
      <c r="E146" s="44">
        <v>1815.5360000000001</v>
      </c>
      <c r="F146" s="44">
        <v>1885.6469999999999</v>
      </c>
      <c r="G146" s="44">
        <v>2023.8309999999999</v>
      </c>
      <c r="H146" s="44">
        <v>2074.0479999999998</v>
      </c>
      <c r="I146" s="44">
        <v>2117.5050000000001</v>
      </c>
      <c r="J146" s="44">
        <v>2095.3150000000001</v>
      </c>
      <c r="K146" s="44">
        <v>2093.1190000000001</v>
      </c>
      <c r="L146" s="44">
        <v>1887.924</v>
      </c>
      <c r="M146" s="44">
        <v>2330.1149999999998</v>
      </c>
      <c r="N146" s="44">
        <v>2344.0129999999999</v>
      </c>
      <c r="O146" s="44">
        <v>2415.2178459712036</v>
      </c>
      <c r="P146" s="44">
        <v>2501.6075242782681</v>
      </c>
      <c r="Q146" s="44">
        <v>2744.1330413775472</v>
      </c>
      <c r="R146" s="44">
        <v>3129.0431435897408</v>
      </c>
      <c r="S146" s="49">
        <v>3780.6778587877861</v>
      </c>
    </row>
    <row r="147" spans="2:19" ht="17.100000000000001" customHeight="1">
      <c r="B147" s="57" t="s">
        <v>239</v>
      </c>
      <c r="C147" s="44">
        <v>344.089</v>
      </c>
      <c r="D147" s="44">
        <v>321.077</v>
      </c>
      <c r="E147" s="44">
        <v>312.84699999999998</v>
      </c>
      <c r="F147" s="44">
        <v>298.74700000000001</v>
      </c>
      <c r="G147" s="44">
        <v>295.86700000000002</v>
      </c>
      <c r="H147" s="44">
        <v>321.178</v>
      </c>
      <c r="I147" s="44">
        <v>360.947</v>
      </c>
      <c r="J147" s="44">
        <v>425.82600000000002</v>
      </c>
      <c r="K147" s="44">
        <v>468.36900000000003</v>
      </c>
      <c r="L147" s="44">
        <v>466.185</v>
      </c>
      <c r="M147" s="44">
        <v>554.16499999999996</v>
      </c>
      <c r="N147" s="44">
        <v>524.14700000000005</v>
      </c>
      <c r="O147" s="44">
        <v>613.26126749333923</v>
      </c>
      <c r="P147" s="44">
        <v>660.85164484367328</v>
      </c>
      <c r="Q147" s="44">
        <v>731.84916987595716</v>
      </c>
      <c r="R147" s="44">
        <v>855.22855358547918</v>
      </c>
      <c r="S147" s="49">
        <v>940.76984235446992</v>
      </c>
    </row>
    <row r="148" spans="2:19" ht="17.100000000000001" customHeight="1">
      <c r="B148" s="21" t="s">
        <v>4</v>
      </c>
      <c r="C148" s="59">
        <v>1.2E-4</v>
      </c>
      <c r="D148" s="60">
        <v>-6.9999999999999994E-5</v>
      </c>
      <c r="E148" s="60">
        <v>1.2E-4</v>
      </c>
      <c r="F148" s="60">
        <v>3.1E-4</v>
      </c>
      <c r="G148" s="60">
        <v>-1.8000000000000001E-4</v>
      </c>
      <c r="H148" s="60" t="s">
        <v>113</v>
      </c>
      <c r="I148" s="60">
        <v>3.3E-4</v>
      </c>
      <c r="J148" s="60">
        <v>6.0000000000000002E-5</v>
      </c>
      <c r="K148" s="60">
        <v>4.0000000000000003E-5</v>
      </c>
      <c r="L148" s="60">
        <v>1.3999999999999999E-4</v>
      </c>
      <c r="M148" s="60">
        <v>3.0000000000000001E-5</v>
      </c>
      <c r="N148" s="60" t="s">
        <v>113</v>
      </c>
      <c r="O148" s="60" t="s">
        <v>113</v>
      </c>
      <c r="P148" s="60">
        <v>4.6566128730773927E-13</v>
      </c>
      <c r="Q148" s="60">
        <v>-3.1570280669257044E-4</v>
      </c>
      <c r="R148" s="60">
        <v>-3.4253695653751494E-4</v>
      </c>
      <c r="S148" s="60">
        <v>-2.7328125340864064E-4</v>
      </c>
    </row>
    <row r="149" spans="2:19" ht="17.100000000000001" customHeight="1">
      <c r="B149" s="22"/>
      <c r="C149" s="25"/>
      <c r="D149" s="25"/>
      <c r="E149" s="25"/>
      <c r="F149" s="25"/>
      <c r="G149" s="25"/>
      <c r="H149" s="25"/>
      <c r="I149" s="25"/>
      <c r="J149" s="25"/>
      <c r="K149" s="25"/>
      <c r="L149" s="25"/>
      <c r="M149" s="25"/>
      <c r="N149" s="25"/>
      <c r="O149" s="25"/>
      <c r="P149" s="46"/>
      <c r="Q149" s="46"/>
      <c r="R149" s="46"/>
      <c r="S149" s="46"/>
    </row>
    <row r="150" spans="2:19" ht="17.100000000000001" customHeight="1">
      <c r="B150" s="48" t="s">
        <v>273</v>
      </c>
      <c r="C150" s="46"/>
      <c r="D150" s="46"/>
      <c r="E150" s="46"/>
      <c r="F150" s="46"/>
      <c r="G150" s="46"/>
      <c r="H150" s="46"/>
      <c r="I150" s="46"/>
      <c r="J150" s="46"/>
      <c r="K150" s="46"/>
      <c r="L150" s="46"/>
      <c r="M150" s="46"/>
      <c r="N150" s="46"/>
      <c r="O150" s="46"/>
      <c r="P150" s="46"/>
      <c r="Q150" s="46"/>
      <c r="R150" s="46"/>
      <c r="S150" s="46"/>
    </row>
    <row r="151" spans="2:19" ht="17.100000000000001" customHeight="1">
      <c r="B151" s="58" t="s">
        <v>315</v>
      </c>
      <c r="C151" s="28">
        <v>5.2</v>
      </c>
      <c r="D151" s="28">
        <v>4.0999999999999996</v>
      </c>
      <c r="E151" s="28">
        <v>5.0999999999999996</v>
      </c>
      <c r="F151" s="28">
        <v>5.5</v>
      </c>
      <c r="G151" s="28">
        <v>6</v>
      </c>
      <c r="H151" s="28">
        <v>4.4000000000000004</v>
      </c>
      <c r="I151" s="28">
        <v>4.2</v>
      </c>
      <c r="J151" s="28">
        <v>4.5999999999999996</v>
      </c>
      <c r="K151" s="28">
        <v>3.7</v>
      </c>
      <c r="L151" s="28">
        <v>2.2999999999999998</v>
      </c>
      <c r="M151" s="28">
        <v>3.4</v>
      </c>
      <c r="N151" s="28">
        <v>5.6</v>
      </c>
      <c r="O151" s="28">
        <v>6.6271090111964526</v>
      </c>
      <c r="P151" s="28">
        <v>5.6255156291237229</v>
      </c>
      <c r="Q151" s="28">
        <v>5.5521083196283572</v>
      </c>
      <c r="R151" s="28">
        <v>6.3328710937432753</v>
      </c>
      <c r="S151" s="30">
        <v>6.9521511964458771</v>
      </c>
    </row>
    <row r="152" spans="2:19" ht="17.100000000000001" customHeight="1">
      <c r="B152" s="22" t="s">
        <v>103</v>
      </c>
      <c r="C152" s="28">
        <v>-1</v>
      </c>
      <c r="D152" s="28">
        <v>-1.6</v>
      </c>
      <c r="E152" s="28">
        <v>-4</v>
      </c>
      <c r="F152" s="28">
        <v>3.6</v>
      </c>
      <c r="G152" s="28">
        <v>2</v>
      </c>
      <c r="H152" s="28">
        <v>2.1</v>
      </c>
      <c r="I152" s="28">
        <v>10.6</v>
      </c>
      <c r="J152" s="28">
        <v>6.9</v>
      </c>
      <c r="K152" s="28">
        <v>0.3</v>
      </c>
      <c r="L152" s="28">
        <v>10.9</v>
      </c>
      <c r="M152" s="28">
        <v>4</v>
      </c>
      <c r="N152" s="28">
        <v>2.1</v>
      </c>
      <c r="O152" s="28">
        <v>15.474577939887224</v>
      </c>
      <c r="P152" s="28">
        <v>5.0038966994396805</v>
      </c>
      <c r="Q152" s="28">
        <v>3.2718487946622909</v>
      </c>
      <c r="R152" s="28">
        <v>7.552559201407627</v>
      </c>
      <c r="S152" s="30">
        <v>8.4431521276420831</v>
      </c>
    </row>
    <row r="153" spans="2:19" ht="17.100000000000001" customHeight="1">
      <c r="B153" s="58" t="s">
        <v>246</v>
      </c>
      <c r="C153" s="28">
        <v>1.1000000000000001</v>
      </c>
      <c r="D153" s="28">
        <v>24</v>
      </c>
      <c r="E153" s="28">
        <v>15.7</v>
      </c>
      <c r="F153" s="28">
        <v>-0.4</v>
      </c>
      <c r="G153" s="28">
        <v>-2.2000000000000002</v>
      </c>
      <c r="H153" s="28">
        <v>3</v>
      </c>
      <c r="I153" s="28">
        <v>-15.1</v>
      </c>
      <c r="J153" s="28">
        <v>-0.5</v>
      </c>
      <c r="K153" s="28">
        <v>23.4</v>
      </c>
      <c r="L153" s="28">
        <v>-8.6999999999999993</v>
      </c>
      <c r="M153" s="28">
        <v>31.6</v>
      </c>
      <c r="N153" s="28">
        <v>2.8</v>
      </c>
      <c r="O153" s="28">
        <v>-4.2868484774203353</v>
      </c>
      <c r="P153" s="28">
        <v>27.944816260790127</v>
      </c>
      <c r="Q153" s="28">
        <v>4.2164032405349161</v>
      </c>
      <c r="R153" s="28">
        <v>18.377192493804028</v>
      </c>
      <c r="S153" s="30">
        <v>23.735484619567426</v>
      </c>
    </row>
    <row r="154" spans="2:19" ht="17.100000000000001" customHeight="1">
      <c r="B154" s="22" t="s">
        <v>104</v>
      </c>
      <c r="C154" s="28">
        <v>13.7</v>
      </c>
      <c r="D154" s="28">
        <v>-7.1</v>
      </c>
      <c r="E154" s="28">
        <v>4.7</v>
      </c>
      <c r="F154" s="28">
        <v>4.5</v>
      </c>
      <c r="G154" s="28">
        <v>12.8</v>
      </c>
      <c r="H154" s="28">
        <v>5</v>
      </c>
      <c r="I154" s="28">
        <v>12.6</v>
      </c>
      <c r="J154" s="28">
        <v>6.7</v>
      </c>
      <c r="K154" s="28">
        <v>-2.7</v>
      </c>
      <c r="L154" s="28">
        <v>-7.8</v>
      </c>
      <c r="M154" s="28">
        <v>21</v>
      </c>
      <c r="N154" s="28">
        <v>-2.5</v>
      </c>
      <c r="O154" s="28">
        <v>8.5789341761065341</v>
      </c>
      <c r="P154" s="28">
        <v>-0.97060541119107224</v>
      </c>
      <c r="Q154" s="28">
        <v>12.626763777819882</v>
      </c>
      <c r="R154" s="28">
        <v>8.4797478309259091</v>
      </c>
      <c r="S154" s="30">
        <v>10.681005620701868</v>
      </c>
    </row>
    <row r="155" spans="2:19" ht="17.100000000000001" customHeight="1">
      <c r="B155" s="22" t="s">
        <v>105</v>
      </c>
      <c r="C155" s="28">
        <v>11.8</v>
      </c>
      <c r="D155" s="28">
        <v>1.2</v>
      </c>
      <c r="E155" s="28">
        <v>10.1</v>
      </c>
      <c r="F155" s="28">
        <v>2.6</v>
      </c>
      <c r="G155" s="28">
        <v>6.2</v>
      </c>
      <c r="H155" s="28">
        <v>3.3</v>
      </c>
      <c r="I155" s="28">
        <v>3.5</v>
      </c>
      <c r="J155" s="28">
        <v>1.7</v>
      </c>
      <c r="K155" s="28">
        <v>1.6</v>
      </c>
      <c r="L155" s="28">
        <v>-8.1</v>
      </c>
      <c r="M155" s="28">
        <v>22.5</v>
      </c>
      <c r="N155" s="28">
        <v>-0.6</v>
      </c>
      <c r="O155" s="28">
        <v>5.5896291799319764</v>
      </c>
      <c r="P155" s="28">
        <v>4.4240046121410082</v>
      </c>
      <c r="Q155" s="28">
        <v>9.9139000810755995</v>
      </c>
      <c r="R155" s="28">
        <v>14.622902392196568</v>
      </c>
      <c r="S155" s="30">
        <v>18.502151961415734</v>
      </c>
    </row>
    <row r="156" spans="2:19" ht="17.100000000000001" customHeight="1">
      <c r="B156" s="22"/>
      <c r="C156" s="25"/>
      <c r="D156" s="25"/>
      <c r="E156" s="25"/>
      <c r="F156" s="25"/>
      <c r="G156" s="25"/>
      <c r="H156" s="25"/>
      <c r="I156" s="25"/>
      <c r="J156" s="25"/>
      <c r="K156" s="25"/>
      <c r="L156" s="25"/>
      <c r="M156" s="25"/>
      <c r="N156" s="25"/>
      <c r="O156" s="25"/>
      <c r="P156" s="25"/>
      <c r="Q156" s="25"/>
      <c r="R156" s="25"/>
      <c r="S156" s="25"/>
    </row>
    <row r="157" spans="2:19" ht="17.100000000000001" customHeight="1">
      <c r="B157" s="48" t="s">
        <v>109</v>
      </c>
      <c r="C157" s="46"/>
      <c r="D157" s="46"/>
      <c r="E157" s="46"/>
      <c r="F157" s="46"/>
      <c r="G157" s="46"/>
      <c r="H157" s="46"/>
      <c r="I157" s="46"/>
      <c r="J157" s="46"/>
      <c r="K157" s="46"/>
      <c r="L157" s="46"/>
      <c r="M157" s="46"/>
      <c r="N157" s="46"/>
      <c r="O157" s="46"/>
      <c r="P157" s="46"/>
      <c r="Q157" s="49"/>
      <c r="R157" s="49"/>
      <c r="S157" s="49"/>
    </row>
    <row r="158" spans="2:19" s="20" customFormat="1" ht="17.100000000000001" customHeight="1">
      <c r="B158" s="58" t="s">
        <v>229</v>
      </c>
      <c r="C158" s="44">
        <v>657.69119999999998</v>
      </c>
      <c r="D158" s="44">
        <v>861.03619000000003</v>
      </c>
      <c r="E158" s="44">
        <v>1027.3546200000001</v>
      </c>
      <c r="F158" s="44">
        <v>1045.1760099999999</v>
      </c>
      <c r="G158" s="44">
        <v>1106.6077499999999</v>
      </c>
      <c r="H158" s="44">
        <v>1223.5781400000001</v>
      </c>
      <c r="I158" s="44">
        <v>1129.3760400000001</v>
      </c>
      <c r="J158" s="44">
        <v>1195.01485</v>
      </c>
      <c r="K158" s="44">
        <v>1489.2123200000001</v>
      </c>
      <c r="L158" s="44">
        <v>1331.66237</v>
      </c>
      <c r="M158" s="44">
        <v>1849.38</v>
      </c>
      <c r="N158" s="44">
        <v>1986.931</v>
      </c>
      <c r="O158" s="44">
        <v>1922.502</v>
      </c>
      <c r="P158" s="44">
        <v>2309.5301323144936</v>
      </c>
      <c r="Q158" s="44">
        <v>2595.6779539847103</v>
      </c>
      <c r="R158" s="44">
        <v>2826.1854159062755</v>
      </c>
      <c r="S158" s="49">
        <v>3516.1954033818806</v>
      </c>
    </row>
    <row r="159" spans="2:19" s="20" customFormat="1" ht="17.100000000000001" customHeight="1">
      <c r="B159" s="22" t="s">
        <v>6</v>
      </c>
      <c r="C159" s="44">
        <v>1451.9279554195914</v>
      </c>
      <c r="D159" s="44">
        <v>1649.4183794982005</v>
      </c>
      <c r="E159" s="44">
        <v>1829.1052087004705</v>
      </c>
      <c r="F159" s="44">
        <v>1980.0152800000001</v>
      </c>
      <c r="G159" s="44">
        <v>2251.8516099999997</v>
      </c>
      <c r="H159" s="44">
        <v>2600.0503479079398</v>
      </c>
      <c r="I159" s="44">
        <v>2811.9407216074155</v>
      </c>
      <c r="J159" s="44">
        <v>3030.3176509159848</v>
      </c>
      <c r="K159" s="44">
        <v>3338.3398957823201</v>
      </c>
      <c r="L159" s="44">
        <v>3743.4528278305506</v>
      </c>
      <c r="M159" s="44">
        <v>4328.9411156899769</v>
      </c>
      <c r="N159" s="44">
        <v>4359.0684685177757</v>
      </c>
      <c r="O159" s="44">
        <v>4567.6658742792988</v>
      </c>
      <c r="P159" s="44">
        <v>5198.8353541794568</v>
      </c>
      <c r="Q159" s="44">
        <v>5824.3033201302987</v>
      </c>
      <c r="R159" s="44">
        <v>5891.4257460535555</v>
      </c>
      <c r="S159" s="49">
        <v>6352.6426344038318</v>
      </c>
    </row>
    <row r="160" spans="2:19" s="20" customFormat="1" ht="17.100000000000001" customHeight="1">
      <c r="B160" s="22" t="s">
        <v>7</v>
      </c>
      <c r="C160" s="44">
        <v>586.39999999999964</v>
      </c>
      <c r="D160" s="44">
        <v>594.4000000000002</v>
      </c>
      <c r="E160" s="44">
        <v>652.00000000000011</v>
      </c>
      <c r="F160" s="44">
        <v>702.50000000000045</v>
      </c>
      <c r="G160" s="44">
        <v>825.09999999999957</v>
      </c>
      <c r="H160" s="44">
        <v>905.2999999999995</v>
      </c>
      <c r="I160" s="44">
        <v>1017.4999999999998</v>
      </c>
      <c r="J160" s="44">
        <v>1188.1999999999998</v>
      </c>
      <c r="K160" s="44">
        <v>1299.3999999999992</v>
      </c>
      <c r="L160" s="44">
        <v>1241.3000000000006</v>
      </c>
      <c r="M160" s="44">
        <v>1686.2</v>
      </c>
      <c r="N160" s="44">
        <v>1633.899999999999</v>
      </c>
      <c r="O160" s="44">
        <v>1578.0680004229685</v>
      </c>
      <c r="P160" s="44">
        <v>1823.7704744265611</v>
      </c>
      <c r="Q160" s="44">
        <v>2136.0959800369073</v>
      </c>
      <c r="R160" s="44">
        <v>2040.3756774285614</v>
      </c>
      <c r="S160" s="49">
        <v>2217.4531960347181</v>
      </c>
    </row>
    <row r="161" spans="2:19" ht="17.100000000000001" customHeight="1">
      <c r="B161" s="22" t="s">
        <v>110</v>
      </c>
      <c r="C161" s="44">
        <v>616.16180541959113</v>
      </c>
      <c r="D161" s="44">
        <v>705.15946949820034</v>
      </c>
      <c r="E161" s="44">
        <v>780.81178870047052</v>
      </c>
      <c r="F161" s="44">
        <v>823</v>
      </c>
      <c r="G161" s="44">
        <v>913.4</v>
      </c>
      <c r="H161" s="44">
        <v>1053.8</v>
      </c>
      <c r="I161" s="44">
        <v>1114.9000000000001</v>
      </c>
      <c r="J161" s="44">
        <v>1175.4000000000001</v>
      </c>
      <c r="K161" s="44">
        <v>1342.2</v>
      </c>
      <c r="L161" s="44">
        <v>1712.1</v>
      </c>
      <c r="M161" s="44">
        <v>1849</v>
      </c>
      <c r="N161" s="44">
        <v>1920.9722096252149</v>
      </c>
      <c r="O161" s="44">
        <v>2166.1507151609248</v>
      </c>
      <c r="P161" s="44">
        <v>2480.5797780768826</v>
      </c>
      <c r="Q161" s="44">
        <v>2676.7787419915917</v>
      </c>
      <c r="R161" s="44">
        <v>2792.5130218376094</v>
      </c>
      <c r="S161" s="49">
        <v>2949.6998862077012</v>
      </c>
    </row>
    <row r="162" spans="2:19" s="20" customFormat="1" ht="17.100000000000001" customHeight="1">
      <c r="B162" s="45" t="s">
        <v>354</v>
      </c>
      <c r="C162" s="49">
        <v>249.37657999999999</v>
      </c>
      <c r="D162" s="49">
        <v>349.80923999999999</v>
      </c>
      <c r="E162" s="49">
        <v>396.31565000000001</v>
      </c>
      <c r="F162" s="49">
        <v>454.54887000000002</v>
      </c>
      <c r="G162" s="49">
        <v>513.32547999999997</v>
      </c>
      <c r="H162" s="49">
        <v>640.88640790793977</v>
      </c>
      <c r="I162" s="49">
        <v>679.58680160741551</v>
      </c>
      <c r="J162" s="49">
        <v>666.6447409159847</v>
      </c>
      <c r="K162" s="49">
        <v>696.72170578231976</v>
      </c>
      <c r="L162" s="49">
        <v>54.210147333333332</v>
      </c>
      <c r="M162" s="49">
        <v>18.313012316666669</v>
      </c>
      <c r="N162" s="49">
        <v>60.529320190324171</v>
      </c>
      <c r="O162" s="49">
        <v>61.629290879815905</v>
      </c>
      <c r="P162" s="49">
        <v>61.159367617079724</v>
      </c>
      <c r="Q162" s="49">
        <v>69.32020103826909</v>
      </c>
      <c r="R162" s="49">
        <v>59.81514913960028</v>
      </c>
      <c r="S162" s="49">
        <v>66.346954391469069</v>
      </c>
    </row>
    <row r="163" spans="2:19" ht="17.100000000000001" customHeight="1">
      <c r="B163" s="22"/>
      <c r="C163" s="55"/>
      <c r="D163" s="55"/>
      <c r="E163" s="55"/>
      <c r="F163" s="55"/>
      <c r="G163" s="55"/>
      <c r="H163" s="55"/>
      <c r="I163" s="55"/>
      <c r="J163" s="55"/>
      <c r="K163" s="55"/>
      <c r="L163" s="55"/>
      <c r="M163" s="55"/>
      <c r="N163" s="55"/>
      <c r="O163" s="55"/>
      <c r="P163" s="55"/>
      <c r="Q163" s="55"/>
      <c r="R163" s="55"/>
      <c r="S163" s="49"/>
    </row>
    <row r="164" spans="2:19" ht="17.100000000000001" customHeight="1">
      <c r="B164" s="56" t="s">
        <v>274</v>
      </c>
      <c r="C164" s="49"/>
      <c r="D164" s="49"/>
      <c r="E164" s="49"/>
      <c r="F164" s="49"/>
      <c r="G164" s="49"/>
      <c r="H164" s="49"/>
      <c r="I164" s="49"/>
      <c r="J164" s="49"/>
      <c r="K164" s="49"/>
      <c r="L164" s="49"/>
      <c r="M164" s="49"/>
      <c r="N164" s="49"/>
      <c r="O164" s="49"/>
      <c r="P164" s="49"/>
      <c r="Q164" s="49"/>
      <c r="R164" s="49"/>
      <c r="S164" s="49"/>
    </row>
    <row r="165" spans="2:19" s="20" customFormat="1" ht="17.100000000000001" customHeight="1">
      <c r="B165" s="22" t="s">
        <v>111</v>
      </c>
      <c r="C165" s="44">
        <v>16.376329999999999</v>
      </c>
      <c r="D165" s="44">
        <v>15.28619</v>
      </c>
      <c r="E165" s="44">
        <v>15.529400000000001</v>
      </c>
      <c r="F165" s="44">
        <v>15.445270000000001</v>
      </c>
      <c r="G165" s="44">
        <v>16.114370000000001</v>
      </c>
      <c r="H165" s="44">
        <v>15.945819999999999</v>
      </c>
      <c r="I165" s="44">
        <v>16.224340000000002</v>
      </c>
      <c r="J165" s="44">
        <v>17.239529999999998</v>
      </c>
      <c r="K165" s="44">
        <v>16.82987</v>
      </c>
      <c r="L165" s="44">
        <v>15.46588</v>
      </c>
      <c r="M165" s="44">
        <v>18.727820000000001</v>
      </c>
      <c r="N165" s="44">
        <v>16.808759999999999</v>
      </c>
      <c r="O165" s="44">
        <v>14.94228</v>
      </c>
      <c r="P165" s="44">
        <v>15.80608</v>
      </c>
      <c r="Q165" s="44">
        <v>16.9526</v>
      </c>
      <c r="R165" s="44">
        <v>15.22808</v>
      </c>
      <c r="S165" s="49">
        <v>15.313141823969268</v>
      </c>
    </row>
    <row r="166" spans="2:19" s="20" customFormat="1" ht="17.100000000000001" customHeight="1">
      <c r="B166" s="22" t="s">
        <v>112</v>
      </c>
      <c r="C166" s="44">
        <v>40.548560000000002</v>
      </c>
      <c r="D166" s="44">
        <v>42.414569999999998</v>
      </c>
      <c r="E166" s="44">
        <v>43.56729</v>
      </c>
      <c r="F166" s="44">
        <v>43.534999999999997</v>
      </c>
      <c r="G166" s="44">
        <v>43.97804</v>
      </c>
      <c r="H166" s="44">
        <v>45.794080000000001</v>
      </c>
      <c r="I166" s="44">
        <v>44.83896</v>
      </c>
      <c r="J166" s="44">
        <v>43.96416</v>
      </c>
      <c r="K166" s="44">
        <v>43.237699999999997</v>
      </c>
      <c r="L166" s="44">
        <v>46.640990000000002</v>
      </c>
      <c r="M166" s="44">
        <v>48.080647700227431</v>
      </c>
      <c r="N166" s="44">
        <v>44.900430235136696</v>
      </c>
      <c r="O166" s="44">
        <v>43.249951632067244</v>
      </c>
      <c r="P166" s="44">
        <v>45.056772468937503</v>
      </c>
      <c r="Q166" s="44">
        <v>46.099550428192664</v>
      </c>
      <c r="R166" s="44">
        <v>44.223145879006992</v>
      </c>
      <c r="S166" s="49">
        <v>43.869659928595198</v>
      </c>
    </row>
    <row r="167" spans="2:19" s="20" customFormat="1" ht="17.100000000000001" customHeight="1">
      <c r="B167" s="58" t="s">
        <v>246</v>
      </c>
      <c r="C167" s="44">
        <v>18.367599999999999</v>
      </c>
      <c r="D167" s="44">
        <v>22.14143</v>
      </c>
      <c r="E167" s="44">
        <v>24.470459999999999</v>
      </c>
      <c r="F167" s="44">
        <v>22.98049</v>
      </c>
      <c r="G167" s="44">
        <v>21.611599999999999</v>
      </c>
      <c r="H167" s="44">
        <v>21.550409999999999</v>
      </c>
      <c r="I167" s="44">
        <v>18.009049999999998</v>
      </c>
      <c r="J167" s="44">
        <v>17.337340000000001</v>
      </c>
      <c r="K167" s="44">
        <v>19.288060000000002</v>
      </c>
      <c r="L167" s="44">
        <v>16.591560000000001</v>
      </c>
      <c r="M167" s="44">
        <v>20.54072</v>
      </c>
      <c r="N167" s="44">
        <v>20.45993</v>
      </c>
      <c r="O167" s="44">
        <v>18.203099999999999</v>
      </c>
      <c r="P167" s="44">
        <v>20.016020000000001</v>
      </c>
      <c r="Q167" s="44">
        <v>20.526869999999999</v>
      </c>
      <c r="R167" s="44">
        <v>20.552050000000001</v>
      </c>
      <c r="S167" s="49">
        <v>24.281909980810504</v>
      </c>
    </row>
    <row r="168" spans="2:19" ht="17.100000000000001" customHeight="1">
      <c r="B168" s="22"/>
      <c r="C168" s="25"/>
      <c r="D168" s="25"/>
      <c r="E168" s="25"/>
      <c r="F168" s="25"/>
      <c r="G168" s="25"/>
      <c r="H168" s="25"/>
      <c r="I168" s="25"/>
      <c r="J168" s="25"/>
      <c r="K168" s="25" t="s">
        <v>194</v>
      </c>
      <c r="L168" s="25" t="s">
        <v>194</v>
      </c>
      <c r="M168" s="25"/>
      <c r="N168" s="25"/>
      <c r="O168" s="25"/>
      <c r="P168" s="46"/>
      <c r="Q168" s="46"/>
      <c r="R168" s="46"/>
      <c r="S168" s="46"/>
    </row>
    <row r="169" spans="2:19" ht="17.100000000000001" customHeight="1">
      <c r="B169" s="48" t="s">
        <v>342</v>
      </c>
      <c r="C169" s="46"/>
      <c r="D169" s="46"/>
      <c r="E169" s="46"/>
      <c r="F169" s="46"/>
      <c r="G169" s="46"/>
      <c r="H169" s="46"/>
      <c r="I169" s="46"/>
      <c r="J169" s="46"/>
      <c r="K169" s="46"/>
      <c r="L169" s="46"/>
      <c r="M169" s="46"/>
      <c r="N169" s="46"/>
      <c r="O169" s="46"/>
      <c r="P169" s="46"/>
      <c r="Q169" s="46"/>
      <c r="R169" s="46"/>
      <c r="S169" s="46"/>
    </row>
    <row r="170" spans="2:19" s="20" customFormat="1" ht="17.100000000000001" customHeight="1">
      <c r="B170" s="21" t="s">
        <v>359</v>
      </c>
      <c r="C170" s="41">
        <v>46472.050197417208</v>
      </c>
      <c r="D170" s="41">
        <v>49459.585473706968</v>
      </c>
      <c r="E170" s="41">
        <v>52277.777615839674</v>
      </c>
      <c r="F170" s="41">
        <v>55522.458804592941</v>
      </c>
      <c r="G170" s="41">
        <v>61253.354757217545</v>
      </c>
      <c r="H170" s="41">
        <v>66568.408277661249</v>
      </c>
      <c r="I170" s="41">
        <v>72076.539305171202</v>
      </c>
      <c r="J170" s="41">
        <v>77672.440515611233</v>
      </c>
      <c r="K170" s="41">
        <v>85319.221209245428</v>
      </c>
      <c r="L170" s="41">
        <v>88144.864211457098</v>
      </c>
      <c r="M170" s="41">
        <v>97195.194766403903</v>
      </c>
      <c r="N170" s="41">
        <v>102360.10928560462</v>
      </c>
      <c r="O170" s="41">
        <v>109437.82110932721</v>
      </c>
      <c r="P170" s="41">
        <v>117511.92916134214</v>
      </c>
      <c r="Q170" s="41">
        <v>126493.48687012</v>
      </c>
      <c r="R170" s="41">
        <v>131171.20993692332</v>
      </c>
      <c r="S170" s="41">
        <v>140259.05652617922</v>
      </c>
    </row>
    <row r="171" spans="2:19" s="20" customFormat="1" ht="17.100000000000001" customHeight="1">
      <c r="B171" s="45" t="s">
        <v>356</v>
      </c>
      <c r="C171" s="41">
        <v>54469.218197145841</v>
      </c>
      <c r="D171" s="41">
        <v>58431.832363207068</v>
      </c>
      <c r="E171" s="41">
        <v>62002.985818988687</v>
      </c>
      <c r="F171" s="41">
        <v>65572.764092951082</v>
      </c>
      <c r="G171" s="41">
        <v>72184.002334006815</v>
      </c>
      <c r="H171" s="41">
        <v>78925.630860104051</v>
      </c>
      <c r="I171" s="41">
        <v>84894.989881848247</v>
      </c>
      <c r="J171" s="41">
        <v>90922.231078366618</v>
      </c>
      <c r="K171" s="41">
        <v>100148.59579523532</v>
      </c>
      <c r="L171" s="41">
        <v>106949.67276783309</v>
      </c>
      <c r="M171" s="41">
        <v>117161.80163857964</v>
      </c>
      <c r="N171" s="41">
        <v>122617.64794152614</v>
      </c>
      <c r="O171" s="41">
        <v>131884.25773936661</v>
      </c>
      <c r="P171" s="41">
        <v>142775.17627810244</v>
      </c>
      <c r="Q171" s="41">
        <v>153293.39743970742</v>
      </c>
      <c r="R171" s="41">
        <v>158666.79446058054</v>
      </c>
      <c r="S171" s="41">
        <v>168829.60564842532</v>
      </c>
    </row>
    <row r="172" spans="2:19" ht="17.100000000000001" customHeight="1">
      <c r="B172" s="22"/>
      <c r="C172" s="25"/>
      <c r="D172" s="25"/>
      <c r="E172" s="25"/>
      <c r="F172" s="25"/>
      <c r="G172" s="25"/>
      <c r="H172" s="25"/>
      <c r="I172" s="25"/>
      <c r="J172" s="25"/>
      <c r="K172" s="25"/>
      <c r="L172" s="25"/>
      <c r="M172" s="25"/>
      <c r="N172" s="25"/>
      <c r="O172" s="25"/>
      <c r="P172" s="25"/>
      <c r="Q172" s="25"/>
      <c r="R172" s="25"/>
      <c r="S172" s="46"/>
    </row>
    <row r="173" spans="2:19" s="20" customFormat="1" ht="17.100000000000001" customHeight="1">
      <c r="B173" s="23" t="s">
        <v>275</v>
      </c>
      <c r="C173" s="46"/>
      <c r="D173" s="46"/>
      <c r="E173" s="46"/>
      <c r="F173" s="46"/>
      <c r="G173" s="46"/>
      <c r="H173" s="46"/>
      <c r="I173" s="46"/>
      <c r="J173" s="46"/>
      <c r="K173" s="46"/>
      <c r="L173" s="46"/>
      <c r="M173" s="46"/>
      <c r="N173" s="46"/>
      <c r="O173" s="46"/>
      <c r="P173" s="46"/>
      <c r="Q173" s="46"/>
      <c r="R173" s="46"/>
      <c r="S173" s="46"/>
    </row>
    <row r="174" spans="2:19" s="61" customFormat="1" ht="17.100000000000001" customHeight="1">
      <c r="B174" s="22" t="s">
        <v>206</v>
      </c>
      <c r="C174" s="46">
        <v>84.63</v>
      </c>
      <c r="D174" s="46">
        <v>88.35</v>
      </c>
      <c r="E174" s="46">
        <v>91.32</v>
      </c>
      <c r="F174" s="46">
        <v>94.22</v>
      </c>
      <c r="G174" s="46">
        <v>97.45</v>
      </c>
      <c r="H174" s="46">
        <v>99.82</v>
      </c>
      <c r="I174" s="46">
        <v>102.73</v>
      </c>
      <c r="J174" s="46">
        <v>109.64</v>
      </c>
      <c r="K174" s="46">
        <v>113.24</v>
      </c>
      <c r="L174" s="46">
        <v>113.22</v>
      </c>
      <c r="M174" s="46">
        <v>112.36</v>
      </c>
      <c r="N174" s="46">
        <v>115.85</v>
      </c>
      <c r="O174" s="46">
        <v>120.12</v>
      </c>
      <c r="P174" s="46">
        <v>122.5</v>
      </c>
      <c r="Q174" s="46">
        <v>122.78</v>
      </c>
      <c r="R174" s="46" t="s">
        <v>61</v>
      </c>
      <c r="S174" s="46" t="s">
        <v>61</v>
      </c>
    </row>
    <row r="175" spans="2:19" s="61" customFormat="1" ht="17.100000000000001" customHeight="1">
      <c r="B175" s="22" t="s">
        <v>276</v>
      </c>
      <c r="C175" s="28">
        <v>163.80000000000001</v>
      </c>
      <c r="D175" s="28">
        <v>157</v>
      </c>
      <c r="E175" s="28">
        <v>231.2</v>
      </c>
      <c r="F175" s="28">
        <v>273.89999999999998</v>
      </c>
      <c r="G175" s="28">
        <v>287.5</v>
      </c>
      <c r="H175" s="28">
        <v>310.3</v>
      </c>
      <c r="I175" s="28">
        <v>301.8</v>
      </c>
      <c r="J175" s="28">
        <v>374.5</v>
      </c>
      <c r="K175" s="28">
        <v>370.58602999999999</v>
      </c>
      <c r="L175" s="28">
        <v>448.07547</v>
      </c>
      <c r="M175" s="28">
        <v>539.1</v>
      </c>
      <c r="N175" s="28">
        <v>572.29999999999995</v>
      </c>
      <c r="O175" s="28">
        <v>538</v>
      </c>
      <c r="P175" s="28">
        <v>524.79999999999995</v>
      </c>
      <c r="Q175" s="28">
        <v>564.6</v>
      </c>
      <c r="R175" s="28">
        <v>591.37951243090845</v>
      </c>
      <c r="S175" s="30">
        <v>598.10376297234916</v>
      </c>
    </row>
    <row r="176" spans="2:19" s="61" customFormat="1" ht="17.100000000000001" customHeight="1">
      <c r="B176" s="40" t="s">
        <v>344</v>
      </c>
      <c r="C176" s="65" t="s">
        <v>296</v>
      </c>
      <c r="D176" s="34">
        <v>97.3</v>
      </c>
      <c r="E176" s="34">
        <v>97.8</v>
      </c>
      <c r="F176" s="34">
        <v>96.5</v>
      </c>
      <c r="G176" s="34">
        <v>94</v>
      </c>
      <c r="H176" s="34">
        <v>95</v>
      </c>
      <c r="I176" s="34">
        <v>86.9</v>
      </c>
      <c r="J176" s="34">
        <v>84.6</v>
      </c>
      <c r="K176" s="34">
        <v>84.8</v>
      </c>
      <c r="L176" s="34">
        <v>74.7</v>
      </c>
      <c r="M176" s="34">
        <v>92.1</v>
      </c>
      <c r="N176" s="34">
        <v>93</v>
      </c>
      <c r="O176" s="34">
        <v>100.2</v>
      </c>
      <c r="P176" s="34">
        <v>114.2</v>
      </c>
      <c r="Q176" s="34">
        <v>122.7</v>
      </c>
      <c r="R176" s="34">
        <v>125.5</v>
      </c>
      <c r="S176" s="34">
        <v>143.5</v>
      </c>
    </row>
    <row r="177" spans="2:19" ht="17.100000000000001" customHeight="1">
      <c r="B177" s="22"/>
      <c r="C177" s="46"/>
      <c r="D177" s="46"/>
      <c r="E177" s="46"/>
      <c r="F177" s="46"/>
      <c r="G177" s="46"/>
      <c r="H177" s="46"/>
      <c r="I177" s="46"/>
      <c r="J177" s="46"/>
      <c r="K177" s="46"/>
      <c r="L177" s="46"/>
      <c r="M177" s="46"/>
      <c r="N177" s="46"/>
      <c r="O177" s="46"/>
      <c r="P177" s="46"/>
      <c r="Q177" s="46"/>
      <c r="R177" s="46"/>
      <c r="S177" s="46"/>
    </row>
    <row r="178" spans="2:19" ht="17.100000000000001" customHeight="1">
      <c r="B178" s="23" t="s">
        <v>277</v>
      </c>
      <c r="C178" s="25"/>
      <c r="D178" s="25"/>
      <c r="E178" s="25"/>
      <c r="F178" s="25"/>
      <c r="G178" s="25"/>
      <c r="H178" s="25"/>
      <c r="I178" s="25"/>
      <c r="J178" s="25"/>
      <c r="K178" s="25"/>
      <c r="L178" s="25"/>
      <c r="M178" s="25"/>
      <c r="N178" s="25"/>
      <c r="O178" s="25"/>
      <c r="P178" s="46"/>
      <c r="Q178" s="46"/>
      <c r="R178" s="46"/>
      <c r="S178" s="46"/>
    </row>
    <row r="179" spans="2:19" ht="17.100000000000001" customHeight="1">
      <c r="B179" s="22" t="s">
        <v>316</v>
      </c>
      <c r="C179" s="46"/>
      <c r="D179" s="46"/>
      <c r="E179" s="46"/>
      <c r="F179" s="46"/>
      <c r="G179" s="46"/>
      <c r="H179" s="46"/>
      <c r="I179" s="46"/>
      <c r="J179" s="46"/>
      <c r="K179" s="46"/>
      <c r="L179" s="46"/>
      <c r="M179" s="46"/>
      <c r="N179" s="46"/>
      <c r="O179" s="46"/>
      <c r="P179" s="46"/>
      <c r="Q179" s="46"/>
      <c r="R179" s="46"/>
      <c r="S179" s="46"/>
    </row>
    <row r="180" spans="2:19" ht="17.100000000000001" customHeight="1">
      <c r="B180" s="22" t="s">
        <v>252</v>
      </c>
      <c r="C180" s="15">
        <v>66.205299999999994</v>
      </c>
      <c r="D180" s="15">
        <v>123.86024</v>
      </c>
      <c r="E180" s="15">
        <v>850.46564000000001</v>
      </c>
      <c r="F180" s="15">
        <v>796.96745999999996</v>
      </c>
      <c r="G180" s="15">
        <v>722.22744</v>
      </c>
      <c r="H180" s="15">
        <v>919.65979000000004</v>
      </c>
      <c r="I180" s="15">
        <v>843.32366000000002</v>
      </c>
      <c r="J180" s="15">
        <v>943.89128000000005</v>
      </c>
      <c r="K180" s="15">
        <v>153.38371940892</v>
      </c>
      <c r="L180" s="15">
        <v>464.27982228427794</v>
      </c>
      <c r="M180" s="15">
        <v>486.39151546745757</v>
      </c>
      <c r="N180" s="15">
        <v>369.7195540038</v>
      </c>
      <c r="O180" s="15">
        <v>260.33544873336001</v>
      </c>
      <c r="P180" s="15">
        <v>299.48970639587998</v>
      </c>
      <c r="Q180" s="15">
        <v>489.44554947288003</v>
      </c>
      <c r="R180" s="15">
        <v>383.09857557971998</v>
      </c>
      <c r="S180" s="13">
        <v>320.11275688391999</v>
      </c>
    </row>
    <row r="181" spans="2:19" ht="17.100000000000001" customHeight="1">
      <c r="B181" s="22" t="s">
        <v>243</v>
      </c>
      <c r="C181" s="42" t="s">
        <v>113</v>
      </c>
      <c r="D181" s="15">
        <v>48.383769999999998</v>
      </c>
      <c r="E181" s="15">
        <v>529.31554000000006</v>
      </c>
      <c r="F181" s="15">
        <v>773.34607000000005</v>
      </c>
      <c r="G181" s="15">
        <v>700.20839999999998</v>
      </c>
      <c r="H181" s="15">
        <v>886.52144999999996</v>
      </c>
      <c r="I181" s="15">
        <v>814.47361000000001</v>
      </c>
      <c r="J181" s="15">
        <v>914.57637999999997</v>
      </c>
      <c r="K181" s="15">
        <v>971.53877999999997</v>
      </c>
      <c r="L181" s="15">
        <v>1171.7165600000001</v>
      </c>
      <c r="M181" s="15">
        <v>1193.8832906578577</v>
      </c>
      <c r="N181" s="15">
        <v>1195.3094743901108</v>
      </c>
      <c r="O181" s="15">
        <v>953.08096382859367</v>
      </c>
      <c r="P181" s="15">
        <v>869.9391133318918</v>
      </c>
      <c r="Q181" s="15">
        <v>1113.7789047262468</v>
      </c>
      <c r="R181" s="15">
        <v>983.68257590983364</v>
      </c>
      <c r="S181" s="13">
        <v>944.40849273110337</v>
      </c>
    </row>
    <row r="182" spans="2:19" ht="17.100000000000001" customHeight="1">
      <c r="B182" s="22" t="s">
        <v>11</v>
      </c>
      <c r="C182" s="15">
        <v>18065.240249999999</v>
      </c>
      <c r="D182" s="15">
        <v>17718.984380000002</v>
      </c>
      <c r="E182" s="15">
        <v>14923.65979</v>
      </c>
      <c r="F182" s="15">
        <v>14516.19708</v>
      </c>
      <c r="G182" s="15">
        <v>11616.105439999999</v>
      </c>
      <c r="H182" s="15">
        <v>12342.479670000001</v>
      </c>
      <c r="I182" s="15">
        <v>12415.74331</v>
      </c>
      <c r="J182" s="15">
        <v>11793.821260000001</v>
      </c>
      <c r="K182" s="15">
        <v>10980.237220000001</v>
      </c>
      <c r="L182" s="15">
        <v>7958.6797800000004</v>
      </c>
      <c r="M182" s="15">
        <v>10587.832704987337</v>
      </c>
      <c r="N182" s="15">
        <v>11042.057218176125</v>
      </c>
      <c r="O182" s="15">
        <v>10105.03783206912</v>
      </c>
      <c r="P182" s="15">
        <v>8932.3411039322455</v>
      </c>
      <c r="Q182" s="15">
        <v>10311.691072601438</v>
      </c>
      <c r="R182" s="15">
        <v>12386.213422741876</v>
      </c>
      <c r="S182" s="13">
        <v>12501.66499092479</v>
      </c>
    </row>
    <row r="183" spans="2:19" ht="17.100000000000001" customHeight="1">
      <c r="B183" s="22" t="s">
        <v>317</v>
      </c>
      <c r="C183" s="15">
        <v>18602.776259999999</v>
      </c>
      <c r="D183" s="15">
        <v>18201.090830000001</v>
      </c>
      <c r="E183" s="15">
        <v>15013.85801</v>
      </c>
      <c r="F183" s="15">
        <v>14710.68858</v>
      </c>
      <c r="G183" s="15">
        <v>11663.6878</v>
      </c>
      <c r="H183" s="15">
        <v>12600.04126</v>
      </c>
      <c r="I183" s="15">
        <v>12266.77396</v>
      </c>
      <c r="J183" s="15">
        <v>11920.51477</v>
      </c>
      <c r="K183" s="15">
        <v>10679.330690000001</v>
      </c>
      <c r="L183" s="15">
        <v>8538.4980599999999</v>
      </c>
      <c r="M183" s="15">
        <v>10478.127394399571</v>
      </c>
      <c r="N183" s="15">
        <v>11015.356604810182</v>
      </c>
      <c r="O183" s="15">
        <v>9918.8687875617652</v>
      </c>
      <c r="P183" s="15">
        <v>9174.9210314501361</v>
      </c>
      <c r="Q183" s="15">
        <v>9756.8981733744276</v>
      </c>
      <c r="R183" s="15">
        <v>12317.289931430258</v>
      </c>
      <c r="S183" s="13">
        <v>12561.849966347758</v>
      </c>
    </row>
    <row r="184" spans="2:19" ht="17.100000000000001" customHeight="1">
      <c r="B184" s="22"/>
      <c r="C184" s="10"/>
      <c r="D184" s="10"/>
      <c r="E184" s="10"/>
      <c r="F184" s="10"/>
      <c r="G184" s="10"/>
      <c r="H184" s="10"/>
      <c r="I184" s="10"/>
      <c r="J184" s="10"/>
      <c r="K184" s="10"/>
      <c r="L184" s="10"/>
      <c r="M184" s="10"/>
      <c r="N184" s="10"/>
      <c r="O184" s="10"/>
      <c r="P184" s="13"/>
      <c r="Q184" s="14"/>
      <c r="R184" s="14"/>
      <c r="S184" s="13"/>
    </row>
    <row r="185" spans="2:19" ht="17.100000000000001" customHeight="1">
      <c r="B185" s="22" t="s">
        <v>278</v>
      </c>
      <c r="C185" s="13"/>
      <c r="D185" s="13"/>
      <c r="E185" s="13"/>
      <c r="F185" s="13"/>
      <c r="G185" s="13"/>
      <c r="H185" s="13"/>
      <c r="I185" s="13"/>
      <c r="J185" s="13"/>
      <c r="K185" s="13"/>
      <c r="L185" s="13"/>
      <c r="M185" s="13"/>
      <c r="N185" s="13"/>
      <c r="O185" s="13"/>
      <c r="P185" s="13"/>
      <c r="Q185" s="13"/>
      <c r="R185" s="13"/>
      <c r="S185" s="13"/>
    </row>
    <row r="186" spans="2:19" ht="17.100000000000001" customHeight="1">
      <c r="B186" s="45" t="s">
        <v>9</v>
      </c>
      <c r="C186" s="41">
        <v>1221.4173499999999</v>
      </c>
      <c r="D186" s="41">
        <v>1111.3534</v>
      </c>
      <c r="E186" s="41">
        <v>1522.3011300000001</v>
      </c>
      <c r="F186" s="41">
        <v>1856.85166</v>
      </c>
      <c r="G186" s="41">
        <v>2484.2387800000001</v>
      </c>
      <c r="H186" s="41">
        <v>2878.6251600000001</v>
      </c>
      <c r="I186" s="41">
        <v>2304.6267200000002</v>
      </c>
      <c r="J186" s="41">
        <v>3401.1361400000001</v>
      </c>
      <c r="K186" s="41">
        <v>3609.3159754999997</v>
      </c>
      <c r="L186" s="41">
        <v>4687.2774600000002</v>
      </c>
      <c r="M186" s="41">
        <v>6650.3567507000007</v>
      </c>
      <c r="N186" s="41">
        <v>6910.5595800999999</v>
      </c>
      <c r="O186" s="41">
        <v>7339.9613652999988</v>
      </c>
      <c r="P186" s="41">
        <v>7100.0334236499993</v>
      </c>
      <c r="Q186" s="41">
        <v>7601.2600764500012</v>
      </c>
      <c r="R186" s="41">
        <v>7377.6390266000008</v>
      </c>
      <c r="S186" s="41">
        <v>11210.396970219999</v>
      </c>
    </row>
    <row r="187" spans="2:19" ht="17.100000000000001" customHeight="1">
      <c r="B187" s="45" t="s">
        <v>10</v>
      </c>
      <c r="C187" s="66" t="s">
        <v>113</v>
      </c>
      <c r="D187" s="66" t="s">
        <v>113</v>
      </c>
      <c r="E187" s="66" t="s">
        <v>113</v>
      </c>
      <c r="F187" s="66" t="s">
        <v>113</v>
      </c>
      <c r="G187" s="66" t="s">
        <v>113</v>
      </c>
      <c r="H187" s="66" t="s">
        <v>113</v>
      </c>
      <c r="I187" s="66" t="s">
        <v>113</v>
      </c>
      <c r="J187" s="41">
        <v>798.80588999999998</v>
      </c>
      <c r="K187" s="41">
        <v>893.47410000000002</v>
      </c>
      <c r="L187" s="41">
        <v>1993.9525100000001</v>
      </c>
      <c r="M187" s="41">
        <v>4098.8610660000004</v>
      </c>
      <c r="N187" s="41">
        <v>2736.3644549999999</v>
      </c>
      <c r="O187" s="41">
        <v>3172.8597869999994</v>
      </c>
      <c r="P187" s="41">
        <v>3401.2664610000006</v>
      </c>
      <c r="Q187" s="41">
        <v>5767.0061449999994</v>
      </c>
      <c r="R187" s="41">
        <v>3105.4670000000001</v>
      </c>
      <c r="S187" s="41">
        <v>6755.1963460000015</v>
      </c>
    </row>
    <row r="188" spans="2:19" ht="17.100000000000001" customHeight="1">
      <c r="B188" s="22" t="s">
        <v>11</v>
      </c>
      <c r="C188" s="15">
        <v>6813.5730000000003</v>
      </c>
      <c r="D188" s="15">
        <v>7601.0770000000002</v>
      </c>
      <c r="E188" s="15">
        <v>5930.2780000000002</v>
      </c>
      <c r="F188" s="15">
        <v>5935.2920000000004</v>
      </c>
      <c r="G188" s="15">
        <v>6410.1009999999997</v>
      </c>
      <c r="H188" s="15">
        <v>6656.3712699999996</v>
      </c>
      <c r="I188" s="15">
        <v>7203.26818</v>
      </c>
      <c r="J188" s="15">
        <v>7728.63472</v>
      </c>
      <c r="K188" s="15">
        <v>9077.8275799999992</v>
      </c>
      <c r="L188" s="15">
        <v>7026.7181600000004</v>
      </c>
      <c r="M188" s="15">
        <v>10965.818569999999</v>
      </c>
      <c r="N188" s="15">
        <v>10962.50203</v>
      </c>
      <c r="O188" s="15">
        <v>11895.482699999999</v>
      </c>
      <c r="P188" s="15">
        <v>14414.59325</v>
      </c>
      <c r="Q188" s="15">
        <v>15182.16518</v>
      </c>
      <c r="R188" s="15">
        <v>17278.802592999997</v>
      </c>
      <c r="S188" s="13">
        <v>21330.587283000001</v>
      </c>
    </row>
    <row r="189" spans="2:19" ht="17.100000000000001" customHeight="1">
      <c r="B189" s="22" t="s">
        <v>12</v>
      </c>
      <c r="C189" s="15">
        <v>8761.7253600000004</v>
      </c>
      <c r="D189" s="15">
        <v>8545.4655199999997</v>
      </c>
      <c r="E189" s="15">
        <v>8007.8190000000004</v>
      </c>
      <c r="F189" s="15">
        <v>8153.0659999999998</v>
      </c>
      <c r="G189" s="15">
        <v>8585.7389999999996</v>
      </c>
      <c r="H189" s="15">
        <v>10074.531000000001</v>
      </c>
      <c r="I189" s="15">
        <v>9546.7180000000008</v>
      </c>
      <c r="J189" s="15">
        <v>10214.860420000001</v>
      </c>
      <c r="K189" s="15">
        <v>12042.750483000002</v>
      </c>
      <c r="L189" s="15">
        <v>11493.959130873527</v>
      </c>
      <c r="M189" s="15">
        <v>13320.715840000001</v>
      </c>
      <c r="N189" s="15">
        <v>14638.625873448576</v>
      </c>
      <c r="O189" s="15">
        <v>15317.364351940319</v>
      </c>
      <c r="P189" s="15">
        <v>18951.518603835651</v>
      </c>
      <c r="Q189" s="15">
        <v>20163.227263441102</v>
      </c>
      <c r="R189" s="15">
        <v>22006.400949062707</v>
      </c>
      <c r="S189" s="13">
        <v>20291.394348706668</v>
      </c>
    </row>
    <row r="190" spans="2:19" ht="17.100000000000001" customHeight="1">
      <c r="B190" s="22"/>
      <c r="C190" s="10"/>
      <c r="D190" s="10"/>
      <c r="E190" s="10"/>
      <c r="F190" s="10"/>
      <c r="G190" s="10"/>
      <c r="H190" s="10"/>
      <c r="I190" s="10"/>
      <c r="J190" s="10"/>
      <c r="K190" s="10"/>
      <c r="L190" s="10"/>
      <c r="M190" s="10"/>
      <c r="N190" s="10"/>
      <c r="O190" s="10"/>
      <c r="P190" s="13"/>
      <c r="Q190" s="14"/>
      <c r="R190" s="14"/>
      <c r="S190" s="13"/>
    </row>
    <row r="191" spans="2:19" ht="17.100000000000001" customHeight="1">
      <c r="B191" s="22" t="s">
        <v>279</v>
      </c>
      <c r="C191" s="13"/>
      <c r="D191" s="13"/>
      <c r="E191" s="13"/>
      <c r="F191" s="13"/>
      <c r="G191" s="13"/>
      <c r="H191" s="13"/>
      <c r="I191" s="13"/>
      <c r="J191" s="13"/>
      <c r="K191" s="13"/>
      <c r="L191" s="13"/>
      <c r="M191" s="13"/>
      <c r="N191" s="13"/>
      <c r="O191" s="13"/>
      <c r="P191" s="13"/>
      <c r="Q191" s="13"/>
      <c r="R191" s="13"/>
      <c r="S191" s="13"/>
    </row>
    <row r="192" spans="2:19" ht="17.100000000000001" customHeight="1">
      <c r="B192" s="22" t="s">
        <v>9</v>
      </c>
      <c r="C192" s="15">
        <v>45290</v>
      </c>
      <c r="D192" s="15">
        <v>47049.042000000001</v>
      </c>
      <c r="E192" s="15">
        <v>48467.436320000001</v>
      </c>
      <c r="F192" s="15">
        <v>52940.536899999999</v>
      </c>
      <c r="G192" s="15">
        <v>55957.2</v>
      </c>
      <c r="H192" s="15">
        <v>56567.740279999998</v>
      </c>
      <c r="I192" s="15">
        <v>56784.129699999998</v>
      </c>
      <c r="J192" s="15">
        <v>59611.787909999999</v>
      </c>
      <c r="K192" s="15">
        <v>60820.9853</v>
      </c>
      <c r="L192" s="15">
        <v>61934.432059999999</v>
      </c>
      <c r="M192" s="15">
        <v>67742.759062334429</v>
      </c>
      <c r="N192" s="15">
        <v>69175.649797126156</v>
      </c>
      <c r="O192" s="15">
        <v>72922.010737315664</v>
      </c>
      <c r="P192" s="15">
        <v>75265.841698095435</v>
      </c>
      <c r="Q192" s="15">
        <v>77261</v>
      </c>
      <c r="R192" s="15">
        <v>82413.212924816136</v>
      </c>
      <c r="S192" s="13">
        <v>90797.891645037409</v>
      </c>
    </row>
    <row r="193" spans="2:19" ht="17.100000000000001" customHeight="1">
      <c r="B193" s="57" t="s">
        <v>10</v>
      </c>
      <c r="C193" s="15" t="s">
        <v>86</v>
      </c>
      <c r="D193" s="15" t="s">
        <v>86</v>
      </c>
      <c r="E193" s="15" t="s">
        <v>86</v>
      </c>
      <c r="F193" s="15" t="s">
        <v>86</v>
      </c>
      <c r="G193" s="15" t="s">
        <v>86</v>
      </c>
      <c r="H193" s="15" t="s">
        <v>86</v>
      </c>
      <c r="I193" s="15" t="s">
        <v>86</v>
      </c>
      <c r="J193" s="15" t="s">
        <v>86</v>
      </c>
      <c r="K193" s="15" t="s">
        <v>86</v>
      </c>
      <c r="L193" s="15" t="s">
        <v>86</v>
      </c>
      <c r="M193" s="13" t="s">
        <v>86</v>
      </c>
      <c r="N193" s="13" t="s">
        <v>86</v>
      </c>
      <c r="O193" s="13" t="s">
        <v>86</v>
      </c>
      <c r="P193" s="13" t="s">
        <v>86</v>
      </c>
      <c r="Q193" s="13" t="s">
        <v>86</v>
      </c>
      <c r="R193" s="13" t="s">
        <v>86</v>
      </c>
      <c r="S193" s="13" t="s">
        <v>86</v>
      </c>
    </row>
    <row r="194" spans="2:19" ht="17.100000000000001" customHeight="1">
      <c r="B194" s="57" t="s">
        <v>11</v>
      </c>
      <c r="C194" s="15" t="s">
        <v>86</v>
      </c>
      <c r="D194" s="15" t="s">
        <v>86</v>
      </c>
      <c r="E194" s="15" t="s">
        <v>86</v>
      </c>
      <c r="F194" s="15" t="s">
        <v>86</v>
      </c>
      <c r="G194" s="15" t="s">
        <v>86</v>
      </c>
      <c r="H194" s="15" t="s">
        <v>86</v>
      </c>
      <c r="I194" s="15" t="s">
        <v>86</v>
      </c>
      <c r="J194" s="15" t="s">
        <v>86</v>
      </c>
      <c r="K194" s="15" t="s">
        <v>86</v>
      </c>
      <c r="L194" s="15" t="s">
        <v>86</v>
      </c>
      <c r="M194" s="13" t="s">
        <v>86</v>
      </c>
      <c r="N194" s="13" t="s">
        <v>86</v>
      </c>
      <c r="O194" s="13" t="s">
        <v>86</v>
      </c>
      <c r="P194" s="13" t="s">
        <v>86</v>
      </c>
      <c r="Q194" s="13" t="s">
        <v>86</v>
      </c>
      <c r="R194" s="13" t="s">
        <v>86</v>
      </c>
      <c r="S194" s="13" t="s">
        <v>86</v>
      </c>
    </row>
    <row r="195" spans="2:19" ht="17.100000000000001" customHeight="1">
      <c r="B195" s="22" t="s">
        <v>12</v>
      </c>
      <c r="C195" s="15">
        <v>36554.777000000002</v>
      </c>
      <c r="D195" s="15">
        <v>39140.292000000001</v>
      </c>
      <c r="E195" s="15">
        <v>38624.784079999998</v>
      </c>
      <c r="F195" s="15">
        <v>42719.993110000003</v>
      </c>
      <c r="G195" s="15">
        <v>44076</v>
      </c>
      <c r="H195" s="15">
        <v>45159.40163</v>
      </c>
      <c r="I195" s="15">
        <v>45672.173069999997</v>
      </c>
      <c r="J195" s="15">
        <v>48009.038220000002</v>
      </c>
      <c r="K195" s="15">
        <v>49204.798320000002</v>
      </c>
      <c r="L195" s="15">
        <v>50867.84132</v>
      </c>
      <c r="M195" s="15">
        <v>55265.768847675383</v>
      </c>
      <c r="N195" s="15">
        <v>56097.591138582327</v>
      </c>
      <c r="O195" s="15">
        <v>59210.617899995865</v>
      </c>
      <c r="P195" s="15">
        <v>61565.612088372407</v>
      </c>
      <c r="Q195" s="15">
        <v>63345</v>
      </c>
      <c r="R195" s="15">
        <v>67807.746598916259</v>
      </c>
      <c r="S195" s="13">
        <v>74154.224000000002</v>
      </c>
    </row>
    <row r="196" spans="2:19" ht="17.100000000000001" customHeight="1">
      <c r="B196" s="22"/>
      <c r="C196" s="25"/>
      <c r="D196" s="25"/>
      <c r="E196" s="25"/>
      <c r="F196" s="25"/>
      <c r="G196" s="25"/>
      <c r="H196" s="25"/>
      <c r="I196" s="25"/>
      <c r="J196" s="25"/>
      <c r="K196" s="25"/>
      <c r="L196" s="25"/>
      <c r="M196" s="25"/>
      <c r="N196" s="25"/>
      <c r="O196" s="25"/>
      <c r="P196" s="46"/>
      <c r="Q196" s="46"/>
      <c r="R196" s="46"/>
      <c r="S196" s="46"/>
    </row>
    <row r="197" spans="2:19" ht="17.100000000000001" customHeight="1">
      <c r="B197" s="22" t="s">
        <v>280</v>
      </c>
      <c r="C197" s="46"/>
      <c r="D197" s="46"/>
      <c r="E197" s="46"/>
      <c r="F197" s="46"/>
      <c r="G197" s="46"/>
      <c r="H197" s="46"/>
      <c r="I197" s="46"/>
      <c r="J197" s="46"/>
      <c r="K197" s="46"/>
      <c r="L197" s="46"/>
      <c r="M197" s="46"/>
      <c r="N197" s="46"/>
      <c r="O197" s="46"/>
      <c r="P197" s="46"/>
      <c r="Q197" s="46"/>
      <c r="R197" s="46"/>
      <c r="S197" s="46"/>
    </row>
    <row r="198" spans="2:19" s="20" customFormat="1" ht="17.100000000000001" customHeight="1">
      <c r="B198" s="22" t="s">
        <v>13</v>
      </c>
      <c r="C198" s="67">
        <v>16.170000000000002</v>
      </c>
      <c r="D198" s="67">
        <v>17.78</v>
      </c>
      <c r="E198" s="67">
        <v>17.21</v>
      </c>
      <c r="F198" s="67">
        <v>20.18</v>
      </c>
      <c r="G198" s="67">
        <v>25.01</v>
      </c>
      <c r="H198" s="67">
        <v>31.54</v>
      </c>
      <c r="I198" s="67">
        <v>38.950000000000003</v>
      </c>
      <c r="J198" s="67">
        <v>39.15</v>
      </c>
      <c r="K198" s="67">
        <v>45.72</v>
      </c>
      <c r="L198" s="67">
        <v>35.950000000000003</v>
      </c>
      <c r="M198" s="67">
        <v>43.47</v>
      </c>
      <c r="N198" s="67">
        <v>53.44</v>
      </c>
      <c r="O198" s="67">
        <v>53.41</v>
      </c>
      <c r="P198" s="67">
        <v>51.12</v>
      </c>
      <c r="Q198" s="67">
        <v>50.31</v>
      </c>
      <c r="R198" s="67">
        <v>41.09</v>
      </c>
      <c r="S198" s="46">
        <v>40.090000000000003</v>
      </c>
    </row>
    <row r="199" spans="2:19" s="20" customFormat="1" ht="17.100000000000001" customHeight="1">
      <c r="B199" s="22" t="s">
        <v>14</v>
      </c>
      <c r="C199" s="67">
        <v>12.16</v>
      </c>
      <c r="D199" s="67">
        <v>14.1</v>
      </c>
      <c r="E199" s="67">
        <v>13.95</v>
      </c>
      <c r="F199" s="67">
        <v>15.83</v>
      </c>
      <c r="G199" s="67">
        <v>20.010000000000002</v>
      </c>
      <c r="H199" s="67">
        <v>28.36</v>
      </c>
      <c r="I199" s="67">
        <v>34.25</v>
      </c>
      <c r="J199" s="67">
        <v>34.14</v>
      </c>
      <c r="K199" s="67">
        <v>39.020000000000003</v>
      </c>
      <c r="L199" s="67">
        <v>28.24</v>
      </c>
      <c r="M199" s="67">
        <v>34.19</v>
      </c>
      <c r="N199" s="67">
        <v>43.94</v>
      </c>
      <c r="O199" s="67">
        <v>43.67</v>
      </c>
      <c r="P199" s="67">
        <v>41.93</v>
      </c>
      <c r="Q199" s="67">
        <v>41.33</v>
      </c>
      <c r="R199" s="67">
        <v>27.66</v>
      </c>
      <c r="S199" s="46">
        <v>25.55</v>
      </c>
    </row>
    <row r="200" spans="2:19" ht="17.100000000000001" customHeight="1">
      <c r="B200" s="22"/>
      <c r="C200" s="25"/>
      <c r="D200" s="25"/>
      <c r="E200" s="25"/>
      <c r="F200" s="25"/>
      <c r="G200" s="25"/>
      <c r="H200" s="25"/>
      <c r="I200" s="25"/>
      <c r="J200" s="25"/>
      <c r="K200" s="46"/>
      <c r="L200" s="46"/>
      <c r="M200" s="46"/>
      <c r="N200" s="46"/>
      <c r="O200" s="46"/>
      <c r="P200" s="46"/>
      <c r="Q200" s="46"/>
      <c r="R200" s="46"/>
      <c r="S200" s="46"/>
    </row>
    <row r="201" spans="2:19" ht="17.100000000000001" customHeight="1">
      <c r="B201" s="23" t="s">
        <v>281</v>
      </c>
      <c r="C201" s="25"/>
      <c r="D201" s="25"/>
      <c r="E201" s="25"/>
      <c r="F201" s="25"/>
      <c r="G201" s="25"/>
      <c r="H201" s="25"/>
      <c r="I201" s="25"/>
      <c r="J201" s="25"/>
      <c r="K201" s="46"/>
      <c r="L201" s="46"/>
      <c r="M201" s="46"/>
      <c r="N201" s="46"/>
      <c r="O201" s="46"/>
      <c r="P201" s="46"/>
      <c r="Q201" s="46"/>
      <c r="R201" s="46"/>
      <c r="S201" s="46"/>
    </row>
    <row r="202" spans="2:19" ht="17.100000000000001" customHeight="1">
      <c r="B202" s="22" t="s">
        <v>114</v>
      </c>
      <c r="C202" s="28">
        <v>76.7</v>
      </c>
      <c r="D202" s="28">
        <v>80.8</v>
      </c>
      <c r="E202" s="28">
        <v>83</v>
      </c>
      <c r="F202" s="28">
        <v>84.9</v>
      </c>
      <c r="G202" s="28">
        <v>89</v>
      </c>
      <c r="H202" s="28">
        <v>94.8</v>
      </c>
      <c r="I202" s="28">
        <v>100</v>
      </c>
      <c r="J202" s="28">
        <v>102.9</v>
      </c>
      <c r="K202" s="28">
        <v>111.4</v>
      </c>
      <c r="L202" s="28">
        <v>116.1</v>
      </c>
      <c r="M202" s="28">
        <v>120.5</v>
      </c>
      <c r="N202" s="28">
        <v>126.1</v>
      </c>
      <c r="O202" s="28">
        <v>130.1</v>
      </c>
      <c r="P202" s="28">
        <v>134</v>
      </c>
      <c r="Q202" s="28">
        <v>139.5</v>
      </c>
      <c r="R202" s="28">
        <v>141.5</v>
      </c>
      <c r="S202" s="30">
        <v>144</v>
      </c>
    </row>
    <row r="203" spans="2:19" ht="17.100000000000001" customHeight="1">
      <c r="B203" s="22" t="s">
        <v>318</v>
      </c>
      <c r="C203" s="28">
        <v>79</v>
      </c>
      <c r="D203" s="28">
        <v>81.900000000000006</v>
      </c>
      <c r="E203" s="28">
        <v>83.5</v>
      </c>
      <c r="F203" s="28">
        <v>84.3</v>
      </c>
      <c r="G203" s="28">
        <v>89.4</v>
      </c>
      <c r="H203" s="28">
        <v>95.1</v>
      </c>
      <c r="I203" s="28">
        <v>100</v>
      </c>
      <c r="J203" s="28">
        <v>103.7</v>
      </c>
      <c r="K203" s="28">
        <v>117.2</v>
      </c>
      <c r="L203" s="28">
        <v>125.3</v>
      </c>
      <c r="M203" s="28">
        <v>130.4</v>
      </c>
      <c r="N203" s="28">
        <v>137.80000000000001</v>
      </c>
      <c r="O203" s="28">
        <v>141.1</v>
      </c>
      <c r="P203" s="28">
        <v>145</v>
      </c>
      <c r="Q203" s="28">
        <v>154.1</v>
      </c>
      <c r="R203" s="28">
        <v>159.19999999999999</v>
      </c>
      <c r="S203" s="30">
        <v>161.19999999999999</v>
      </c>
    </row>
    <row r="204" spans="2:19" s="20" customFormat="1" ht="17.100000000000001" customHeight="1">
      <c r="B204" s="22" t="s">
        <v>115</v>
      </c>
      <c r="C204" s="28">
        <v>75.099999999999994</v>
      </c>
      <c r="D204" s="28">
        <v>80</v>
      </c>
      <c r="E204" s="28">
        <v>82.6</v>
      </c>
      <c r="F204" s="28">
        <v>85.2</v>
      </c>
      <c r="G204" s="28">
        <v>88.6</v>
      </c>
      <c r="H204" s="28">
        <v>94.6</v>
      </c>
      <c r="I204" s="28">
        <v>100</v>
      </c>
      <c r="J204" s="28">
        <v>102.4</v>
      </c>
      <c r="K204" s="28">
        <v>107.64360000000001</v>
      </c>
      <c r="L204" s="28">
        <v>110.56879000000001</v>
      </c>
      <c r="M204" s="28">
        <v>114.65633</v>
      </c>
      <c r="N204" s="28">
        <v>119.4</v>
      </c>
      <c r="O204" s="28">
        <v>123.8</v>
      </c>
      <c r="P204" s="28">
        <v>126.4</v>
      </c>
      <c r="Q204" s="28">
        <v>129.30000000000001</v>
      </c>
      <c r="R204" s="28">
        <v>129.80000000000001</v>
      </c>
      <c r="S204" s="30">
        <v>133.1</v>
      </c>
    </row>
    <row r="205" spans="2:19" ht="17.100000000000001" customHeight="1">
      <c r="B205" s="22" t="s">
        <v>116</v>
      </c>
      <c r="C205" s="28">
        <v>75</v>
      </c>
      <c r="D205" s="28">
        <v>79.5</v>
      </c>
      <c r="E205" s="28">
        <v>81.7</v>
      </c>
      <c r="F205" s="28">
        <v>83.9</v>
      </c>
      <c r="G205" s="28">
        <v>87.7</v>
      </c>
      <c r="H205" s="28">
        <v>94.2</v>
      </c>
      <c r="I205" s="28">
        <v>100</v>
      </c>
      <c r="J205" s="28">
        <v>102.7</v>
      </c>
      <c r="K205" s="28">
        <v>109.1</v>
      </c>
      <c r="L205" s="28">
        <v>112.1</v>
      </c>
      <c r="M205" s="28">
        <v>116.3</v>
      </c>
      <c r="N205" s="28">
        <v>120.9</v>
      </c>
      <c r="O205" s="28">
        <v>124.4</v>
      </c>
      <c r="P205" s="28">
        <v>126.4</v>
      </c>
      <c r="Q205" s="28">
        <v>130.5</v>
      </c>
      <c r="R205" s="28">
        <v>131.80000000000001</v>
      </c>
      <c r="S205" s="30">
        <v>133.4</v>
      </c>
    </row>
    <row r="206" spans="2:19" ht="17.100000000000001" customHeight="1">
      <c r="B206" s="22" t="s">
        <v>318</v>
      </c>
      <c r="C206" s="28">
        <v>80.5</v>
      </c>
      <c r="D206" s="28">
        <v>83</v>
      </c>
      <c r="E206" s="28">
        <v>83.3</v>
      </c>
      <c r="F206" s="28">
        <v>84.6</v>
      </c>
      <c r="G206" s="28">
        <v>90.5</v>
      </c>
      <c r="H206" s="28">
        <v>95.6</v>
      </c>
      <c r="I206" s="28">
        <v>100</v>
      </c>
      <c r="J206" s="28">
        <v>103.3</v>
      </c>
      <c r="K206" s="28">
        <v>115.6</v>
      </c>
      <c r="L206" s="28">
        <v>121.8</v>
      </c>
      <c r="M206" s="28">
        <v>126.1</v>
      </c>
      <c r="N206" s="28">
        <v>132.30000000000001</v>
      </c>
      <c r="O206" s="28">
        <v>134.6</v>
      </c>
      <c r="P206" s="28">
        <v>137.5</v>
      </c>
      <c r="Q206" s="28">
        <v>146.5</v>
      </c>
      <c r="R206" s="28">
        <v>153.69999999999999</v>
      </c>
      <c r="S206" s="30">
        <v>153.5</v>
      </c>
    </row>
    <row r="207" spans="2:19" s="20" customFormat="1" ht="17.100000000000001" customHeight="1">
      <c r="B207" s="22" t="s">
        <v>115</v>
      </c>
      <c r="C207" s="28">
        <v>72.8</v>
      </c>
      <c r="D207" s="28">
        <v>78</v>
      </c>
      <c r="E207" s="28">
        <v>81</v>
      </c>
      <c r="F207" s="28">
        <v>83.6</v>
      </c>
      <c r="G207" s="28">
        <v>86.6</v>
      </c>
      <c r="H207" s="28">
        <v>93.6</v>
      </c>
      <c r="I207" s="28">
        <v>100</v>
      </c>
      <c r="J207" s="28">
        <v>102.4</v>
      </c>
      <c r="K207" s="28">
        <v>106.5</v>
      </c>
      <c r="L207" s="28">
        <v>108.2</v>
      </c>
      <c r="M207" s="28">
        <v>112.7</v>
      </c>
      <c r="N207" s="28">
        <v>116.9</v>
      </c>
      <c r="O207" s="28">
        <v>120.8</v>
      </c>
      <c r="P207" s="28">
        <v>122</v>
      </c>
      <c r="Q207" s="28">
        <v>124.2</v>
      </c>
      <c r="R207" s="28">
        <v>124.4</v>
      </c>
      <c r="S207" s="30">
        <v>125.4</v>
      </c>
    </row>
    <row r="208" spans="2:19" s="20" customFormat="1" ht="17.100000000000001" customHeight="1">
      <c r="B208" s="22" t="s">
        <v>282</v>
      </c>
      <c r="C208" s="28">
        <v>111.5</v>
      </c>
      <c r="D208" s="28">
        <v>120.2</v>
      </c>
      <c r="E208" s="28">
        <v>126.2</v>
      </c>
      <c r="F208" s="28">
        <v>132.5</v>
      </c>
      <c r="G208" s="28">
        <v>143.6</v>
      </c>
      <c r="H208" s="28">
        <v>159.9</v>
      </c>
      <c r="I208" s="28">
        <v>173.2</v>
      </c>
      <c r="J208" s="28">
        <v>178.7</v>
      </c>
      <c r="K208" s="28">
        <v>199.9</v>
      </c>
      <c r="L208" s="28">
        <v>191.6</v>
      </c>
      <c r="M208" s="28">
        <v>202.9</v>
      </c>
      <c r="N208" s="28">
        <v>220.5</v>
      </c>
      <c r="O208" s="28">
        <v>223</v>
      </c>
      <c r="P208" s="28">
        <v>226.5</v>
      </c>
      <c r="Q208" s="28">
        <v>232.7</v>
      </c>
      <c r="R208" s="28">
        <v>223.7</v>
      </c>
      <c r="S208" s="30">
        <v>226.3</v>
      </c>
    </row>
    <row r="209" spans="2:19" s="20" customFormat="1" ht="17.100000000000001" customHeight="1">
      <c r="B209" s="58" t="s">
        <v>309</v>
      </c>
      <c r="C209" s="28">
        <v>112.1</v>
      </c>
      <c r="D209" s="28">
        <v>120.5</v>
      </c>
      <c r="E209" s="28">
        <v>126.7</v>
      </c>
      <c r="F209" s="28">
        <v>132.9</v>
      </c>
      <c r="G209" s="28">
        <v>144.19999999999999</v>
      </c>
      <c r="H209" s="28">
        <v>162.19999999999999</v>
      </c>
      <c r="I209" s="28">
        <v>176.6</v>
      </c>
      <c r="J209" s="28">
        <v>181.6</v>
      </c>
      <c r="K209" s="28">
        <v>204.8</v>
      </c>
      <c r="L209" s="28">
        <v>194.9</v>
      </c>
      <c r="M209" s="28">
        <v>207.2</v>
      </c>
      <c r="N209" s="28">
        <v>227.1</v>
      </c>
      <c r="O209" s="28">
        <v>229.8</v>
      </c>
      <c r="P209" s="28">
        <v>232</v>
      </c>
      <c r="Q209" s="28">
        <v>237.8</v>
      </c>
      <c r="R209" s="28">
        <v>227.4</v>
      </c>
      <c r="S209" s="30">
        <v>229.9</v>
      </c>
    </row>
    <row r="210" spans="2:19" ht="17.100000000000001" customHeight="1">
      <c r="B210" s="58" t="s">
        <v>319</v>
      </c>
      <c r="C210" s="28">
        <v>100</v>
      </c>
      <c r="D210" s="28">
        <v>105.54948</v>
      </c>
      <c r="E210" s="28">
        <v>109.94269</v>
      </c>
      <c r="F210" s="28">
        <v>113.46232000000001</v>
      </c>
      <c r="G210" s="28">
        <v>119.72190000000001</v>
      </c>
      <c r="H210" s="28">
        <v>126.69931</v>
      </c>
      <c r="I210" s="28">
        <v>132.96969000000001</v>
      </c>
      <c r="J210" s="28">
        <v>137.07889</v>
      </c>
      <c r="K210" s="28">
        <v>147.42706000000001</v>
      </c>
      <c r="L210" s="28">
        <v>151.51557</v>
      </c>
      <c r="M210" s="28">
        <v>157.91315</v>
      </c>
      <c r="N210" s="28">
        <v>164.26399000000001</v>
      </c>
      <c r="O210" s="28">
        <v>167.49733713039402</v>
      </c>
      <c r="P210" s="28">
        <v>170.92342657275833</v>
      </c>
      <c r="Q210" s="28">
        <v>176.35342351158931</v>
      </c>
      <c r="R210" s="28">
        <v>175.23927172136041</v>
      </c>
      <c r="S210" s="30">
        <v>178.10358428240397</v>
      </c>
    </row>
    <row r="211" spans="2:19" ht="17.100000000000001" customHeight="1">
      <c r="B211" s="22"/>
      <c r="C211" s="25"/>
      <c r="D211" s="25"/>
      <c r="E211" s="25"/>
      <c r="F211" s="25"/>
      <c r="G211" s="25"/>
      <c r="H211" s="25"/>
      <c r="I211" s="25"/>
      <c r="J211" s="25"/>
      <c r="K211" s="25"/>
      <c r="L211" s="25"/>
      <c r="M211" s="25"/>
      <c r="N211" s="47"/>
      <c r="O211" s="47"/>
      <c r="P211" s="47"/>
      <c r="Q211" s="47"/>
      <c r="R211" s="47"/>
      <c r="S211" s="46"/>
    </row>
    <row r="212" spans="2:19" ht="17.100000000000001" customHeight="1">
      <c r="B212" s="56" t="s">
        <v>283</v>
      </c>
      <c r="C212" s="46"/>
      <c r="D212" s="46"/>
      <c r="E212" s="46"/>
      <c r="F212" s="46"/>
      <c r="G212" s="46"/>
      <c r="H212" s="46"/>
      <c r="I212" s="46"/>
      <c r="J212" s="46"/>
      <c r="K212" s="46"/>
      <c r="L212" s="46"/>
      <c r="M212" s="46"/>
      <c r="N212" s="46"/>
      <c r="O212" s="46"/>
      <c r="P212" s="46"/>
      <c r="Q212" s="46"/>
      <c r="R212" s="46"/>
      <c r="S212" s="46"/>
    </row>
    <row r="213" spans="2:19" ht="17.100000000000001" customHeight="1">
      <c r="B213" s="58" t="s">
        <v>207</v>
      </c>
      <c r="C213" s="28">
        <v>6.6759399999999998</v>
      </c>
      <c r="D213" s="28">
        <v>5.3455000000000004</v>
      </c>
      <c r="E213" s="28">
        <v>2.7227700000000001</v>
      </c>
      <c r="F213" s="28">
        <v>2.2891599999999999</v>
      </c>
      <c r="G213" s="28">
        <v>4.8292099999999998</v>
      </c>
      <c r="H213" s="28">
        <v>6.5168499999999998</v>
      </c>
      <c r="I213" s="28">
        <v>5.4852299999999996</v>
      </c>
      <c r="J213" s="28">
        <v>2.9</v>
      </c>
      <c r="K213" s="28">
        <v>8.2604500000000005</v>
      </c>
      <c r="L213" s="28">
        <v>4.2190300000000001</v>
      </c>
      <c r="M213" s="28">
        <v>3.7898399999999999</v>
      </c>
      <c r="N213" s="28">
        <v>4.6473000000000004</v>
      </c>
      <c r="O213" s="28">
        <v>3.1720899999999999</v>
      </c>
      <c r="P213" s="28">
        <v>3</v>
      </c>
      <c r="Q213" s="28">
        <v>4.104477611940311</v>
      </c>
      <c r="R213" s="28">
        <v>1.4336917562723954</v>
      </c>
      <c r="S213" s="30">
        <v>1.8</v>
      </c>
    </row>
    <row r="214" spans="2:19" ht="17.100000000000001" customHeight="1">
      <c r="B214" s="22" t="s">
        <v>117</v>
      </c>
      <c r="C214" s="28">
        <v>2.9986999999999999</v>
      </c>
      <c r="D214" s="28">
        <v>3.67089</v>
      </c>
      <c r="E214" s="28">
        <v>1.9536</v>
      </c>
      <c r="F214" s="28">
        <v>0.95808000000000004</v>
      </c>
      <c r="G214" s="28">
        <v>6.0498200000000004</v>
      </c>
      <c r="H214" s="28">
        <v>6.3758400000000002</v>
      </c>
      <c r="I214" s="28">
        <v>5.1524700000000001</v>
      </c>
      <c r="J214" s="28">
        <v>3.7</v>
      </c>
      <c r="K214" s="28">
        <v>13.018319999999999</v>
      </c>
      <c r="L214" s="28">
        <v>6.9112627986348087</v>
      </c>
      <c r="M214" s="28">
        <v>4.0702314445331353</v>
      </c>
      <c r="N214" s="28">
        <v>5.6748466257668753</v>
      </c>
      <c r="O214" s="28">
        <v>2.3947750362844431</v>
      </c>
      <c r="P214" s="28">
        <v>2.7639971651311157</v>
      </c>
      <c r="Q214" s="28">
        <v>6.2758620689655089</v>
      </c>
      <c r="R214" s="28">
        <v>3.3095392602206459</v>
      </c>
      <c r="S214" s="30">
        <v>1.256281407035176</v>
      </c>
    </row>
    <row r="215" spans="2:19" ht="17.100000000000001" customHeight="1">
      <c r="B215" s="58" t="s">
        <v>202</v>
      </c>
      <c r="C215" s="28">
        <v>9.3158700000000003</v>
      </c>
      <c r="D215" s="28">
        <v>6.5246300000000002</v>
      </c>
      <c r="E215" s="28">
        <v>3.25</v>
      </c>
      <c r="F215" s="28">
        <v>3.1476999999999999</v>
      </c>
      <c r="G215" s="28">
        <v>3.9906100000000002</v>
      </c>
      <c r="H215" s="28">
        <v>6.7720099999999999</v>
      </c>
      <c r="I215" s="28">
        <v>5.7082499999999996</v>
      </c>
      <c r="J215" s="28">
        <v>2.4</v>
      </c>
      <c r="K215" s="28">
        <v>5.1207000000000003</v>
      </c>
      <c r="L215" s="28">
        <v>2.7174800000000001</v>
      </c>
      <c r="M215" s="28">
        <v>3.6968299999999998</v>
      </c>
      <c r="N215" s="28">
        <v>4.1372900000000001</v>
      </c>
      <c r="O215" s="28">
        <v>3.6850900000000002</v>
      </c>
      <c r="P215" s="28">
        <v>2.1001599999999998</v>
      </c>
      <c r="Q215" s="28">
        <v>2.2943037974683591</v>
      </c>
      <c r="R215" s="28">
        <v>0.38669760247486806</v>
      </c>
      <c r="S215" s="30">
        <v>2.5423728813559188</v>
      </c>
    </row>
    <row r="216" spans="2:19" ht="17.100000000000001" customHeight="1">
      <c r="B216" s="58" t="s">
        <v>208</v>
      </c>
      <c r="C216" s="28">
        <v>5.7874800000000004</v>
      </c>
      <c r="D216" s="28">
        <v>7.8026900000000001</v>
      </c>
      <c r="E216" s="28">
        <v>4.9916799999999997</v>
      </c>
      <c r="F216" s="28">
        <v>4.9920799999999996</v>
      </c>
      <c r="G216" s="28">
        <v>8.3773599999999995</v>
      </c>
      <c r="H216" s="28">
        <v>11.35097</v>
      </c>
      <c r="I216" s="28">
        <v>8.3177000000000003</v>
      </c>
      <c r="J216" s="28">
        <v>3.1755200000000001</v>
      </c>
      <c r="K216" s="28">
        <v>11.86346</v>
      </c>
      <c r="L216" s="28">
        <v>-4.1520799999999998</v>
      </c>
      <c r="M216" s="28">
        <v>5.8977000000000004</v>
      </c>
      <c r="N216" s="28">
        <v>8.67422</v>
      </c>
      <c r="O216" s="28">
        <v>1.1337900000000001</v>
      </c>
      <c r="P216" s="28">
        <v>1.56951</v>
      </c>
      <c r="Q216" s="28">
        <v>2.7373068432670919</v>
      </c>
      <c r="R216" s="28">
        <v>-3.8676407391491097</v>
      </c>
      <c r="S216" s="30">
        <v>1.1622708985248202</v>
      </c>
    </row>
    <row r="217" spans="2:19" ht="17.100000000000001" customHeight="1">
      <c r="B217" s="22" t="s">
        <v>320</v>
      </c>
      <c r="C217" s="28">
        <v>5.7098000000000004</v>
      </c>
      <c r="D217" s="28">
        <v>5.54948</v>
      </c>
      <c r="E217" s="28">
        <v>4.1622300000000001</v>
      </c>
      <c r="F217" s="28">
        <v>3.20133</v>
      </c>
      <c r="G217" s="28">
        <v>5.5168900000000001</v>
      </c>
      <c r="H217" s="28">
        <v>5.8280099999999999</v>
      </c>
      <c r="I217" s="28">
        <v>4.94902</v>
      </c>
      <c r="J217" s="28">
        <v>3.0903299999999998</v>
      </c>
      <c r="K217" s="28">
        <v>7.5490599999999999</v>
      </c>
      <c r="L217" s="28">
        <v>2.77325</v>
      </c>
      <c r="M217" s="28">
        <v>4.2223899999999999</v>
      </c>
      <c r="N217" s="28">
        <v>4.0217299999999998</v>
      </c>
      <c r="O217" s="28">
        <v>1.9683844150974181</v>
      </c>
      <c r="P217" s="28">
        <v>2.0454590509084767</v>
      </c>
      <c r="Q217" s="28">
        <v>3.1768593970467549</v>
      </c>
      <c r="R217" s="28">
        <v>-0.63177213577351665</v>
      </c>
      <c r="S217" s="30">
        <v>1.6345152161999215</v>
      </c>
    </row>
    <row r="218" spans="2:19" ht="17.100000000000001" customHeight="1">
      <c r="B218" s="22"/>
      <c r="C218" s="25"/>
      <c r="D218" s="68"/>
      <c r="E218" s="68"/>
      <c r="F218" s="68"/>
      <c r="G218" s="68"/>
      <c r="H218" s="68"/>
      <c r="I218" s="68"/>
      <c r="J218" s="68"/>
      <c r="K218" s="68"/>
      <c r="L218" s="68"/>
      <c r="M218" s="68"/>
      <c r="N218" s="68"/>
      <c r="O218" s="68"/>
      <c r="P218" s="68"/>
      <c r="Q218" s="68"/>
      <c r="R218" s="68"/>
      <c r="S218" s="68"/>
    </row>
    <row r="219" spans="2:19" s="20" customFormat="1" ht="16.5" customHeight="1">
      <c r="B219" s="27" t="s">
        <v>343</v>
      </c>
      <c r="C219" s="25"/>
      <c r="D219" s="55"/>
      <c r="E219" s="55"/>
      <c r="F219" s="55"/>
      <c r="G219" s="55"/>
      <c r="H219" s="55"/>
      <c r="I219" s="55"/>
      <c r="J219" s="55"/>
      <c r="K219" s="55"/>
      <c r="L219" s="55"/>
      <c r="M219" s="55"/>
      <c r="N219" s="55"/>
      <c r="O219" s="55"/>
      <c r="P219" s="55"/>
      <c r="Q219" s="55"/>
      <c r="R219" s="55"/>
      <c r="S219" s="55"/>
    </row>
    <row r="220" spans="2:19" s="20" customFormat="1" ht="17.100000000000001" customHeight="1">
      <c r="B220" s="22" t="s">
        <v>15</v>
      </c>
      <c r="C220" s="43">
        <v>386.98099999999999</v>
      </c>
      <c r="D220" s="44">
        <v>399.02532000000002</v>
      </c>
      <c r="E220" s="44">
        <v>487.53250000000003</v>
      </c>
      <c r="F220" s="44">
        <v>529.22245999999996</v>
      </c>
      <c r="G220" s="44">
        <v>547.56383000000005</v>
      </c>
      <c r="H220" s="44">
        <v>635.66431999999998</v>
      </c>
      <c r="I220" s="44">
        <v>777.43280000000004</v>
      </c>
      <c r="J220" s="44">
        <v>918.51520000000005</v>
      </c>
      <c r="K220" s="44">
        <v>1061.1473900000001</v>
      </c>
      <c r="L220" s="44">
        <v>1217.71486</v>
      </c>
      <c r="M220" s="44">
        <v>1348.4941200000001</v>
      </c>
      <c r="N220" s="44">
        <v>1494.7036800000001</v>
      </c>
      <c r="O220" s="44">
        <v>1606.4756298153102</v>
      </c>
      <c r="P220" s="44">
        <v>2045.1891510009698</v>
      </c>
      <c r="Q220" s="44">
        <v>2316.3600036523499</v>
      </c>
      <c r="R220" s="44">
        <v>2667.60926058516</v>
      </c>
      <c r="S220" s="69">
        <v>3069.4589956162599</v>
      </c>
    </row>
    <row r="221" spans="2:19" s="20" customFormat="1" ht="17.100000000000001" customHeight="1">
      <c r="B221" s="22" t="s">
        <v>16</v>
      </c>
      <c r="C221" s="43">
        <v>192.3</v>
      </c>
      <c r="D221" s="44">
        <v>189.95678000000001</v>
      </c>
      <c r="E221" s="44">
        <v>214.69405</v>
      </c>
      <c r="F221" s="44">
        <v>233.23522</v>
      </c>
      <c r="G221" s="44">
        <v>260.03708</v>
      </c>
      <c r="H221" s="44">
        <v>267.79385000000002</v>
      </c>
      <c r="I221" s="44">
        <v>305.19456000000002</v>
      </c>
      <c r="J221" s="44">
        <v>344.79455000000002</v>
      </c>
      <c r="K221" s="44">
        <v>429.64184999999998</v>
      </c>
      <c r="L221" s="44">
        <v>456.44839000000002</v>
      </c>
      <c r="M221" s="44">
        <v>480.13979</v>
      </c>
      <c r="N221" s="44">
        <v>514.93244000000004</v>
      </c>
      <c r="O221" s="44">
        <v>558.71732163217996</v>
      </c>
      <c r="P221" s="44">
        <v>640.34148862605002</v>
      </c>
      <c r="Q221" s="44">
        <v>713.71810966138003</v>
      </c>
      <c r="R221" s="44">
        <v>791.43073610550005</v>
      </c>
      <c r="S221" s="69">
        <v>920.95415895421991</v>
      </c>
    </row>
    <row r="222" spans="2:19" s="20" customFormat="1" ht="17.100000000000001" customHeight="1">
      <c r="B222" s="22" t="s">
        <v>17</v>
      </c>
      <c r="C222" s="43">
        <v>194.68100000000001</v>
      </c>
      <c r="D222" s="44">
        <v>209.06854000000001</v>
      </c>
      <c r="E222" s="44">
        <v>272.83845000000002</v>
      </c>
      <c r="F222" s="44">
        <v>295.98723999999999</v>
      </c>
      <c r="G222" s="44">
        <v>287.52674999999999</v>
      </c>
      <c r="H222" s="44">
        <v>367.87047000000001</v>
      </c>
      <c r="I222" s="44">
        <v>472.23824000000002</v>
      </c>
      <c r="J222" s="44">
        <v>573.72065999999995</v>
      </c>
      <c r="K222" s="44">
        <v>631.50553000000002</v>
      </c>
      <c r="L222" s="44">
        <v>761.26647000000003</v>
      </c>
      <c r="M222" s="44">
        <v>868.35433</v>
      </c>
      <c r="N222" s="44">
        <v>979.77124000000003</v>
      </c>
      <c r="O222" s="44">
        <v>1047.7583081831301</v>
      </c>
      <c r="P222" s="44">
        <v>1404.8476623749198</v>
      </c>
      <c r="Q222" s="44">
        <v>1602.6418939909697</v>
      </c>
      <c r="R222" s="44">
        <v>1876.1785244796597</v>
      </c>
      <c r="S222" s="69">
        <v>2148.5048366620399</v>
      </c>
    </row>
    <row r="223" spans="2:19" s="20" customFormat="1" ht="17.100000000000001" customHeight="1">
      <c r="B223" s="22" t="s">
        <v>18</v>
      </c>
      <c r="C223" s="43">
        <v>1036.21</v>
      </c>
      <c r="D223" s="44">
        <v>1307.9002399999999</v>
      </c>
      <c r="E223" s="44">
        <v>1391.9519</v>
      </c>
      <c r="F223" s="44">
        <v>1410.2809400000001</v>
      </c>
      <c r="G223" s="44">
        <v>1463.9103</v>
      </c>
      <c r="H223" s="44">
        <v>1706.2023899999999</v>
      </c>
      <c r="I223" s="44">
        <v>2088.4751099999999</v>
      </c>
      <c r="J223" s="44">
        <v>2395.5168199999998</v>
      </c>
      <c r="K223" s="44">
        <v>2478.5340799999999</v>
      </c>
      <c r="L223" s="44">
        <v>2663.25308</v>
      </c>
      <c r="M223" s="44">
        <v>2935.4277999999999</v>
      </c>
      <c r="N223" s="44">
        <v>3087.7131199999999</v>
      </c>
      <c r="O223" s="44">
        <v>3406.8608163237805</v>
      </c>
      <c r="P223" s="44">
        <v>4648.3824870450098</v>
      </c>
      <c r="Q223" s="44">
        <v>5079.9901969796501</v>
      </c>
      <c r="R223" s="44">
        <v>5399.6634012731784</v>
      </c>
      <c r="S223" s="69">
        <v>6070.9868481958993</v>
      </c>
    </row>
    <row r="224" spans="2:19" s="20" customFormat="1" ht="17.100000000000001" customHeight="1">
      <c r="B224" s="22" t="s">
        <v>19</v>
      </c>
      <c r="C224" s="43">
        <v>1423.191</v>
      </c>
      <c r="D224" s="44">
        <v>1706.9255599999999</v>
      </c>
      <c r="E224" s="44">
        <v>1879.4844000000001</v>
      </c>
      <c r="F224" s="44">
        <v>1939.5034000000001</v>
      </c>
      <c r="G224" s="44">
        <v>2011.4741300000001</v>
      </c>
      <c r="H224" s="44">
        <v>2341.8667099999998</v>
      </c>
      <c r="I224" s="44">
        <v>2865.9079099999999</v>
      </c>
      <c r="J224" s="44">
        <v>3314.0320200000001</v>
      </c>
      <c r="K224" s="44">
        <v>3539.6814599999998</v>
      </c>
      <c r="L224" s="44">
        <v>3880.96794</v>
      </c>
      <c r="M224" s="44">
        <v>4283.9219199999998</v>
      </c>
      <c r="N224" s="44">
        <v>4582.4168099999997</v>
      </c>
      <c r="O224" s="44">
        <v>5013.3364461390911</v>
      </c>
      <c r="P224" s="44">
        <v>6693.5716380459799</v>
      </c>
      <c r="Q224" s="44">
        <v>7396.3502006320005</v>
      </c>
      <c r="R224" s="44">
        <v>8067.2726618583383</v>
      </c>
      <c r="S224" s="69">
        <v>9140.4458438121601</v>
      </c>
    </row>
    <row r="225" spans="2:19" s="20" customFormat="1" ht="17.100000000000001" customHeight="1">
      <c r="B225" s="22" t="s">
        <v>118</v>
      </c>
      <c r="C225" s="43">
        <v>1427.3969999999999</v>
      </c>
      <c r="D225" s="44">
        <v>1723.21362</v>
      </c>
      <c r="E225" s="44">
        <v>1894.8046400000001</v>
      </c>
      <c r="F225" s="44">
        <v>1957.36744</v>
      </c>
      <c r="G225" s="44">
        <v>2031.53729</v>
      </c>
      <c r="H225" s="44">
        <v>2373.7148999999999</v>
      </c>
      <c r="I225" s="44">
        <v>2918.9030699999998</v>
      </c>
      <c r="J225" s="44">
        <v>3371.1368200000002</v>
      </c>
      <c r="K225" s="44">
        <v>3711.7157299999999</v>
      </c>
      <c r="L225" s="44">
        <v>4077.5215499999999</v>
      </c>
      <c r="M225" s="44">
        <v>4483.3325800000002</v>
      </c>
      <c r="N225" s="44">
        <v>4802.43606</v>
      </c>
      <c r="O225" s="44">
        <v>5252.5424275215428</v>
      </c>
      <c r="P225" s="44">
        <v>6925.0380338344967</v>
      </c>
      <c r="Q225" s="44">
        <v>7703.9221371120893</v>
      </c>
      <c r="R225" s="44">
        <v>8429.9287732920093</v>
      </c>
      <c r="S225" s="69">
        <v>9505.9779183882183</v>
      </c>
    </row>
    <row r="226" spans="2:19" s="20" customFormat="1" ht="17.100000000000001" customHeight="1">
      <c r="B226" s="22" t="s">
        <v>119</v>
      </c>
      <c r="C226" s="43" t="s">
        <v>61</v>
      </c>
      <c r="D226" s="44">
        <v>2344.5280699999998</v>
      </c>
      <c r="E226" s="44">
        <v>2584.2723599999999</v>
      </c>
      <c r="F226" s="44">
        <v>2678.0053899999998</v>
      </c>
      <c r="G226" s="44">
        <v>2841.9020999999998</v>
      </c>
      <c r="H226" s="44">
        <v>3206.2933400000002</v>
      </c>
      <c r="I226" s="44">
        <v>3801.96164</v>
      </c>
      <c r="J226" s="44">
        <v>4173.7294599999996</v>
      </c>
      <c r="K226" s="44">
        <v>4650.40985</v>
      </c>
      <c r="L226" s="44">
        <v>5117.3992500000004</v>
      </c>
      <c r="M226" s="44">
        <v>5548.2613099999999</v>
      </c>
      <c r="N226" s="44">
        <v>5821.4552000000003</v>
      </c>
      <c r="O226" s="44">
        <v>6252.6645557125394</v>
      </c>
      <c r="P226" s="44">
        <v>8054.206279378599</v>
      </c>
      <c r="Q226" s="44">
        <v>9050.7635229236585</v>
      </c>
      <c r="R226" s="44">
        <v>9888.7176331909341</v>
      </c>
      <c r="S226" s="69">
        <v>11214.560506958607</v>
      </c>
    </row>
    <row r="227" spans="2:19" s="20" customFormat="1" ht="17.100000000000001" customHeight="1">
      <c r="B227" s="22" t="s">
        <v>20</v>
      </c>
      <c r="C227" s="43">
        <v>342.66699999999997</v>
      </c>
      <c r="D227" s="44">
        <v>380.36061000000001</v>
      </c>
      <c r="E227" s="44">
        <v>533.42192</v>
      </c>
      <c r="F227" s="44">
        <v>613.40098</v>
      </c>
      <c r="G227" s="44">
        <v>621.30016000000001</v>
      </c>
      <c r="H227" s="44">
        <v>975.45047</v>
      </c>
      <c r="I227" s="44">
        <v>1405.2285400000001</v>
      </c>
      <c r="J227" s="44">
        <v>1656.5344399999999</v>
      </c>
      <c r="K227" s="44">
        <v>2017.12717</v>
      </c>
      <c r="L227" s="44">
        <v>2411.3656900000001</v>
      </c>
      <c r="M227" s="44">
        <v>2854.3677200000002</v>
      </c>
      <c r="N227" s="44">
        <v>3242.5370899999998</v>
      </c>
      <c r="O227" s="44">
        <v>3248.2336299590356</v>
      </c>
      <c r="P227" s="44">
        <v>3575.0445059362569</v>
      </c>
      <c r="Q227" s="44">
        <v>3752.1681768054877</v>
      </c>
      <c r="R227" s="44">
        <v>3998.7833596644587</v>
      </c>
      <c r="S227" s="69">
        <v>4309.0178292026167</v>
      </c>
    </row>
    <row r="228" spans="2:19" s="20" customFormat="1" ht="17.100000000000001" customHeight="1">
      <c r="B228" s="22" t="s">
        <v>21</v>
      </c>
      <c r="C228" s="43">
        <v>2087.7979999999998</v>
      </c>
      <c r="D228" s="44">
        <v>2383.5680499999999</v>
      </c>
      <c r="E228" s="44">
        <v>2537.4955</v>
      </c>
      <c r="F228" s="44">
        <v>2642.7815000000001</v>
      </c>
      <c r="G228" s="44">
        <v>2833.7550099999999</v>
      </c>
      <c r="H228" s="44">
        <v>2844.85916</v>
      </c>
      <c r="I228" s="44">
        <v>3027.1336700000002</v>
      </c>
      <c r="J228" s="44">
        <v>3336.1077700000001</v>
      </c>
      <c r="K228" s="44">
        <v>3794.28244</v>
      </c>
      <c r="L228" s="44">
        <v>4112.1718799999999</v>
      </c>
      <c r="M228" s="44">
        <v>4476.5426600000001</v>
      </c>
      <c r="N228" s="44">
        <v>5046.4057400000002</v>
      </c>
      <c r="O228" s="44">
        <v>5413.9700876178113</v>
      </c>
      <c r="P228" s="44">
        <v>5988.6913031014928</v>
      </c>
      <c r="Q228" s="44">
        <v>7052.9783657327689</v>
      </c>
      <c r="R228" s="44">
        <v>7861.0257785451277</v>
      </c>
      <c r="S228" s="69">
        <v>9199.8819242028239</v>
      </c>
    </row>
    <row r="229" spans="2:19" s="20" customFormat="1" ht="17.100000000000001" customHeight="1">
      <c r="B229" s="22" t="s">
        <v>120</v>
      </c>
      <c r="C229" s="43">
        <v>581.01099999999997</v>
      </c>
      <c r="D229" s="44">
        <v>610.54371000000003</v>
      </c>
      <c r="E229" s="44">
        <v>667.56794000000002</v>
      </c>
      <c r="F229" s="44">
        <v>693.42922999999996</v>
      </c>
      <c r="G229" s="44">
        <v>839.11392999999998</v>
      </c>
      <c r="H229" s="44">
        <v>742.26891000000001</v>
      </c>
      <c r="I229" s="44">
        <v>766.62050999999997</v>
      </c>
      <c r="J229" s="44">
        <v>793.25991999999997</v>
      </c>
      <c r="K229" s="44">
        <v>969.02665999999999</v>
      </c>
      <c r="L229" s="44">
        <v>1077.9839300000001</v>
      </c>
      <c r="M229" s="44">
        <v>1127.5587399999999</v>
      </c>
      <c r="N229" s="44">
        <v>1161.55484</v>
      </c>
      <c r="O229" s="44">
        <v>969.18748463554539</v>
      </c>
      <c r="P229" s="44">
        <v>950.84597056720611</v>
      </c>
      <c r="Q229" s="44">
        <v>1119.0534467115624</v>
      </c>
      <c r="R229" s="44">
        <v>1261.6922706718892</v>
      </c>
      <c r="S229" s="69">
        <v>1603.0474346663284</v>
      </c>
    </row>
    <row r="230" spans="2:19" s="20" customFormat="1" ht="17.100000000000001" customHeight="1">
      <c r="B230" s="22" t="s">
        <v>121</v>
      </c>
      <c r="C230" s="43">
        <v>1292.626</v>
      </c>
      <c r="D230" s="44">
        <v>1467.4274499999999</v>
      </c>
      <c r="E230" s="44">
        <v>1510.7560699999999</v>
      </c>
      <c r="F230" s="44">
        <v>1536.8548800000001</v>
      </c>
      <c r="G230" s="44">
        <v>1636.1271899999999</v>
      </c>
      <c r="H230" s="44">
        <v>1677.73451</v>
      </c>
      <c r="I230" s="44">
        <v>1795.8550700000001</v>
      </c>
      <c r="J230" s="44">
        <v>1989.30466</v>
      </c>
      <c r="K230" s="44">
        <v>2305.5535300000001</v>
      </c>
      <c r="L230" s="44">
        <v>2442.4092500000002</v>
      </c>
      <c r="M230" s="44">
        <v>2691.9190100000001</v>
      </c>
      <c r="N230" s="44">
        <v>3093.8820700000001</v>
      </c>
      <c r="O230" s="44">
        <v>3553.1149963149569</v>
      </c>
      <c r="P230" s="44">
        <v>4137.6587192333864</v>
      </c>
      <c r="Q230" s="44">
        <v>4962.8996463777667</v>
      </c>
      <c r="R230" s="44">
        <v>5564.2466536672136</v>
      </c>
      <c r="S230" s="69">
        <v>6486.4227675360307</v>
      </c>
    </row>
    <row r="231" spans="2:19" s="20" customFormat="1" ht="17.100000000000001" customHeight="1">
      <c r="B231" s="22" t="s">
        <v>122</v>
      </c>
      <c r="C231" s="43">
        <v>214.161</v>
      </c>
      <c r="D231" s="44">
        <v>223.60709393899899</v>
      </c>
      <c r="E231" s="44">
        <v>257.12412707793402</v>
      </c>
      <c r="F231" s="44">
        <v>304.650339970039</v>
      </c>
      <c r="G231" s="44">
        <v>261.70060442151703</v>
      </c>
      <c r="H231" s="44">
        <v>246.19291128285201</v>
      </c>
      <c r="I231" s="44">
        <v>271.99664680931602</v>
      </c>
      <c r="J231" s="44">
        <v>342.119396970504</v>
      </c>
      <c r="K231" s="44">
        <v>318.659881820218</v>
      </c>
      <c r="L231" s="44">
        <v>393.61737995042103</v>
      </c>
      <c r="M231" s="44">
        <v>412.694597792259</v>
      </c>
      <c r="N231" s="44">
        <v>428.47847271752698</v>
      </c>
      <c r="O231" s="44">
        <v>540.34019155635315</v>
      </c>
      <c r="P231" s="44">
        <v>559.05909404768818</v>
      </c>
      <c r="Q231" s="44">
        <v>630.27254454077752</v>
      </c>
      <c r="R231" s="44">
        <v>680.48097855672256</v>
      </c>
      <c r="S231" s="69">
        <v>770.78287807426011</v>
      </c>
    </row>
    <row r="232" spans="2:19" s="18" customFormat="1" ht="17.100000000000001" customHeight="1">
      <c r="B232" s="70" t="s">
        <v>321</v>
      </c>
      <c r="C232" s="71" t="s">
        <v>86</v>
      </c>
      <c r="D232" s="51">
        <v>17.426655237255002</v>
      </c>
      <c r="E232" s="51">
        <v>18.694107387152101</v>
      </c>
      <c r="F232" s="51">
        <v>20.5769318827303</v>
      </c>
      <c r="G232" s="51">
        <v>12.347567356374199</v>
      </c>
      <c r="H232" s="51">
        <v>27.6381159142326</v>
      </c>
      <c r="I232" s="51">
        <v>33.261367184883298</v>
      </c>
      <c r="J232" s="51">
        <v>37.932197788326</v>
      </c>
      <c r="K232" s="51">
        <v>50.642211299318802</v>
      </c>
      <c r="L232" s="51">
        <v>58.287783513279997</v>
      </c>
      <c r="M232" s="51">
        <v>68.921300685451996</v>
      </c>
      <c r="N232" s="51">
        <v>72.403829250199195</v>
      </c>
      <c r="O232" s="51">
        <v>71.019101934345201</v>
      </c>
      <c r="P232" s="51">
        <v>74.7090667642684</v>
      </c>
      <c r="Q232" s="51">
        <v>71.494900718834018</v>
      </c>
      <c r="R232" s="51">
        <v>76.634554999323996</v>
      </c>
      <c r="S232" s="51">
        <v>82.833124624397996</v>
      </c>
    </row>
    <row r="233" spans="2:19" s="18" customFormat="1" ht="17.100000000000001" customHeight="1">
      <c r="B233" s="70" t="s">
        <v>368</v>
      </c>
      <c r="C233" s="71" t="s">
        <v>86</v>
      </c>
      <c r="D233" s="51">
        <v>64.563137473118204</v>
      </c>
      <c r="E233" s="51">
        <v>83.353260181663998</v>
      </c>
      <c r="F233" s="51">
        <v>87.2701238968843</v>
      </c>
      <c r="G233" s="51">
        <v>84.4657193031113</v>
      </c>
      <c r="H233" s="51">
        <v>151.02470702036899</v>
      </c>
      <c r="I233" s="51">
        <v>159.40007913585501</v>
      </c>
      <c r="J233" s="51">
        <v>173.49159851035199</v>
      </c>
      <c r="K233" s="51">
        <v>150.400162183715</v>
      </c>
      <c r="L233" s="51">
        <v>139.873529704502</v>
      </c>
      <c r="M233" s="51">
        <v>175.44901685088001</v>
      </c>
      <c r="N233" s="51">
        <v>290.086527447099</v>
      </c>
      <c r="O233" s="51">
        <v>280.30831317661023</v>
      </c>
      <c r="P233" s="51">
        <v>266.41845248894384</v>
      </c>
      <c r="Q233" s="51">
        <v>269.25782738382776</v>
      </c>
      <c r="R233" s="51">
        <v>277.97132064997817</v>
      </c>
      <c r="S233" s="51">
        <v>256.79571930180629</v>
      </c>
    </row>
    <row r="234" spans="2:19" s="20" customFormat="1" ht="17.100000000000001" customHeight="1">
      <c r="B234" s="22" t="s">
        <v>322</v>
      </c>
      <c r="C234" s="43">
        <v>-1007.274</v>
      </c>
      <c r="D234" s="44">
        <v>419.40059000000002</v>
      </c>
      <c r="E234" s="44">
        <v>486.64506999999998</v>
      </c>
      <c r="F234" s="44">
        <v>578.17709000000002</v>
      </c>
      <c r="G234" s="44">
        <v>613.15300999999999</v>
      </c>
      <c r="H234" s="44">
        <v>614.01625000000001</v>
      </c>
      <c r="I234" s="44">
        <v>630.40057000000002</v>
      </c>
      <c r="J234" s="44">
        <v>818.91233999999997</v>
      </c>
      <c r="K234" s="44">
        <v>1160.9998499999999</v>
      </c>
      <c r="L234" s="44">
        <v>1406.13831</v>
      </c>
      <c r="M234" s="44">
        <v>1782.6491799999999</v>
      </c>
      <c r="N234" s="44">
        <v>2467.4876300000001</v>
      </c>
      <c r="O234" s="44">
        <v>2409.5391618643062</v>
      </c>
      <c r="P234" s="44">
        <v>1509.5295496591511</v>
      </c>
      <c r="Q234" s="44">
        <v>1754.3830196145977</v>
      </c>
      <c r="R234" s="44">
        <v>1971.0915050186516</v>
      </c>
      <c r="S234" s="69">
        <v>2294.3392464468329</v>
      </c>
    </row>
    <row r="235" spans="2:19" s="20" customFormat="1" ht="17.100000000000001" customHeight="1">
      <c r="B235" s="22"/>
      <c r="C235" s="68"/>
      <c r="D235" s="19"/>
      <c r="E235" s="19"/>
      <c r="F235" s="19"/>
      <c r="G235" s="19"/>
      <c r="H235" s="19"/>
      <c r="I235" s="19"/>
      <c r="J235" s="19"/>
      <c r="K235" s="19"/>
      <c r="L235" s="19"/>
      <c r="M235" s="19"/>
      <c r="N235" s="19"/>
      <c r="O235" s="19"/>
      <c r="P235" s="19"/>
      <c r="Q235" s="19"/>
      <c r="R235" s="19"/>
      <c r="S235" s="19"/>
    </row>
    <row r="236" spans="2:19" s="20" customFormat="1" ht="17.100000000000001" customHeight="1">
      <c r="B236" s="21" t="s">
        <v>355</v>
      </c>
      <c r="C236" s="28">
        <v>4.8078500000000002</v>
      </c>
      <c r="D236" s="28" t="s">
        <v>61</v>
      </c>
      <c r="E236" s="28">
        <v>10.10934</v>
      </c>
      <c r="F236" s="28">
        <v>3.1933799999999999</v>
      </c>
      <c r="G236" s="28">
        <v>3.7107800000000002</v>
      </c>
      <c r="H236" s="28">
        <v>16.4254</v>
      </c>
      <c r="I236" s="28">
        <v>22.37707</v>
      </c>
      <c r="J236" s="28">
        <v>15.636380000000001</v>
      </c>
      <c r="K236" s="28">
        <v>6.80891</v>
      </c>
      <c r="L236" s="28">
        <v>9.6417300000000008</v>
      </c>
      <c r="M236" s="28">
        <v>10.382820000000001</v>
      </c>
      <c r="N236" s="28">
        <v>6.9677899999999999</v>
      </c>
      <c r="O236" s="28">
        <v>9.4037635293949364</v>
      </c>
      <c r="P236" s="28">
        <v>33.515308815965938</v>
      </c>
      <c r="Q236" s="28">
        <v>10.499305910038469</v>
      </c>
      <c r="R236" s="28">
        <v>9.0709937067205093</v>
      </c>
      <c r="S236" s="72">
        <v>13.302800425077121</v>
      </c>
    </row>
    <row r="237" spans="2:19" s="20" customFormat="1" ht="17.100000000000001" customHeight="1">
      <c r="B237" s="56" t="s">
        <v>284</v>
      </c>
      <c r="C237" s="28">
        <v>39.746009999999998</v>
      </c>
      <c r="D237" s="28">
        <v>43.893360000000001</v>
      </c>
      <c r="E237" s="28">
        <v>44.767270000000003</v>
      </c>
      <c r="F237" s="28">
        <v>42.644240000000003</v>
      </c>
      <c r="G237" s="28">
        <v>39.283259999999999</v>
      </c>
      <c r="H237" s="28">
        <v>41.246389999999998</v>
      </c>
      <c r="I237" s="28">
        <v>45.699820000000003</v>
      </c>
      <c r="J237" s="28">
        <v>48.080170000000003</v>
      </c>
      <c r="K237" s="28">
        <v>45.84543</v>
      </c>
      <c r="L237" s="28">
        <v>48.354080000000003</v>
      </c>
      <c r="M237" s="28">
        <v>47.580730000000003</v>
      </c>
      <c r="N237" s="28">
        <v>47.200870000000002</v>
      </c>
      <c r="O237" s="28">
        <v>47.469881724877084</v>
      </c>
      <c r="P237" s="28">
        <v>58.011210925830859</v>
      </c>
      <c r="Q237" s="28">
        <v>58.542352675921393</v>
      </c>
      <c r="R237" s="28">
        <v>60.555829972068572</v>
      </c>
      <c r="S237" s="72">
        <v>63.121487204735836</v>
      </c>
    </row>
    <row r="238" spans="2:19" s="20" customFormat="1" ht="17.100000000000001" customHeight="1">
      <c r="B238" s="22"/>
      <c r="C238" s="68"/>
      <c r="D238" s="68"/>
      <c r="E238" s="68"/>
      <c r="F238" s="68"/>
      <c r="G238" s="68"/>
      <c r="H238" s="68"/>
      <c r="I238" s="68"/>
      <c r="J238" s="68"/>
      <c r="K238" s="68"/>
      <c r="L238" s="68"/>
      <c r="M238" s="68"/>
      <c r="N238" s="68"/>
      <c r="O238" s="68"/>
      <c r="P238" s="68"/>
      <c r="Q238" s="68"/>
      <c r="R238" s="68"/>
      <c r="S238" s="30"/>
    </row>
    <row r="239" spans="2:19" ht="17.100000000000001" customHeight="1">
      <c r="B239" s="27" t="s">
        <v>369</v>
      </c>
      <c r="C239" s="25"/>
      <c r="D239" s="25"/>
      <c r="E239" s="25"/>
      <c r="F239" s="25"/>
      <c r="G239" s="25"/>
      <c r="H239" s="25"/>
      <c r="I239" s="25"/>
      <c r="J239" s="25"/>
      <c r="K239" s="25"/>
      <c r="L239" s="25"/>
      <c r="M239" s="25"/>
      <c r="N239" s="25"/>
      <c r="O239" s="25"/>
      <c r="P239" s="46"/>
      <c r="Q239" s="46"/>
      <c r="R239" s="46"/>
      <c r="S239" s="47"/>
    </row>
    <row r="240" spans="2:19" ht="17.100000000000001" customHeight="1">
      <c r="B240" s="22" t="s">
        <v>123</v>
      </c>
      <c r="C240" s="46"/>
      <c r="D240" s="46"/>
      <c r="E240" s="46"/>
      <c r="F240" s="46"/>
      <c r="G240" s="46"/>
      <c r="H240" s="46"/>
      <c r="I240" s="46"/>
      <c r="J240" s="46"/>
      <c r="K240" s="46"/>
      <c r="L240" s="46"/>
      <c r="M240" s="46"/>
      <c r="N240" s="46"/>
      <c r="O240" s="46"/>
      <c r="P240" s="46"/>
      <c r="Q240" s="46"/>
      <c r="R240" s="46"/>
      <c r="S240" s="47"/>
    </row>
    <row r="241" spans="2:19" ht="17.100000000000001" customHeight="1">
      <c r="B241" s="22" t="s">
        <v>124</v>
      </c>
      <c r="C241" s="28">
        <v>7.4</v>
      </c>
      <c r="D241" s="28">
        <v>7.5</v>
      </c>
      <c r="E241" s="28">
        <v>4.2</v>
      </c>
      <c r="F241" s="28">
        <v>4.2</v>
      </c>
      <c r="G241" s="28">
        <v>4.26</v>
      </c>
      <c r="H241" s="28">
        <v>3.8</v>
      </c>
      <c r="I241" s="28">
        <v>3.5</v>
      </c>
      <c r="J241" s="28">
        <v>2.2000000000000002</v>
      </c>
      <c r="K241" s="28">
        <v>2.2200000000000002</v>
      </c>
      <c r="L241" s="28">
        <v>2.0699999999999998</v>
      </c>
      <c r="M241" s="28">
        <v>1.6</v>
      </c>
      <c r="N241" s="28">
        <v>1.62</v>
      </c>
      <c r="O241" s="28">
        <v>1.34</v>
      </c>
      <c r="P241" s="28">
        <v>0.83</v>
      </c>
      <c r="Q241" s="28">
        <v>0.626</v>
      </c>
      <c r="R241" s="28">
        <v>0.71</v>
      </c>
      <c r="S241" s="30">
        <v>0.72099999999999997</v>
      </c>
    </row>
    <row r="242" spans="2:19" ht="17.100000000000001" customHeight="1">
      <c r="B242" s="22" t="s">
        <v>323</v>
      </c>
      <c r="C242" s="28">
        <v>7.2</v>
      </c>
      <c r="D242" s="28">
        <v>9.6999999999999993</v>
      </c>
      <c r="E242" s="28">
        <v>6.4</v>
      </c>
      <c r="F242" s="28">
        <v>5.3</v>
      </c>
      <c r="G242" s="28">
        <v>5.9</v>
      </c>
      <c r="H242" s="28">
        <v>5.4</v>
      </c>
      <c r="I242" s="28">
        <v>4.9000000000000004</v>
      </c>
      <c r="J242" s="28">
        <v>3.6</v>
      </c>
      <c r="K242" s="28">
        <v>3.8</v>
      </c>
      <c r="L242" s="28">
        <v>2.68</v>
      </c>
      <c r="M242" s="28">
        <v>3.06</v>
      </c>
      <c r="N242" s="28">
        <v>2.91</v>
      </c>
      <c r="O242" s="28">
        <v>2.6</v>
      </c>
      <c r="P242" s="28">
        <v>1.3</v>
      </c>
      <c r="Q242" s="28">
        <v>0.9</v>
      </c>
      <c r="R242" s="28">
        <v>1.462</v>
      </c>
      <c r="S242" s="30">
        <v>1.6</v>
      </c>
    </row>
    <row r="243" spans="2:19" ht="17.100000000000001" customHeight="1">
      <c r="B243" s="22" t="s">
        <v>324</v>
      </c>
      <c r="C243" s="28">
        <v>10.5</v>
      </c>
      <c r="D243" s="28">
        <v>10.8</v>
      </c>
      <c r="E243" s="28">
        <v>9.1999999999999993</v>
      </c>
      <c r="F243" s="28">
        <v>8</v>
      </c>
      <c r="G243" s="28">
        <v>8.18</v>
      </c>
      <c r="H243" s="28">
        <v>6</v>
      </c>
      <c r="I243" s="28">
        <v>5.01</v>
      </c>
      <c r="J243" s="28">
        <v>3.06</v>
      </c>
      <c r="K243" s="28">
        <v>3.96</v>
      </c>
      <c r="L243" s="28">
        <v>2.5</v>
      </c>
      <c r="M243" s="28">
        <v>2.0699999999999998</v>
      </c>
      <c r="N243" s="28">
        <v>2.0299999999999998</v>
      </c>
      <c r="O243" s="28">
        <v>1.8109999999999999</v>
      </c>
      <c r="P243" s="28">
        <v>1.113</v>
      </c>
      <c r="Q243" s="28">
        <v>1.0329999999999999</v>
      </c>
      <c r="R243" s="28">
        <v>3.1309999999999998</v>
      </c>
      <c r="S243" s="30">
        <v>3.0339999999999998</v>
      </c>
    </row>
    <row r="244" spans="2:19" ht="17.100000000000001" customHeight="1">
      <c r="B244" s="22" t="s">
        <v>22</v>
      </c>
      <c r="C244" s="28">
        <v>10.9</v>
      </c>
      <c r="D244" s="28">
        <v>12.4</v>
      </c>
      <c r="E244" s="28">
        <v>8.9</v>
      </c>
      <c r="F244" s="28">
        <v>9.5</v>
      </c>
      <c r="G244" s="28">
        <v>10.08</v>
      </c>
      <c r="H244" s="28">
        <v>10.1</v>
      </c>
      <c r="I244" s="28">
        <v>9.6999999999999993</v>
      </c>
      <c r="J244" s="28">
        <v>8.68</v>
      </c>
      <c r="K244" s="28">
        <v>8.76</v>
      </c>
      <c r="L244" s="28">
        <v>8.5399999999999991</v>
      </c>
      <c r="M244" s="28">
        <v>7.67</v>
      </c>
      <c r="N244" s="28">
        <v>6.63</v>
      </c>
      <c r="O244" s="28">
        <v>5.65</v>
      </c>
      <c r="P244" s="28">
        <v>5.76</v>
      </c>
      <c r="Q244" s="28">
        <v>5.5250000000000004</v>
      </c>
      <c r="R244" s="28">
        <v>5.58</v>
      </c>
      <c r="S244" s="30">
        <v>5.6390000000000002</v>
      </c>
    </row>
    <row r="245" spans="2:19" ht="17.100000000000001" customHeight="1">
      <c r="B245" s="22"/>
      <c r="C245" s="35"/>
      <c r="D245" s="35"/>
      <c r="E245" s="35"/>
      <c r="F245" s="35"/>
      <c r="G245" s="35"/>
      <c r="H245" s="35"/>
      <c r="I245" s="35"/>
      <c r="J245" s="35"/>
      <c r="K245" s="35"/>
      <c r="L245" s="35"/>
      <c r="M245" s="35"/>
      <c r="N245" s="35"/>
      <c r="O245" s="35"/>
      <c r="P245" s="47"/>
      <c r="Q245" s="47"/>
      <c r="R245" s="47"/>
      <c r="S245" s="46"/>
    </row>
    <row r="246" spans="2:19" ht="17.100000000000001" customHeight="1">
      <c r="B246" s="23" t="s">
        <v>285</v>
      </c>
      <c r="C246" s="25"/>
      <c r="D246" s="25"/>
      <c r="E246" s="25"/>
      <c r="F246" s="25"/>
      <c r="G246" s="25"/>
      <c r="H246" s="25"/>
      <c r="I246" s="25"/>
      <c r="J246" s="25"/>
      <c r="K246" s="25"/>
      <c r="L246" s="25"/>
      <c r="M246" s="25"/>
      <c r="N246" s="25"/>
      <c r="O246" s="25"/>
      <c r="P246" s="46"/>
      <c r="Q246" s="46"/>
      <c r="R246" s="46"/>
      <c r="S246" s="46"/>
    </row>
    <row r="247" spans="2:19" ht="17.100000000000001" customHeight="1">
      <c r="B247" s="48" t="s">
        <v>23</v>
      </c>
      <c r="C247" s="46"/>
      <c r="D247" s="46"/>
      <c r="E247" s="46"/>
      <c r="F247" s="46"/>
      <c r="G247" s="46"/>
      <c r="H247" s="46"/>
      <c r="I247" s="46"/>
      <c r="J247" s="46"/>
      <c r="K247" s="46"/>
      <c r="L247" s="46"/>
      <c r="M247" s="46"/>
      <c r="N247" s="46"/>
      <c r="O247" s="46"/>
      <c r="P247" s="46"/>
      <c r="Q247" s="46"/>
      <c r="R247" s="46"/>
      <c r="S247" s="46"/>
    </row>
    <row r="248" spans="2:19" ht="17.100000000000001" customHeight="1">
      <c r="B248" s="22" t="s">
        <v>24</v>
      </c>
      <c r="C248" s="44">
        <v>514.76199999999994</v>
      </c>
      <c r="D248" s="44">
        <v>567.48099999999999</v>
      </c>
      <c r="E248" s="44">
        <v>578.40599999999995</v>
      </c>
      <c r="F248" s="44">
        <v>639.73699999999997</v>
      </c>
      <c r="G248" s="44">
        <v>706.71799999999996</v>
      </c>
      <c r="H248" s="44">
        <v>816.15899999999999</v>
      </c>
      <c r="I248" s="44">
        <v>979.63800000000003</v>
      </c>
      <c r="J248" s="44">
        <v>1136.56</v>
      </c>
      <c r="K248" s="44">
        <v>1202.905</v>
      </c>
      <c r="L248" s="44">
        <v>1123.211</v>
      </c>
      <c r="M248" s="44">
        <v>1207.9259999999999</v>
      </c>
      <c r="N248" s="44">
        <v>1359.942</v>
      </c>
      <c r="O248" s="44">
        <v>1534.932</v>
      </c>
      <c r="P248" s="44">
        <v>1716.0930000000001</v>
      </c>
      <c r="Q248" s="44">
        <v>1908.527</v>
      </c>
      <c r="R248" s="44">
        <v>2108.9560000000001</v>
      </c>
      <c r="S248" s="49">
        <v>2195.9140000000002</v>
      </c>
    </row>
    <row r="249" spans="2:19" ht="17.100000000000001" customHeight="1">
      <c r="B249" s="22" t="s">
        <v>25</v>
      </c>
      <c r="C249" s="44">
        <v>513.38599999999997</v>
      </c>
      <c r="D249" s="44">
        <v>565.49</v>
      </c>
      <c r="E249" s="44">
        <v>577.35400000000004</v>
      </c>
      <c r="F249" s="44">
        <v>638.53899999999999</v>
      </c>
      <c r="G249" s="44">
        <v>706.64400000000001</v>
      </c>
      <c r="H249" s="44">
        <v>816.07100000000003</v>
      </c>
      <c r="I249" s="44">
        <v>979.45500000000004</v>
      </c>
      <c r="J249" s="44">
        <v>1136.4100000000001</v>
      </c>
      <c r="K249" s="44">
        <v>1202.78</v>
      </c>
      <c r="L249" s="44">
        <v>1123.02</v>
      </c>
      <c r="M249" s="44">
        <v>1207.52</v>
      </c>
      <c r="N249" s="44">
        <v>1359.6869999999999</v>
      </c>
      <c r="O249" s="44">
        <v>1534.8330000000001</v>
      </c>
      <c r="P249" s="44">
        <v>1715.7719999999999</v>
      </c>
      <c r="Q249" s="44">
        <v>1908.2940000000001</v>
      </c>
      <c r="R249" s="44">
        <v>2108.7919999999999</v>
      </c>
      <c r="S249" s="49">
        <v>2195.9</v>
      </c>
    </row>
    <row r="250" spans="2:19" ht="17.100000000000001" customHeight="1">
      <c r="B250" s="22" t="s">
        <v>125</v>
      </c>
      <c r="C250" s="44">
        <v>508.74</v>
      </c>
      <c r="D250" s="44">
        <v>564.31700000000001</v>
      </c>
      <c r="E250" s="44">
        <v>576.76300000000003</v>
      </c>
      <c r="F250" s="44">
        <v>637.97199999999998</v>
      </c>
      <c r="G250" s="44">
        <v>706.22400000000005</v>
      </c>
      <c r="H250" s="44">
        <v>813.64099999999996</v>
      </c>
      <c r="I250" s="44">
        <v>973.64</v>
      </c>
      <c r="J250" s="44">
        <v>1045.7909999999999</v>
      </c>
      <c r="K250" s="44">
        <v>1171.491</v>
      </c>
      <c r="L250" s="44">
        <v>1121.6300000000001</v>
      </c>
      <c r="M250" s="44">
        <v>1206.606</v>
      </c>
      <c r="N250" s="44">
        <v>1358.7570000000001</v>
      </c>
      <c r="O250" s="44">
        <v>1526.4849999999999</v>
      </c>
      <c r="P250" s="44">
        <v>1712.836</v>
      </c>
      <c r="Q250" s="44">
        <v>1906.348</v>
      </c>
      <c r="R250" s="44">
        <v>2046.009</v>
      </c>
      <c r="S250" s="49">
        <v>2195.1790000000001</v>
      </c>
    </row>
    <row r="251" spans="2:19" ht="17.100000000000001" customHeight="1">
      <c r="B251" s="58" t="s">
        <v>126</v>
      </c>
      <c r="C251" s="44">
        <v>460.03399999999999</v>
      </c>
      <c r="D251" s="44">
        <v>493.608</v>
      </c>
      <c r="E251" s="44">
        <v>507.637</v>
      </c>
      <c r="F251" s="44">
        <v>550.46799999999996</v>
      </c>
      <c r="G251" s="44">
        <v>604.96400000000006</v>
      </c>
      <c r="H251" s="44">
        <v>705.61500000000001</v>
      </c>
      <c r="I251" s="44">
        <v>859.85699999999997</v>
      </c>
      <c r="J251" s="44">
        <v>932.93700000000001</v>
      </c>
      <c r="K251" s="44">
        <v>1049.1890000000001</v>
      </c>
      <c r="L251" s="44">
        <v>981.63099999999997</v>
      </c>
      <c r="M251" s="44">
        <v>1093.643</v>
      </c>
      <c r="N251" s="44">
        <v>1202.066</v>
      </c>
      <c r="O251" s="44">
        <v>1361.0809999999999</v>
      </c>
      <c r="P251" s="44">
        <v>1535.6980000000001</v>
      </c>
      <c r="Q251" s="44">
        <v>1718.9860000000001</v>
      </c>
      <c r="R251" s="44">
        <v>1815.4749999999999</v>
      </c>
      <c r="S251" s="49">
        <v>1980.39</v>
      </c>
    </row>
    <row r="252" spans="2:19" ht="17.100000000000001" customHeight="1">
      <c r="B252" s="22" t="s">
        <v>127</v>
      </c>
      <c r="C252" s="44">
        <v>48.706000000000003</v>
      </c>
      <c r="D252" s="44">
        <v>70.709000000000003</v>
      </c>
      <c r="E252" s="44">
        <v>69.126000000000005</v>
      </c>
      <c r="F252" s="44">
        <v>87.504000000000005</v>
      </c>
      <c r="G252" s="44">
        <v>101.26</v>
      </c>
      <c r="H252" s="44">
        <v>108.026</v>
      </c>
      <c r="I252" s="44">
        <v>113.783</v>
      </c>
      <c r="J252" s="44">
        <v>112.854</v>
      </c>
      <c r="K252" s="44">
        <v>122.30200000000001</v>
      </c>
      <c r="L252" s="44">
        <v>139.999</v>
      </c>
      <c r="M252" s="44">
        <v>112.96299999999999</v>
      </c>
      <c r="N252" s="44">
        <v>156.691</v>
      </c>
      <c r="O252" s="44">
        <v>165.404</v>
      </c>
      <c r="P252" s="44">
        <v>177.13800000000001</v>
      </c>
      <c r="Q252" s="44">
        <v>187.36199999999999</v>
      </c>
      <c r="R252" s="44">
        <v>230.53399999999999</v>
      </c>
      <c r="S252" s="49">
        <v>214.78899999999999</v>
      </c>
    </row>
    <row r="253" spans="2:19" ht="17.100000000000001" customHeight="1">
      <c r="B253" s="22" t="s">
        <v>128</v>
      </c>
      <c r="C253" s="44">
        <v>4.6459999999999999</v>
      </c>
      <c r="D253" s="44">
        <v>1.173</v>
      </c>
      <c r="E253" s="44">
        <v>0.59099999999999997</v>
      </c>
      <c r="F253" s="44">
        <v>0.56699999999999995</v>
      </c>
      <c r="G253" s="44">
        <v>0.42</v>
      </c>
      <c r="H253" s="44">
        <v>2.4300000000000002</v>
      </c>
      <c r="I253" s="44">
        <v>5.8150000000000004</v>
      </c>
      <c r="J253" s="44">
        <v>90.619</v>
      </c>
      <c r="K253" s="44">
        <v>31.289000000000001</v>
      </c>
      <c r="L253" s="44">
        <v>1.39</v>
      </c>
      <c r="M253" s="44">
        <v>0.91400000000000003</v>
      </c>
      <c r="N253" s="44">
        <v>0.93</v>
      </c>
      <c r="O253" s="44">
        <v>8.3480000000000008</v>
      </c>
      <c r="P253" s="44">
        <v>2.9359999999999999</v>
      </c>
      <c r="Q253" s="44">
        <v>1.946</v>
      </c>
      <c r="R253" s="44">
        <v>62.783000000000001</v>
      </c>
      <c r="S253" s="49">
        <v>0.65700000000000003</v>
      </c>
    </row>
    <row r="254" spans="2:19" ht="17.100000000000001" customHeight="1">
      <c r="B254" s="22" t="s">
        <v>26</v>
      </c>
      <c r="C254" s="44">
        <v>1.3759999999999999</v>
      </c>
      <c r="D254" s="44">
        <v>1.9910000000000001</v>
      </c>
      <c r="E254" s="44">
        <v>1.052</v>
      </c>
      <c r="F254" s="44">
        <v>1.198</v>
      </c>
      <c r="G254" s="44">
        <v>7.3999999999999996E-2</v>
      </c>
      <c r="H254" s="44">
        <v>8.7999999999999995E-2</v>
      </c>
      <c r="I254" s="44">
        <v>0.183</v>
      </c>
      <c r="J254" s="44">
        <v>0.15</v>
      </c>
      <c r="K254" s="44">
        <v>0.125</v>
      </c>
      <c r="L254" s="44">
        <v>0.191</v>
      </c>
      <c r="M254" s="44">
        <v>0.40600000000000003</v>
      </c>
      <c r="N254" s="44">
        <v>0.255</v>
      </c>
      <c r="O254" s="44">
        <v>9.9000000000000005E-2</v>
      </c>
      <c r="P254" s="44">
        <v>0.32100000000000001</v>
      </c>
      <c r="Q254" s="44">
        <v>0.23300000000000001</v>
      </c>
      <c r="R254" s="44">
        <v>0.16400000000000001</v>
      </c>
      <c r="S254" s="49">
        <v>7.8E-2</v>
      </c>
    </row>
    <row r="255" spans="2:19" ht="17.100000000000001" customHeight="1">
      <c r="B255" s="22" t="s">
        <v>27</v>
      </c>
      <c r="C255" s="44">
        <v>648.97400000000005</v>
      </c>
      <c r="D255" s="44">
        <v>714.50400000000002</v>
      </c>
      <c r="E255" s="44">
        <v>789.14700000000005</v>
      </c>
      <c r="F255" s="44">
        <v>839.60500000000002</v>
      </c>
      <c r="G255" s="44">
        <v>893.77499999999998</v>
      </c>
      <c r="H255" s="44">
        <v>962.93700000000001</v>
      </c>
      <c r="I255" s="44">
        <v>1044.4290000000001</v>
      </c>
      <c r="J255" s="44">
        <v>1149.001</v>
      </c>
      <c r="K255" s="44">
        <v>1271.0219999999999</v>
      </c>
      <c r="L255" s="44">
        <v>1421.7429999999999</v>
      </c>
      <c r="M255" s="44">
        <v>1522.384</v>
      </c>
      <c r="N255" s="44">
        <v>1557.6959999999999</v>
      </c>
      <c r="O255" s="44">
        <v>1777.759</v>
      </c>
      <c r="P255" s="44">
        <v>1880.155</v>
      </c>
      <c r="Q255" s="44">
        <v>1981.6189999999999</v>
      </c>
      <c r="R255" s="44">
        <v>2230.645</v>
      </c>
      <c r="S255" s="49">
        <v>2549.3364529999999</v>
      </c>
    </row>
    <row r="256" spans="2:19" ht="17.100000000000001" customHeight="1">
      <c r="B256" s="22" t="s">
        <v>28</v>
      </c>
      <c r="C256" s="44">
        <v>646.34</v>
      </c>
      <c r="D256" s="44">
        <v>710.56</v>
      </c>
      <c r="E256" s="44">
        <v>786.52099999999996</v>
      </c>
      <c r="F256" s="44">
        <v>833.98500000000001</v>
      </c>
      <c r="G256" s="44">
        <v>888.09900000000005</v>
      </c>
      <c r="H256" s="44">
        <v>961.23</v>
      </c>
      <c r="I256" s="44">
        <v>1044.298</v>
      </c>
      <c r="J256" s="44">
        <v>1139.251</v>
      </c>
      <c r="K256" s="44">
        <v>1256.6289999999999</v>
      </c>
      <c r="L256" s="44">
        <v>1416.6790000000001</v>
      </c>
      <c r="M256" s="44">
        <v>1513.126</v>
      </c>
      <c r="N256" s="44">
        <v>1539.6410000000001</v>
      </c>
      <c r="O256" s="44">
        <v>1750.338</v>
      </c>
      <c r="P256" s="44">
        <v>1863.529</v>
      </c>
      <c r="Q256" s="44">
        <v>1968.2239999999999</v>
      </c>
      <c r="R256" s="44">
        <v>2220.9490000000001</v>
      </c>
      <c r="S256" s="49">
        <v>2534.0380210695903</v>
      </c>
    </row>
    <row r="257" spans="2:19" ht="17.100000000000001" customHeight="1">
      <c r="B257" s="22" t="s">
        <v>129</v>
      </c>
      <c r="C257" s="44">
        <v>585.39599999999996</v>
      </c>
      <c r="D257" s="44" t="s">
        <v>61</v>
      </c>
      <c r="E257" s="44" t="s">
        <v>61</v>
      </c>
      <c r="F257" s="44" t="s">
        <v>61</v>
      </c>
      <c r="G257" s="44" t="s">
        <v>61</v>
      </c>
      <c r="H257" s="44" t="s">
        <v>61</v>
      </c>
      <c r="I257" s="44" t="s">
        <v>61</v>
      </c>
      <c r="J257" s="44" t="s">
        <v>61</v>
      </c>
      <c r="K257" s="44" t="s">
        <v>61</v>
      </c>
      <c r="L257" s="44" t="s">
        <v>61</v>
      </c>
      <c r="M257" s="44" t="s">
        <v>61</v>
      </c>
      <c r="N257" s="44" t="s">
        <v>61</v>
      </c>
      <c r="O257" s="44" t="s">
        <v>61</v>
      </c>
      <c r="P257" s="44" t="s">
        <v>61</v>
      </c>
      <c r="Q257" s="44" t="s">
        <v>61</v>
      </c>
      <c r="R257" s="49" t="s">
        <v>61</v>
      </c>
      <c r="S257" s="49" t="s">
        <v>209</v>
      </c>
    </row>
    <row r="258" spans="2:19" ht="17.100000000000001" customHeight="1">
      <c r="B258" s="22" t="s">
        <v>130</v>
      </c>
      <c r="C258" s="44">
        <v>60.944000000000003</v>
      </c>
      <c r="D258" s="44" t="s">
        <v>61</v>
      </c>
      <c r="E258" s="44" t="s">
        <v>61</v>
      </c>
      <c r="F258" s="44" t="s">
        <v>61</v>
      </c>
      <c r="G258" s="44" t="s">
        <v>61</v>
      </c>
      <c r="H258" s="44" t="s">
        <v>61</v>
      </c>
      <c r="I258" s="44" t="s">
        <v>61</v>
      </c>
      <c r="J258" s="44" t="s">
        <v>61</v>
      </c>
      <c r="K258" s="44" t="s">
        <v>61</v>
      </c>
      <c r="L258" s="44" t="s">
        <v>61</v>
      </c>
      <c r="M258" s="44" t="s">
        <v>61</v>
      </c>
      <c r="N258" s="44" t="s">
        <v>61</v>
      </c>
      <c r="O258" s="44" t="s">
        <v>61</v>
      </c>
      <c r="P258" s="44" t="s">
        <v>61</v>
      </c>
      <c r="Q258" s="44" t="s">
        <v>61</v>
      </c>
      <c r="R258" s="49" t="s">
        <v>61</v>
      </c>
      <c r="S258" s="49" t="s">
        <v>209</v>
      </c>
    </row>
    <row r="259" spans="2:19" ht="17.100000000000001" customHeight="1">
      <c r="B259" s="22" t="s">
        <v>29</v>
      </c>
      <c r="C259" s="44">
        <v>2.6339999999999999</v>
      </c>
      <c r="D259" s="44">
        <v>3.944</v>
      </c>
      <c r="E259" s="44">
        <v>2.6259999999999999</v>
      </c>
      <c r="F259" s="44">
        <v>5.62</v>
      </c>
      <c r="G259" s="44">
        <v>5.6760000000000002</v>
      </c>
      <c r="H259" s="44">
        <v>1.7070000000000001</v>
      </c>
      <c r="I259" s="44">
        <v>0.13100000000000001</v>
      </c>
      <c r="J259" s="44">
        <v>9.75</v>
      </c>
      <c r="K259" s="44">
        <v>14.393000000000001</v>
      </c>
      <c r="L259" s="44">
        <v>5.0640000000000001</v>
      </c>
      <c r="M259" s="44">
        <v>9.2579999999999991</v>
      </c>
      <c r="N259" s="44">
        <v>18.055</v>
      </c>
      <c r="O259" s="44">
        <v>27.420999999999999</v>
      </c>
      <c r="P259" s="44">
        <v>16.626000000000001</v>
      </c>
      <c r="Q259" s="44">
        <v>13.395</v>
      </c>
      <c r="R259" s="44">
        <v>9.6959999999999997</v>
      </c>
      <c r="S259" s="49">
        <v>15.298</v>
      </c>
    </row>
    <row r="260" spans="2:19" ht="17.100000000000001" customHeight="1">
      <c r="B260" s="22" t="s">
        <v>30</v>
      </c>
      <c r="C260" s="44">
        <v>-76.656000000000006</v>
      </c>
      <c r="D260" s="44" t="s">
        <v>61</v>
      </c>
      <c r="E260" s="44" t="s">
        <v>61</v>
      </c>
      <c r="F260" s="44" t="s">
        <v>61</v>
      </c>
      <c r="G260" s="44" t="s">
        <v>61</v>
      </c>
      <c r="H260" s="44" t="s">
        <v>61</v>
      </c>
      <c r="I260" s="44" t="s">
        <v>61</v>
      </c>
      <c r="J260" s="44" t="s">
        <v>61</v>
      </c>
      <c r="K260" s="44" t="s">
        <v>61</v>
      </c>
      <c r="L260" s="44" t="s">
        <v>61</v>
      </c>
      <c r="M260" s="44" t="s">
        <v>61</v>
      </c>
      <c r="N260" s="44" t="s">
        <v>61</v>
      </c>
      <c r="O260" s="44" t="s">
        <v>61</v>
      </c>
      <c r="P260" s="44" t="s">
        <v>61</v>
      </c>
      <c r="Q260" s="44" t="s">
        <v>61</v>
      </c>
      <c r="R260" s="44" t="s">
        <v>61</v>
      </c>
      <c r="S260" s="49" t="s">
        <v>209</v>
      </c>
    </row>
    <row r="261" spans="2:19" ht="17.100000000000001" customHeight="1">
      <c r="B261" s="22" t="s">
        <v>31</v>
      </c>
      <c r="C261" s="44">
        <v>-56.298000000000002</v>
      </c>
      <c r="D261" s="44" t="s">
        <v>61</v>
      </c>
      <c r="E261" s="44" t="s">
        <v>61</v>
      </c>
      <c r="F261" s="44" t="s">
        <v>61</v>
      </c>
      <c r="G261" s="44" t="s">
        <v>61</v>
      </c>
      <c r="H261" s="44" t="s">
        <v>61</v>
      </c>
      <c r="I261" s="44" t="s">
        <v>61</v>
      </c>
      <c r="J261" s="44" t="s">
        <v>61</v>
      </c>
      <c r="K261" s="44" t="s">
        <v>61</v>
      </c>
      <c r="L261" s="44" t="s">
        <v>61</v>
      </c>
      <c r="M261" s="44" t="s">
        <v>61</v>
      </c>
      <c r="N261" s="44" t="s">
        <v>61</v>
      </c>
      <c r="O261" s="44" t="s">
        <v>61</v>
      </c>
      <c r="P261" s="44" t="s">
        <v>61</v>
      </c>
      <c r="Q261" s="44" t="s">
        <v>61</v>
      </c>
      <c r="R261" s="44" t="s">
        <v>61</v>
      </c>
      <c r="S261" s="49" t="s">
        <v>209</v>
      </c>
    </row>
    <row r="262" spans="2:19" ht="17.100000000000001" customHeight="1">
      <c r="B262" s="22" t="s">
        <v>32</v>
      </c>
      <c r="C262" s="44">
        <v>-134.21199999999999</v>
      </c>
      <c r="D262" s="44">
        <v>-147.023</v>
      </c>
      <c r="E262" s="44">
        <v>-210.74100000000001</v>
      </c>
      <c r="F262" s="44">
        <v>-199.86799999999999</v>
      </c>
      <c r="G262" s="44">
        <v>-187.05699999999999</v>
      </c>
      <c r="H262" s="44">
        <v>-146.77799999999999</v>
      </c>
      <c r="I262" s="44">
        <v>-64.790999999999997</v>
      </c>
      <c r="J262" s="44">
        <v>-12.441000000000001</v>
      </c>
      <c r="K262" s="44">
        <v>-68.117000000000004</v>
      </c>
      <c r="L262" s="44">
        <v>-298.53199999999998</v>
      </c>
      <c r="M262" s="44">
        <v>-314.45800000000003</v>
      </c>
      <c r="N262" s="44">
        <v>-197.75399999999999</v>
      </c>
      <c r="O262" s="44">
        <v>-242.827</v>
      </c>
      <c r="P262" s="44">
        <v>-164.06200000000001</v>
      </c>
      <c r="Q262" s="44">
        <v>-73.091999999999999</v>
      </c>
      <c r="R262" s="44">
        <v>-121.68899999999999</v>
      </c>
      <c r="S262" s="49">
        <v>-353.42202106959002</v>
      </c>
    </row>
    <row r="263" spans="2:19" ht="17.100000000000001" customHeight="1">
      <c r="B263" s="22" t="s">
        <v>33</v>
      </c>
      <c r="C263" s="49"/>
      <c r="D263" s="49"/>
      <c r="E263" s="49"/>
      <c r="F263" s="49"/>
      <c r="G263" s="49"/>
      <c r="H263" s="49"/>
      <c r="I263" s="49"/>
      <c r="J263" s="49"/>
      <c r="K263" s="49"/>
      <c r="L263" s="49"/>
      <c r="M263" s="55"/>
      <c r="N263" s="55"/>
      <c r="O263" s="55"/>
      <c r="P263" s="55"/>
      <c r="Q263" s="55"/>
      <c r="R263" s="55"/>
      <c r="S263" s="55"/>
    </row>
    <row r="264" spans="2:19" ht="17.100000000000001" customHeight="1">
      <c r="B264" s="22" t="s">
        <v>131</v>
      </c>
      <c r="C264" s="44">
        <v>119.459</v>
      </c>
      <c r="D264" s="44">
        <v>152.32</v>
      </c>
      <c r="E264" s="44">
        <v>155.04499999999999</v>
      </c>
      <c r="F264" s="44">
        <v>142.96100000000001</v>
      </c>
      <c r="G264" s="44">
        <v>161.375</v>
      </c>
      <c r="H264" s="44">
        <v>143.327</v>
      </c>
      <c r="I264" s="44">
        <v>-10.632999999999999</v>
      </c>
      <c r="J264" s="44">
        <v>42.945999999999998</v>
      </c>
      <c r="K264" s="44">
        <v>169.31</v>
      </c>
      <c r="L264" s="44">
        <v>77.366</v>
      </c>
      <c r="M264" s="44">
        <v>218.59800000000001</v>
      </c>
      <c r="N264" s="44">
        <v>64.102999999999994</v>
      </c>
      <c r="O264" s="44">
        <v>468.12599999999998</v>
      </c>
      <c r="P264" s="44">
        <v>402.93900000000002</v>
      </c>
      <c r="Q264" s="44">
        <v>162.667</v>
      </c>
      <c r="R264" s="44">
        <v>28.068999999999999</v>
      </c>
      <c r="S264" s="49">
        <v>355.05</v>
      </c>
    </row>
    <row r="265" spans="2:19" ht="17.100000000000001" customHeight="1">
      <c r="B265" s="22" t="s">
        <v>132</v>
      </c>
      <c r="C265" s="44">
        <v>84.355999999999995</v>
      </c>
      <c r="D265" s="44">
        <v>22.914999999999999</v>
      </c>
      <c r="E265" s="44">
        <v>109.113</v>
      </c>
      <c r="F265" s="44">
        <v>143.86199999999999</v>
      </c>
      <c r="G265" s="44">
        <v>81.167000000000002</v>
      </c>
      <c r="H265" s="44">
        <v>92.665000000000006</v>
      </c>
      <c r="I265" s="44">
        <v>120.754</v>
      </c>
      <c r="J265" s="44">
        <v>56.161999999999999</v>
      </c>
      <c r="K265" s="44">
        <v>-9.202</v>
      </c>
      <c r="L265" s="44">
        <v>152.477</v>
      </c>
      <c r="M265" s="44">
        <v>133.048</v>
      </c>
      <c r="N265" s="44">
        <v>51.16</v>
      </c>
      <c r="O265" s="44">
        <v>70.046000000000006</v>
      </c>
      <c r="P265" s="44">
        <v>-83.820999999999998</v>
      </c>
      <c r="Q265" s="44">
        <v>12.571999999999999</v>
      </c>
      <c r="R265" s="44">
        <v>64.781999999999996</v>
      </c>
      <c r="S265" s="49">
        <v>-24.113</v>
      </c>
    </row>
    <row r="266" spans="2:19" ht="17.100000000000001" customHeight="1">
      <c r="B266" s="22" t="s">
        <v>133</v>
      </c>
      <c r="C266" s="44">
        <v>-69.602999999999994</v>
      </c>
      <c r="D266" s="44">
        <v>-28.212</v>
      </c>
      <c r="E266" s="44">
        <v>-53.417000000000002</v>
      </c>
      <c r="F266" s="44">
        <v>-86.954999999999998</v>
      </c>
      <c r="G266" s="44">
        <v>-55.484999999999999</v>
      </c>
      <c r="H266" s="44">
        <v>-89.213999999999999</v>
      </c>
      <c r="I266" s="44">
        <v>-45.33</v>
      </c>
      <c r="J266" s="44">
        <v>-86.667000000000002</v>
      </c>
      <c r="K266" s="44">
        <v>-91.991</v>
      </c>
      <c r="L266" s="44">
        <v>68.688999999999993</v>
      </c>
      <c r="M266" s="44">
        <v>-37.188000000000002</v>
      </c>
      <c r="N266" s="44">
        <v>82.491</v>
      </c>
      <c r="O266" s="44">
        <v>-295.34500000000003</v>
      </c>
      <c r="P266" s="44">
        <v>-155.05600000000001</v>
      </c>
      <c r="Q266" s="44">
        <v>-102.14700000000001</v>
      </c>
      <c r="R266" s="44">
        <v>28.838000000000001</v>
      </c>
      <c r="S266" s="49">
        <v>22.483000000000001</v>
      </c>
    </row>
    <row r="267" spans="2:19" ht="17.100000000000001" customHeight="1">
      <c r="B267" s="22"/>
      <c r="C267" s="25"/>
      <c r="D267" s="25"/>
      <c r="E267" s="25"/>
      <c r="F267" s="25"/>
      <c r="G267" s="25"/>
      <c r="H267" s="25"/>
      <c r="I267" s="25"/>
      <c r="J267" s="25"/>
      <c r="K267" s="25"/>
      <c r="L267" s="25"/>
      <c r="M267" s="25"/>
      <c r="N267" s="25"/>
      <c r="O267" s="25"/>
      <c r="P267" s="46"/>
      <c r="Q267" s="46"/>
      <c r="R267" s="46"/>
      <c r="S267" s="46"/>
    </row>
    <row r="268" spans="2:19" ht="17.100000000000001" customHeight="1">
      <c r="B268" s="56" t="s">
        <v>286</v>
      </c>
      <c r="C268" s="46"/>
      <c r="D268" s="46"/>
      <c r="E268" s="46"/>
      <c r="F268" s="46"/>
      <c r="G268" s="46"/>
      <c r="H268" s="46"/>
      <c r="I268" s="46"/>
      <c r="J268" s="46"/>
      <c r="K268" s="46"/>
      <c r="L268" s="46"/>
      <c r="M268" s="46"/>
      <c r="N268" s="46"/>
      <c r="O268" s="46"/>
      <c r="P268" s="46"/>
      <c r="Q268" s="46"/>
      <c r="R268" s="46"/>
      <c r="S268" s="46"/>
    </row>
    <row r="269" spans="2:19" ht="17.100000000000001" customHeight="1">
      <c r="B269" s="22" t="s">
        <v>134</v>
      </c>
      <c r="C269" s="28">
        <v>14.337529999999999</v>
      </c>
      <c r="D269" s="28">
        <v>14.541499999999999</v>
      </c>
      <c r="E269" s="28">
        <v>13.751939999999999</v>
      </c>
      <c r="F269" s="28">
        <v>14.039680000000001</v>
      </c>
      <c r="G269" s="28">
        <v>13.800470000000001</v>
      </c>
      <c r="H269" s="28">
        <v>14.373139999999999</v>
      </c>
      <c r="I269" s="28">
        <v>15.618410000000001</v>
      </c>
      <c r="J269" s="28">
        <v>16.489280000000001</v>
      </c>
      <c r="K269" s="28">
        <v>15.57823</v>
      </c>
      <c r="L269" s="28">
        <v>13.99441</v>
      </c>
      <c r="M269" s="28">
        <v>13.41621</v>
      </c>
      <c r="N269" s="28">
        <v>14.00536</v>
      </c>
      <c r="O269" s="28">
        <v>14.52862</v>
      </c>
      <c r="P269" s="28">
        <v>14.862959999999999</v>
      </c>
      <c r="Q269" s="28">
        <v>15.093999999999999</v>
      </c>
      <c r="R269" s="28">
        <v>15.846880000000001</v>
      </c>
      <c r="S269" s="68">
        <v>15.196202049841173</v>
      </c>
    </row>
    <row r="270" spans="2:19" ht="17.100000000000001" customHeight="1">
      <c r="B270" s="22" t="s">
        <v>135</v>
      </c>
      <c r="C270" s="28">
        <v>12.84755</v>
      </c>
      <c r="D270" s="28">
        <v>12.693059999999999</v>
      </c>
      <c r="E270" s="28">
        <v>12.09136</v>
      </c>
      <c r="F270" s="28">
        <v>12.103249999999999</v>
      </c>
      <c r="G270" s="28">
        <v>11.8147</v>
      </c>
      <c r="H270" s="28">
        <v>12.427720000000001</v>
      </c>
      <c r="I270" s="28">
        <v>13.7113</v>
      </c>
      <c r="J270" s="28">
        <v>13.5351</v>
      </c>
      <c r="K270" s="28">
        <v>13.588939999999999</v>
      </c>
      <c r="L270" s="28">
        <v>12.230420000000001</v>
      </c>
      <c r="M270" s="28">
        <v>12.146890000000001</v>
      </c>
      <c r="N270" s="28">
        <v>12.38443</v>
      </c>
      <c r="O270" s="28">
        <v>12.88306</v>
      </c>
      <c r="P270" s="28">
        <v>13.30057</v>
      </c>
      <c r="Q270" s="28">
        <v>13.60557</v>
      </c>
      <c r="R270" s="28">
        <v>13.6427</v>
      </c>
      <c r="S270" s="30">
        <v>13.70521595305158</v>
      </c>
    </row>
    <row r="271" spans="2:19" ht="17.100000000000001" customHeight="1">
      <c r="B271" s="22" t="s">
        <v>136</v>
      </c>
      <c r="C271" s="28">
        <v>18.05059</v>
      </c>
      <c r="D271" s="28">
        <v>18.27195</v>
      </c>
      <c r="E271" s="28">
        <v>18.734069999999999</v>
      </c>
      <c r="F271" s="28">
        <v>18.33699</v>
      </c>
      <c r="G271" s="28">
        <v>17.34421</v>
      </c>
      <c r="H271" s="28">
        <v>16.929770000000001</v>
      </c>
      <c r="I271" s="28">
        <v>16.6524</v>
      </c>
      <c r="J271" s="28">
        <v>16.528320000000001</v>
      </c>
      <c r="K271" s="28">
        <v>16.275680000000001</v>
      </c>
      <c r="L271" s="28">
        <v>17.65081</v>
      </c>
      <c r="M271" s="28">
        <v>16.806010000000001</v>
      </c>
      <c r="N271" s="28">
        <v>15.858969999999999</v>
      </c>
      <c r="O271" s="28">
        <v>16.573460000000001</v>
      </c>
      <c r="P271" s="28">
        <v>16.145230000000002</v>
      </c>
      <c r="Q271" s="28">
        <v>15.568020000000001</v>
      </c>
      <c r="R271" s="28">
        <v>16.689699999999998</v>
      </c>
      <c r="S271" s="68">
        <v>17.536716662880643</v>
      </c>
    </row>
    <row r="272" spans="2:19" ht="17.100000000000001" customHeight="1">
      <c r="B272" s="22" t="s">
        <v>137</v>
      </c>
      <c r="C272" s="28">
        <v>-3.7481900000000001</v>
      </c>
      <c r="D272" s="28">
        <v>-3.7806799999999998</v>
      </c>
      <c r="E272" s="28">
        <v>-5.0196199999999997</v>
      </c>
      <c r="F272" s="28">
        <v>-4.3945400000000001</v>
      </c>
      <c r="G272" s="28">
        <v>-3.6531500000000001</v>
      </c>
      <c r="H272" s="28">
        <v>-2.58514</v>
      </c>
      <c r="I272" s="28">
        <v>-1.0331600000000001</v>
      </c>
      <c r="J272" s="28">
        <v>-0.18049000000000001</v>
      </c>
      <c r="K272" s="28">
        <v>-0.88224000000000002</v>
      </c>
      <c r="L272" s="28">
        <v>-3.7195</v>
      </c>
      <c r="M272" s="28">
        <v>-3.4926300000000001</v>
      </c>
      <c r="N272" s="28">
        <v>-2.0373800000000002</v>
      </c>
      <c r="O272" s="28">
        <v>-2.2984300000000002</v>
      </c>
      <c r="P272" s="28">
        <v>-1.42093</v>
      </c>
      <c r="Q272" s="28">
        <v>-0.57852999999999999</v>
      </c>
      <c r="R272" s="28">
        <v>-0.91444999999999999</v>
      </c>
      <c r="S272" s="30">
        <v>-2.445844061686171</v>
      </c>
    </row>
    <row r="273" spans="2:19" ht="17.100000000000001" customHeight="1">
      <c r="B273" s="22"/>
      <c r="C273" s="25"/>
      <c r="D273" s="25"/>
      <c r="E273" s="25"/>
      <c r="F273" s="25"/>
      <c r="G273" s="25"/>
      <c r="H273" s="25"/>
      <c r="I273" s="25"/>
      <c r="J273" s="25"/>
      <c r="K273" s="25"/>
      <c r="L273" s="25"/>
      <c r="M273" s="25"/>
      <c r="N273" s="25"/>
      <c r="O273" s="25"/>
      <c r="P273" s="25"/>
      <c r="Q273" s="25"/>
      <c r="R273" s="25"/>
      <c r="S273" s="46"/>
    </row>
    <row r="274" spans="2:19" ht="17.100000000000001" customHeight="1">
      <c r="B274" s="48" t="s">
        <v>138</v>
      </c>
      <c r="C274" s="46"/>
      <c r="D274" s="46"/>
      <c r="E274" s="46"/>
      <c r="F274" s="46"/>
      <c r="G274" s="46"/>
      <c r="H274" s="46"/>
      <c r="I274" s="46"/>
      <c r="J274" s="46"/>
      <c r="K274" s="46"/>
      <c r="L274" s="46"/>
      <c r="M274" s="46"/>
      <c r="N274" s="46"/>
      <c r="O274" s="46"/>
      <c r="P274" s="46"/>
      <c r="Q274" s="46"/>
      <c r="R274" s="46"/>
      <c r="S274" s="46"/>
    </row>
    <row r="275" spans="2:19" s="20" customFormat="1" ht="17.100000000000001" customHeight="1">
      <c r="B275" s="22" t="s">
        <v>325</v>
      </c>
      <c r="C275" s="44">
        <v>682.46</v>
      </c>
      <c r="D275" s="44">
        <v>707.09299999999996</v>
      </c>
      <c r="E275" s="44">
        <v>742.01700000000005</v>
      </c>
      <c r="F275" s="44">
        <v>825.11300000000006</v>
      </c>
      <c r="G275" s="44">
        <v>867</v>
      </c>
      <c r="H275" s="44">
        <v>947.6</v>
      </c>
      <c r="I275" s="44">
        <v>1044.8</v>
      </c>
      <c r="J275" s="44">
        <v>1155.5</v>
      </c>
      <c r="K275" s="44">
        <v>1314.6</v>
      </c>
      <c r="L275" s="44">
        <v>1434.1</v>
      </c>
      <c r="M275" s="44">
        <v>1472.9780000000001</v>
      </c>
      <c r="N275" s="44">
        <v>1580.0170000000001</v>
      </c>
      <c r="O275" s="44">
        <v>1828.982</v>
      </c>
      <c r="P275" s="44">
        <v>1998.376</v>
      </c>
      <c r="Q275" s="51">
        <v>2122.3530729999902</v>
      </c>
      <c r="R275" s="51">
        <v>2840.8550850000001</v>
      </c>
      <c r="S275" s="52">
        <v>2755.48666</v>
      </c>
    </row>
    <row r="276" spans="2:19" s="20" customFormat="1" ht="17.100000000000001" customHeight="1">
      <c r="B276" s="22" t="s">
        <v>35</v>
      </c>
      <c r="C276" s="44">
        <v>122.526</v>
      </c>
      <c r="D276" s="44">
        <v>121.146</v>
      </c>
      <c r="E276" s="44">
        <v>132.87799999999999</v>
      </c>
      <c r="F276" s="44">
        <v>141.233</v>
      </c>
      <c r="G276" s="44">
        <v>139.30000000000001</v>
      </c>
      <c r="H276" s="44">
        <v>169</v>
      </c>
      <c r="I276" s="44">
        <v>178.7</v>
      </c>
      <c r="J276" s="44">
        <v>202.4</v>
      </c>
      <c r="K276" s="44">
        <v>238.6</v>
      </c>
      <c r="L276" s="44">
        <v>273</v>
      </c>
      <c r="M276" s="44">
        <v>280.81799999999998</v>
      </c>
      <c r="N276" s="44">
        <v>300.95600000000002</v>
      </c>
      <c r="O276" s="44">
        <v>331.98500000000001</v>
      </c>
      <c r="P276" s="44">
        <v>341.661</v>
      </c>
      <c r="Q276" s="51">
        <v>416.40251499999999</v>
      </c>
      <c r="R276" s="51">
        <v>616.656113</v>
      </c>
      <c r="S276" s="52">
        <v>550.38632199999995</v>
      </c>
    </row>
    <row r="277" spans="2:19" s="20" customFormat="1" ht="17.100000000000001" customHeight="1">
      <c r="B277" s="22" t="s">
        <v>139</v>
      </c>
      <c r="C277" s="44">
        <v>36.207999999999998</v>
      </c>
      <c r="D277" s="44">
        <v>35.976999999999997</v>
      </c>
      <c r="E277" s="44">
        <v>38.906999999999996</v>
      </c>
      <c r="F277" s="44">
        <v>44.439</v>
      </c>
      <c r="G277" s="44">
        <v>42.7</v>
      </c>
      <c r="H277" s="44">
        <v>47.6</v>
      </c>
      <c r="I277" s="44">
        <v>51.5</v>
      </c>
      <c r="J277" s="44">
        <v>62.2</v>
      </c>
      <c r="K277" s="44">
        <v>62</v>
      </c>
      <c r="L277" s="44">
        <v>63</v>
      </c>
      <c r="M277" s="44">
        <v>91.546000000000006</v>
      </c>
      <c r="N277" s="44">
        <v>71.02</v>
      </c>
      <c r="O277" s="44">
        <v>74.370999999999995</v>
      </c>
      <c r="P277" s="44">
        <v>87.832999999999998</v>
      </c>
      <c r="Q277" s="51">
        <v>87.670848000000007</v>
      </c>
      <c r="R277" s="51">
        <v>98.659760000000006</v>
      </c>
      <c r="S277" s="52">
        <v>114.15616300000001</v>
      </c>
    </row>
    <row r="278" spans="2:19" s="20" customFormat="1" ht="17.100000000000001" customHeight="1">
      <c r="B278" s="22" t="s">
        <v>36</v>
      </c>
      <c r="C278" s="44">
        <v>116.827</v>
      </c>
      <c r="D278" s="44">
        <v>117.096</v>
      </c>
      <c r="E278" s="44">
        <v>125.395</v>
      </c>
      <c r="F278" s="44">
        <v>128.995</v>
      </c>
      <c r="G278" s="44">
        <v>128.80000000000001</v>
      </c>
      <c r="H278" s="44">
        <v>131.19999999999999</v>
      </c>
      <c r="I278" s="44">
        <v>144.19999999999999</v>
      </c>
      <c r="J278" s="44">
        <v>167.4</v>
      </c>
      <c r="K278" s="44">
        <v>186.6</v>
      </c>
      <c r="L278" s="44">
        <v>208.7</v>
      </c>
      <c r="M278" s="44">
        <v>225.14099999999999</v>
      </c>
      <c r="N278" s="44">
        <v>254.363</v>
      </c>
      <c r="O278" s="44">
        <v>279.375</v>
      </c>
      <c r="P278" s="44">
        <v>327.036</v>
      </c>
      <c r="Q278" s="51">
        <v>325.80109099999999</v>
      </c>
      <c r="R278" s="51">
        <v>402.55313200000001</v>
      </c>
      <c r="S278" s="52">
        <v>504.639388</v>
      </c>
    </row>
    <row r="279" spans="2:19" s="20" customFormat="1" ht="17.100000000000001" customHeight="1">
      <c r="B279" s="22" t="s">
        <v>37</v>
      </c>
      <c r="C279" s="44">
        <v>14.657999999999999</v>
      </c>
      <c r="D279" s="44">
        <v>12.911</v>
      </c>
      <c r="E279" s="44">
        <v>14.489000000000001</v>
      </c>
      <c r="F279" s="44">
        <v>12.4</v>
      </c>
      <c r="G279" s="44">
        <v>14.478</v>
      </c>
      <c r="H279" s="44">
        <v>13.9</v>
      </c>
      <c r="I279" s="44">
        <v>16.074000000000002</v>
      </c>
      <c r="J279" s="44">
        <v>18.2</v>
      </c>
      <c r="K279" s="44">
        <v>18.600000000000001</v>
      </c>
      <c r="L279" s="44">
        <v>23.4</v>
      </c>
      <c r="M279" s="44">
        <v>30.998000000000001</v>
      </c>
      <c r="N279" s="44">
        <v>40.509</v>
      </c>
      <c r="O279" s="44">
        <v>52.414000000000001</v>
      </c>
      <c r="P279" s="44">
        <v>56.856999999999999</v>
      </c>
      <c r="Q279" s="51">
        <v>131.47153900000001</v>
      </c>
      <c r="R279" s="51">
        <v>195.94896600000001</v>
      </c>
      <c r="S279" s="52">
        <v>135.279482</v>
      </c>
    </row>
    <row r="280" spans="2:19" s="20" customFormat="1" ht="17.100000000000001" customHeight="1">
      <c r="B280" s="22" t="s">
        <v>38</v>
      </c>
      <c r="C280" s="44">
        <v>26.407</v>
      </c>
      <c r="D280" s="44">
        <v>35.414999999999999</v>
      </c>
      <c r="E280" s="44">
        <v>36.338000000000001</v>
      </c>
      <c r="F280" s="44">
        <v>39.095999999999997</v>
      </c>
      <c r="G280" s="44">
        <v>44.8</v>
      </c>
      <c r="H280" s="44">
        <v>46.2</v>
      </c>
      <c r="I280" s="44">
        <v>50.8</v>
      </c>
      <c r="J280" s="44">
        <v>52.2</v>
      </c>
      <c r="K280" s="44">
        <v>70.3</v>
      </c>
      <c r="L280" s="44">
        <v>75.599999999999994</v>
      </c>
      <c r="M280" s="44">
        <v>48.746000000000002</v>
      </c>
      <c r="N280" s="44">
        <v>115.887</v>
      </c>
      <c r="O280" s="44">
        <v>145.172</v>
      </c>
      <c r="P280" s="44">
        <v>177.34700000000001</v>
      </c>
      <c r="Q280" s="51">
        <v>106.358254</v>
      </c>
      <c r="R280" s="51">
        <v>117.083865</v>
      </c>
      <c r="S280" s="52">
        <v>115.677978</v>
      </c>
    </row>
    <row r="281" spans="2:19" s="20" customFormat="1" ht="17.100000000000001" customHeight="1">
      <c r="B281" s="22" t="s">
        <v>39</v>
      </c>
      <c r="C281" s="44">
        <v>8.2750000000000004</v>
      </c>
      <c r="D281" s="44">
        <v>1.841</v>
      </c>
      <c r="E281" s="44">
        <v>0.76900000000000002</v>
      </c>
      <c r="F281" s="44">
        <v>3.0190000000000001</v>
      </c>
      <c r="G281" s="44">
        <v>1.6</v>
      </c>
      <c r="H281" s="44">
        <v>3</v>
      </c>
      <c r="I281" s="44">
        <v>6.1</v>
      </c>
      <c r="J281" s="44">
        <v>7.9</v>
      </c>
      <c r="K281" s="44">
        <v>9.4</v>
      </c>
      <c r="L281" s="44">
        <v>8.4</v>
      </c>
      <c r="M281" s="44">
        <v>7.1449999999999996</v>
      </c>
      <c r="N281" s="44">
        <v>22.334</v>
      </c>
      <c r="O281" s="44">
        <v>11.956</v>
      </c>
      <c r="P281" s="44">
        <v>32.195999999999998</v>
      </c>
      <c r="Q281" s="51">
        <v>0.44263599999999997</v>
      </c>
      <c r="R281" s="51">
        <v>0.43848799999999999</v>
      </c>
      <c r="S281" s="52">
        <v>0.99765999999999999</v>
      </c>
    </row>
    <row r="282" spans="2:19" s="20" customFormat="1" ht="17.100000000000001" customHeight="1">
      <c r="B282" s="22" t="s">
        <v>40</v>
      </c>
      <c r="C282" s="44">
        <v>167.21600000000001</v>
      </c>
      <c r="D282" s="44">
        <v>156.49299999999999</v>
      </c>
      <c r="E282" s="44">
        <v>151.255</v>
      </c>
      <c r="F282" s="44">
        <v>169.881</v>
      </c>
      <c r="G282" s="44">
        <v>168.2</v>
      </c>
      <c r="H282" s="44">
        <v>173.9</v>
      </c>
      <c r="I282" s="44">
        <v>221.9</v>
      </c>
      <c r="J282" s="44">
        <v>293.2</v>
      </c>
      <c r="K282" s="44">
        <v>359.1</v>
      </c>
      <c r="L282" s="44">
        <v>402.5</v>
      </c>
      <c r="M282" s="44">
        <v>381.27199999999999</v>
      </c>
      <c r="N282" s="44">
        <v>366.12900000000002</v>
      </c>
      <c r="O282" s="44">
        <v>490.24700000000001</v>
      </c>
      <c r="P282" s="44">
        <v>516.71</v>
      </c>
      <c r="Q282" s="51">
        <v>535.54095400000006</v>
      </c>
      <c r="R282" s="51">
        <v>738.53819099999998</v>
      </c>
      <c r="S282" s="52">
        <v>808.00070800000003</v>
      </c>
    </row>
    <row r="283" spans="2:19" s="20" customFormat="1" ht="17.100000000000001" customHeight="1">
      <c r="B283" s="22" t="s">
        <v>326</v>
      </c>
      <c r="C283" s="44">
        <v>35.017000000000003</v>
      </c>
      <c r="D283" s="44">
        <v>38.624000000000002</v>
      </c>
      <c r="E283" s="44">
        <v>34.835000000000001</v>
      </c>
      <c r="F283" s="44">
        <v>39.683999999999997</v>
      </c>
      <c r="G283" s="44">
        <v>34.700000000000003</v>
      </c>
      <c r="H283" s="44">
        <v>47</v>
      </c>
      <c r="I283" s="44">
        <v>47.7</v>
      </c>
      <c r="J283" s="44">
        <v>69.099999999999994</v>
      </c>
      <c r="K283" s="44">
        <v>104.6</v>
      </c>
      <c r="L283" s="44">
        <v>95.8</v>
      </c>
      <c r="M283" s="44">
        <v>100.59099999999999</v>
      </c>
      <c r="N283" s="44">
        <v>69.936000000000007</v>
      </c>
      <c r="O283" s="44">
        <v>105.495</v>
      </c>
      <c r="P283" s="44">
        <v>119.687</v>
      </c>
      <c r="Q283" s="51">
        <v>91.331764000000007</v>
      </c>
      <c r="R283" s="51">
        <v>89.939598000000004</v>
      </c>
      <c r="S283" s="52">
        <v>91.478374000000002</v>
      </c>
    </row>
    <row r="284" spans="2:19" s="20" customFormat="1" ht="17.100000000000001" customHeight="1">
      <c r="B284" s="22" t="s">
        <v>327</v>
      </c>
      <c r="C284" s="44">
        <v>6.343</v>
      </c>
      <c r="D284" s="44">
        <v>3.8069999999999999</v>
      </c>
      <c r="E284" s="44">
        <v>5.2409999999999997</v>
      </c>
      <c r="F284" s="44">
        <v>3.9039999999999999</v>
      </c>
      <c r="G284" s="44">
        <v>4.9000000000000004</v>
      </c>
      <c r="H284" s="44">
        <v>4.7</v>
      </c>
      <c r="I284" s="44">
        <v>5.8</v>
      </c>
      <c r="J284" s="44">
        <v>8.1999999999999993</v>
      </c>
      <c r="K284" s="44">
        <v>7.4</v>
      </c>
      <c r="L284" s="44">
        <v>8.1999999999999993</v>
      </c>
      <c r="M284" s="44">
        <v>7.2670000000000003</v>
      </c>
      <c r="N284" s="44">
        <v>7.516</v>
      </c>
      <c r="O284" s="44">
        <v>11.429</v>
      </c>
      <c r="P284" s="44">
        <v>11.76</v>
      </c>
      <c r="Q284" s="51">
        <v>10.855721000000001</v>
      </c>
      <c r="R284" s="51">
        <v>13.397926999999999</v>
      </c>
      <c r="S284" s="52">
        <v>14.988258</v>
      </c>
    </row>
    <row r="285" spans="2:19" s="20" customFormat="1" ht="17.100000000000001" customHeight="1">
      <c r="B285" s="22" t="s">
        <v>95</v>
      </c>
      <c r="C285" s="44">
        <v>5.8170000000000002</v>
      </c>
      <c r="D285" s="44">
        <v>8.9469999999999992</v>
      </c>
      <c r="E285" s="44">
        <v>7.6980000000000004</v>
      </c>
      <c r="F285" s="44">
        <v>8.1059999999999999</v>
      </c>
      <c r="G285" s="44">
        <v>9.3000000000000007</v>
      </c>
      <c r="H285" s="44">
        <v>8.4</v>
      </c>
      <c r="I285" s="44">
        <v>13.8</v>
      </c>
      <c r="J285" s="44">
        <v>20</v>
      </c>
      <c r="K285" s="44">
        <v>20.100000000000001</v>
      </c>
      <c r="L285" s="44">
        <v>35.5</v>
      </c>
      <c r="M285" s="44">
        <v>20.9</v>
      </c>
      <c r="N285" s="44">
        <v>33.293999999999997</v>
      </c>
      <c r="O285" s="44">
        <v>102.645</v>
      </c>
      <c r="P285" s="44">
        <v>56.902999999999999</v>
      </c>
      <c r="Q285" s="51">
        <v>138.53708</v>
      </c>
      <c r="R285" s="51">
        <v>149.996004</v>
      </c>
      <c r="S285" s="52">
        <v>160.260806</v>
      </c>
    </row>
    <row r="286" spans="2:19" s="20" customFormat="1" ht="17.100000000000001" customHeight="1">
      <c r="B286" s="22" t="s">
        <v>97</v>
      </c>
      <c r="C286" s="44">
        <v>75.563000000000002</v>
      </c>
      <c r="D286" s="44">
        <v>61.707999999999998</v>
      </c>
      <c r="E286" s="44">
        <v>53.832000000000001</v>
      </c>
      <c r="F286" s="44">
        <v>67.149000000000001</v>
      </c>
      <c r="G286" s="44">
        <v>66.8</v>
      </c>
      <c r="H286" s="44">
        <v>57.3</v>
      </c>
      <c r="I286" s="44">
        <v>93.9</v>
      </c>
      <c r="J286" s="44">
        <v>126.3</v>
      </c>
      <c r="K286" s="44">
        <v>146.80000000000001</v>
      </c>
      <c r="L286" s="44">
        <v>167.2</v>
      </c>
      <c r="M286" s="44">
        <v>146.43</v>
      </c>
      <c r="N286" s="44">
        <v>140.01300000000001</v>
      </c>
      <c r="O286" s="44">
        <v>158.20099999999999</v>
      </c>
      <c r="P286" s="44">
        <v>207.351</v>
      </c>
      <c r="Q286" s="51">
        <v>218.731336</v>
      </c>
      <c r="R286" s="51">
        <v>351.47826099999997</v>
      </c>
      <c r="S286" s="52">
        <v>401.53456799999998</v>
      </c>
    </row>
    <row r="287" spans="2:19" s="20" customFormat="1" ht="17.100000000000001" customHeight="1">
      <c r="B287" s="22" t="s">
        <v>328</v>
      </c>
      <c r="C287" s="44">
        <v>44.475999999999999</v>
      </c>
      <c r="D287" s="44">
        <v>43.406999999999996</v>
      </c>
      <c r="E287" s="44">
        <v>49.649000000000001</v>
      </c>
      <c r="F287" s="44">
        <v>51.037999999999997</v>
      </c>
      <c r="G287" s="44">
        <v>52.5</v>
      </c>
      <c r="H287" s="44">
        <v>56.4</v>
      </c>
      <c r="I287" s="44">
        <v>60.8</v>
      </c>
      <c r="J287" s="44">
        <v>69.7</v>
      </c>
      <c r="K287" s="44">
        <v>80.099999999999994</v>
      </c>
      <c r="L287" s="44">
        <v>95.8</v>
      </c>
      <c r="M287" s="44">
        <v>106.084</v>
      </c>
      <c r="N287" s="44">
        <v>115.369</v>
      </c>
      <c r="O287" s="44">
        <v>112.477</v>
      </c>
      <c r="P287" s="44">
        <v>121.009</v>
      </c>
      <c r="Q287" s="51">
        <v>76.085053000000002</v>
      </c>
      <c r="R287" s="51">
        <v>133.72640100000001</v>
      </c>
      <c r="S287" s="52">
        <v>139.73870199999999</v>
      </c>
    </row>
    <row r="288" spans="2:19" s="20" customFormat="1" ht="17.100000000000001" customHeight="1">
      <c r="B288" s="22" t="s">
        <v>329</v>
      </c>
      <c r="C288" s="44">
        <v>190.34299999999999</v>
      </c>
      <c r="D288" s="44">
        <v>226.214</v>
      </c>
      <c r="E288" s="44">
        <v>241.98599999999999</v>
      </c>
      <c r="F288" s="44">
        <v>286.05</v>
      </c>
      <c r="G288" s="44">
        <v>327.2</v>
      </c>
      <c r="H288" s="44">
        <v>362.7</v>
      </c>
      <c r="I288" s="44">
        <v>375.6</v>
      </c>
      <c r="J288" s="44">
        <v>352</v>
      </c>
      <c r="K288" s="44">
        <v>370</v>
      </c>
      <c r="L288" s="44">
        <v>379.6</v>
      </c>
      <c r="M288" s="44">
        <v>407.31200000000001</v>
      </c>
      <c r="N288" s="44">
        <v>408.81900000000002</v>
      </c>
      <c r="O288" s="44">
        <v>443.46300000000002</v>
      </c>
      <c r="P288" s="44">
        <v>458.73599999999999</v>
      </c>
      <c r="Q288" s="51">
        <v>518.66523599999027</v>
      </c>
      <c r="R288" s="51">
        <v>670.97657000000015</v>
      </c>
      <c r="S288" s="52">
        <v>526.34895900000015</v>
      </c>
    </row>
    <row r="289" spans="2:19" ht="17.100000000000001" customHeight="1">
      <c r="B289" s="22"/>
      <c r="C289" s="25"/>
      <c r="D289" s="25"/>
      <c r="E289" s="25"/>
      <c r="F289" s="25"/>
      <c r="G289" s="25"/>
      <c r="H289" s="25"/>
      <c r="I289" s="25"/>
      <c r="J289" s="25"/>
      <c r="K289" s="25"/>
      <c r="L289" s="25"/>
      <c r="M289" s="25"/>
      <c r="N289" s="25"/>
      <c r="O289" s="25"/>
      <c r="P289" s="46"/>
      <c r="Q289" s="73"/>
      <c r="R289" s="73"/>
      <c r="S289" s="73"/>
    </row>
    <row r="290" spans="2:19" ht="17.100000000000001" customHeight="1">
      <c r="B290" s="57" t="s">
        <v>287</v>
      </c>
      <c r="C290" s="25"/>
      <c r="D290" s="25"/>
      <c r="E290" s="25"/>
      <c r="F290" s="25"/>
      <c r="G290" s="25"/>
      <c r="H290" s="25"/>
      <c r="I290" s="25"/>
      <c r="J290" s="25"/>
      <c r="K290" s="25"/>
      <c r="L290" s="25"/>
      <c r="M290" s="25"/>
      <c r="N290" s="25"/>
      <c r="O290" s="25"/>
      <c r="P290" s="46"/>
      <c r="Q290" s="73"/>
      <c r="R290" s="73"/>
      <c r="S290" s="73"/>
    </row>
    <row r="291" spans="2:19" ht="17.100000000000001" customHeight="1">
      <c r="B291" s="57" t="s">
        <v>203</v>
      </c>
      <c r="C291" s="28">
        <v>3.26267</v>
      </c>
      <c r="D291" s="28">
        <v>3.01111</v>
      </c>
      <c r="E291" s="28">
        <v>2.9867699999999999</v>
      </c>
      <c r="F291" s="28">
        <v>2.8362400000000001</v>
      </c>
      <c r="G291" s="28">
        <v>2.5154100000000001</v>
      </c>
      <c r="H291" s="28">
        <v>2.3107700000000002</v>
      </c>
      <c r="I291" s="28">
        <v>2.29942</v>
      </c>
      <c r="J291" s="28">
        <v>2.4286500000000002</v>
      </c>
      <c r="K291" s="28">
        <v>2.41682</v>
      </c>
      <c r="L291" s="28">
        <v>2.60025</v>
      </c>
      <c r="M291" s="28">
        <v>2.5005999999999999</v>
      </c>
      <c r="N291" s="28">
        <v>2.62005</v>
      </c>
      <c r="O291" s="28">
        <v>2.6437599999999999</v>
      </c>
      <c r="P291" s="28">
        <v>2.8333699999999999</v>
      </c>
      <c r="Q291" s="74">
        <v>2.5764599574545484</v>
      </c>
      <c r="R291" s="74">
        <v>3.0250549097112116</v>
      </c>
      <c r="S291" s="74">
        <v>3.4923382722371783</v>
      </c>
    </row>
    <row r="292" spans="2:19" ht="17.100000000000001" customHeight="1">
      <c r="B292" s="57" t="s">
        <v>204</v>
      </c>
      <c r="C292" s="28">
        <v>0.40936</v>
      </c>
      <c r="D292" s="28">
        <v>0.33200000000000002</v>
      </c>
      <c r="E292" s="28">
        <v>0.34510999999999997</v>
      </c>
      <c r="F292" s="28">
        <v>0.27263999999999999</v>
      </c>
      <c r="G292" s="28">
        <v>0.28275</v>
      </c>
      <c r="H292" s="28">
        <v>0.24482000000000001</v>
      </c>
      <c r="I292" s="28">
        <v>0.25631999999999999</v>
      </c>
      <c r="J292" s="28">
        <v>0.26405000000000001</v>
      </c>
      <c r="K292" s="28">
        <v>0.2409</v>
      </c>
      <c r="L292" s="28">
        <v>0.29154999999999998</v>
      </c>
      <c r="M292" s="28">
        <v>0.34428999999999998</v>
      </c>
      <c r="N292" s="28">
        <v>0.41726000000000002</v>
      </c>
      <c r="O292" s="28">
        <v>0.496</v>
      </c>
      <c r="P292" s="28">
        <v>0.49259999999999998</v>
      </c>
      <c r="Q292" s="74">
        <v>1.0396869904233195</v>
      </c>
      <c r="R292" s="74">
        <v>1.4724922861887839</v>
      </c>
      <c r="S292" s="74">
        <v>0.93619666572087001</v>
      </c>
    </row>
    <row r="293" spans="2:19" ht="17.100000000000001" customHeight="1">
      <c r="B293" s="57" t="s">
        <v>205</v>
      </c>
      <c r="C293" s="28">
        <v>0.73748000000000002</v>
      </c>
      <c r="D293" s="28">
        <v>0.91069</v>
      </c>
      <c r="E293" s="28">
        <v>0.86553000000000002</v>
      </c>
      <c r="F293" s="28">
        <v>0.85960999999999999</v>
      </c>
      <c r="G293" s="28">
        <v>0.87492999999999999</v>
      </c>
      <c r="H293" s="28">
        <v>0.81369999999999998</v>
      </c>
      <c r="I293" s="28">
        <v>0.81006</v>
      </c>
      <c r="J293" s="28">
        <v>0.75731999999999999</v>
      </c>
      <c r="K293" s="28">
        <v>0.91052</v>
      </c>
      <c r="L293" s="28">
        <v>0.94191999999999998</v>
      </c>
      <c r="M293" s="28">
        <v>0.54140999999999995</v>
      </c>
      <c r="N293" s="28">
        <v>1.1936899999999999</v>
      </c>
      <c r="O293" s="28">
        <v>1.37378</v>
      </c>
      <c r="P293" s="28">
        <v>1.5365</v>
      </c>
      <c r="Q293" s="74">
        <v>0.84108921101120582</v>
      </c>
      <c r="R293" s="74">
        <v>0.87984688854989368</v>
      </c>
      <c r="S293" s="74">
        <v>0.80054518024346188</v>
      </c>
    </row>
    <row r="294" spans="2:19" ht="17.100000000000001" customHeight="1">
      <c r="B294" s="22"/>
      <c r="C294" s="25"/>
      <c r="D294" s="25"/>
      <c r="E294" s="25"/>
      <c r="F294" s="25"/>
      <c r="G294" s="25"/>
      <c r="H294" s="25"/>
      <c r="I294" s="25"/>
      <c r="J294" s="25"/>
      <c r="K294" s="25"/>
      <c r="L294" s="25"/>
      <c r="M294" s="25"/>
      <c r="N294" s="25"/>
      <c r="O294" s="25"/>
      <c r="P294" s="46"/>
      <c r="Q294" s="46"/>
      <c r="R294" s="46"/>
      <c r="S294" s="46"/>
    </row>
    <row r="295" spans="2:19" ht="17.100000000000001" customHeight="1">
      <c r="B295" s="48" t="s">
        <v>140</v>
      </c>
      <c r="C295" s="46"/>
      <c r="D295" s="46"/>
      <c r="E295" s="46"/>
      <c r="F295" s="46"/>
      <c r="G295" s="46"/>
      <c r="H295" s="46"/>
      <c r="I295" s="46"/>
      <c r="J295" s="46"/>
      <c r="K295" s="46"/>
      <c r="L295" s="46"/>
      <c r="M295" s="46"/>
      <c r="N295" s="46"/>
      <c r="O295" s="46"/>
      <c r="P295" s="46"/>
      <c r="Q295" s="46"/>
      <c r="R295" s="46"/>
      <c r="S295" s="46"/>
    </row>
    <row r="296" spans="2:19" s="20" customFormat="1" ht="17.100000000000001" customHeight="1">
      <c r="B296" s="22" t="s">
        <v>141</v>
      </c>
      <c r="C296" s="28">
        <v>138.03104999999999</v>
      </c>
      <c r="D296" s="28">
        <v>138.06612000000001</v>
      </c>
      <c r="E296" s="28">
        <v>159.70992000000001</v>
      </c>
      <c r="F296" s="28">
        <v>177.32706999999999</v>
      </c>
      <c r="G296" s="28">
        <v>178.89983000000001</v>
      </c>
      <c r="H296" s="28">
        <v>197.92728</v>
      </c>
      <c r="I296" s="28">
        <v>225.83328</v>
      </c>
      <c r="J296" s="28">
        <v>237.02127999999999</v>
      </c>
      <c r="K296" s="28">
        <v>275.0779</v>
      </c>
      <c r="L296" s="28">
        <v>311.01049999999998</v>
      </c>
      <c r="M296" s="28">
        <v>336.61270999999999</v>
      </c>
      <c r="N296" s="28">
        <v>366.09321999999997</v>
      </c>
      <c r="O296" s="28">
        <v>367.91208</v>
      </c>
      <c r="P296" s="28">
        <v>389.5575</v>
      </c>
      <c r="Q296" s="28">
        <v>434.68901</v>
      </c>
      <c r="R296" s="28">
        <v>506.34156999999999</v>
      </c>
      <c r="S296" s="75">
        <v>546.05043999999998</v>
      </c>
    </row>
    <row r="297" spans="2:19" s="20" customFormat="1" ht="17.100000000000001" customHeight="1">
      <c r="B297" s="22" t="s">
        <v>142</v>
      </c>
      <c r="C297" s="28">
        <v>30.10755</v>
      </c>
      <c r="D297" s="28">
        <v>32.786099999999998</v>
      </c>
      <c r="E297" s="28">
        <v>38.505229999999997</v>
      </c>
      <c r="F297" s="28">
        <v>41.836829999999999</v>
      </c>
      <c r="G297" s="28">
        <v>43.46716</v>
      </c>
      <c r="H297" s="28">
        <v>50.084699999999998</v>
      </c>
      <c r="I297" s="28">
        <v>54.772709999999996</v>
      </c>
      <c r="J297" s="28">
        <v>56.836080000000003</v>
      </c>
      <c r="K297" s="28">
        <v>62.81503</v>
      </c>
      <c r="L297" s="28">
        <v>67.716629999999995</v>
      </c>
      <c r="M297" s="28">
        <v>71.148290000000003</v>
      </c>
      <c r="N297" s="28">
        <v>81.104699999999994</v>
      </c>
      <c r="O297" s="28">
        <v>92.868650000000002</v>
      </c>
      <c r="P297" s="28">
        <v>96.328180000000003</v>
      </c>
      <c r="Q297" s="28">
        <v>108.22217999999999</v>
      </c>
      <c r="R297" s="28">
        <v>122.26273</v>
      </c>
      <c r="S297" s="75">
        <v>126.73802000000001</v>
      </c>
    </row>
    <row r="298" spans="2:19" s="20" customFormat="1" ht="17.100000000000001" customHeight="1">
      <c r="B298" s="22" t="s">
        <v>143</v>
      </c>
      <c r="C298" s="28">
        <v>19.728919999999999</v>
      </c>
      <c r="D298" s="28">
        <v>10.48855</v>
      </c>
      <c r="E298" s="28">
        <v>11.134270000000001</v>
      </c>
      <c r="F298" s="28">
        <v>13.09632</v>
      </c>
      <c r="G298" s="28">
        <v>14.38279</v>
      </c>
      <c r="H298" s="28">
        <v>17.11731</v>
      </c>
      <c r="I298" s="28">
        <v>20.63541</v>
      </c>
      <c r="J298" s="28">
        <v>22.567060000000001</v>
      </c>
      <c r="K298" s="28">
        <v>26.737110000000001</v>
      </c>
      <c r="L298" s="28">
        <v>29.793089999999999</v>
      </c>
      <c r="M298" s="28">
        <v>36.168109999999999</v>
      </c>
      <c r="N298" s="28">
        <v>36.342790000000001</v>
      </c>
      <c r="O298" s="28">
        <v>39.408940000000001</v>
      </c>
      <c r="P298" s="28">
        <v>38.848120000000002</v>
      </c>
      <c r="Q298" s="28">
        <v>43.140560000000001</v>
      </c>
      <c r="R298" s="28">
        <v>49.858809999999998</v>
      </c>
      <c r="S298" s="75">
        <v>53.086460000000002</v>
      </c>
    </row>
    <row r="299" spans="2:19" s="20" customFormat="1" ht="17.100000000000001" customHeight="1">
      <c r="B299" s="22" t="s">
        <v>144</v>
      </c>
      <c r="C299" s="28">
        <v>88.194779999999994</v>
      </c>
      <c r="D299" s="28">
        <v>94.791470000000004</v>
      </c>
      <c r="E299" s="28">
        <v>110.07042</v>
      </c>
      <c r="F299" s="28">
        <v>122.39393</v>
      </c>
      <c r="G299" s="28">
        <v>121.04987</v>
      </c>
      <c r="H299" s="28">
        <v>130.72526999999999</v>
      </c>
      <c r="I299" s="28">
        <v>150.42516000000001</v>
      </c>
      <c r="J299" s="28">
        <v>157.61815000000001</v>
      </c>
      <c r="K299" s="28">
        <v>185.52575999999999</v>
      </c>
      <c r="L299" s="28">
        <v>213.50077999999999</v>
      </c>
      <c r="M299" s="28">
        <v>229.29631000000001</v>
      </c>
      <c r="N299" s="28">
        <v>248.64572000000001</v>
      </c>
      <c r="O299" s="28">
        <v>235.63449</v>
      </c>
      <c r="P299" s="28">
        <v>254.38120000000001</v>
      </c>
      <c r="Q299" s="28">
        <v>283.32627000000002</v>
      </c>
      <c r="R299" s="28">
        <v>334.22003000000001</v>
      </c>
      <c r="S299" s="75">
        <v>366.22595999999999</v>
      </c>
    </row>
    <row r="300" spans="2:19" s="20" customFormat="1" ht="17.100000000000001" customHeight="1">
      <c r="B300" s="22" t="s">
        <v>41</v>
      </c>
      <c r="C300" s="28">
        <v>131.38968</v>
      </c>
      <c r="D300" s="28">
        <v>136.88989000000001</v>
      </c>
      <c r="E300" s="28">
        <v>140.81672</v>
      </c>
      <c r="F300" s="28">
        <v>156.46258</v>
      </c>
      <c r="G300" s="28">
        <v>160.81843000000001</v>
      </c>
      <c r="H300" s="28">
        <v>170.82632000000001</v>
      </c>
      <c r="I300" s="28">
        <v>192.90914000000001</v>
      </c>
      <c r="J300" s="28">
        <v>210.14901</v>
      </c>
      <c r="K300" s="28">
        <v>234.30328</v>
      </c>
      <c r="L300" s="28">
        <v>233.66193000000001</v>
      </c>
      <c r="M300" s="28">
        <v>253.86721</v>
      </c>
      <c r="N300" s="28">
        <v>266.24000999999998</v>
      </c>
      <c r="O300" s="28">
        <v>282.50553000000002</v>
      </c>
      <c r="P300" s="28">
        <v>297.73124999999999</v>
      </c>
      <c r="Q300" s="28">
        <v>304.66237000000001</v>
      </c>
      <c r="R300" s="28">
        <v>326.23736000000002</v>
      </c>
      <c r="S300" s="75">
        <v>356.41410999999999</v>
      </c>
    </row>
    <row r="301" spans="2:19" ht="17.100000000000001" customHeight="1">
      <c r="B301" s="22"/>
      <c r="C301" s="25"/>
      <c r="D301" s="25"/>
      <c r="E301" s="25"/>
      <c r="F301" s="25"/>
      <c r="G301" s="25"/>
      <c r="H301" s="25"/>
      <c r="I301" s="25"/>
      <c r="J301" s="25"/>
      <c r="K301" s="25"/>
      <c r="L301" s="25"/>
      <c r="M301" s="25"/>
      <c r="N301" s="25"/>
      <c r="O301" s="25"/>
      <c r="P301" s="46"/>
      <c r="Q301" s="46"/>
      <c r="R301" s="46"/>
      <c r="S301" s="46"/>
    </row>
    <row r="302" spans="2:19" s="20" customFormat="1" ht="17.100000000000001" customHeight="1">
      <c r="B302" s="23" t="s">
        <v>288</v>
      </c>
      <c r="C302" s="46"/>
      <c r="D302" s="46"/>
      <c r="E302" s="46"/>
      <c r="F302" s="46"/>
      <c r="G302" s="46"/>
      <c r="H302" s="46"/>
      <c r="I302" s="46"/>
      <c r="J302" s="46"/>
      <c r="K302" s="46"/>
      <c r="L302" s="46"/>
      <c r="M302" s="46"/>
      <c r="N302" s="46"/>
      <c r="O302" s="46"/>
      <c r="P302" s="46"/>
      <c r="Q302" s="46"/>
      <c r="R302" s="46"/>
      <c r="S302" s="46"/>
    </row>
    <row r="303" spans="2:19" s="20" customFormat="1" ht="17.100000000000001" customHeight="1">
      <c r="B303" s="45" t="s">
        <v>42</v>
      </c>
      <c r="C303" s="41">
        <v>38078.249790000002</v>
      </c>
      <c r="D303" s="41">
        <v>32150.202689999998</v>
      </c>
      <c r="E303" s="41">
        <v>35208.158689999997</v>
      </c>
      <c r="F303" s="41">
        <v>36231.205439999998</v>
      </c>
      <c r="G303" s="41">
        <v>39680.520479999999</v>
      </c>
      <c r="H303" s="41">
        <v>41254.683470000004</v>
      </c>
      <c r="I303" s="41">
        <v>47410</v>
      </c>
      <c r="J303" s="41">
        <v>50466</v>
      </c>
      <c r="K303" s="41">
        <v>49078</v>
      </c>
      <c r="L303" s="41">
        <v>38436</v>
      </c>
      <c r="M303" s="41">
        <v>51497.514000000003</v>
      </c>
      <c r="N303" s="41">
        <v>48304.928</v>
      </c>
      <c r="O303" s="41">
        <v>52099.520660000002</v>
      </c>
      <c r="P303" s="41">
        <v>56697.864000000001</v>
      </c>
      <c r="Q303" s="41">
        <v>62101.619189999998</v>
      </c>
      <c r="R303" s="41">
        <v>58827.235354999997</v>
      </c>
      <c r="S303" s="41">
        <v>56312.889212000002</v>
      </c>
    </row>
    <row r="304" spans="2:19" s="20" customFormat="1" ht="17.100000000000001" customHeight="1">
      <c r="B304" s="22" t="s">
        <v>312</v>
      </c>
      <c r="C304" s="15">
        <v>34490.873220000001</v>
      </c>
      <c r="D304" s="15">
        <v>33057.160434999998</v>
      </c>
      <c r="E304" s="15">
        <v>39236.514153999997</v>
      </c>
      <c r="F304" s="15">
        <v>40470.511682999997</v>
      </c>
      <c r="G304" s="15">
        <v>44039.212443999997</v>
      </c>
      <c r="H304" s="15">
        <v>47418.182553999999</v>
      </c>
      <c r="I304" s="15">
        <v>51773.684174000002</v>
      </c>
      <c r="J304" s="15">
        <v>55513.743220999997</v>
      </c>
      <c r="K304" s="15">
        <v>56746.060369999999</v>
      </c>
      <c r="L304" s="15">
        <v>43091.535881000003</v>
      </c>
      <c r="M304" s="15">
        <v>54932.916986999997</v>
      </c>
      <c r="N304" s="15">
        <v>60495.840265999999</v>
      </c>
      <c r="O304" s="15">
        <v>62128.657617999997</v>
      </c>
      <c r="P304" s="15">
        <v>62410.569618000001</v>
      </c>
      <c r="Q304" s="15">
        <v>65397.984930999999</v>
      </c>
      <c r="R304" s="15">
        <v>71067.043118999994</v>
      </c>
      <c r="S304" s="76">
        <v>80833.547204999995</v>
      </c>
    </row>
    <row r="305" spans="2:19" s="20" customFormat="1" ht="17.100000000000001" customHeight="1">
      <c r="B305" s="22" t="s">
        <v>43</v>
      </c>
      <c r="C305" s="15">
        <v>3587.3765700000004</v>
      </c>
      <c r="D305" s="15">
        <v>-906.9577449999997</v>
      </c>
      <c r="E305" s="15">
        <v>-4028.3554640000002</v>
      </c>
      <c r="F305" s="15">
        <v>-4239.3062429999991</v>
      </c>
      <c r="G305" s="15">
        <v>-4358.6919639999978</v>
      </c>
      <c r="H305" s="15">
        <v>-6163.4990839999955</v>
      </c>
      <c r="I305" s="15">
        <v>-4363.6841740000018</v>
      </c>
      <c r="J305" s="15">
        <v>-5047.743220999997</v>
      </c>
      <c r="K305" s="15">
        <v>-7668.0603699999992</v>
      </c>
      <c r="L305" s="15">
        <v>-4655.5358810000034</v>
      </c>
      <c r="M305" s="15">
        <v>-3435.402986999994</v>
      </c>
      <c r="N305" s="15">
        <v>-12190.912265999999</v>
      </c>
      <c r="O305" s="15">
        <v>-10029.136957999996</v>
      </c>
      <c r="P305" s="15">
        <v>-5712.705618</v>
      </c>
      <c r="Q305" s="15">
        <v>-3296.3657410000014</v>
      </c>
      <c r="R305" s="15">
        <v>-12239.807763999997</v>
      </c>
      <c r="S305" s="13">
        <v>-24520.657992999993</v>
      </c>
    </row>
    <row r="306" spans="2:19" s="20" customFormat="1" ht="17.100000000000001" customHeight="1">
      <c r="B306" s="22"/>
      <c r="C306" s="25"/>
      <c r="D306" s="25"/>
      <c r="E306" s="25"/>
      <c r="F306" s="25"/>
      <c r="G306" s="25"/>
      <c r="H306" s="25"/>
      <c r="I306" s="25"/>
      <c r="J306" s="25"/>
      <c r="K306" s="25"/>
      <c r="L306" s="25"/>
      <c r="M306" s="25"/>
      <c r="N306" s="25"/>
      <c r="O306" s="25"/>
      <c r="P306" s="25"/>
      <c r="Q306" s="25"/>
      <c r="R306" s="25"/>
      <c r="S306" s="46"/>
    </row>
    <row r="307" spans="2:19" s="20" customFormat="1" ht="17.100000000000001" customHeight="1">
      <c r="B307" s="56" t="s">
        <v>289</v>
      </c>
      <c r="C307" s="46"/>
      <c r="D307" s="46"/>
      <c r="E307" s="46"/>
      <c r="F307" s="46"/>
      <c r="G307" s="46"/>
      <c r="H307" s="46"/>
      <c r="I307" s="46"/>
      <c r="J307" s="46"/>
      <c r="K307" s="46"/>
      <c r="L307" s="46"/>
      <c r="M307" s="46"/>
      <c r="N307" s="46"/>
      <c r="O307" s="46"/>
      <c r="P307" s="46"/>
      <c r="Q307" s="46"/>
      <c r="R307" s="46"/>
      <c r="S307" s="46"/>
    </row>
    <row r="308" spans="2:19" s="20" customFormat="1" ht="17.100000000000001" customHeight="1">
      <c r="B308" s="22" t="s">
        <v>145</v>
      </c>
      <c r="C308" s="28">
        <v>8.6804419544664153</v>
      </c>
      <c r="D308" s="28">
        <v>-15.56806610779892</v>
      </c>
      <c r="E308" s="28">
        <v>9.5114672510327445</v>
      </c>
      <c r="F308" s="28">
        <v>2.9057093243861467</v>
      </c>
      <c r="G308" s="28">
        <v>9.520287824020027</v>
      </c>
      <c r="H308" s="28">
        <v>3.9670925959588232</v>
      </c>
      <c r="I308" s="28">
        <v>14.920285437351813</v>
      </c>
      <c r="J308" s="28">
        <v>6.4458974899810171</v>
      </c>
      <c r="K308" s="28">
        <v>-2.7503665834423177</v>
      </c>
      <c r="L308" s="28">
        <v>-21.683850197644567</v>
      </c>
      <c r="M308" s="28">
        <v>33.982500780518272</v>
      </c>
      <c r="N308" s="28">
        <v>-6.1994953775826982</v>
      </c>
      <c r="O308" s="28">
        <v>7.8554980146125093</v>
      </c>
      <c r="P308" s="28">
        <v>8.826076097722007</v>
      </c>
      <c r="Q308" s="28">
        <v>9.5307914774355442</v>
      </c>
      <c r="R308" s="28">
        <v>-5.2726223208158522</v>
      </c>
      <c r="S308" s="30">
        <v>-4.2741191691686211</v>
      </c>
    </row>
    <row r="309" spans="2:19" s="20" customFormat="1" ht="17.100000000000001" customHeight="1">
      <c r="B309" s="22" t="s">
        <v>146</v>
      </c>
      <c r="C309" s="28">
        <v>12.192956704904027</v>
      </c>
      <c r="D309" s="28">
        <v>-4.1567888868892</v>
      </c>
      <c r="E309" s="28">
        <v>18.692935623283212</v>
      </c>
      <c r="F309" s="28">
        <v>3.1450233426870295</v>
      </c>
      <c r="G309" s="28">
        <v>8.8180272810809672</v>
      </c>
      <c r="H309" s="28">
        <v>7.6726397282800649</v>
      </c>
      <c r="I309" s="28">
        <v>9.1852985192756833</v>
      </c>
      <c r="J309" s="28">
        <v>7.2238611307444858</v>
      </c>
      <c r="K309" s="28">
        <v>2.2198415698508249</v>
      </c>
      <c r="L309" s="28">
        <v>-24.062506542249317</v>
      </c>
      <c r="M309" s="28">
        <v>27.47959863556666</v>
      </c>
      <c r="N309" s="28">
        <v>10.126757478246571</v>
      </c>
      <c r="O309" s="28">
        <v>2.6990572323989648</v>
      </c>
      <c r="P309" s="28">
        <v>0.45375517644908514</v>
      </c>
      <c r="Q309" s="28">
        <v>4.7867137430169988</v>
      </c>
      <c r="R309" s="28">
        <v>8.6685517818038225</v>
      </c>
      <c r="S309" s="77">
        <v>13.742662783431461</v>
      </c>
    </row>
    <row r="310" spans="2:19" s="20" customFormat="1" ht="17.100000000000001" customHeight="1">
      <c r="B310" s="22"/>
      <c r="C310" s="25"/>
      <c r="D310" s="25"/>
      <c r="E310" s="25"/>
      <c r="F310" s="25"/>
      <c r="G310" s="25"/>
      <c r="H310" s="25"/>
      <c r="I310" s="25"/>
      <c r="J310" s="25"/>
      <c r="K310" s="25"/>
      <c r="L310" s="46"/>
      <c r="M310" s="46"/>
      <c r="N310" s="46"/>
      <c r="O310" s="46"/>
      <c r="P310" s="46"/>
      <c r="Q310" s="46"/>
      <c r="R310" s="46"/>
      <c r="S310" s="46"/>
    </row>
    <row r="311" spans="2:19" s="20" customFormat="1" ht="17.100000000000001" customHeight="1">
      <c r="B311" s="21" t="s">
        <v>358</v>
      </c>
      <c r="C311" s="19"/>
      <c r="D311" s="19"/>
      <c r="E311" s="19"/>
      <c r="F311" s="19"/>
      <c r="G311" s="19"/>
      <c r="H311" s="19"/>
      <c r="I311" s="19"/>
      <c r="J311" s="19"/>
      <c r="K311" s="19"/>
      <c r="L311" s="19"/>
      <c r="M311" s="19"/>
      <c r="N311" s="19"/>
      <c r="O311" s="19"/>
      <c r="P311" s="19"/>
      <c r="Q311" s="19"/>
      <c r="R311" s="19"/>
      <c r="S311" s="19"/>
    </row>
    <row r="312" spans="2:19" s="78" customFormat="1" ht="17.100000000000001" customHeight="1">
      <c r="B312" s="27" t="s">
        <v>62</v>
      </c>
      <c r="C312" s="79">
        <v>38216.219598999996</v>
      </c>
      <c r="D312" s="79">
        <v>32150.199954</v>
      </c>
      <c r="E312" s="79">
        <v>35208.128363999997</v>
      </c>
      <c r="F312" s="79">
        <v>36231.090385000003</v>
      </c>
      <c r="G312" s="79">
        <v>39680.271893999998</v>
      </c>
      <c r="H312" s="79">
        <v>41221.239277000001</v>
      </c>
      <c r="I312" s="79">
        <v>46985.503620000003</v>
      </c>
      <c r="J312" s="79">
        <v>50465.723918999996</v>
      </c>
      <c r="K312" s="79">
        <v>49077.540508999999</v>
      </c>
      <c r="L312" s="79">
        <v>39226.611977</v>
      </c>
      <c r="M312" s="79">
        <v>51431.684716999996</v>
      </c>
      <c r="N312" s="79">
        <v>48042.193206000004</v>
      </c>
      <c r="O312" s="79">
        <v>51991.861508000002</v>
      </c>
      <c r="P312" s="79">
        <v>53978.267908000002</v>
      </c>
      <c r="Q312" s="79">
        <v>61798.408023000004</v>
      </c>
      <c r="R312" s="79">
        <v>58648.377604000001</v>
      </c>
      <c r="S312" s="79">
        <v>56106.167632999997</v>
      </c>
    </row>
    <row r="313" spans="2:19" s="78" customFormat="1" ht="17.100000000000001" customHeight="1">
      <c r="B313" s="27" t="s">
        <v>64</v>
      </c>
      <c r="C313" s="79">
        <v>5608.6749019999997</v>
      </c>
      <c r="D313" s="79">
        <v>5057.2756220000001</v>
      </c>
      <c r="E313" s="79">
        <v>5293.2909460000001</v>
      </c>
      <c r="F313" s="79">
        <v>5768.0504460000002</v>
      </c>
      <c r="G313" s="79">
        <v>7983.389733</v>
      </c>
      <c r="H313" s="79">
        <v>7203.2421180000001</v>
      </c>
      <c r="I313" s="79">
        <v>7741.3575730000002</v>
      </c>
      <c r="J313" s="79">
        <v>7304.148295</v>
      </c>
      <c r="K313" s="79">
        <v>7707.0632969999997</v>
      </c>
      <c r="L313" s="79">
        <v>6391.6478289999995</v>
      </c>
      <c r="M313" s="79">
        <v>7827.4979499999999</v>
      </c>
      <c r="N313" s="79">
        <v>8866.4944439999999</v>
      </c>
      <c r="O313" s="79">
        <v>9881.2691300000006</v>
      </c>
      <c r="P313" s="79">
        <v>11423.240309999999</v>
      </c>
      <c r="Q313" s="79">
        <v>13918.859503</v>
      </c>
      <c r="R313" s="79">
        <v>12381.197312</v>
      </c>
      <c r="S313" s="79">
        <v>11674.107668000001</v>
      </c>
    </row>
    <row r="314" spans="2:19" s="78" customFormat="1" ht="17.100000000000001" customHeight="1">
      <c r="B314" s="21" t="s">
        <v>65</v>
      </c>
      <c r="C314" s="79">
        <v>11405.675359000001</v>
      </c>
      <c r="D314" s="79">
        <v>8994.1225510000004</v>
      </c>
      <c r="E314" s="79">
        <v>8690.7732360000009</v>
      </c>
      <c r="F314" s="79">
        <v>7274.8080550000004</v>
      </c>
      <c r="G314" s="79">
        <v>7208.663888</v>
      </c>
      <c r="H314" s="79">
        <v>7429.2461960000001</v>
      </c>
      <c r="I314" s="79">
        <v>8607.5802079999994</v>
      </c>
      <c r="J314" s="79">
        <v>8601.4004069999992</v>
      </c>
      <c r="K314" s="79">
        <v>8216.4398889999993</v>
      </c>
      <c r="L314" s="79">
        <v>6924.1974330000003</v>
      </c>
      <c r="M314" s="79">
        <v>7568.1634539999995</v>
      </c>
      <c r="N314" s="79">
        <v>7106.7387250000002</v>
      </c>
      <c r="O314" s="79">
        <v>7406.4227940000001</v>
      </c>
      <c r="P314" s="79">
        <v>7832.2926079999997</v>
      </c>
      <c r="Q314" s="79">
        <v>8732.8467860000001</v>
      </c>
      <c r="R314" s="79">
        <v>8811.4289090000002</v>
      </c>
      <c r="S314" s="79">
        <v>8670.6541319999997</v>
      </c>
    </row>
    <row r="315" spans="2:19" s="78" customFormat="1" ht="17.100000000000001" customHeight="1">
      <c r="B315" s="21" t="s">
        <v>253</v>
      </c>
      <c r="C315" s="79">
        <v>663.290257</v>
      </c>
      <c r="D315" s="79">
        <v>792.75673200000006</v>
      </c>
      <c r="E315" s="79">
        <v>1355.825247</v>
      </c>
      <c r="F315" s="79">
        <v>2144.6470420000001</v>
      </c>
      <c r="G315" s="79">
        <v>2653.0363010000001</v>
      </c>
      <c r="H315" s="79">
        <v>4076.6824959999999</v>
      </c>
      <c r="I315" s="79">
        <v>4617.3259360000002</v>
      </c>
      <c r="J315" s="79">
        <v>5749.864122</v>
      </c>
      <c r="K315" s="79">
        <v>5469.1859350000004</v>
      </c>
      <c r="L315" s="79">
        <v>2986.4612769999999</v>
      </c>
      <c r="M315" s="79">
        <v>5701.5039150000002</v>
      </c>
      <c r="N315" s="79">
        <v>6102.2522669999998</v>
      </c>
      <c r="O315" s="79">
        <v>6159.1057929999997</v>
      </c>
      <c r="P315" s="79">
        <v>6582.5567410000003</v>
      </c>
      <c r="Q315" s="79">
        <v>8022.1341819999998</v>
      </c>
      <c r="R315" s="79">
        <v>6393.0729339999998</v>
      </c>
      <c r="S315" s="79">
        <v>6192.432906</v>
      </c>
    </row>
    <row r="316" spans="2:19" s="78" customFormat="1" ht="17.100000000000001" customHeight="1">
      <c r="B316" s="21" t="s">
        <v>302</v>
      </c>
      <c r="C316" s="79">
        <v>1907.3211269999999</v>
      </c>
      <c r="D316" s="79">
        <v>1579.7610050000001</v>
      </c>
      <c r="E316" s="79">
        <v>2358.5349110000002</v>
      </c>
      <c r="F316" s="79">
        <v>3093.9000099999998</v>
      </c>
      <c r="G316" s="79">
        <v>3145.6084959999998</v>
      </c>
      <c r="H316" s="79">
        <v>3338.8511899999999</v>
      </c>
      <c r="I316" s="79">
        <v>3675.7589849999999</v>
      </c>
      <c r="J316" s="79">
        <v>5803.5226389999998</v>
      </c>
      <c r="K316" s="79">
        <v>4987.4889039999998</v>
      </c>
      <c r="L316" s="79">
        <v>3296.8374610000001</v>
      </c>
      <c r="M316" s="79">
        <v>4333.9554850000004</v>
      </c>
      <c r="N316" s="79">
        <v>3698.8926630000001</v>
      </c>
      <c r="O316" s="79">
        <v>4776.082101</v>
      </c>
      <c r="P316" s="79">
        <v>4418.0747490000003</v>
      </c>
      <c r="Q316" s="79">
        <v>5593.6947090000003</v>
      </c>
      <c r="R316" s="79">
        <v>6199.418345</v>
      </c>
      <c r="S316" s="79">
        <v>6582.7668809999996</v>
      </c>
    </row>
    <row r="317" spans="2:19" s="78" customFormat="1" ht="17.100000000000001" customHeight="1">
      <c r="B317" s="21" t="s">
        <v>303</v>
      </c>
      <c r="C317" s="79">
        <v>3124.2258029999998</v>
      </c>
      <c r="D317" s="79">
        <v>2307.519143</v>
      </c>
      <c r="E317" s="79">
        <v>2471.744999</v>
      </c>
      <c r="F317" s="79">
        <v>2431.0680170000001</v>
      </c>
      <c r="G317" s="79">
        <v>2630.5058429999999</v>
      </c>
      <c r="H317" s="79">
        <v>2705.920071</v>
      </c>
      <c r="I317" s="79">
        <v>3448.8878789999999</v>
      </c>
      <c r="J317" s="79">
        <v>3138.6938399999999</v>
      </c>
      <c r="K317" s="79">
        <v>2606.6596869999998</v>
      </c>
      <c r="L317" s="79">
        <v>2616.3022000000001</v>
      </c>
      <c r="M317" s="79">
        <v>7331.2245359999997</v>
      </c>
      <c r="N317" s="79">
        <v>4277.7291189999996</v>
      </c>
      <c r="O317" s="79">
        <v>4860.5525559999996</v>
      </c>
      <c r="P317" s="79">
        <v>4014.2627910000001</v>
      </c>
      <c r="Q317" s="79">
        <v>4453.9182819999996</v>
      </c>
      <c r="R317" s="79">
        <v>3649.51539</v>
      </c>
      <c r="S317" s="79">
        <v>3700.5905269999998</v>
      </c>
    </row>
    <row r="318" spans="2:19" s="78" customFormat="1" ht="17.100000000000001" customHeight="1">
      <c r="B318" s="21" t="s">
        <v>254</v>
      </c>
      <c r="C318" s="79">
        <v>1172.5270740000001</v>
      </c>
      <c r="D318" s="79">
        <v>1044.3721190000001</v>
      </c>
      <c r="E318" s="79">
        <v>1338.7877289999999</v>
      </c>
      <c r="F318" s="79">
        <v>1313.534795</v>
      </c>
      <c r="G318" s="79">
        <v>1112.9598390000001</v>
      </c>
      <c r="H318" s="79">
        <v>1391.073406</v>
      </c>
      <c r="I318" s="79">
        <v>1407.6117859999999</v>
      </c>
      <c r="J318" s="79">
        <v>1783.732935</v>
      </c>
      <c r="K318" s="79">
        <v>2522.5164159999999</v>
      </c>
      <c r="L318" s="79">
        <v>1862.3384610000001</v>
      </c>
      <c r="M318" s="79">
        <v>2228.1817769999998</v>
      </c>
      <c r="N318" s="79">
        <v>2196.404869</v>
      </c>
      <c r="O318" s="79">
        <v>2862.007873</v>
      </c>
      <c r="P318" s="79">
        <v>3125.6668199999999</v>
      </c>
      <c r="Q318" s="79">
        <v>2532.4082349999999</v>
      </c>
      <c r="R318" s="79">
        <v>2511.5619459999998</v>
      </c>
      <c r="S318" s="79">
        <v>2095.04108</v>
      </c>
    </row>
    <row r="319" spans="2:19" s="78" customFormat="1" ht="17.100000000000001" customHeight="1">
      <c r="B319" s="21" t="s">
        <v>210</v>
      </c>
      <c r="C319" s="79">
        <v>1328.623206</v>
      </c>
      <c r="D319" s="79">
        <v>1323.089477</v>
      </c>
      <c r="E319" s="79">
        <v>1386.0957530000001</v>
      </c>
      <c r="F319" s="79">
        <v>1218.591782</v>
      </c>
      <c r="G319" s="79">
        <v>1435.7568570000001</v>
      </c>
      <c r="H319" s="79">
        <v>1345.572044</v>
      </c>
      <c r="I319" s="79">
        <v>1774.8545340000001</v>
      </c>
      <c r="J319" s="79">
        <v>2149.3466830000002</v>
      </c>
      <c r="K319" s="79">
        <v>2440.139338</v>
      </c>
      <c r="L319" s="79">
        <v>2578.7952660000001</v>
      </c>
      <c r="M319" s="79">
        <v>2657.3144459999999</v>
      </c>
      <c r="N319" s="79">
        <v>1729.4645049999999</v>
      </c>
      <c r="O319" s="79">
        <v>1956.5631410000001</v>
      </c>
      <c r="P319" s="79">
        <v>2167.1032770000002</v>
      </c>
      <c r="Q319" s="79">
        <v>2659.9657040000002</v>
      </c>
      <c r="R319" s="79">
        <v>2646.4554629999998</v>
      </c>
      <c r="S319" s="79">
        <v>2293.1302970000002</v>
      </c>
    </row>
    <row r="320" spans="2:19" s="78" customFormat="1" ht="17.100000000000001" customHeight="1">
      <c r="B320" s="21" t="s">
        <v>211</v>
      </c>
      <c r="C320" s="79">
        <v>1206.4780920000001</v>
      </c>
      <c r="D320" s="79">
        <v>1357.961123</v>
      </c>
      <c r="E320" s="79">
        <v>1083.4397819999999</v>
      </c>
      <c r="F320" s="79">
        <v>1233.9511620000001</v>
      </c>
      <c r="G320" s="79">
        <v>1063.682221</v>
      </c>
      <c r="H320" s="79">
        <v>1168.612997</v>
      </c>
      <c r="I320" s="79">
        <v>1324.6093410000001</v>
      </c>
      <c r="J320" s="79">
        <v>1403.0287639999999</v>
      </c>
      <c r="K320" s="79">
        <v>1509.028458</v>
      </c>
      <c r="L320" s="79">
        <v>1275.4829070000001</v>
      </c>
      <c r="M320" s="79">
        <v>1784.167461</v>
      </c>
      <c r="N320" s="79">
        <v>1903.9667609999999</v>
      </c>
      <c r="O320" s="79">
        <v>2445.9562839999999</v>
      </c>
      <c r="P320" s="79">
        <v>1935.565554</v>
      </c>
      <c r="Q320" s="79">
        <v>2351.8751649999999</v>
      </c>
      <c r="R320" s="79">
        <v>2263.4380150000002</v>
      </c>
      <c r="S320" s="79">
        <v>2130.029016</v>
      </c>
    </row>
    <row r="321" spans="2:19" s="78" customFormat="1" ht="17.100000000000001" customHeight="1">
      <c r="B321" s="21" t="s">
        <v>212</v>
      </c>
      <c r="C321" s="79">
        <v>2861.272571</v>
      </c>
      <c r="D321" s="79">
        <v>2127.3631759999998</v>
      </c>
      <c r="E321" s="79">
        <v>2485.0934350000002</v>
      </c>
      <c r="F321" s="79">
        <v>2492.2244169999999</v>
      </c>
      <c r="G321" s="79">
        <v>2227.8651589999999</v>
      </c>
      <c r="H321" s="79">
        <v>1886.5301449999999</v>
      </c>
      <c r="I321" s="79">
        <v>2007.778333</v>
      </c>
      <c r="J321" s="79">
        <v>1973.4404300000001</v>
      </c>
      <c r="K321" s="79">
        <v>1862.1658560000001</v>
      </c>
      <c r="L321" s="79">
        <v>1351.3850170000001</v>
      </c>
      <c r="M321" s="79">
        <v>1751.904548</v>
      </c>
      <c r="N321" s="79">
        <v>2002.9018040000001</v>
      </c>
      <c r="O321" s="79">
        <v>1915.311138</v>
      </c>
      <c r="P321" s="79">
        <v>1801.0164870000001</v>
      </c>
      <c r="Q321" s="79">
        <v>2446.3400219999999</v>
      </c>
      <c r="R321" s="79">
        <v>2177.1198880000002</v>
      </c>
      <c r="S321" s="79">
        <v>1831.325828</v>
      </c>
    </row>
    <row r="322" spans="2:19" s="78" customFormat="1" ht="17.100000000000001" customHeight="1">
      <c r="B322" s="21" t="s">
        <v>213</v>
      </c>
      <c r="C322" s="79">
        <v>2982.457363</v>
      </c>
      <c r="D322" s="79">
        <v>2976.4360259999999</v>
      </c>
      <c r="E322" s="79">
        <v>3054.9050229999998</v>
      </c>
      <c r="F322" s="79">
        <v>2921.7137299999999</v>
      </c>
      <c r="G322" s="79">
        <v>3582.9497839999999</v>
      </c>
      <c r="H322" s="79">
        <v>4031.8005589999998</v>
      </c>
      <c r="I322" s="79">
        <v>4753.1027469999999</v>
      </c>
      <c r="J322" s="79">
        <v>4149.5223130000004</v>
      </c>
      <c r="K322" s="79">
        <v>3708.3739650000002</v>
      </c>
      <c r="L322" s="79">
        <v>3712.3128750000001</v>
      </c>
      <c r="M322" s="79">
        <v>2428.878342</v>
      </c>
      <c r="N322" s="79">
        <v>1744.7791440000001</v>
      </c>
      <c r="O322" s="79">
        <v>1550.982113</v>
      </c>
      <c r="P322" s="79">
        <v>1692.2364829999999</v>
      </c>
      <c r="Q322" s="79">
        <v>1892.3149659999999</v>
      </c>
      <c r="R322" s="79">
        <v>1771.9908250000001</v>
      </c>
      <c r="S322" s="79">
        <v>1715.6395239999999</v>
      </c>
    </row>
    <row r="323" spans="2:19" s="78" customFormat="1" ht="17.100000000000001" customHeight="1">
      <c r="B323" s="21"/>
      <c r="C323" s="42"/>
      <c r="D323" s="42"/>
      <c r="E323" s="42"/>
      <c r="F323" s="42"/>
      <c r="G323" s="42"/>
      <c r="H323" s="42"/>
      <c r="I323" s="42"/>
      <c r="J323" s="42"/>
      <c r="K323" s="42"/>
      <c r="L323" s="42"/>
      <c r="M323" s="42"/>
      <c r="N323" s="42"/>
      <c r="O323" s="42"/>
      <c r="P323" s="42"/>
      <c r="Q323" s="42"/>
      <c r="R323" s="42"/>
      <c r="S323" s="42"/>
    </row>
    <row r="324" spans="2:19" s="78" customFormat="1" ht="17.100000000000001" customHeight="1">
      <c r="B324" s="21" t="s">
        <v>63</v>
      </c>
      <c r="C324" s="79">
        <v>34490.872598000002</v>
      </c>
      <c r="D324" s="79">
        <v>33057.160434999998</v>
      </c>
      <c r="E324" s="79">
        <v>35426.066482000002</v>
      </c>
      <c r="F324" s="79">
        <v>37505.122087000003</v>
      </c>
      <c r="G324" s="79">
        <v>44039.211410999997</v>
      </c>
      <c r="H324" s="79">
        <v>47414.748078999997</v>
      </c>
      <c r="I324" s="79">
        <v>51532.594469999996</v>
      </c>
      <c r="J324" s="79">
        <v>55513.743243999998</v>
      </c>
      <c r="K324" s="79">
        <v>60419.669158999997</v>
      </c>
      <c r="L324" s="79">
        <v>45877.716664899999</v>
      </c>
      <c r="M324" s="79">
        <v>60192.971100900002</v>
      </c>
      <c r="N324" s="79">
        <v>66158.707279499999</v>
      </c>
      <c r="O324" s="79">
        <v>67885.891471199997</v>
      </c>
      <c r="P324" s="79">
        <v>68014.244392599998</v>
      </c>
      <c r="Q324" s="79">
        <v>70976.052030399995</v>
      </c>
      <c r="R324" s="79">
        <v>73354.574127200001</v>
      </c>
      <c r="S324" s="79">
        <v>91923.197247600008</v>
      </c>
    </row>
    <row r="325" spans="2:19" s="78" customFormat="1" ht="17.100000000000001" customHeight="1">
      <c r="B325" s="21" t="s">
        <v>255</v>
      </c>
      <c r="C325" s="79">
        <v>785.95383100000004</v>
      </c>
      <c r="D325" s="79">
        <v>975.02015800000004</v>
      </c>
      <c r="E325" s="79">
        <v>1251.7270960000001</v>
      </c>
      <c r="F325" s="79">
        <v>1797.497016</v>
      </c>
      <c r="G325" s="79">
        <v>2659.37482</v>
      </c>
      <c r="H325" s="79">
        <v>2972.594959</v>
      </c>
      <c r="I325" s="79">
        <v>3672.1172150000002</v>
      </c>
      <c r="J325" s="79">
        <v>4001.2346379999999</v>
      </c>
      <c r="K325" s="79">
        <v>4561.0871550000002</v>
      </c>
      <c r="L325" s="79">
        <v>4060.3940889999999</v>
      </c>
      <c r="M325" s="79">
        <v>5069.7155553000002</v>
      </c>
      <c r="N325" s="79">
        <v>6665.1658743999997</v>
      </c>
      <c r="O325" s="79">
        <v>7329.4690568000005</v>
      </c>
      <c r="P325" s="79">
        <v>8836.5164722999998</v>
      </c>
      <c r="Q325" s="79">
        <v>10661.7082715</v>
      </c>
      <c r="R325" s="79">
        <v>11915.232636999999</v>
      </c>
      <c r="S325" s="79">
        <v>15916.0706986</v>
      </c>
    </row>
    <row r="326" spans="2:19" s="78" customFormat="1" ht="17.100000000000001" customHeight="1">
      <c r="B326" s="21" t="s">
        <v>65</v>
      </c>
      <c r="C326" s="79">
        <v>6412.8425360000001</v>
      </c>
      <c r="D326" s="79">
        <v>6412.1940709999999</v>
      </c>
      <c r="E326" s="79">
        <v>7288.9168870000003</v>
      </c>
      <c r="F326" s="79">
        <v>7407.2593239999997</v>
      </c>
      <c r="G326" s="79">
        <v>8275.6900829999995</v>
      </c>
      <c r="H326" s="79">
        <v>9104.941159</v>
      </c>
      <c r="I326" s="79">
        <v>8403.5249640000002</v>
      </c>
      <c r="J326" s="79">
        <v>7843.3254470000002</v>
      </c>
      <c r="K326" s="79">
        <v>7738.1211279999998</v>
      </c>
      <c r="L326" s="79">
        <v>5488.2108600000001</v>
      </c>
      <c r="M326" s="79">
        <v>6451.8658248000002</v>
      </c>
      <c r="N326" s="79">
        <v>7155.8330118000003</v>
      </c>
      <c r="O326" s="79">
        <v>7833.1959255000002</v>
      </c>
      <c r="P326" s="79">
        <v>7357.5425791999996</v>
      </c>
      <c r="Q326" s="79">
        <v>6198.5269433999993</v>
      </c>
      <c r="R326" s="79">
        <v>7940.3917471999994</v>
      </c>
      <c r="S326" s="79">
        <v>7680.8985436000003</v>
      </c>
    </row>
    <row r="327" spans="2:19" s="78" customFormat="1" ht="17.100000000000001" customHeight="1">
      <c r="B327" s="21" t="s">
        <v>214</v>
      </c>
      <c r="C327" s="79">
        <v>6511.2633349999996</v>
      </c>
      <c r="D327" s="79">
        <v>6633.1032839999998</v>
      </c>
      <c r="E327" s="79">
        <v>7232.6324699999996</v>
      </c>
      <c r="F327" s="79">
        <v>7640.1697130000002</v>
      </c>
      <c r="G327" s="79">
        <v>7673.8751400000001</v>
      </c>
      <c r="H327" s="79">
        <v>8071.0822449999996</v>
      </c>
      <c r="I327" s="79">
        <v>7003.5581350000002</v>
      </c>
      <c r="J327" s="79">
        <v>6841.5447819999999</v>
      </c>
      <c r="K327" s="79">
        <v>7121.851232</v>
      </c>
      <c r="L327" s="79">
        <v>5764.9231799999998</v>
      </c>
      <c r="M327" s="79">
        <v>7421.8641298999992</v>
      </c>
      <c r="N327" s="79">
        <v>7160.8933428999999</v>
      </c>
      <c r="O327" s="79">
        <v>7090.6812129999998</v>
      </c>
      <c r="P327" s="79">
        <v>5738.9543023999995</v>
      </c>
      <c r="Q327" s="79">
        <v>5711.7814545000001</v>
      </c>
      <c r="R327" s="79">
        <v>7022.949791</v>
      </c>
      <c r="S327" s="79">
        <v>10196.4830127</v>
      </c>
    </row>
    <row r="328" spans="2:19" s="78" customFormat="1" ht="17.100000000000001" customHeight="1">
      <c r="B328" s="21" t="s">
        <v>304</v>
      </c>
      <c r="C328" s="79">
        <v>2254.6410609999998</v>
      </c>
      <c r="D328" s="79">
        <v>1969.5035700000001</v>
      </c>
      <c r="E328" s="79">
        <v>1783.866563</v>
      </c>
      <c r="F328" s="79">
        <v>1860.8450399999999</v>
      </c>
      <c r="G328" s="79">
        <v>3214.0027020000002</v>
      </c>
      <c r="H328" s="79">
        <v>3548.971736</v>
      </c>
      <c r="I328" s="79">
        <v>4145.1605449999997</v>
      </c>
      <c r="J328" s="79">
        <v>4061.5252909999999</v>
      </c>
      <c r="K328" s="79">
        <v>4037.995089</v>
      </c>
      <c r="L328" s="79">
        <v>3184.323386</v>
      </c>
      <c r="M328" s="79">
        <v>4044.9141865000001</v>
      </c>
      <c r="N328" s="79">
        <v>4586.3769259000001</v>
      </c>
      <c r="O328" s="79">
        <v>5316.0473553000002</v>
      </c>
      <c r="P328" s="79">
        <v>5367.3184058999996</v>
      </c>
      <c r="Q328" s="79">
        <v>4837.7464201000003</v>
      </c>
      <c r="R328" s="79">
        <v>5786.6512198</v>
      </c>
      <c r="S328" s="79">
        <v>6046.2501623999997</v>
      </c>
    </row>
    <row r="329" spans="2:19" s="78" customFormat="1" ht="17.100000000000001" customHeight="1">
      <c r="B329" s="21" t="s">
        <v>341</v>
      </c>
      <c r="C329" s="79">
        <v>2754.445189</v>
      </c>
      <c r="D329" s="79">
        <v>2081.5608440000001</v>
      </c>
      <c r="E329" s="79">
        <v>2754.2340410000002</v>
      </c>
      <c r="F329" s="79">
        <v>2400.759986</v>
      </c>
      <c r="G329" s="79">
        <v>2740.4901620000001</v>
      </c>
      <c r="H329" s="79">
        <v>2294.4203769999999</v>
      </c>
      <c r="I329" s="79">
        <v>3218.2393969999998</v>
      </c>
      <c r="J329" s="79">
        <v>3278.2264140000002</v>
      </c>
      <c r="K329" s="79">
        <v>3128.5219360000001</v>
      </c>
      <c r="L329" s="79">
        <v>3160.859727</v>
      </c>
      <c r="M329" s="79">
        <v>4210.2527554999997</v>
      </c>
      <c r="N329" s="79">
        <v>4831.6056536000006</v>
      </c>
      <c r="O329" s="79">
        <v>4954.5126268000004</v>
      </c>
      <c r="P329" s="79">
        <v>5279.8034453999999</v>
      </c>
      <c r="Q329" s="79">
        <v>5547.0452212999999</v>
      </c>
      <c r="R329" s="79">
        <v>4770.5601163000001</v>
      </c>
      <c r="S329" s="79">
        <v>5622.5454568999994</v>
      </c>
    </row>
    <row r="330" spans="2:19" s="78" customFormat="1" ht="17.100000000000001" customHeight="1">
      <c r="B330" s="21" t="s">
        <v>305</v>
      </c>
      <c r="C330" s="79">
        <v>2324.6435289999999</v>
      </c>
      <c r="D330" s="79">
        <v>2072.8807980000001</v>
      </c>
      <c r="E330" s="79">
        <v>2311.0545219999999</v>
      </c>
      <c r="F330" s="79">
        <v>2541.9406560000002</v>
      </c>
      <c r="G330" s="79">
        <v>3420.9710759999998</v>
      </c>
      <c r="H330" s="79">
        <v>3727.4343229999999</v>
      </c>
      <c r="I330" s="79">
        <v>4355.9952439999997</v>
      </c>
      <c r="J330" s="79">
        <v>6218.8758420000004</v>
      </c>
      <c r="K330" s="79">
        <v>6217.8546809999998</v>
      </c>
      <c r="L330" s="79">
        <v>3931.0997619999998</v>
      </c>
      <c r="M330" s="79">
        <v>5702.7656004</v>
      </c>
      <c r="N330" s="79">
        <v>5382.1258886999995</v>
      </c>
      <c r="O330" s="79">
        <v>4842.7678386999996</v>
      </c>
      <c r="P330" s="79">
        <v>4650.1419821999998</v>
      </c>
      <c r="Q330" s="79">
        <v>4972.1219185</v>
      </c>
      <c r="R330" s="79">
        <v>5145.7275418999998</v>
      </c>
      <c r="S330" s="79">
        <v>5596.5193012999998</v>
      </c>
    </row>
    <row r="331" spans="2:19" s="78" customFormat="1" ht="17.100000000000001" customHeight="1">
      <c r="B331" s="21" t="s">
        <v>198</v>
      </c>
      <c r="C331" s="79">
        <v>878.74734699999999</v>
      </c>
      <c r="D331" s="79">
        <v>924.61898299999996</v>
      </c>
      <c r="E331" s="79">
        <v>1052.1309530000001</v>
      </c>
      <c r="F331" s="79">
        <v>1360.611036</v>
      </c>
      <c r="G331" s="79">
        <v>1572.4946279999999</v>
      </c>
      <c r="H331" s="79">
        <v>1582.730789</v>
      </c>
      <c r="I331" s="79">
        <v>2088.8637100000001</v>
      </c>
      <c r="J331" s="79">
        <v>2277.3469420000001</v>
      </c>
      <c r="K331" s="79">
        <v>2997.620336</v>
      </c>
      <c r="L331" s="79">
        <v>2595.680867</v>
      </c>
      <c r="M331" s="79">
        <v>4252.8031183000003</v>
      </c>
      <c r="N331" s="79">
        <v>3808.1740488</v>
      </c>
      <c r="O331" s="79">
        <v>3791.2894271999999</v>
      </c>
      <c r="P331" s="79">
        <v>3719.1380545000002</v>
      </c>
      <c r="Q331" s="79">
        <v>3781.2635014000002</v>
      </c>
      <c r="R331" s="79">
        <v>4663.5860611999997</v>
      </c>
      <c r="S331" s="79">
        <v>6725.8044970999999</v>
      </c>
    </row>
    <row r="332" spans="2:19" s="78" customFormat="1" ht="17.100000000000001" customHeight="1">
      <c r="B332" s="21" t="s">
        <v>306</v>
      </c>
      <c r="C332" s="79">
        <v>693.06780400000002</v>
      </c>
      <c r="D332" s="79">
        <v>759.83056499999998</v>
      </c>
      <c r="E332" s="79">
        <v>764.80418499999996</v>
      </c>
      <c r="F332" s="79">
        <v>829.029404</v>
      </c>
      <c r="G332" s="79">
        <v>939.31761500000005</v>
      </c>
      <c r="H332" s="79">
        <v>1002.78187</v>
      </c>
      <c r="I332" s="79">
        <v>990.41168800000003</v>
      </c>
      <c r="J332" s="79">
        <v>1249.681515</v>
      </c>
      <c r="K332" s="79">
        <v>1602.2584400000001</v>
      </c>
      <c r="L332" s="79">
        <v>1915.0545239999999</v>
      </c>
      <c r="M332" s="79">
        <v>2458.6619189000003</v>
      </c>
      <c r="N332" s="79">
        <v>2609.6370135000002</v>
      </c>
      <c r="O332" s="79">
        <v>3005.5521286999997</v>
      </c>
      <c r="P332" s="79">
        <v>2980.1681833000002</v>
      </c>
      <c r="Q332" s="79">
        <v>3299.9265255</v>
      </c>
      <c r="R332" s="79">
        <v>3221.7535580999997</v>
      </c>
      <c r="S332" s="79">
        <v>4707.5317608999994</v>
      </c>
    </row>
    <row r="333" spans="2:19" s="78" customFormat="1" ht="17.100000000000001" customHeight="1">
      <c r="B333" s="21" t="s">
        <v>307</v>
      </c>
      <c r="C333" s="79">
        <v>1307.0350089999999</v>
      </c>
      <c r="D333" s="79">
        <v>1080.007619</v>
      </c>
      <c r="E333" s="79">
        <v>1293.1697019999999</v>
      </c>
      <c r="F333" s="79">
        <v>1358.9913429999999</v>
      </c>
      <c r="G333" s="79">
        <v>1981.187494</v>
      </c>
      <c r="H333" s="79">
        <v>1779.2275529999999</v>
      </c>
      <c r="I333" s="79">
        <v>2100.0443409999998</v>
      </c>
      <c r="J333" s="79">
        <v>2283.2163999999998</v>
      </c>
      <c r="K333" s="79">
        <v>2583.222166</v>
      </c>
      <c r="L333" s="79">
        <v>1787.1094410000001</v>
      </c>
      <c r="M333" s="79">
        <v>2681.8589170999999</v>
      </c>
      <c r="N333" s="79">
        <v>2898.5416955000001</v>
      </c>
      <c r="O333" s="79">
        <v>2743.1651038</v>
      </c>
      <c r="P333" s="79">
        <v>2517.1257946999999</v>
      </c>
      <c r="Q333" s="79">
        <v>3399.9249548000003</v>
      </c>
      <c r="R333" s="79">
        <v>3481.0655264000002</v>
      </c>
      <c r="S333" s="79">
        <v>3417.2898614999999</v>
      </c>
    </row>
    <row r="334" spans="2:19" s="78" customFormat="1" ht="17.100000000000001" customHeight="1">
      <c r="B334" s="21" t="s">
        <v>308</v>
      </c>
      <c r="C334" s="79">
        <v>1048.118391</v>
      </c>
      <c r="D334" s="79">
        <v>887.05035599999997</v>
      </c>
      <c r="E334" s="79">
        <v>999.93169499999999</v>
      </c>
      <c r="F334" s="79">
        <v>1198.0330799999999</v>
      </c>
      <c r="G334" s="79">
        <v>1274.4983090000001</v>
      </c>
      <c r="H334" s="79">
        <v>2181.9538309999998</v>
      </c>
      <c r="I334" s="79">
        <v>2980.7474499999998</v>
      </c>
      <c r="J334" s="79">
        <v>3525.588299</v>
      </c>
      <c r="K334" s="79">
        <v>5154.3615559999998</v>
      </c>
      <c r="L334" s="79">
        <v>1558.4928030000001</v>
      </c>
      <c r="M334" s="79">
        <v>2647.6202533000001</v>
      </c>
      <c r="N334" s="79">
        <v>3545.6867720999999</v>
      </c>
      <c r="O334" s="79">
        <v>3775.6969404000001</v>
      </c>
      <c r="P334" s="79">
        <v>3110.8060983999999</v>
      </c>
      <c r="Q334" s="79">
        <v>3574.5295366</v>
      </c>
      <c r="R334" s="79">
        <v>1996.7613237</v>
      </c>
      <c r="S334" s="79">
        <v>1078.4271878</v>
      </c>
    </row>
    <row r="335" spans="2:19" ht="17.100000000000001" customHeight="1">
      <c r="B335" s="22"/>
      <c r="C335" s="80"/>
      <c r="D335" s="80"/>
      <c r="E335" s="80"/>
      <c r="F335" s="80"/>
      <c r="G335" s="80"/>
      <c r="H335" s="80"/>
      <c r="I335" s="80"/>
      <c r="J335" s="80"/>
      <c r="K335" s="80"/>
      <c r="L335" s="80"/>
      <c r="M335" s="80"/>
      <c r="N335" s="80"/>
      <c r="O335" s="80"/>
      <c r="P335" s="46"/>
      <c r="Q335" s="46"/>
      <c r="R335" s="46"/>
      <c r="S335" s="46"/>
    </row>
    <row r="336" spans="2:19" ht="17.100000000000001" customHeight="1">
      <c r="B336" s="23" t="s">
        <v>330</v>
      </c>
      <c r="C336" s="46"/>
      <c r="D336" s="46"/>
      <c r="E336" s="46"/>
      <c r="F336" s="46"/>
      <c r="G336" s="46"/>
      <c r="H336" s="46"/>
      <c r="I336" s="46"/>
      <c r="J336" s="46"/>
      <c r="K336" s="46"/>
      <c r="L336" s="46"/>
      <c r="M336" s="46"/>
      <c r="N336" s="46"/>
      <c r="O336" s="13"/>
      <c r="P336" s="13"/>
      <c r="Q336" s="13"/>
      <c r="R336" s="13"/>
      <c r="S336" s="13"/>
    </row>
    <row r="337" spans="2:19" ht="17.100000000000001" customHeight="1">
      <c r="B337" s="22" t="s">
        <v>44</v>
      </c>
      <c r="C337" s="15">
        <v>-2228</v>
      </c>
      <c r="D337" s="15">
        <v>-1750</v>
      </c>
      <c r="E337" s="15">
        <v>-282</v>
      </c>
      <c r="F337" s="15">
        <v>285</v>
      </c>
      <c r="G337" s="15">
        <v>1625</v>
      </c>
      <c r="H337" s="81">
        <v>1990.3594290270048</v>
      </c>
      <c r="I337" s="13">
        <v>6962.8523332055265</v>
      </c>
      <c r="J337" s="13">
        <v>8071.9452151121732</v>
      </c>
      <c r="K337" s="13">
        <v>144.02089999999771</v>
      </c>
      <c r="L337" s="13">
        <v>8448.1738782068205</v>
      </c>
      <c r="M337" s="13">
        <v>7179.1609671162005</v>
      </c>
      <c r="N337" s="13">
        <v>5642.7276819982653</v>
      </c>
      <c r="O337" s="13">
        <v>6949.4806693138526</v>
      </c>
      <c r="P337" s="13">
        <v>11383.508584592651</v>
      </c>
      <c r="Q337" s="13">
        <v>10755.9318</v>
      </c>
      <c r="R337" s="13">
        <v>7265.6779538348228</v>
      </c>
      <c r="S337" s="13">
        <v>600.6758390680543</v>
      </c>
    </row>
    <row r="338" spans="2:19" ht="17.100000000000001" customHeight="1">
      <c r="B338" s="22" t="s">
        <v>331</v>
      </c>
      <c r="C338" s="15">
        <v>-5971</v>
      </c>
      <c r="D338" s="15">
        <v>-6265</v>
      </c>
      <c r="E338" s="15">
        <v>-5530</v>
      </c>
      <c r="F338" s="15">
        <v>-5851</v>
      </c>
      <c r="G338" s="15">
        <v>-5684</v>
      </c>
      <c r="H338" s="81">
        <v>-12145.630566253971</v>
      </c>
      <c r="I338" s="13">
        <v>-11459.158103156737</v>
      </c>
      <c r="J338" s="13">
        <v>-13966.1856995821</v>
      </c>
      <c r="K338" s="13">
        <v>-18645.616470403242</v>
      </c>
      <c r="L338" s="13">
        <v>-13860.144075515011</v>
      </c>
      <c r="M338" s="13">
        <v>-16859.20120241135</v>
      </c>
      <c r="N338" s="13">
        <v>-20428.035854303394</v>
      </c>
      <c r="O338" s="13">
        <v>-18926.077153006772</v>
      </c>
      <c r="P338" s="13">
        <v>-17661.975805495727</v>
      </c>
      <c r="Q338" s="13">
        <v>-17330.408100000001</v>
      </c>
      <c r="R338" s="13">
        <v>-23309.222497532319</v>
      </c>
      <c r="S338" s="13">
        <v>-34079.498417210947</v>
      </c>
    </row>
    <row r="339" spans="2:19" ht="17.100000000000001" customHeight="1">
      <c r="B339" s="22" t="s">
        <v>10</v>
      </c>
      <c r="C339" s="15">
        <v>37347</v>
      </c>
      <c r="D339" s="15">
        <v>31313</v>
      </c>
      <c r="E339" s="15">
        <v>34403</v>
      </c>
      <c r="F339" s="15">
        <v>35339</v>
      </c>
      <c r="G339" s="15">
        <v>38794</v>
      </c>
      <c r="H339" s="81">
        <v>25161.775241115651</v>
      </c>
      <c r="I339" s="13">
        <v>30734.443122163782</v>
      </c>
      <c r="J339" s="13">
        <v>32802.573145764269</v>
      </c>
      <c r="K339" s="13">
        <v>34678.750643432257</v>
      </c>
      <c r="L339" s="13">
        <v>29142.866159999998</v>
      </c>
      <c r="M339" s="13">
        <v>36771.714505680531</v>
      </c>
      <c r="N339" s="13">
        <v>38276.471889741413</v>
      </c>
      <c r="O339" s="13">
        <v>46384.288290931087</v>
      </c>
      <c r="P339" s="13">
        <v>44512.401095211346</v>
      </c>
      <c r="Q339" s="13">
        <v>49823.702299999997</v>
      </c>
      <c r="R339" s="13">
        <v>43197.106828940305</v>
      </c>
      <c r="S339" s="13">
        <v>43444.425350260419</v>
      </c>
    </row>
    <row r="340" spans="2:19" ht="17.100000000000001" customHeight="1">
      <c r="B340" s="22" t="s">
        <v>11</v>
      </c>
      <c r="C340" s="15">
        <v>43318</v>
      </c>
      <c r="D340" s="15">
        <v>37578</v>
      </c>
      <c r="E340" s="15">
        <v>39933</v>
      </c>
      <c r="F340" s="15">
        <v>41190</v>
      </c>
      <c r="G340" s="15">
        <v>44478</v>
      </c>
      <c r="H340" s="81">
        <v>37307.4058073696</v>
      </c>
      <c r="I340" s="13">
        <v>42193.601225320497</v>
      </c>
      <c r="J340" s="13">
        <v>46768.758845346398</v>
      </c>
      <c r="K340" s="13">
        <v>53324.367113835498</v>
      </c>
      <c r="L340" s="13">
        <v>43003.010235515001</v>
      </c>
      <c r="M340" s="13">
        <v>53630.915708091903</v>
      </c>
      <c r="N340" s="13">
        <v>58704.5077440448</v>
      </c>
      <c r="O340" s="13">
        <v>65310.365443937902</v>
      </c>
      <c r="P340" s="13">
        <v>62174.376900707073</v>
      </c>
      <c r="Q340" s="13">
        <v>67154.110400000005</v>
      </c>
      <c r="R340" s="13">
        <v>66506.329326472624</v>
      </c>
      <c r="S340" s="13">
        <v>77523.923767471366</v>
      </c>
    </row>
    <row r="341" spans="2:19" ht="17.100000000000001" customHeight="1">
      <c r="B341" s="22" t="s">
        <v>242</v>
      </c>
      <c r="C341" s="13">
        <v>-1870</v>
      </c>
      <c r="D341" s="13">
        <v>-2288</v>
      </c>
      <c r="E341" s="13">
        <v>-2002</v>
      </c>
      <c r="F341" s="13">
        <v>-1963</v>
      </c>
      <c r="G341" s="13">
        <v>-1777</v>
      </c>
      <c r="H341" s="38">
        <v>2147.5535</v>
      </c>
      <c r="I341" s="15">
        <v>4476.7554</v>
      </c>
      <c r="J341" s="15">
        <v>5958.0493999999999</v>
      </c>
      <c r="K341" s="15">
        <v>1970.5377000000001</v>
      </c>
      <c r="L341" s="15">
        <v>4897.9232000000002</v>
      </c>
      <c r="M341" s="15">
        <v>5765.0871999999999</v>
      </c>
      <c r="N341" s="15">
        <v>6561.9859999999999</v>
      </c>
      <c r="O341" s="15">
        <v>6178.6570000000002</v>
      </c>
      <c r="P341" s="15">
        <v>7014.7707</v>
      </c>
      <c r="Q341" s="15">
        <v>4576.4808999999996</v>
      </c>
      <c r="R341" s="15">
        <v>5454.8374676697131</v>
      </c>
      <c r="S341" s="13">
        <v>7124.5124426081202</v>
      </c>
    </row>
    <row r="342" spans="2:19" ht="17.100000000000001" customHeight="1">
      <c r="B342" s="22" t="s">
        <v>45</v>
      </c>
      <c r="C342" s="13">
        <v>3377</v>
      </c>
      <c r="D342" s="13">
        <v>3072</v>
      </c>
      <c r="E342" s="13">
        <v>3428</v>
      </c>
      <c r="F342" s="13">
        <v>3389</v>
      </c>
      <c r="G342" s="13">
        <v>4043</v>
      </c>
      <c r="H342" s="38">
        <v>8610.8741000000009</v>
      </c>
      <c r="I342" s="15">
        <v>11064.226199999999</v>
      </c>
      <c r="J342" s="15">
        <v>13501.7147</v>
      </c>
      <c r="K342" s="15">
        <v>13054.789199999999</v>
      </c>
      <c r="L342" s="15">
        <v>14084.1301</v>
      </c>
      <c r="M342" s="15">
        <v>17782.240000000002</v>
      </c>
      <c r="N342" s="15">
        <v>18878.2012</v>
      </c>
      <c r="O342" s="15">
        <v>20439.202000000001</v>
      </c>
      <c r="P342" s="15">
        <v>23335.155999999999</v>
      </c>
      <c r="Q342" s="15">
        <v>25498.091499999999</v>
      </c>
      <c r="R342" s="15">
        <v>29065.047720154787</v>
      </c>
      <c r="S342" s="13">
        <v>31357.24032644917</v>
      </c>
    </row>
    <row r="343" spans="2:19" ht="17.100000000000001" customHeight="1">
      <c r="B343" s="22" t="s">
        <v>46</v>
      </c>
      <c r="C343" s="13">
        <v>5247</v>
      </c>
      <c r="D343" s="13">
        <v>5360</v>
      </c>
      <c r="E343" s="13">
        <v>5430</v>
      </c>
      <c r="F343" s="13">
        <v>5352</v>
      </c>
      <c r="G343" s="13">
        <v>5820</v>
      </c>
      <c r="H343" s="38">
        <v>6463.3206</v>
      </c>
      <c r="I343" s="15">
        <v>6587.4709000000003</v>
      </c>
      <c r="J343" s="15">
        <v>7543.6652999999997</v>
      </c>
      <c r="K343" s="15">
        <v>11084.2515</v>
      </c>
      <c r="L343" s="15">
        <v>9186.2068999999992</v>
      </c>
      <c r="M343" s="15">
        <v>12017.1528</v>
      </c>
      <c r="N343" s="15">
        <v>12316.2153</v>
      </c>
      <c r="O343" s="15">
        <v>14260.545</v>
      </c>
      <c r="P343" s="15">
        <v>16320.3853</v>
      </c>
      <c r="Q343" s="15">
        <v>20921.6106</v>
      </c>
      <c r="R343" s="15">
        <v>23610.210252485074</v>
      </c>
      <c r="S343" s="13">
        <v>24232.727883841049</v>
      </c>
    </row>
    <row r="344" spans="2:19" ht="17.100000000000001" customHeight="1">
      <c r="B344" s="22" t="s">
        <v>216</v>
      </c>
      <c r="C344" s="13">
        <v>-30</v>
      </c>
      <c r="D344" s="13">
        <v>-57</v>
      </c>
      <c r="E344" s="13">
        <v>-430</v>
      </c>
      <c r="F344" s="13">
        <v>-287</v>
      </c>
      <c r="G344" s="13">
        <v>-74</v>
      </c>
      <c r="H344" s="38">
        <v>354.07389999999998</v>
      </c>
      <c r="I344" s="15">
        <v>701.63829999999996</v>
      </c>
      <c r="J344" s="15">
        <v>1634.4038</v>
      </c>
      <c r="K344" s="15">
        <v>1100.0116</v>
      </c>
      <c r="L344" s="15">
        <v>840.67290000000003</v>
      </c>
      <c r="M344" s="15">
        <v>677.46259999999995</v>
      </c>
      <c r="N344" s="15">
        <v>941.75009999999997</v>
      </c>
      <c r="O344" s="15">
        <v>197.23820000000001</v>
      </c>
      <c r="P344" s="15">
        <v>957.31910000000005</v>
      </c>
      <c r="Q344" s="15">
        <v>727.447</v>
      </c>
      <c r="R344" s="15">
        <v>1856.9645312187404</v>
      </c>
      <c r="S344" s="76">
        <v>2594.0246998761386</v>
      </c>
    </row>
    <row r="345" spans="2:19" ht="17.100000000000001" customHeight="1">
      <c r="B345" s="22" t="s">
        <v>45</v>
      </c>
      <c r="C345" s="13">
        <v>3336</v>
      </c>
      <c r="D345" s="13">
        <v>3553</v>
      </c>
      <c r="E345" s="13">
        <v>3306</v>
      </c>
      <c r="F345" s="13">
        <v>3330</v>
      </c>
      <c r="G345" s="13">
        <v>3725</v>
      </c>
      <c r="H345" s="38">
        <v>4741.1306999999997</v>
      </c>
      <c r="I345" s="15">
        <v>6075.9225999999999</v>
      </c>
      <c r="J345" s="15">
        <v>7392.3962000000001</v>
      </c>
      <c r="K345" s="15">
        <v>7004.5351000000001</v>
      </c>
      <c r="L345" s="15">
        <v>6404.8558999999996</v>
      </c>
      <c r="M345" s="15">
        <v>6687.5442000000003</v>
      </c>
      <c r="N345" s="15">
        <v>7636.9755999999998</v>
      </c>
      <c r="O345" s="15">
        <v>8256.9752000000008</v>
      </c>
      <c r="P345" s="15">
        <v>8358.2888999999996</v>
      </c>
      <c r="Q345" s="15">
        <v>8778.9624999999996</v>
      </c>
      <c r="R345" s="15">
        <v>9502.5912746110243</v>
      </c>
      <c r="S345" s="13">
        <v>9544.5174144303874</v>
      </c>
    </row>
    <row r="346" spans="2:19" ht="17.100000000000001" customHeight="1">
      <c r="B346" s="22" t="s">
        <v>46</v>
      </c>
      <c r="C346" s="13">
        <v>3366</v>
      </c>
      <c r="D346" s="13">
        <v>3610</v>
      </c>
      <c r="E346" s="13">
        <v>3736</v>
      </c>
      <c r="F346" s="13">
        <v>3617</v>
      </c>
      <c r="G346" s="13">
        <v>3799</v>
      </c>
      <c r="H346" s="38">
        <v>4387.0568000000003</v>
      </c>
      <c r="I346" s="15">
        <v>5374.2843000000003</v>
      </c>
      <c r="J346" s="15">
        <v>5757.9922999999999</v>
      </c>
      <c r="K346" s="15">
        <v>5904.5236000000004</v>
      </c>
      <c r="L346" s="15">
        <v>5564.183</v>
      </c>
      <c r="M346" s="15">
        <v>6010.0816000000004</v>
      </c>
      <c r="N346" s="15">
        <v>6695.2254000000003</v>
      </c>
      <c r="O346" s="15">
        <v>8059.7371000000003</v>
      </c>
      <c r="P346" s="15">
        <v>7400.9697999999999</v>
      </c>
      <c r="Q346" s="15">
        <v>8051.5155000000004</v>
      </c>
      <c r="R346" s="15">
        <v>7645.626743392284</v>
      </c>
      <c r="S346" s="13">
        <v>6950.4927145542488</v>
      </c>
    </row>
    <row r="347" spans="2:19" ht="17.100000000000001" customHeight="1">
      <c r="B347" s="22" t="s">
        <v>215</v>
      </c>
      <c r="C347" s="13">
        <v>5643</v>
      </c>
      <c r="D347" s="13">
        <v>6860</v>
      </c>
      <c r="E347" s="13">
        <v>7680</v>
      </c>
      <c r="F347" s="13">
        <v>8386</v>
      </c>
      <c r="G347" s="13">
        <v>9160</v>
      </c>
      <c r="H347" s="38">
        <v>11634.396059999999</v>
      </c>
      <c r="I347" s="15">
        <v>13243.62213</v>
      </c>
      <c r="J347" s="15">
        <v>14445.677110000001</v>
      </c>
      <c r="K347" s="15">
        <v>15719.08822</v>
      </c>
      <c r="L347" s="15">
        <v>16569.715069999998</v>
      </c>
      <c r="M347" s="15">
        <v>17595.812419999998</v>
      </c>
      <c r="N347" s="15">
        <v>18567.027440000002</v>
      </c>
      <c r="O347" s="15">
        <v>19499.662639999999</v>
      </c>
      <c r="P347" s="15">
        <v>21073.394629999999</v>
      </c>
      <c r="Q347" s="15">
        <v>22782.412</v>
      </c>
      <c r="R347" s="15">
        <v>23263.098452478684</v>
      </c>
      <c r="S347" s="13">
        <v>24961.637113794757</v>
      </c>
    </row>
    <row r="348" spans="2:19" ht="17.100000000000001" customHeight="1">
      <c r="B348" s="22" t="s">
        <v>45</v>
      </c>
      <c r="C348" s="13">
        <v>5909</v>
      </c>
      <c r="D348" s="13">
        <v>7119</v>
      </c>
      <c r="E348" s="13">
        <v>7948</v>
      </c>
      <c r="F348" s="13">
        <v>8626</v>
      </c>
      <c r="G348" s="13">
        <v>9420</v>
      </c>
      <c r="H348" s="38">
        <v>11815.885920000001</v>
      </c>
      <c r="I348" s="15">
        <v>13482.09237</v>
      </c>
      <c r="J348" s="15">
        <v>14632.68208</v>
      </c>
      <c r="K348" s="15">
        <v>16036.57611</v>
      </c>
      <c r="L348" s="15">
        <v>16970.889070000001</v>
      </c>
      <c r="M348" s="15">
        <v>17969.876420000001</v>
      </c>
      <c r="N348" s="15">
        <v>19044.226999999999</v>
      </c>
      <c r="O348" s="15">
        <v>20056.96963</v>
      </c>
      <c r="P348" s="15">
        <v>21679.740419999998</v>
      </c>
      <c r="Q348" s="15">
        <v>23445.743399999999</v>
      </c>
      <c r="R348" s="15">
        <v>24085.964154544978</v>
      </c>
      <c r="S348" s="13">
        <v>25660.273295446186</v>
      </c>
    </row>
    <row r="349" spans="2:19" ht="17.100000000000001" customHeight="1">
      <c r="B349" s="22" t="s">
        <v>46</v>
      </c>
      <c r="C349" s="13">
        <v>266</v>
      </c>
      <c r="D349" s="13">
        <v>259</v>
      </c>
      <c r="E349" s="13">
        <v>268</v>
      </c>
      <c r="F349" s="13">
        <v>240</v>
      </c>
      <c r="G349" s="13">
        <v>260</v>
      </c>
      <c r="H349" s="38">
        <v>181.48985999999999</v>
      </c>
      <c r="I349" s="15">
        <v>238.47024999999999</v>
      </c>
      <c r="J349" s="15">
        <v>187.00496999999999</v>
      </c>
      <c r="K349" s="15">
        <v>317.48788999999999</v>
      </c>
      <c r="L349" s="15">
        <v>401.17399999999998</v>
      </c>
      <c r="M349" s="15">
        <v>374.06400000000002</v>
      </c>
      <c r="N349" s="15">
        <v>477.19954999999999</v>
      </c>
      <c r="O349" s="15">
        <v>557.30699000000004</v>
      </c>
      <c r="P349" s="15">
        <v>606.34578999999997</v>
      </c>
      <c r="Q349" s="15">
        <v>663.33140000000003</v>
      </c>
      <c r="R349" s="15">
        <v>822.86570206629563</v>
      </c>
      <c r="S349" s="13">
        <v>698.63618165142918</v>
      </c>
    </row>
    <row r="350" spans="2:19" s="20" customFormat="1" ht="17.100000000000001" customHeight="1">
      <c r="B350" s="22" t="s">
        <v>47</v>
      </c>
      <c r="C350" s="13">
        <v>138</v>
      </c>
      <c r="D350" s="13">
        <v>62</v>
      </c>
      <c r="E350" s="13">
        <v>27</v>
      </c>
      <c r="F350" s="13">
        <v>54</v>
      </c>
      <c r="G350" s="13">
        <v>17</v>
      </c>
      <c r="H350" s="38">
        <v>79.273499999999999</v>
      </c>
      <c r="I350" s="15">
        <v>103.10680000000001</v>
      </c>
      <c r="J350" s="15">
        <v>36.442</v>
      </c>
      <c r="K350" s="15">
        <v>110.0655</v>
      </c>
      <c r="L350" s="15">
        <v>89.884</v>
      </c>
      <c r="M350" s="15">
        <v>88.492999999999995</v>
      </c>
      <c r="N350" s="15">
        <v>159.88050000000001</v>
      </c>
      <c r="O350" s="15">
        <v>94.816999999999993</v>
      </c>
      <c r="P350" s="15">
        <v>133.79813999999999</v>
      </c>
      <c r="Q350" s="15">
        <v>107.8847</v>
      </c>
      <c r="R350" s="15">
        <v>84.274409389999988</v>
      </c>
      <c r="S350" s="13">
        <v>102.33077916253195</v>
      </c>
    </row>
    <row r="351" spans="2:19" s="20" customFormat="1" ht="17.100000000000001" customHeight="1">
      <c r="B351" s="22" t="s">
        <v>45</v>
      </c>
      <c r="C351" s="13">
        <v>168</v>
      </c>
      <c r="D351" s="13">
        <v>86</v>
      </c>
      <c r="E351" s="13">
        <v>50</v>
      </c>
      <c r="F351" s="13">
        <v>82</v>
      </c>
      <c r="G351" s="13">
        <v>46</v>
      </c>
      <c r="H351" s="38">
        <v>81.273499999999999</v>
      </c>
      <c r="I351" s="15">
        <v>127.10680000000001</v>
      </c>
      <c r="J351" s="15">
        <v>81.441999999999993</v>
      </c>
      <c r="K351" s="15">
        <v>127.0655</v>
      </c>
      <c r="L351" s="15">
        <v>97.884</v>
      </c>
      <c r="M351" s="15">
        <v>98.492999999999995</v>
      </c>
      <c r="N351" s="15">
        <v>188.88050000000001</v>
      </c>
      <c r="O351" s="15">
        <v>110.81699999999999</v>
      </c>
      <c r="P351" s="15">
        <v>151.37139999999999</v>
      </c>
      <c r="Q351" s="15">
        <v>120.54559999999999</v>
      </c>
      <c r="R351" s="15">
        <v>99.453913499999985</v>
      </c>
      <c r="S351" s="13">
        <v>117.07831078253196</v>
      </c>
    </row>
    <row r="352" spans="2:19" s="20" customFormat="1" ht="17.100000000000001" customHeight="1">
      <c r="B352" s="22" t="s">
        <v>46</v>
      </c>
      <c r="C352" s="13">
        <v>30</v>
      </c>
      <c r="D352" s="13">
        <v>24</v>
      </c>
      <c r="E352" s="13">
        <v>23</v>
      </c>
      <c r="F352" s="13">
        <v>28</v>
      </c>
      <c r="G352" s="13">
        <v>29</v>
      </c>
      <c r="H352" s="38">
        <v>2</v>
      </c>
      <c r="I352" s="15">
        <v>24</v>
      </c>
      <c r="J352" s="15">
        <v>45</v>
      </c>
      <c r="K352" s="15">
        <v>17</v>
      </c>
      <c r="L352" s="15">
        <v>8</v>
      </c>
      <c r="M352" s="15">
        <v>10</v>
      </c>
      <c r="N352" s="15">
        <v>29</v>
      </c>
      <c r="O352" s="15">
        <v>16</v>
      </c>
      <c r="P352" s="15">
        <v>17.5732</v>
      </c>
      <c r="Q352" s="15">
        <v>12.6609</v>
      </c>
      <c r="R352" s="15">
        <v>15.17950411</v>
      </c>
      <c r="S352" s="13">
        <v>14.747531619999998</v>
      </c>
    </row>
    <row r="353" spans="2:19" ht="17.100000000000001" customHeight="1">
      <c r="B353" s="22" t="s">
        <v>332</v>
      </c>
      <c r="C353" s="15">
        <v>3225</v>
      </c>
      <c r="D353" s="15">
        <v>849</v>
      </c>
      <c r="E353" s="15">
        <v>1029</v>
      </c>
      <c r="F353" s="15">
        <v>672</v>
      </c>
      <c r="G353" s="15">
        <v>-1647</v>
      </c>
      <c r="H353" s="81">
        <v>1833.50565467059</v>
      </c>
      <c r="I353" s="13">
        <v>1683.7139969314107</v>
      </c>
      <c r="J353" s="13">
        <v>-169.93604284164212</v>
      </c>
      <c r="K353" s="13">
        <v>1369.7645026552818</v>
      </c>
      <c r="L353" s="13">
        <v>-895.86382721703467</v>
      </c>
      <c r="M353" s="13">
        <v>-11490.774242839783</v>
      </c>
      <c r="N353" s="13">
        <v>-5318.5831737085664</v>
      </c>
      <c r="O353" s="13">
        <v>-6748.0196601333091</v>
      </c>
      <c r="P353" s="13">
        <v>2230.2263775887122</v>
      </c>
      <c r="Q353" s="13">
        <v>9631.1674000000003</v>
      </c>
      <c r="R353" s="13">
        <v>2300.5458531917216</v>
      </c>
      <c r="S353" s="13">
        <v>948.52326519072585</v>
      </c>
    </row>
    <row r="354" spans="2:19" ht="17.100000000000001" customHeight="1">
      <c r="B354" s="82" t="s">
        <v>333</v>
      </c>
      <c r="C354" s="15">
        <v>2115</v>
      </c>
      <c r="D354" s="15">
        <v>335</v>
      </c>
      <c r="E354" s="15">
        <v>1477</v>
      </c>
      <c r="F354" s="15">
        <v>188</v>
      </c>
      <c r="G354" s="15">
        <v>109</v>
      </c>
      <c r="H354" s="81">
        <v>-869.88270326551412</v>
      </c>
      <c r="I354" s="13">
        <v>-1639.1022333588367</v>
      </c>
      <c r="J354" s="13">
        <v>2453.9411264349701</v>
      </c>
      <c r="K354" s="13">
        <v>630.00687797674163</v>
      </c>
      <c r="L354" s="13">
        <v>-167.49084020662713</v>
      </c>
      <c r="M354" s="13">
        <v>1641.7795919399866</v>
      </c>
      <c r="N354" s="13">
        <v>342.4904144152315</v>
      </c>
      <c r="O354" s="13">
        <v>957.80517731151394</v>
      </c>
      <c r="P354" s="13">
        <v>-90.422443464856769</v>
      </c>
      <c r="Q354" s="13">
        <v>1014.3486</v>
      </c>
      <c r="R354" s="13">
        <v>-99.650560946814267</v>
      </c>
      <c r="S354" s="13">
        <v>-4234.7880927576798</v>
      </c>
    </row>
    <row r="355" spans="2:19" ht="17.100000000000001" customHeight="1">
      <c r="B355" s="22" t="s">
        <v>147</v>
      </c>
      <c r="C355" s="15">
        <v>-553</v>
      </c>
      <c r="D355" s="15">
        <v>1027</v>
      </c>
      <c r="E355" s="15">
        <v>746</v>
      </c>
      <c r="F355" s="15">
        <v>562</v>
      </c>
      <c r="G355" s="15">
        <v>-1713</v>
      </c>
      <c r="H355" s="81">
        <v>-1297.8160840124933</v>
      </c>
      <c r="I355" s="13">
        <v>-3019.1364661310486</v>
      </c>
      <c r="J355" s="13">
        <v>-1575.4123046920047</v>
      </c>
      <c r="K355" s="13">
        <v>1587.1664732797201</v>
      </c>
      <c r="L355" s="13">
        <v>-2054.0571098014198</v>
      </c>
      <c r="M355" s="13">
        <v>-4890.306884074058</v>
      </c>
      <c r="N355" s="13">
        <v>-3663.2393946926841</v>
      </c>
      <c r="O355" s="13">
        <v>-3205.0304763256172</v>
      </c>
      <c r="P355" s="13">
        <v>-1001.1438101828745</v>
      </c>
      <c r="Q355" s="13">
        <v>2708.2867999999999</v>
      </c>
      <c r="R355" s="13">
        <v>5470.9199907591019</v>
      </c>
      <c r="S355" s="13">
        <v>1383.2591206295947</v>
      </c>
    </row>
    <row r="356" spans="2:19" ht="17.100000000000001" customHeight="1">
      <c r="B356" s="22" t="s">
        <v>148</v>
      </c>
      <c r="C356" s="15">
        <v>44</v>
      </c>
      <c r="D356" s="15">
        <v>-15</v>
      </c>
      <c r="E356" s="15">
        <v>-21</v>
      </c>
      <c r="F356" s="15">
        <v>-64</v>
      </c>
      <c r="G356" s="15">
        <v>-27</v>
      </c>
      <c r="H356" s="81">
        <v>43</v>
      </c>
      <c r="I356" s="13">
        <v>138</v>
      </c>
      <c r="J356" s="13">
        <v>288</v>
      </c>
      <c r="K356" s="13">
        <v>113.7486449999999</v>
      </c>
      <c r="L356" s="13">
        <v>-30.157000000000039</v>
      </c>
      <c r="M356" s="13">
        <v>193.63147778999996</v>
      </c>
      <c r="N356" s="13">
        <v>-1004.67691917</v>
      </c>
      <c r="O356" s="13">
        <v>-13.674198319999959</v>
      </c>
      <c r="P356" s="13">
        <v>-87.967334610004173</v>
      </c>
      <c r="Q356" s="13">
        <v>3.9885999999999999</v>
      </c>
      <c r="R356" s="13">
        <v>5.6148230399999761</v>
      </c>
      <c r="S356" s="13">
        <v>-32.193486050000004</v>
      </c>
    </row>
    <row r="357" spans="2:19" ht="17.100000000000001" customHeight="1">
      <c r="B357" s="22" t="s">
        <v>48</v>
      </c>
      <c r="C357" s="15">
        <v>1619</v>
      </c>
      <c r="D357" s="15">
        <v>-498</v>
      </c>
      <c r="E357" s="15">
        <v>-1173</v>
      </c>
      <c r="F357" s="15">
        <v>-14</v>
      </c>
      <c r="G357" s="15">
        <v>-16</v>
      </c>
      <c r="H357" s="81">
        <v>3958.2044419485933</v>
      </c>
      <c r="I357" s="13">
        <v>6203.9526964212964</v>
      </c>
      <c r="J357" s="13">
        <v>-1336.4648645846087</v>
      </c>
      <c r="K357" s="13">
        <v>-961.1574936011807</v>
      </c>
      <c r="L357" s="13">
        <v>1355.8411227910119</v>
      </c>
      <c r="M357" s="13">
        <v>-8435.878428495711</v>
      </c>
      <c r="N357" s="13">
        <v>-993.15727426111403</v>
      </c>
      <c r="O357" s="13">
        <v>-4487.120162799205</v>
      </c>
      <c r="P357" s="13">
        <v>3409.7599658464478</v>
      </c>
      <c r="Q357" s="13">
        <v>5904.5433999999996</v>
      </c>
      <c r="R357" s="13">
        <v>-3076.3383996605667</v>
      </c>
      <c r="S357" s="13">
        <v>3832.245723368811</v>
      </c>
    </row>
    <row r="358" spans="2:19" ht="17.100000000000001" customHeight="1">
      <c r="B358" s="22" t="s">
        <v>334</v>
      </c>
      <c r="C358" s="15">
        <v>-1644</v>
      </c>
      <c r="D358" s="15">
        <v>637</v>
      </c>
      <c r="E358" s="15">
        <v>36</v>
      </c>
      <c r="F358" s="15">
        <v>-896</v>
      </c>
      <c r="G358" s="15">
        <v>-275</v>
      </c>
      <c r="H358" s="81">
        <v>2173.8727256435805</v>
      </c>
      <c r="I358" s="13">
        <v>-1613.2451362741158</v>
      </c>
      <c r="J358" s="13">
        <v>277.23674204618601</v>
      </c>
      <c r="K358" s="13">
        <v>1204.346</v>
      </c>
      <c r="L358" s="13">
        <v>-3013.3459943938587</v>
      </c>
      <c r="M358" s="13">
        <v>-3515.4282099559841</v>
      </c>
      <c r="N358" s="13">
        <v>278.80864429316807</v>
      </c>
      <c r="O358" s="13">
        <v>-4556.3173294471617</v>
      </c>
      <c r="P358" s="13">
        <v>-4202.1528629249406</v>
      </c>
      <c r="Q358" s="13">
        <v>-4090.6423</v>
      </c>
      <c r="R358" s="13">
        <v>-2432.9235755630943</v>
      </c>
      <c r="S358" s="13">
        <v>-174.61906641986434</v>
      </c>
    </row>
    <row r="359" spans="2:19" ht="17.100000000000001" customHeight="1">
      <c r="B359" s="22" t="s">
        <v>335</v>
      </c>
      <c r="C359" s="15">
        <v>-509</v>
      </c>
      <c r="D359" s="15">
        <v>-202</v>
      </c>
      <c r="E359" s="15">
        <v>810</v>
      </c>
      <c r="F359" s="15">
        <v>115</v>
      </c>
      <c r="G359" s="15">
        <v>-280</v>
      </c>
      <c r="H359" s="81">
        <v>2410</v>
      </c>
      <c r="I359" s="13">
        <v>3769</v>
      </c>
      <c r="J359" s="13">
        <v>8555.5600000000013</v>
      </c>
      <c r="K359" s="13">
        <v>88.668000000002621</v>
      </c>
      <c r="L359" s="13">
        <v>6420.5757110299965</v>
      </c>
      <c r="M359" s="13">
        <v>15243</v>
      </c>
      <c r="N359" s="13">
        <v>11400</v>
      </c>
      <c r="O359" s="13">
        <v>9236</v>
      </c>
      <c r="P359" s="13">
        <v>5084.9274855799986</v>
      </c>
      <c r="Q359" s="13">
        <v>-2857.9930134700007</v>
      </c>
      <c r="R359" s="13">
        <v>2616.4829344700083</v>
      </c>
      <c r="S359" s="13">
        <v>-420.13571338000338</v>
      </c>
    </row>
    <row r="360" spans="2:19" ht="17.100000000000001" customHeight="1">
      <c r="B360" s="82" t="s">
        <v>336</v>
      </c>
      <c r="C360" s="15">
        <v>509</v>
      </c>
      <c r="D360" s="15">
        <v>202</v>
      </c>
      <c r="E360" s="15">
        <v>-810</v>
      </c>
      <c r="F360" s="15">
        <v>-115</v>
      </c>
      <c r="G360" s="15">
        <v>280</v>
      </c>
      <c r="H360" s="81">
        <v>-2410</v>
      </c>
      <c r="I360" s="13">
        <v>3769</v>
      </c>
      <c r="J360" s="13">
        <v>8555.56</v>
      </c>
      <c r="K360" s="13">
        <v>88.668000000000006</v>
      </c>
      <c r="L360" s="13">
        <v>6420.5757000000003</v>
      </c>
      <c r="M360" s="13">
        <v>15243</v>
      </c>
      <c r="N360" s="13">
        <v>11400</v>
      </c>
      <c r="O360" s="13">
        <v>9236</v>
      </c>
      <c r="P360" s="13">
        <v>5084.9274855799986</v>
      </c>
      <c r="Q360" s="13">
        <v>-2857.9930134700007</v>
      </c>
      <c r="R360" s="13">
        <v>2616.4829344700083</v>
      </c>
      <c r="S360" s="13">
        <v>-420.13571338000338</v>
      </c>
    </row>
    <row r="361" spans="2:19" s="18" customFormat="1" ht="17.100000000000001" customHeight="1">
      <c r="B361" s="83" t="s">
        <v>295</v>
      </c>
      <c r="C361" s="84" t="s">
        <v>86</v>
      </c>
      <c r="D361" s="84">
        <v>-37228</v>
      </c>
      <c r="E361" s="84">
        <v>-37865</v>
      </c>
      <c r="F361" s="84">
        <v>-41610</v>
      </c>
      <c r="G361" s="84">
        <v>-40210</v>
      </c>
      <c r="H361" s="85">
        <v>-39899</v>
      </c>
      <c r="I361" s="84">
        <v>-46173.345394400181</v>
      </c>
      <c r="J361" s="84">
        <v>-47258.480976199658</v>
      </c>
      <c r="K361" s="84">
        <v>-31557.904766496533</v>
      </c>
      <c r="L361" s="84">
        <v>-29139.336248768159</v>
      </c>
      <c r="M361" s="84">
        <v>-29306.556548994718</v>
      </c>
      <c r="N361" s="84">
        <v>-23059.626343286</v>
      </c>
      <c r="O361" s="84">
        <v>-40641.167931363394</v>
      </c>
      <c r="P361" s="84">
        <v>-35954.626865299011</v>
      </c>
      <c r="Q361" s="84">
        <v>-40896.806832256174</v>
      </c>
      <c r="R361" s="84">
        <v>-28300.709822573204</v>
      </c>
      <c r="S361" s="84">
        <v>-30596.391840420867</v>
      </c>
    </row>
    <row r="362" spans="2:19" ht="17.100000000000001" customHeight="1">
      <c r="B362" s="22"/>
      <c r="C362" s="25"/>
      <c r="D362" s="25"/>
      <c r="E362" s="25"/>
      <c r="F362" s="25"/>
      <c r="G362" s="25"/>
      <c r="H362" s="25"/>
      <c r="I362" s="25"/>
      <c r="J362" s="25"/>
      <c r="K362" s="25"/>
      <c r="L362" s="25"/>
      <c r="M362" s="25"/>
      <c r="N362" s="25"/>
      <c r="O362" s="25"/>
      <c r="P362" s="25"/>
      <c r="Q362" s="13"/>
      <c r="R362" s="13"/>
      <c r="S362" s="13"/>
    </row>
    <row r="363" spans="2:19" s="18" customFormat="1" ht="17.100000000000001" customHeight="1">
      <c r="B363" s="56" t="s">
        <v>290</v>
      </c>
      <c r="C363" s="46"/>
      <c r="D363" s="46"/>
      <c r="E363" s="46"/>
      <c r="F363" s="46"/>
      <c r="G363" s="46"/>
      <c r="H363" s="46"/>
      <c r="I363" s="46"/>
      <c r="J363" s="46"/>
      <c r="K363" s="46"/>
      <c r="L363" s="46"/>
      <c r="M363" s="46"/>
      <c r="N363" s="46"/>
      <c r="O363" s="46"/>
      <c r="P363" s="46"/>
      <c r="Q363" s="17"/>
      <c r="R363" s="17"/>
      <c r="S363" s="17"/>
    </row>
    <row r="364" spans="2:19" s="18" customFormat="1" ht="17.100000000000001" customHeight="1">
      <c r="B364" s="22" t="s">
        <v>145</v>
      </c>
      <c r="C364" s="28">
        <v>46.092649999999999</v>
      </c>
      <c r="D364" s="28">
        <v>41.059730000000002</v>
      </c>
      <c r="E364" s="28">
        <v>42.286149999999999</v>
      </c>
      <c r="F364" s="28">
        <v>42.116259999999997</v>
      </c>
      <c r="G364" s="28">
        <v>42.457560000000001</v>
      </c>
      <c r="H364" s="28">
        <v>24.411930000000002</v>
      </c>
      <c r="I364" s="28">
        <v>25.148720000000001</v>
      </c>
      <c r="J364" s="28">
        <v>21.9621</v>
      </c>
      <c r="K364" s="28">
        <v>19.907990000000002</v>
      </c>
      <c r="L364" s="28">
        <v>17.297029999999999</v>
      </c>
      <c r="M364" s="28">
        <v>18.423539999999999</v>
      </c>
      <c r="N364" s="28">
        <v>17.076820000000001</v>
      </c>
      <c r="O364" s="28">
        <v>18.546883123322516</v>
      </c>
      <c r="P364" s="28">
        <v>16.369216767605245</v>
      </c>
      <c r="Q364" s="28">
        <v>17.492117523220841</v>
      </c>
      <c r="R364" s="28">
        <v>14.754428377580991</v>
      </c>
      <c r="S364" s="30">
        <v>14.248482091130981</v>
      </c>
    </row>
    <row r="365" spans="2:19" s="18" customFormat="1" ht="17.100000000000001" customHeight="1">
      <c r="B365" s="22" t="s">
        <v>146</v>
      </c>
      <c r="C365" s="28">
        <v>53.4619</v>
      </c>
      <c r="D365" s="28">
        <v>49.274819999999998</v>
      </c>
      <c r="E365" s="28">
        <v>49.083300000000001</v>
      </c>
      <c r="F365" s="28">
        <v>49.089359999999999</v>
      </c>
      <c r="G365" s="28">
        <v>48.678339999999999</v>
      </c>
      <c r="H365" s="28">
        <v>36.195630000000001</v>
      </c>
      <c r="I365" s="28">
        <v>34.525289999999998</v>
      </c>
      <c r="J365" s="28">
        <v>31.31279</v>
      </c>
      <c r="K365" s="28">
        <v>30.61186</v>
      </c>
      <c r="L365" s="28">
        <v>25.546150000000001</v>
      </c>
      <c r="M365" s="28">
        <v>26.870439999999999</v>
      </c>
      <c r="N365" s="28">
        <v>26.190639999999998</v>
      </c>
      <c r="O365" s="28">
        <v>26.114526260113564</v>
      </c>
      <c r="P365" s="28">
        <v>22.86432157864321</v>
      </c>
      <c r="Q365" s="28">
        <v>23.576481414632791</v>
      </c>
      <c r="R365" s="28">
        <v>22.715939671354292</v>
      </c>
      <c r="S365" s="30">
        <v>25.425546097789475</v>
      </c>
    </row>
    <row r="366" spans="2:19" s="18" customFormat="1" ht="17.100000000000001" customHeight="1">
      <c r="B366" s="22" t="s">
        <v>149</v>
      </c>
      <c r="C366" s="28">
        <v>-7.3692500000000001</v>
      </c>
      <c r="D366" s="28">
        <v>-8.21509</v>
      </c>
      <c r="E366" s="28">
        <v>-6.7971500000000002</v>
      </c>
      <c r="F366" s="28">
        <v>-6.9730999999999996</v>
      </c>
      <c r="G366" s="28">
        <v>-6.2207800000000004</v>
      </c>
      <c r="H366" s="28">
        <v>-11.78368</v>
      </c>
      <c r="I366" s="28">
        <v>-9.3765499999999999</v>
      </c>
      <c r="J366" s="28">
        <v>-9.3506900000000002</v>
      </c>
      <c r="K366" s="28">
        <v>-10.740410000000001</v>
      </c>
      <c r="L366" s="28">
        <v>-8.2263500000000001</v>
      </c>
      <c r="M366" s="28">
        <v>-8.4468800000000002</v>
      </c>
      <c r="N366" s="28">
        <v>-9.1138499999999993</v>
      </c>
      <c r="O366" s="28">
        <v>-7.5631676481009107</v>
      </c>
      <c r="P366" s="28">
        <v>-6.4917832686443617</v>
      </c>
      <c r="Q366" s="28">
        <v>-6.0843638914119476</v>
      </c>
      <c r="R366" s="28">
        <v>-7.9703307344811778</v>
      </c>
      <c r="S366" s="30">
        <v>-11.200903444975651</v>
      </c>
    </row>
    <row r="367" spans="2:19" s="18" customFormat="1" ht="17.100000000000001" customHeight="1">
      <c r="B367" s="22" t="s">
        <v>150</v>
      </c>
      <c r="C367" s="28">
        <v>-2.7497400000000001</v>
      </c>
      <c r="D367" s="28">
        <v>-2.2947199999999999</v>
      </c>
      <c r="E367" s="28">
        <v>-0.34661999999999998</v>
      </c>
      <c r="F367" s="28">
        <v>0.33966000000000002</v>
      </c>
      <c r="G367" s="28">
        <v>1.7784599999999999</v>
      </c>
      <c r="H367" s="28">
        <v>1.9310499999999999</v>
      </c>
      <c r="I367" s="28">
        <v>5.6974099999999996</v>
      </c>
      <c r="J367" s="28">
        <v>5.4043599999999996</v>
      </c>
      <c r="K367" s="28">
        <v>8.3049999999999999E-2</v>
      </c>
      <c r="L367" s="28">
        <v>5.0142100000000003</v>
      </c>
      <c r="M367" s="28">
        <v>3.59694</v>
      </c>
      <c r="N367" s="28">
        <v>2.5174699999999999</v>
      </c>
      <c r="O367" s="28">
        <v>2.7771300000000001</v>
      </c>
      <c r="P367" s="28">
        <v>4.1840885403621391</v>
      </c>
      <c r="Q367" s="28">
        <v>3.7761951527505873</v>
      </c>
      <c r="R367" s="28">
        <v>2.4844181871970523</v>
      </c>
      <c r="S367" s="30">
        <v>0.19742403461352459</v>
      </c>
    </row>
    <row r="368" spans="2:19" s="18" customFormat="1" ht="17.100000000000001" customHeight="1">
      <c r="B368" s="22" t="s">
        <v>151</v>
      </c>
      <c r="C368" s="28">
        <v>-0.62819000000000003</v>
      </c>
      <c r="D368" s="28">
        <v>-0.26488</v>
      </c>
      <c r="E368" s="28">
        <v>0.99560000000000004</v>
      </c>
      <c r="F368" s="28">
        <v>0.13705000000000001</v>
      </c>
      <c r="G368" s="28">
        <v>-0.30643999999999999</v>
      </c>
      <c r="H368" s="28">
        <v>2.3381799999999999</v>
      </c>
      <c r="I368" s="28">
        <v>3.0840200000000002</v>
      </c>
      <c r="J368" s="28">
        <v>5.7281500000000003</v>
      </c>
      <c r="K368" s="28">
        <v>5.108E-2</v>
      </c>
      <c r="L368" s="28">
        <v>3.8107700000000002</v>
      </c>
      <c r="M368" s="28">
        <v>7.6371200000000004</v>
      </c>
      <c r="N368" s="28">
        <v>5.0860399999999997</v>
      </c>
      <c r="O368" s="28">
        <v>3.6908599999999998</v>
      </c>
      <c r="P368" s="28">
        <v>1.8690008148967436</v>
      </c>
      <c r="Q368" s="28">
        <v>-1.0042774883277454</v>
      </c>
      <c r="R368" s="28">
        <v>0.89467739007852298</v>
      </c>
      <c r="S368" s="30">
        <v>-0.13808593957999082</v>
      </c>
    </row>
    <row r="369" spans="2:19" ht="17.100000000000001" customHeight="1">
      <c r="B369" s="23"/>
      <c r="C369" s="25"/>
      <c r="D369" s="25"/>
      <c r="E369" s="25"/>
      <c r="F369" s="25"/>
      <c r="G369" s="25"/>
      <c r="H369" s="25"/>
      <c r="I369" s="25"/>
      <c r="J369" s="25"/>
      <c r="K369" s="25"/>
      <c r="L369" s="25"/>
      <c r="M369" s="25"/>
      <c r="N369" s="25"/>
      <c r="O369" s="25"/>
      <c r="P369" s="46"/>
      <c r="Q369" s="46"/>
      <c r="R369" s="46"/>
      <c r="S369" s="46"/>
    </row>
    <row r="370" spans="2:19" s="20" customFormat="1" ht="17.100000000000001" customHeight="1">
      <c r="B370" s="58" t="s">
        <v>291</v>
      </c>
      <c r="C370" s="25"/>
      <c r="D370" s="25"/>
      <c r="E370" s="25"/>
      <c r="F370" s="25"/>
      <c r="G370" s="25"/>
      <c r="H370" s="25"/>
      <c r="I370" s="25"/>
      <c r="J370" s="25"/>
      <c r="K370" s="25"/>
      <c r="L370" s="25"/>
      <c r="M370" s="25"/>
      <c r="N370" s="25"/>
      <c r="O370" s="25"/>
      <c r="P370" s="25"/>
      <c r="Q370" s="25"/>
      <c r="R370" s="25"/>
      <c r="S370" s="46"/>
    </row>
    <row r="371" spans="2:19" s="20" customFormat="1" ht="17.100000000000001" customHeight="1">
      <c r="B371" s="22" t="s">
        <v>34</v>
      </c>
      <c r="C371" s="15">
        <v>15062.86843</v>
      </c>
      <c r="D371" s="15">
        <v>15692.462219999999</v>
      </c>
      <c r="E371" s="15">
        <v>16365.128059999999</v>
      </c>
      <c r="F371" s="15">
        <v>17063.063150000002</v>
      </c>
      <c r="G371" s="15">
        <v>16228.35419</v>
      </c>
      <c r="H371" s="15">
        <v>18494.363649999999</v>
      </c>
      <c r="I371" s="15">
        <v>22966.71845</v>
      </c>
      <c r="J371" s="15">
        <v>33751.207950000004</v>
      </c>
      <c r="K371" s="15">
        <v>37550.823640000002</v>
      </c>
      <c r="L371" s="15">
        <v>44242.64241</v>
      </c>
      <c r="M371" s="15">
        <v>62373.097220000003</v>
      </c>
      <c r="N371" s="15">
        <v>75302.436109999995</v>
      </c>
      <c r="O371" s="15">
        <v>83831.360069999995</v>
      </c>
      <c r="P371" s="15">
        <v>83187.038409999994</v>
      </c>
      <c r="Q371" s="15">
        <v>79540.587010000003</v>
      </c>
      <c r="R371" s="15">
        <v>80666.864740000005</v>
      </c>
      <c r="S371" s="15">
        <v>80691.786829999997</v>
      </c>
    </row>
    <row r="372" spans="2:19" s="20" customFormat="1" ht="17.100000000000001" customHeight="1">
      <c r="B372" s="22" t="s">
        <v>49</v>
      </c>
      <c r="C372" s="15">
        <v>1972.65</v>
      </c>
      <c r="D372" s="15">
        <v>2216.17</v>
      </c>
      <c r="E372" s="15">
        <v>3035.85</v>
      </c>
      <c r="F372" s="15">
        <v>3408.19</v>
      </c>
      <c r="G372" s="15">
        <v>3112.07</v>
      </c>
      <c r="H372" s="15">
        <v>2568.38</v>
      </c>
      <c r="I372" s="15">
        <v>2941.3</v>
      </c>
      <c r="J372" s="15">
        <v>3540.61069</v>
      </c>
      <c r="K372" s="15">
        <v>4357.93</v>
      </c>
      <c r="L372" s="15">
        <v>5459.75</v>
      </c>
      <c r="M372" s="15">
        <v>7010.28</v>
      </c>
      <c r="N372" s="15">
        <v>8012.75</v>
      </c>
      <c r="O372" s="15">
        <v>10352.969999999999</v>
      </c>
      <c r="P372" s="15">
        <v>7498.43</v>
      </c>
      <c r="Q372" s="15">
        <v>7483.5940700000001</v>
      </c>
      <c r="R372" s="15">
        <v>6702.9201599999997</v>
      </c>
      <c r="S372" s="15">
        <v>7259.0902299999998</v>
      </c>
    </row>
    <row r="373" spans="2:19" s="20" customFormat="1" ht="17.100000000000001" customHeight="1">
      <c r="B373" s="22" t="s">
        <v>50</v>
      </c>
      <c r="C373" s="15">
        <v>12974.8</v>
      </c>
      <c r="D373" s="15">
        <v>13352.71</v>
      </c>
      <c r="E373" s="15">
        <v>13200.46</v>
      </c>
      <c r="F373" s="15">
        <v>13523.29</v>
      </c>
      <c r="G373" s="15">
        <v>12979.5</v>
      </c>
      <c r="H373" s="15">
        <v>15800.1</v>
      </c>
      <c r="I373" s="15">
        <v>19891.39</v>
      </c>
      <c r="J373" s="15">
        <v>30071.43</v>
      </c>
      <c r="K373" s="15">
        <v>33047.230000000003</v>
      </c>
      <c r="L373" s="15">
        <v>37504.21</v>
      </c>
      <c r="M373" s="15">
        <v>53991.32</v>
      </c>
      <c r="N373" s="15">
        <v>65699.7</v>
      </c>
      <c r="O373" s="15">
        <v>71655.570000000007</v>
      </c>
      <c r="P373" s="15">
        <v>73791.820000000007</v>
      </c>
      <c r="Q373" s="15">
        <v>70260.257629999993</v>
      </c>
      <c r="R373" s="15">
        <v>72352.381840000002</v>
      </c>
      <c r="S373" s="15">
        <v>71853.108389999994</v>
      </c>
    </row>
    <row r="374" spans="2:19" s="20" customFormat="1" ht="17.100000000000001" customHeight="1">
      <c r="B374" s="58" t="s">
        <v>51</v>
      </c>
      <c r="C374" s="15">
        <v>113.48927999999999</v>
      </c>
      <c r="D374" s="15">
        <v>109.56432</v>
      </c>
      <c r="E374" s="15">
        <v>118.65281</v>
      </c>
      <c r="F374" s="15">
        <v>129.81082000000001</v>
      </c>
      <c r="G374" s="15">
        <v>135.78188</v>
      </c>
      <c r="H374" s="15">
        <v>125.04106</v>
      </c>
      <c r="I374" s="15">
        <v>131.70281</v>
      </c>
      <c r="J374" s="15">
        <v>138.43035</v>
      </c>
      <c r="K374" s="15">
        <v>135.01811000000001</v>
      </c>
      <c r="L374" s="15">
        <v>137.50767999999999</v>
      </c>
      <c r="M374" s="15">
        <v>250.69789</v>
      </c>
      <c r="N374" s="15">
        <v>472.11165</v>
      </c>
      <c r="O374" s="15">
        <v>534.47649999999999</v>
      </c>
      <c r="P374" s="15">
        <v>593.98297000000002</v>
      </c>
      <c r="Q374" s="15">
        <v>570.61075000000005</v>
      </c>
      <c r="R374" s="15">
        <v>438.642</v>
      </c>
      <c r="S374" s="15">
        <v>441.55081000000001</v>
      </c>
    </row>
    <row r="375" spans="2:19" s="20" customFormat="1" ht="17.100000000000001" customHeight="1">
      <c r="B375" s="22" t="s">
        <v>52</v>
      </c>
      <c r="C375" s="15">
        <v>1.9291499999999999</v>
      </c>
      <c r="D375" s="15">
        <v>14.017899999999999</v>
      </c>
      <c r="E375" s="15">
        <v>10.16525</v>
      </c>
      <c r="F375" s="15">
        <v>1.77233</v>
      </c>
      <c r="G375" s="15">
        <v>1.00231</v>
      </c>
      <c r="H375" s="15">
        <v>0.84258999999999995</v>
      </c>
      <c r="I375" s="15">
        <v>2.3256399999999999</v>
      </c>
      <c r="J375" s="15">
        <v>0.73690999999999995</v>
      </c>
      <c r="K375" s="15">
        <v>10.645530000000001</v>
      </c>
      <c r="L375" s="15">
        <v>1141.17473</v>
      </c>
      <c r="M375" s="15">
        <v>1120.7993300000001</v>
      </c>
      <c r="N375" s="15">
        <v>1117.87446</v>
      </c>
      <c r="O375" s="15">
        <v>1288.34357</v>
      </c>
      <c r="P375" s="15">
        <v>1302.8054400000001</v>
      </c>
      <c r="Q375" s="15">
        <v>1226.12456</v>
      </c>
      <c r="R375" s="15">
        <v>1172.92074</v>
      </c>
      <c r="S375" s="15">
        <v>1138.0373999999999</v>
      </c>
    </row>
    <row r="376" spans="2:19" s="20" customFormat="1" ht="17.100000000000001" customHeight="1">
      <c r="B376" s="23"/>
      <c r="C376" s="80"/>
      <c r="D376" s="80"/>
      <c r="E376" s="80"/>
      <c r="F376" s="80"/>
      <c r="G376" s="80"/>
      <c r="H376" s="80"/>
      <c r="I376" s="80"/>
      <c r="J376" s="80"/>
      <c r="K376" s="80"/>
      <c r="L376" s="80"/>
      <c r="M376" s="80"/>
      <c r="N376" s="80"/>
      <c r="O376" s="80"/>
      <c r="P376" s="46"/>
      <c r="Q376" s="46"/>
      <c r="R376" s="46"/>
      <c r="S376" s="46"/>
    </row>
    <row r="377" spans="2:19" s="20" customFormat="1" ht="16.5" customHeight="1">
      <c r="B377" s="58" t="s">
        <v>292</v>
      </c>
      <c r="C377" s="80"/>
      <c r="D377" s="80"/>
      <c r="E377" s="80"/>
      <c r="F377" s="80"/>
      <c r="G377" s="80"/>
      <c r="H377" s="80"/>
      <c r="I377" s="80"/>
      <c r="J377" s="80"/>
      <c r="K377" s="80"/>
      <c r="L377" s="80"/>
      <c r="M377" s="80"/>
      <c r="N377" s="80"/>
      <c r="O377" s="80"/>
      <c r="P377" s="46"/>
      <c r="Q377" s="46"/>
      <c r="R377" s="46"/>
      <c r="S377" s="46"/>
    </row>
    <row r="378" spans="2:19" s="20" customFormat="1" ht="17.100000000000001" customHeight="1">
      <c r="B378" s="22" t="s">
        <v>53</v>
      </c>
      <c r="C378" s="86">
        <v>49.997999999999998</v>
      </c>
      <c r="D378" s="86">
        <v>51.404000000000003</v>
      </c>
      <c r="E378" s="86">
        <v>53.095999999999997</v>
      </c>
      <c r="F378" s="86">
        <v>55.569000000000003</v>
      </c>
      <c r="G378" s="86">
        <v>56.267000000000003</v>
      </c>
      <c r="H378" s="86">
        <v>53.067</v>
      </c>
      <c r="I378" s="86">
        <v>49.131999999999998</v>
      </c>
      <c r="J378" s="86">
        <v>41.401000000000003</v>
      </c>
      <c r="K378" s="86">
        <v>47.484999999999999</v>
      </c>
      <c r="L378" s="86">
        <v>46.356000000000002</v>
      </c>
      <c r="M378" s="86">
        <v>43.884999999999998</v>
      </c>
      <c r="N378" s="86">
        <v>43.927999999999997</v>
      </c>
      <c r="O378" s="86">
        <v>41.192</v>
      </c>
      <c r="P378" s="86">
        <v>44.414000000000001</v>
      </c>
      <c r="Q378" s="86">
        <v>44.616999999999997</v>
      </c>
      <c r="R378" s="86">
        <v>47.165999999999997</v>
      </c>
      <c r="S378" s="86">
        <v>49.813000000000002</v>
      </c>
    </row>
    <row r="379" spans="2:19" s="20" customFormat="1" ht="17.100000000000001" customHeight="1">
      <c r="B379" s="22" t="s">
        <v>54</v>
      </c>
      <c r="C379" s="86">
        <v>44.192250000000001</v>
      </c>
      <c r="D379" s="86">
        <v>50.992649999999998</v>
      </c>
      <c r="E379" s="86">
        <v>51.603569999999998</v>
      </c>
      <c r="F379" s="86">
        <v>54.203330000000001</v>
      </c>
      <c r="G379" s="86">
        <v>56.039920000000002</v>
      </c>
      <c r="H379" s="86">
        <v>55.08549</v>
      </c>
      <c r="I379" s="86">
        <v>51.31427</v>
      </c>
      <c r="J379" s="86">
        <v>46.148389999999999</v>
      </c>
      <c r="K379" s="86">
        <v>44.32329</v>
      </c>
      <c r="L379" s="86">
        <v>47.679690000000001</v>
      </c>
      <c r="M379" s="86">
        <v>45.109659999999998</v>
      </c>
      <c r="N379" s="86">
        <v>43.313139999999997</v>
      </c>
      <c r="O379" s="86">
        <v>42.228789999999996</v>
      </c>
      <c r="P379" s="86">
        <v>42.446179999999998</v>
      </c>
      <c r="Q379" s="86">
        <v>44.395150000000001</v>
      </c>
      <c r="R379" s="86">
        <v>45.502839999999999</v>
      </c>
      <c r="S379" s="86">
        <v>47.492460000000001</v>
      </c>
    </row>
    <row r="380" spans="2:19" s="20" customFormat="1" ht="16.5" customHeight="1">
      <c r="B380" s="23"/>
      <c r="C380" s="25"/>
      <c r="D380" s="25"/>
      <c r="E380" s="25"/>
      <c r="F380" s="25"/>
      <c r="G380" s="25"/>
      <c r="H380" s="25"/>
      <c r="I380" s="25"/>
      <c r="J380" s="25"/>
      <c r="K380" s="25"/>
      <c r="L380" s="25"/>
      <c r="M380" s="25"/>
      <c r="N380" s="25"/>
      <c r="O380" s="25"/>
      <c r="P380" s="46"/>
      <c r="Q380" s="46"/>
      <c r="R380" s="46"/>
      <c r="S380" s="46"/>
    </row>
    <row r="381" spans="2:19" s="20" customFormat="1" ht="16.5" customHeight="1">
      <c r="B381" s="58" t="s">
        <v>293</v>
      </c>
      <c r="C381" s="25"/>
      <c r="D381" s="25"/>
      <c r="E381" s="25"/>
      <c r="F381" s="25"/>
      <c r="G381" s="25"/>
      <c r="H381" s="25"/>
      <c r="I381" s="25"/>
      <c r="J381" s="25"/>
      <c r="K381" s="25"/>
      <c r="L381" s="25"/>
      <c r="M381" s="25"/>
      <c r="N381" s="25"/>
      <c r="O381" s="25"/>
      <c r="P381" s="46"/>
      <c r="Q381" s="46"/>
      <c r="R381" s="46"/>
      <c r="S381" s="46"/>
    </row>
    <row r="382" spans="2:19" s="20" customFormat="1" ht="17.100000000000001" customHeight="1">
      <c r="B382" s="22" t="s">
        <v>55</v>
      </c>
      <c r="C382" s="10">
        <v>58455.894</v>
      </c>
      <c r="D382" s="10">
        <v>58399.716</v>
      </c>
      <c r="E382" s="10">
        <v>60064.411999999997</v>
      </c>
      <c r="F382" s="10">
        <v>62762.527999999998</v>
      </c>
      <c r="G382" s="10">
        <v>61148.53</v>
      </c>
      <c r="H382" s="10">
        <v>58692.716999999997</v>
      </c>
      <c r="I382" s="10">
        <v>57492.605000000003</v>
      </c>
      <c r="J382" s="10">
        <v>59115.339</v>
      </c>
      <c r="K382" s="10">
        <v>58204.777999999998</v>
      </c>
      <c r="L382" s="10">
        <v>55984.122000000003</v>
      </c>
      <c r="M382" s="10">
        <v>65302.508999999998</v>
      </c>
      <c r="N382" s="10">
        <v>66063.285000000003</v>
      </c>
      <c r="O382" s="10">
        <v>69371.698000000004</v>
      </c>
      <c r="P382" s="13">
        <v>66202.034</v>
      </c>
      <c r="Q382" s="13">
        <v>77103.535999999993</v>
      </c>
      <c r="R382" s="13">
        <v>77725.096000000005</v>
      </c>
      <c r="S382" s="49" t="s">
        <v>209</v>
      </c>
    </row>
    <row r="383" spans="2:19" s="20" customFormat="1" ht="17.100000000000001" customHeight="1">
      <c r="B383" s="22" t="s">
        <v>152</v>
      </c>
      <c r="C383" s="10">
        <v>50777.455000000002</v>
      </c>
      <c r="D383" s="10">
        <v>50301.313000000002</v>
      </c>
      <c r="E383" s="10">
        <v>52660.87</v>
      </c>
      <c r="F383" s="10">
        <v>55212.917999999998</v>
      </c>
      <c r="G383" s="10">
        <v>55165.241999999998</v>
      </c>
      <c r="H383" s="10">
        <v>51742.22</v>
      </c>
      <c r="I383" s="10">
        <v>52308.197</v>
      </c>
      <c r="J383" s="10">
        <v>51847.09</v>
      </c>
      <c r="K383" s="10">
        <v>51024.440999999999</v>
      </c>
      <c r="L383" s="10">
        <v>50668.124000000003</v>
      </c>
      <c r="M383" s="10">
        <v>53500.37</v>
      </c>
      <c r="N383" s="10">
        <v>52726.413</v>
      </c>
      <c r="O383" s="10">
        <v>51631.792999999998</v>
      </c>
      <c r="P383" s="13">
        <v>48002.847999999998</v>
      </c>
      <c r="Q383" s="13">
        <v>59641.404000000002</v>
      </c>
      <c r="R383" s="13">
        <v>61464.881000000001</v>
      </c>
      <c r="S383" s="49" t="s">
        <v>209</v>
      </c>
    </row>
    <row r="384" spans="2:19" s="20" customFormat="1" ht="17.100000000000001" customHeight="1">
      <c r="B384" s="22" t="s">
        <v>56</v>
      </c>
      <c r="C384" s="10">
        <v>33744.453999999998</v>
      </c>
      <c r="D384" s="10">
        <v>29211.067999999999</v>
      </c>
      <c r="E384" s="10">
        <v>32318.690999999999</v>
      </c>
      <c r="F384" s="10">
        <v>36146.69</v>
      </c>
      <c r="G384" s="10">
        <v>35981.093000000001</v>
      </c>
      <c r="H384" s="10">
        <v>35364.040999999997</v>
      </c>
      <c r="I384" s="10">
        <v>36870.712</v>
      </c>
      <c r="J384" s="10">
        <v>38076.832000000002</v>
      </c>
      <c r="K384" s="10">
        <v>39193.321000000004</v>
      </c>
      <c r="L384" s="10">
        <v>42196.218000000001</v>
      </c>
      <c r="M384" s="10">
        <v>45038.764999999999</v>
      </c>
      <c r="N384" s="10">
        <v>44582.025000000001</v>
      </c>
      <c r="O384" s="10">
        <v>43049.625</v>
      </c>
      <c r="P384" s="13">
        <v>38593.334999999999</v>
      </c>
      <c r="Q384" s="13">
        <v>37458.771999999997</v>
      </c>
      <c r="R384" s="13">
        <v>36144.57</v>
      </c>
      <c r="S384" s="49" t="s">
        <v>209</v>
      </c>
    </row>
    <row r="385" spans="2:19" s="20" customFormat="1" ht="17.100000000000001" customHeight="1">
      <c r="B385" s="22" t="s">
        <v>153</v>
      </c>
      <c r="C385" s="10">
        <v>17033.001</v>
      </c>
      <c r="D385" s="10">
        <v>21090.244999999999</v>
      </c>
      <c r="E385" s="10">
        <v>20342.179</v>
      </c>
      <c r="F385" s="10">
        <v>19066.227999999999</v>
      </c>
      <c r="G385" s="10">
        <v>19184.149000000001</v>
      </c>
      <c r="H385" s="10">
        <v>16378.179</v>
      </c>
      <c r="I385" s="10">
        <v>15437.485000000001</v>
      </c>
      <c r="J385" s="10">
        <v>13770.258</v>
      </c>
      <c r="K385" s="10">
        <v>11831.12</v>
      </c>
      <c r="L385" s="10">
        <v>8471.9060000000009</v>
      </c>
      <c r="M385" s="10">
        <v>8461.6049999999996</v>
      </c>
      <c r="N385" s="10">
        <v>8144.3879999999999</v>
      </c>
      <c r="O385" s="10">
        <v>8582.1679999999997</v>
      </c>
      <c r="P385" s="13">
        <v>9409.5130000000008</v>
      </c>
      <c r="Q385" s="13">
        <v>22182.632000000001</v>
      </c>
      <c r="R385" s="13">
        <v>25320.311000000002</v>
      </c>
      <c r="S385" s="49" t="s">
        <v>209</v>
      </c>
    </row>
    <row r="386" spans="2:19" s="20" customFormat="1" ht="17.100000000000001" customHeight="1">
      <c r="B386" s="22" t="s">
        <v>154</v>
      </c>
      <c r="C386" s="10">
        <v>5495</v>
      </c>
      <c r="D386" s="10">
        <v>6000</v>
      </c>
      <c r="E386" s="10">
        <v>5559</v>
      </c>
      <c r="F386" s="10">
        <v>6179</v>
      </c>
      <c r="G386" s="10">
        <v>5046</v>
      </c>
      <c r="H386" s="10">
        <v>6395</v>
      </c>
      <c r="I386" s="10">
        <v>5009</v>
      </c>
      <c r="J386" s="10">
        <v>7084</v>
      </c>
      <c r="K386" s="10">
        <v>7000.7489999999998</v>
      </c>
      <c r="L386" s="10">
        <v>4002.3290000000002</v>
      </c>
      <c r="M386" s="10">
        <v>10511.647999999999</v>
      </c>
      <c r="N386" s="10">
        <v>12050.37</v>
      </c>
      <c r="O386" s="10">
        <v>16452.02</v>
      </c>
      <c r="P386" s="13">
        <v>16908.72</v>
      </c>
      <c r="Q386" s="13">
        <v>16248.08</v>
      </c>
      <c r="R386" s="13">
        <v>15099.022000000001</v>
      </c>
      <c r="S386" s="49" t="s">
        <v>209</v>
      </c>
    </row>
    <row r="387" spans="2:19" s="20" customFormat="1" ht="17.100000000000001" customHeight="1">
      <c r="B387" s="22" t="s">
        <v>57</v>
      </c>
      <c r="C387" s="10">
        <v>2183.4389999999999</v>
      </c>
      <c r="D387" s="10">
        <v>2098.4029999999998</v>
      </c>
      <c r="E387" s="10">
        <v>1844.5419999999999</v>
      </c>
      <c r="F387" s="10">
        <v>1370.61</v>
      </c>
      <c r="G387" s="10">
        <v>937.28800000000001</v>
      </c>
      <c r="H387" s="10">
        <v>555.49699999999996</v>
      </c>
      <c r="I387" s="10">
        <v>175.40799999999999</v>
      </c>
      <c r="J387" s="10">
        <v>184.249</v>
      </c>
      <c r="K387" s="10">
        <v>179.58799999999999</v>
      </c>
      <c r="L387" s="10">
        <v>1313.6690000000001</v>
      </c>
      <c r="M387" s="10">
        <v>1290.491</v>
      </c>
      <c r="N387" s="10">
        <v>1286.502</v>
      </c>
      <c r="O387" s="10">
        <v>1287.885</v>
      </c>
      <c r="P387" s="13">
        <v>1290.4659999999999</v>
      </c>
      <c r="Q387" s="13">
        <v>1214.0519999999999</v>
      </c>
      <c r="R387" s="13">
        <v>1161.193</v>
      </c>
      <c r="S387" s="49" t="s">
        <v>209</v>
      </c>
    </row>
    <row r="388" spans="2:19" s="20" customFormat="1" ht="17.100000000000001" customHeight="1">
      <c r="B388" s="22"/>
      <c r="C388" s="25"/>
      <c r="D388" s="25"/>
      <c r="E388" s="25"/>
      <c r="F388" s="25"/>
      <c r="G388" s="25"/>
      <c r="H388" s="25"/>
      <c r="I388" s="25"/>
      <c r="J388" s="25"/>
      <c r="K388" s="25"/>
      <c r="L388" s="25"/>
      <c r="M388" s="25"/>
      <c r="N388" s="25"/>
      <c r="O388" s="25"/>
      <c r="P388" s="46"/>
      <c r="Q388" s="46"/>
      <c r="R388" s="46"/>
      <c r="S388" s="46"/>
    </row>
    <row r="389" spans="2:19" s="20" customFormat="1" ht="16.5" customHeight="1">
      <c r="B389" s="22" t="s">
        <v>155</v>
      </c>
      <c r="C389" s="68">
        <v>61.552520000000001</v>
      </c>
      <c r="D389" s="68">
        <v>64.823220000000006</v>
      </c>
      <c r="E389" s="68">
        <v>62.25029</v>
      </c>
      <c r="F389" s="68">
        <v>61.065939999999998</v>
      </c>
      <c r="G389" s="68">
        <v>54.348909999999997</v>
      </c>
      <c r="H389" s="68">
        <v>45.216439999999999</v>
      </c>
      <c r="I389" s="68">
        <v>37.424329999999998</v>
      </c>
      <c r="J389" s="68">
        <v>31.596440000000001</v>
      </c>
      <c r="K389" s="68">
        <v>26.3889</v>
      </c>
      <c r="L389" s="68">
        <v>25.058109999999999</v>
      </c>
      <c r="M389" s="68">
        <v>24.556170000000002</v>
      </c>
      <c r="N389" s="68">
        <v>24.605129999999999</v>
      </c>
      <c r="O389" s="68">
        <v>23.017430000000001</v>
      </c>
      <c r="P389" s="30">
        <v>20.00121</v>
      </c>
      <c r="Q389" s="30">
        <v>22.332820000000002</v>
      </c>
      <c r="R389" s="30">
        <v>22.018889999999999</v>
      </c>
      <c r="S389" s="49" t="s">
        <v>209</v>
      </c>
    </row>
    <row r="390" spans="2:19" s="20" customFormat="1" ht="17.100000000000001" customHeight="1">
      <c r="B390" s="22" t="s">
        <v>156</v>
      </c>
      <c r="C390" s="68">
        <v>86.864559999999997</v>
      </c>
      <c r="D390" s="68">
        <v>86.132800000000003</v>
      </c>
      <c r="E390" s="68">
        <v>87.674000000000007</v>
      </c>
      <c r="F390" s="68">
        <v>87.971149999999994</v>
      </c>
      <c r="G390" s="68">
        <v>90.215159999999997</v>
      </c>
      <c r="H390" s="68">
        <v>88.157820000000001</v>
      </c>
      <c r="I390" s="68">
        <v>90.982479999999995</v>
      </c>
      <c r="J390" s="68">
        <v>87.704970000000003</v>
      </c>
      <c r="K390" s="68">
        <v>87.663659999999993</v>
      </c>
      <c r="L390" s="68">
        <v>90.504450000000006</v>
      </c>
      <c r="M390" s="68">
        <v>81.926969999999997</v>
      </c>
      <c r="N390" s="68">
        <v>79.811980000000005</v>
      </c>
      <c r="O390" s="68">
        <v>74.427750000000003</v>
      </c>
      <c r="P390" s="30">
        <v>72.509630000000001</v>
      </c>
      <c r="Q390" s="30">
        <v>77.352360000000004</v>
      </c>
      <c r="R390" s="30">
        <v>79.079840000000004</v>
      </c>
      <c r="S390" s="49" t="s">
        <v>209</v>
      </c>
    </row>
    <row r="391" spans="2:19" s="20" customFormat="1" ht="17.100000000000001" customHeight="1">
      <c r="B391" s="87" t="s">
        <v>157</v>
      </c>
      <c r="C391" s="68">
        <v>9.4002499999999998</v>
      </c>
      <c r="D391" s="68">
        <v>10.27402</v>
      </c>
      <c r="E391" s="68">
        <v>9.2550600000000003</v>
      </c>
      <c r="F391" s="68">
        <v>9.8450500000000005</v>
      </c>
      <c r="G391" s="68">
        <v>8.2520399999999992</v>
      </c>
      <c r="H391" s="68">
        <v>10.89573</v>
      </c>
      <c r="I391" s="68">
        <v>8.7124199999999998</v>
      </c>
      <c r="J391" s="68">
        <v>11.98335</v>
      </c>
      <c r="K391" s="68">
        <v>12.02779</v>
      </c>
      <c r="L391" s="68">
        <v>7.1490400000000003</v>
      </c>
      <c r="M391" s="68">
        <v>16.09685</v>
      </c>
      <c r="N391" s="68">
        <v>18.240649999999999</v>
      </c>
      <c r="O391" s="68">
        <v>23.71575</v>
      </c>
      <c r="P391" s="30">
        <v>25.541090000000001</v>
      </c>
      <c r="Q391" s="30">
        <v>21.073070000000001</v>
      </c>
      <c r="R391" s="30">
        <v>19.426189999999998</v>
      </c>
      <c r="S391" s="49" t="s">
        <v>209</v>
      </c>
    </row>
    <row r="392" spans="2:19" s="20" customFormat="1" ht="17.100000000000001" customHeight="1">
      <c r="B392" s="22" t="s">
        <v>158</v>
      </c>
      <c r="C392" s="68">
        <v>22.944230000000001</v>
      </c>
      <c r="D392" s="68">
        <v>33.482430000000001</v>
      </c>
      <c r="E392" s="68">
        <v>33.622079999999997</v>
      </c>
      <c r="F392" s="68">
        <v>31.355810000000002</v>
      </c>
      <c r="G392" s="68">
        <v>31.64142</v>
      </c>
      <c r="H392" s="68">
        <v>24.738299999999999</v>
      </c>
      <c r="I392" s="68">
        <v>27.608840000000001</v>
      </c>
      <c r="J392" s="68">
        <v>15.45373</v>
      </c>
      <c r="K392" s="68">
        <v>18.990110000000001</v>
      </c>
      <c r="L392" s="68">
        <v>18.11242</v>
      </c>
      <c r="M392" s="68">
        <v>18.714020000000001</v>
      </c>
      <c r="N392" s="68">
        <v>14.67943</v>
      </c>
      <c r="O392" s="68">
        <v>7.6031700000000004</v>
      </c>
      <c r="P392" s="30">
        <v>7.6786899999999996</v>
      </c>
      <c r="Q392" s="30">
        <v>7.2578699999999996</v>
      </c>
      <c r="R392" s="30">
        <v>9.8799799999999998</v>
      </c>
      <c r="S392" s="49" t="s">
        <v>209</v>
      </c>
    </row>
    <row r="393" spans="2:19" s="20" customFormat="1" ht="17.100000000000001" customHeight="1">
      <c r="B393" s="22"/>
      <c r="C393" s="25"/>
      <c r="D393" s="25"/>
      <c r="E393" s="25"/>
      <c r="F393" s="25"/>
      <c r="G393" s="25"/>
      <c r="H393" s="25"/>
      <c r="I393" s="25"/>
      <c r="J393" s="25"/>
      <c r="K393" s="25"/>
      <c r="L393" s="25"/>
      <c r="M393" s="25"/>
      <c r="N393" s="25"/>
      <c r="O393" s="25"/>
      <c r="P393" s="46"/>
      <c r="Q393" s="46"/>
      <c r="R393" s="46"/>
      <c r="S393" s="46"/>
    </row>
    <row r="394" spans="2:19" s="20" customFormat="1" ht="17.100000000000001" customHeight="1">
      <c r="B394" s="58" t="s">
        <v>294</v>
      </c>
      <c r="C394" s="25"/>
      <c r="D394" s="25"/>
      <c r="E394" s="25"/>
      <c r="F394" s="25"/>
      <c r="G394" s="25"/>
      <c r="H394" s="25"/>
      <c r="I394" s="25"/>
      <c r="J394" s="25"/>
      <c r="K394" s="25"/>
      <c r="L394" s="25"/>
      <c r="M394" s="25"/>
      <c r="N394" s="25"/>
      <c r="O394" s="25"/>
      <c r="P394" s="46"/>
      <c r="Q394" s="46"/>
      <c r="R394" s="46"/>
      <c r="S394" s="46"/>
    </row>
    <row r="395" spans="2:19" s="20" customFormat="1" ht="17.100000000000001" customHeight="1">
      <c r="B395" s="22" t="s">
        <v>159</v>
      </c>
      <c r="C395" s="10">
        <v>4047.3290000000002</v>
      </c>
      <c r="D395" s="10">
        <v>5945.5540000000001</v>
      </c>
      <c r="E395" s="10">
        <v>6652.7420000000002</v>
      </c>
      <c r="F395" s="10">
        <v>6732.9809999999998</v>
      </c>
      <c r="G395" s="10">
        <v>7239.9780000000001</v>
      </c>
      <c r="H395" s="10">
        <v>5747.7730000000001</v>
      </c>
      <c r="I395" s="10">
        <v>8964.6919999999991</v>
      </c>
      <c r="J395" s="10">
        <v>4738.9040000000005</v>
      </c>
      <c r="K395" s="10">
        <v>6994.9120000000003</v>
      </c>
      <c r="L395" s="10">
        <v>5674.69</v>
      </c>
      <c r="M395" s="10">
        <v>8340.6010000000006</v>
      </c>
      <c r="N395" s="10">
        <v>6311.3119999999999</v>
      </c>
      <c r="O395" s="10">
        <v>2728.2779999999998</v>
      </c>
      <c r="P395" s="13">
        <v>2918.28</v>
      </c>
      <c r="Q395" s="13">
        <v>3045.6869999999999</v>
      </c>
      <c r="R395" s="13">
        <v>4841.7150000000001</v>
      </c>
      <c r="S395" s="10">
        <v>7302.0330000000004</v>
      </c>
    </row>
    <row r="396" spans="2:19" s="20" customFormat="1" ht="17.100000000000001" customHeight="1">
      <c r="B396" s="22" t="s">
        <v>58</v>
      </c>
      <c r="C396" s="10">
        <v>2468.5749999999998</v>
      </c>
      <c r="D396" s="10">
        <v>3039.2289999999998</v>
      </c>
      <c r="E396" s="10">
        <v>2924.4389999999999</v>
      </c>
      <c r="F396" s="10">
        <v>2699.1959999999999</v>
      </c>
      <c r="G396" s="10">
        <v>3540.373</v>
      </c>
      <c r="H396" s="10">
        <v>3151.63</v>
      </c>
      <c r="I396" s="10">
        <v>3467.8090000000002</v>
      </c>
      <c r="J396" s="10">
        <v>3206.259</v>
      </c>
      <c r="K396" s="10">
        <v>3376.16</v>
      </c>
      <c r="L396" s="10">
        <v>3265.7339999999999</v>
      </c>
      <c r="M396" s="10">
        <v>3112.0230000000001</v>
      </c>
      <c r="N396" s="10">
        <v>3195.239</v>
      </c>
      <c r="O396" s="10">
        <v>2975.0920000000001</v>
      </c>
      <c r="P396" s="13">
        <v>2923.0210000000002</v>
      </c>
      <c r="Q396" s="13">
        <v>3053.7130000000002</v>
      </c>
      <c r="R396" s="13">
        <v>3257.6030000000001</v>
      </c>
      <c r="S396" s="10">
        <v>2466.7429999999999</v>
      </c>
    </row>
    <row r="397" spans="2:19" s="20" customFormat="1" ht="17.100000000000001" customHeight="1">
      <c r="B397" s="22" t="s">
        <v>59</v>
      </c>
      <c r="C397" s="10">
        <v>441.87799999999999</v>
      </c>
      <c r="D397" s="10">
        <v>278.625</v>
      </c>
      <c r="E397" s="10">
        <v>164.614</v>
      </c>
      <c r="F397" s="10">
        <v>131.53700000000001</v>
      </c>
      <c r="G397" s="10">
        <v>200.05199999999999</v>
      </c>
      <c r="H397" s="10">
        <v>286.02499999999998</v>
      </c>
      <c r="I397" s="10">
        <v>362.64699999999999</v>
      </c>
      <c r="J397" s="10">
        <v>344.80200000000002</v>
      </c>
      <c r="K397" s="10">
        <v>22.277999999999999</v>
      </c>
      <c r="L397" s="10">
        <v>46.085000000000001</v>
      </c>
      <c r="M397" s="10">
        <v>3.99</v>
      </c>
      <c r="N397" s="10">
        <v>3.08</v>
      </c>
      <c r="O397" s="10">
        <v>4.74</v>
      </c>
      <c r="P397" s="13">
        <v>8.65</v>
      </c>
      <c r="Q397" s="13">
        <v>3.89</v>
      </c>
      <c r="R397" s="13">
        <v>4.0999999999999996</v>
      </c>
      <c r="S397" s="49" t="s">
        <v>209</v>
      </c>
    </row>
    <row r="398" spans="2:19" s="20" customFormat="1" ht="17.100000000000001" customHeight="1">
      <c r="B398" s="22"/>
      <c r="C398" s="25"/>
      <c r="D398" s="25"/>
      <c r="E398" s="25"/>
      <c r="F398" s="25"/>
      <c r="G398" s="25"/>
      <c r="H398" s="25"/>
      <c r="I398" s="25"/>
      <c r="J398" s="25"/>
      <c r="K398" s="25"/>
      <c r="L398" s="25"/>
      <c r="M398" s="25"/>
      <c r="N398" s="25"/>
      <c r="O398" s="25"/>
      <c r="P398" s="46"/>
      <c r="Q398" s="46"/>
      <c r="R398" s="46"/>
      <c r="S398" s="46"/>
    </row>
    <row r="399" spans="2:19" s="20" customFormat="1" ht="17.100000000000001" customHeight="1">
      <c r="B399" s="22" t="s">
        <v>60</v>
      </c>
      <c r="C399" s="25"/>
      <c r="D399" s="25"/>
      <c r="E399" s="25"/>
      <c r="F399" s="25"/>
      <c r="G399" s="25"/>
      <c r="H399" s="25"/>
      <c r="I399" s="25"/>
      <c r="J399" s="25"/>
      <c r="K399" s="25"/>
      <c r="L399" s="25"/>
      <c r="M399" s="25"/>
      <c r="N399" s="25"/>
      <c r="O399" s="25"/>
      <c r="P399" s="46"/>
      <c r="Q399" s="46"/>
      <c r="R399" s="46"/>
      <c r="S399" s="46"/>
    </row>
    <row r="400" spans="2:19" s="20" customFormat="1" ht="17.100000000000001" customHeight="1">
      <c r="B400" s="22" t="s">
        <v>160</v>
      </c>
      <c r="C400" s="68">
        <v>6.8047000000000004</v>
      </c>
      <c r="D400" s="68">
        <v>5.226</v>
      </c>
      <c r="E400" s="68">
        <v>6.3131000000000004</v>
      </c>
      <c r="F400" s="68">
        <v>5.6201999999999996</v>
      </c>
      <c r="G400" s="68">
        <v>6.7066999999999997</v>
      </c>
      <c r="H400" s="68">
        <v>6.8731</v>
      </c>
      <c r="I400" s="68">
        <v>7.3451000000000004</v>
      </c>
      <c r="J400" s="68">
        <v>5.1962000000000002</v>
      </c>
      <c r="K400" s="68">
        <v>3.1894999999999998</v>
      </c>
      <c r="L400" s="68">
        <v>5.5766999999999998</v>
      </c>
      <c r="M400" s="68">
        <v>3.8129</v>
      </c>
      <c r="N400" s="68">
        <v>4.1422999999999996</v>
      </c>
      <c r="O400" s="68">
        <v>2.7879999999999998</v>
      </c>
      <c r="P400" s="30">
        <v>0.60050000000000003</v>
      </c>
      <c r="Q400" s="30">
        <v>0.50549999999999995</v>
      </c>
      <c r="R400" s="30">
        <v>3.944</v>
      </c>
      <c r="S400" s="49" t="s">
        <v>209</v>
      </c>
    </row>
    <row r="401" spans="1:19" s="20" customFormat="1" ht="17.100000000000001" customHeight="1">
      <c r="B401" s="22" t="s">
        <v>161</v>
      </c>
      <c r="C401" s="68">
        <v>16.388999999999999</v>
      </c>
      <c r="D401" s="68">
        <v>10.365600000000001</v>
      </c>
      <c r="E401" s="68">
        <v>12.913</v>
      </c>
      <c r="F401" s="68">
        <v>9.3643000000000001</v>
      </c>
      <c r="G401" s="68">
        <v>10.0611</v>
      </c>
      <c r="H401" s="68">
        <v>12.311</v>
      </c>
      <c r="I401" s="68">
        <v>18.255299999999998</v>
      </c>
      <c r="J401" s="68">
        <v>22.6189</v>
      </c>
      <c r="K401" s="68">
        <v>19.831800000000001</v>
      </c>
      <c r="L401" s="68">
        <v>15.387600000000001</v>
      </c>
      <c r="M401" s="68">
        <v>16.111000000000001</v>
      </c>
      <c r="N401" s="68">
        <v>20.334499999999998</v>
      </c>
      <c r="O401" s="68">
        <v>23.491399999999999</v>
      </c>
      <c r="P401" s="30">
        <v>27.633400000000002</v>
      </c>
      <c r="Q401" s="30">
        <v>25.876000000000001</v>
      </c>
      <c r="R401" s="30">
        <v>15.1778</v>
      </c>
      <c r="S401" s="49" t="s">
        <v>209</v>
      </c>
    </row>
    <row r="402" spans="1:19" s="20" customFormat="1" ht="17.100000000000001" customHeight="1">
      <c r="B402" s="22" t="s">
        <v>162</v>
      </c>
      <c r="C402" s="68">
        <v>9.7721</v>
      </c>
      <c r="D402" s="68">
        <v>4.8788</v>
      </c>
      <c r="E402" s="68">
        <v>9.1034000000000006</v>
      </c>
      <c r="F402" s="68">
        <v>6.8362999999999996</v>
      </c>
      <c r="G402" s="68">
        <v>7.9886999999999997</v>
      </c>
      <c r="H402" s="68">
        <v>9.4137000000000004</v>
      </c>
      <c r="I402" s="68">
        <v>15.8194</v>
      </c>
      <c r="J402" s="68">
        <v>13.8406</v>
      </c>
      <c r="K402" s="68">
        <v>8.3056000000000001</v>
      </c>
      <c r="L402" s="68">
        <v>11.597899999999999</v>
      </c>
      <c r="M402" s="68">
        <v>12.1813</v>
      </c>
      <c r="N402" s="68">
        <v>15.4247</v>
      </c>
      <c r="O402" s="68">
        <v>13.7014</v>
      </c>
      <c r="P402" s="30">
        <v>8.9414999999999996</v>
      </c>
      <c r="Q402" s="30">
        <v>8.2010000000000005</v>
      </c>
      <c r="R402" s="30">
        <v>10.673400000000001</v>
      </c>
      <c r="S402" s="49" t="s">
        <v>209</v>
      </c>
    </row>
    <row r="403" spans="1:19" s="20" customFormat="1" ht="17.100000000000001" customHeight="1">
      <c r="B403" s="22" t="s">
        <v>163</v>
      </c>
      <c r="C403" s="68">
        <v>19.6251</v>
      </c>
      <c r="D403" s="68">
        <v>25.170400000000001</v>
      </c>
      <c r="E403" s="68">
        <v>23.516400000000001</v>
      </c>
      <c r="F403" s="68">
        <v>18.1798</v>
      </c>
      <c r="G403" s="68">
        <v>14.103199999999999</v>
      </c>
      <c r="H403" s="68">
        <v>17.4329</v>
      </c>
      <c r="I403" s="68">
        <v>19.074000000000002</v>
      </c>
      <c r="J403" s="68">
        <v>36.580500000000001</v>
      </c>
      <c r="K403" s="68">
        <v>44.548299999999998</v>
      </c>
      <c r="L403" s="68">
        <v>28.938099999999999</v>
      </c>
      <c r="M403" s="68">
        <v>42.333399999999997</v>
      </c>
      <c r="N403" s="68">
        <v>45.4069</v>
      </c>
      <c r="O403" s="68">
        <v>55.1173</v>
      </c>
      <c r="P403" s="30">
        <v>74.109200000000001</v>
      </c>
      <c r="Q403" s="30">
        <v>72.764399999999995</v>
      </c>
      <c r="R403" s="30">
        <v>40.026400000000002</v>
      </c>
      <c r="S403" s="49" t="s">
        <v>209</v>
      </c>
    </row>
    <row r="404" spans="1:19" ht="17.100000000000001" customHeight="1">
      <c r="B404" s="22"/>
      <c r="C404" s="64"/>
      <c r="D404" s="64"/>
      <c r="E404" s="64"/>
      <c r="F404" s="64"/>
      <c r="G404" s="64"/>
      <c r="H404" s="64"/>
      <c r="I404" s="64"/>
      <c r="J404" s="64"/>
      <c r="K404" s="64"/>
      <c r="L404" s="64"/>
      <c r="M404" s="64"/>
      <c r="N404" s="64"/>
      <c r="O404" s="64"/>
      <c r="P404" s="46"/>
      <c r="Q404" s="46"/>
      <c r="R404" s="46"/>
      <c r="S404" s="46"/>
    </row>
    <row r="405" spans="1:19" s="9" customFormat="1" ht="46.5" customHeight="1">
      <c r="A405" s="111" t="s">
        <v>403</v>
      </c>
      <c r="B405" s="111"/>
      <c r="C405" s="111"/>
      <c r="D405" s="111"/>
      <c r="E405" s="111"/>
      <c r="F405" s="111"/>
      <c r="G405" s="111"/>
      <c r="H405" s="111"/>
      <c r="I405" s="111"/>
      <c r="J405" s="111"/>
      <c r="K405" s="111"/>
      <c r="L405" s="111"/>
      <c r="M405" s="17"/>
      <c r="N405" s="17"/>
      <c r="O405" s="17"/>
      <c r="P405" s="17"/>
      <c r="Q405" s="17"/>
      <c r="R405" s="17"/>
      <c r="S405" s="17"/>
    </row>
    <row r="406" spans="1:19" ht="17.100000000000001" customHeight="1">
      <c r="B406" s="58"/>
      <c r="C406" s="46"/>
      <c r="D406" s="46"/>
      <c r="E406" s="46"/>
      <c r="F406" s="46"/>
      <c r="G406" s="46"/>
      <c r="H406" s="46"/>
      <c r="I406" s="46"/>
      <c r="J406" s="46"/>
      <c r="K406" s="46"/>
      <c r="L406" s="46"/>
      <c r="M406" s="46"/>
      <c r="N406" s="46"/>
      <c r="O406" s="46"/>
      <c r="P406" s="46"/>
      <c r="Q406" s="46"/>
      <c r="R406" s="46"/>
      <c r="S406" s="46"/>
    </row>
    <row r="407" spans="1:19" ht="45" customHeight="1">
      <c r="A407" s="100" t="s">
        <v>69</v>
      </c>
      <c r="B407" s="112" t="s">
        <v>370</v>
      </c>
      <c r="C407" s="112"/>
      <c r="D407" s="112"/>
      <c r="E407" s="112"/>
      <c r="F407" s="112"/>
      <c r="G407" s="112"/>
      <c r="H407" s="112"/>
      <c r="I407" s="112"/>
      <c r="J407" s="112"/>
      <c r="K407" s="112"/>
      <c r="L407" s="112"/>
      <c r="M407" s="46"/>
      <c r="N407" s="46"/>
      <c r="O407" s="46"/>
      <c r="P407" s="46"/>
      <c r="Q407" s="46"/>
      <c r="R407" s="46"/>
      <c r="S407" s="19"/>
    </row>
    <row r="408" spans="1:19" ht="68.25" customHeight="1">
      <c r="A408" s="100" t="s">
        <v>70</v>
      </c>
      <c r="B408" s="110" t="s">
        <v>371</v>
      </c>
      <c r="C408" s="110"/>
      <c r="D408" s="110"/>
      <c r="E408" s="110"/>
      <c r="F408" s="110"/>
      <c r="G408" s="110"/>
      <c r="H408" s="110"/>
      <c r="I408" s="110"/>
      <c r="J408" s="110"/>
      <c r="K408" s="110"/>
      <c r="L408" s="110"/>
      <c r="R408" s="12"/>
      <c r="S408" s="89"/>
    </row>
    <row r="409" spans="1:19" ht="27" customHeight="1">
      <c r="A409" s="100" t="s">
        <v>71</v>
      </c>
      <c r="B409" s="110" t="s">
        <v>402</v>
      </c>
      <c r="C409" s="110"/>
      <c r="D409" s="110"/>
      <c r="E409" s="110"/>
      <c r="F409" s="110"/>
      <c r="G409" s="110"/>
      <c r="H409" s="110"/>
      <c r="I409" s="110"/>
      <c r="J409" s="110"/>
      <c r="K409" s="110"/>
      <c r="L409" s="110"/>
      <c r="R409" s="12"/>
      <c r="S409" s="89"/>
    </row>
    <row r="410" spans="1:19" ht="17.100000000000001" customHeight="1">
      <c r="A410" s="100" t="s">
        <v>72</v>
      </c>
      <c r="B410" s="110" t="s">
        <v>348</v>
      </c>
      <c r="C410" s="110"/>
      <c r="D410" s="110"/>
      <c r="E410" s="110"/>
      <c r="F410" s="110"/>
      <c r="G410" s="110"/>
      <c r="H410" s="110"/>
      <c r="I410" s="110"/>
      <c r="J410" s="110"/>
      <c r="K410" s="110"/>
      <c r="L410" s="110"/>
      <c r="R410" s="12"/>
      <c r="S410" s="89"/>
    </row>
    <row r="411" spans="1:19" ht="17.100000000000001" customHeight="1">
      <c r="A411" s="100" t="s">
        <v>73</v>
      </c>
      <c r="B411" s="110" t="s">
        <v>372</v>
      </c>
      <c r="C411" s="110"/>
      <c r="D411" s="110"/>
      <c r="E411" s="110"/>
      <c r="F411" s="110"/>
      <c r="G411" s="110"/>
      <c r="H411" s="110"/>
      <c r="I411" s="110"/>
      <c r="J411" s="110"/>
      <c r="K411" s="110"/>
      <c r="L411" s="110"/>
      <c r="R411" s="12"/>
      <c r="S411" s="89"/>
    </row>
    <row r="412" spans="1:19" ht="17.100000000000001" customHeight="1">
      <c r="A412" s="100" t="s">
        <v>74</v>
      </c>
      <c r="B412" s="110" t="s">
        <v>373</v>
      </c>
      <c r="C412" s="110"/>
      <c r="D412" s="110"/>
      <c r="E412" s="110"/>
      <c r="F412" s="110"/>
      <c r="G412" s="110"/>
      <c r="H412" s="110"/>
      <c r="I412" s="110"/>
      <c r="J412" s="110"/>
      <c r="K412" s="110"/>
      <c r="L412" s="110"/>
      <c r="R412" s="12"/>
      <c r="S412" s="89"/>
    </row>
    <row r="413" spans="1:19" ht="28.5" customHeight="1">
      <c r="A413" s="100" t="s">
        <v>75</v>
      </c>
      <c r="B413" s="110" t="s">
        <v>374</v>
      </c>
      <c r="C413" s="110"/>
      <c r="D413" s="110"/>
      <c r="E413" s="110"/>
      <c r="F413" s="110"/>
      <c r="G413" s="110"/>
      <c r="H413" s="110"/>
      <c r="I413" s="110"/>
      <c r="J413" s="110"/>
      <c r="K413" s="110"/>
      <c r="L413" s="110"/>
      <c r="R413" s="12"/>
      <c r="S413" s="89"/>
    </row>
    <row r="414" spans="1:19" ht="17.100000000000001" customHeight="1">
      <c r="A414" s="100" t="s">
        <v>76</v>
      </c>
      <c r="B414" s="110" t="s">
        <v>245</v>
      </c>
      <c r="C414" s="110"/>
      <c r="D414" s="110"/>
      <c r="E414" s="110"/>
      <c r="F414" s="110"/>
      <c r="G414" s="110"/>
      <c r="H414" s="110"/>
      <c r="I414" s="110"/>
      <c r="J414" s="110"/>
      <c r="K414" s="110"/>
      <c r="L414" s="110"/>
      <c r="R414" s="12"/>
      <c r="S414" s="89"/>
    </row>
    <row r="415" spans="1:19" ht="26.25" customHeight="1">
      <c r="A415" s="100" t="s">
        <v>77</v>
      </c>
      <c r="B415" s="110" t="s">
        <v>375</v>
      </c>
      <c r="C415" s="110"/>
      <c r="D415" s="110"/>
      <c r="E415" s="110"/>
      <c r="F415" s="110"/>
      <c r="G415" s="110"/>
      <c r="H415" s="110"/>
      <c r="I415" s="110"/>
      <c r="J415" s="110"/>
      <c r="K415" s="110"/>
      <c r="L415" s="110"/>
      <c r="R415" s="12"/>
      <c r="S415" s="89"/>
    </row>
    <row r="416" spans="1:19" ht="17.100000000000001" customHeight="1">
      <c r="A416" s="100" t="s">
        <v>78</v>
      </c>
      <c r="B416" s="110" t="s">
        <v>376</v>
      </c>
      <c r="C416" s="110"/>
      <c r="D416" s="110"/>
      <c r="E416" s="110"/>
      <c r="F416" s="110"/>
      <c r="G416" s="110"/>
      <c r="H416" s="110"/>
      <c r="I416" s="110"/>
      <c r="J416" s="110"/>
      <c r="K416" s="110"/>
      <c r="L416" s="110"/>
      <c r="R416" s="12"/>
      <c r="S416" s="89"/>
    </row>
    <row r="417" spans="1:19" ht="17.100000000000001" customHeight="1">
      <c r="A417" s="100" t="s">
        <v>79</v>
      </c>
      <c r="B417" s="110" t="s">
        <v>345</v>
      </c>
      <c r="C417" s="110"/>
      <c r="D417" s="110"/>
      <c r="E417" s="110"/>
      <c r="F417" s="110"/>
      <c r="G417" s="110"/>
      <c r="H417" s="110"/>
      <c r="I417" s="110"/>
      <c r="J417" s="110"/>
      <c r="K417" s="110"/>
      <c r="L417" s="110"/>
      <c r="R417" s="12"/>
      <c r="S417" s="89"/>
    </row>
    <row r="418" spans="1:19" ht="17.100000000000001" customHeight="1">
      <c r="A418" s="100" t="s">
        <v>80</v>
      </c>
      <c r="B418" s="110" t="s">
        <v>197</v>
      </c>
      <c r="C418" s="110"/>
      <c r="D418" s="110"/>
      <c r="E418" s="110"/>
      <c r="F418" s="110"/>
      <c r="G418" s="110"/>
      <c r="H418" s="110"/>
      <c r="I418" s="110"/>
      <c r="J418" s="110"/>
      <c r="K418" s="110"/>
      <c r="L418" s="110"/>
      <c r="R418" s="12"/>
      <c r="S418" s="89"/>
    </row>
    <row r="419" spans="1:19" ht="17.100000000000001" customHeight="1">
      <c r="A419" s="100" t="s">
        <v>81</v>
      </c>
      <c r="B419" s="110" t="s">
        <v>199</v>
      </c>
      <c r="C419" s="110"/>
      <c r="D419" s="110"/>
      <c r="E419" s="110"/>
      <c r="F419" s="110"/>
      <c r="G419" s="110"/>
      <c r="H419" s="110"/>
      <c r="I419" s="110"/>
      <c r="J419" s="110"/>
      <c r="K419" s="110"/>
      <c r="L419" s="110"/>
      <c r="R419" s="12"/>
      <c r="S419" s="89"/>
    </row>
    <row r="420" spans="1:19" ht="17.100000000000001" customHeight="1">
      <c r="A420" s="100" t="s">
        <v>82</v>
      </c>
      <c r="B420" s="110" t="s">
        <v>164</v>
      </c>
      <c r="C420" s="110"/>
      <c r="D420" s="110"/>
      <c r="E420" s="110"/>
      <c r="F420" s="110"/>
      <c r="G420" s="110"/>
      <c r="H420" s="110"/>
      <c r="I420" s="110"/>
      <c r="J420" s="110"/>
      <c r="K420" s="110"/>
      <c r="L420" s="110"/>
      <c r="R420" s="12"/>
      <c r="S420" s="89"/>
    </row>
    <row r="421" spans="1:19" ht="17.100000000000001" customHeight="1">
      <c r="A421" s="100" t="s">
        <v>83</v>
      </c>
      <c r="B421" s="110" t="s">
        <v>377</v>
      </c>
      <c r="C421" s="110"/>
      <c r="D421" s="110"/>
      <c r="E421" s="110"/>
      <c r="F421" s="110"/>
      <c r="G421" s="110"/>
      <c r="H421" s="110"/>
      <c r="I421" s="110"/>
      <c r="J421" s="110"/>
      <c r="K421" s="110"/>
      <c r="L421" s="110"/>
      <c r="R421" s="12"/>
      <c r="S421" s="89"/>
    </row>
    <row r="422" spans="1:19" ht="30.75" customHeight="1">
      <c r="A422" s="100" t="s">
        <v>167</v>
      </c>
      <c r="B422" s="110" t="s">
        <v>399</v>
      </c>
      <c r="C422" s="110"/>
      <c r="D422" s="110"/>
      <c r="E422" s="110"/>
      <c r="F422" s="110"/>
      <c r="G422" s="110"/>
      <c r="H422" s="110"/>
      <c r="I422" s="110"/>
      <c r="J422" s="110"/>
      <c r="K422" s="110"/>
      <c r="L422" s="110"/>
      <c r="R422" s="12"/>
      <c r="S422" s="89"/>
    </row>
    <row r="423" spans="1:19" ht="17.100000000000001" customHeight="1">
      <c r="A423" s="100" t="s">
        <v>168</v>
      </c>
      <c r="B423" s="110" t="s">
        <v>349</v>
      </c>
      <c r="C423" s="110"/>
      <c r="D423" s="110"/>
      <c r="E423" s="110"/>
      <c r="F423" s="110"/>
      <c r="G423" s="110"/>
      <c r="H423" s="110"/>
      <c r="I423" s="110"/>
      <c r="J423" s="110"/>
      <c r="K423" s="110"/>
      <c r="L423" s="110"/>
      <c r="R423" s="12"/>
      <c r="S423" s="89"/>
    </row>
    <row r="424" spans="1:19" ht="17.100000000000001" customHeight="1">
      <c r="A424" s="100" t="s">
        <v>169</v>
      </c>
      <c r="B424" s="110" t="s">
        <v>350</v>
      </c>
      <c r="C424" s="110"/>
      <c r="D424" s="110"/>
      <c r="E424" s="110"/>
      <c r="F424" s="110"/>
      <c r="G424" s="110"/>
      <c r="H424" s="110"/>
      <c r="I424" s="110"/>
      <c r="J424" s="110"/>
      <c r="K424" s="110"/>
      <c r="L424" s="110"/>
      <c r="R424" s="12"/>
      <c r="S424" s="89"/>
    </row>
    <row r="425" spans="1:19" ht="17.100000000000001" customHeight="1">
      <c r="A425" s="100" t="s">
        <v>171</v>
      </c>
      <c r="B425" s="110" t="s">
        <v>310</v>
      </c>
      <c r="C425" s="110"/>
      <c r="D425" s="110"/>
      <c r="E425" s="110"/>
      <c r="F425" s="110"/>
      <c r="G425" s="110"/>
      <c r="H425" s="110"/>
      <c r="I425" s="110"/>
      <c r="J425" s="110"/>
      <c r="K425" s="110"/>
      <c r="L425" s="110"/>
      <c r="R425" s="12"/>
      <c r="S425" s="89"/>
    </row>
    <row r="426" spans="1:19" ht="17.100000000000001" customHeight="1">
      <c r="A426" s="100" t="s">
        <v>173</v>
      </c>
      <c r="B426" s="110" t="s">
        <v>165</v>
      </c>
      <c r="C426" s="110"/>
      <c r="D426" s="110"/>
      <c r="E426" s="110"/>
      <c r="F426" s="110"/>
      <c r="G426" s="110"/>
      <c r="H426" s="110"/>
      <c r="I426" s="110"/>
      <c r="J426" s="110"/>
      <c r="K426" s="110"/>
      <c r="L426" s="110"/>
      <c r="R426" s="12"/>
      <c r="S426" s="89"/>
    </row>
    <row r="427" spans="1:19" ht="17.100000000000001" customHeight="1">
      <c r="A427" s="100" t="s">
        <v>174</v>
      </c>
      <c r="B427" s="110" t="s">
        <v>378</v>
      </c>
      <c r="C427" s="110"/>
      <c r="D427" s="110"/>
      <c r="E427" s="110"/>
      <c r="F427" s="110"/>
      <c r="G427" s="110"/>
      <c r="H427" s="110"/>
      <c r="I427" s="110"/>
      <c r="J427" s="110"/>
      <c r="K427" s="110"/>
      <c r="L427" s="110"/>
      <c r="R427" s="12"/>
      <c r="S427" s="89"/>
    </row>
    <row r="428" spans="1:19" ht="17.100000000000001" customHeight="1">
      <c r="A428" s="100" t="s">
        <v>175</v>
      </c>
      <c r="B428" s="110" t="s">
        <v>166</v>
      </c>
      <c r="C428" s="110"/>
      <c r="D428" s="110"/>
      <c r="E428" s="110"/>
      <c r="F428" s="110"/>
      <c r="G428" s="110"/>
      <c r="H428" s="110"/>
      <c r="I428" s="110"/>
      <c r="J428" s="110"/>
      <c r="K428" s="110"/>
      <c r="L428" s="110"/>
      <c r="R428" s="12"/>
      <c r="S428" s="89"/>
    </row>
    <row r="429" spans="1:19" ht="17.100000000000001" customHeight="1">
      <c r="A429" s="100" t="s">
        <v>176</v>
      </c>
      <c r="B429" s="110" t="s">
        <v>66</v>
      </c>
      <c r="C429" s="110"/>
      <c r="D429" s="110"/>
      <c r="E429" s="110"/>
      <c r="F429" s="110"/>
      <c r="G429" s="110"/>
      <c r="H429" s="110"/>
      <c r="I429" s="110"/>
      <c r="J429" s="110"/>
      <c r="K429" s="110"/>
      <c r="L429" s="110"/>
      <c r="R429" s="12"/>
      <c r="S429" s="89"/>
    </row>
    <row r="430" spans="1:19" ht="17.100000000000001" customHeight="1">
      <c r="A430" s="100" t="s">
        <v>177</v>
      </c>
      <c r="B430" s="110" t="s">
        <v>67</v>
      </c>
      <c r="C430" s="110"/>
      <c r="D430" s="110"/>
      <c r="E430" s="110"/>
      <c r="F430" s="110"/>
      <c r="G430" s="110"/>
      <c r="H430" s="110"/>
      <c r="I430" s="110"/>
      <c r="J430" s="110"/>
      <c r="K430" s="110"/>
      <c r="L430" s="110"/>
      <c r="R430" s="12"/>
      <c r="S430" s="89"/>
    </row>
    <row r="431" spans="1:19" ht="17.100000000000001" customHeight="1">
      <c r="A431" s="100" t="s">
        <v>178</v>
      </c>
      <c r="B431" s="110" t="s">
        <v>68</v>
      </c>
      <c r="C431" s="110"/>
      <c r="D431" s="110"/>
      <c r="E431" s="110"/>
      <c r="F431" s="110"/>
      <c r="G431" s="110"/>
      <c r="H431" s="110"/>
      <c r="I431" s="110"/>
      <c r="J431" s="110"/>
      <c r="K431" s="110"/>
      <c r="L431" s="110"/>
      <c r="R431" s="12"/>
      <c r="S431" s="89"/>
    </row>
    <row r="432" spans="1:19" ht="17.100000000000001" customHeight="1">
      <c r="A432" s="100" t="s">
        <v>179</v>
      </c>
      <c r="B432" s="110" t="s">
        <v>170</v>
      </c>
      <c r="C432" s="110"/>
      <c r="D432" s="110"/>
      <c r="E432" s="110"/>
      <c r="F432" s="110"/>
      <c r="G432" s="110"/>
      <c r="H432" s="110"/>
      <c r="I432" s="110"/>
      <c r="J432" s="110"/>
      <c r="K432" s="110"/>
      <c r="L432" s="110"/>
      <c r="R432" s="12"/>
      <c r="S432" s="89"/>
    </row>
    <row r="433" spans="1:19" ht="17.100000000000001" customHeight="1">
      <c r="A433" s="100" t="s">
        <v>193</v>
      </c>
      <c r="B433" s="110" t="s">
        <v>172</v>
      </c>
      <c r="C433" s="110"/>
      <c r="D433" s="110"/>
      <c r="E433" s="110"/>
      <c r="F433" s="110"/>
      <c r="G433" s="110"/>
      <c r="H433" s="110"/>
      <c r="I433" s="110"/>
      <c r="J433" s="110"/>
      <c r="K433" s="110"/>
      <c r="L433" s="110"/>
      <c r="R433" s="12"/>
      <c r="S433" s="89"/>
    </row>
    <row r="434" spans="1:19" ht="17.100000000000001" customHeight="1">
      <c r="A434" s="100" t="s">
        <v>195</v>
      </c>
      <c r="B434" s="110" t="s">
        <v>379</v>
      </c>
      <c r="C434" s="110"/>
      <c r="D434" s="110"/>
      <c r="E434" s="110"/>
      <c r="F434" s="110"/>
      <c r="G434" s="110"/>
      <c r="H434" s="110"/>
      <c r="I434" s="110"/>
      <c r="J434" s="110"/>
      <c r="K434" s="110"/>
      <c r="L434" s="110"/>
      <c r="R434" s="12"/>
      <c r="S434" s="89"/>
    </row>
    <row r="435" spans="1:19" ht="17.100000000000001" customHeight="1">
      <c r="A435" s="100" t="s">
        <v>196</v>
      </c>
      <c r="B435" s="110" t="s">
        <v>244</v>
      </c>
      <c r="C435" s="110"/>
      <c r="D435" s="110"/>
      <c r="E435" s="110"/>
      <c r="F435" s="110"/>
      <c r="G435" s="110"/>
      <c r="H435" s="110"/>
      <c r="I435" s="110"/>
      <c r="J435" s="110"/>
      <c r="K435" s="110"/>
      <c r="L435" s="110"/>
      <c r="R435" s="12"/>
      <c r="S435" s="89"/>
    </row>
    <row r="436" spans="1:19" ht="31.5" customHeight="1">
      <c r="A436" s="100" t="s">
        <v>260</v>
      </c>
      <c r="B436" s="110" t="s">
        <v>400</v>
      </c>
      <c r="C436" s="110"/>
      <c r="D436" s="110"/>
      <c r="E436" s="110"/>
      <c r="F436" s="110"/>
      <c r="G436" s="110"/>
      <c r="H436" s="110"/>
      <c r="I436" s="110"/>
      <c r="J436" s="110"/>
      <c r="K436" s="110"/>
      <c r="L436" s="110"/>
      <c r="R436" s="12"/>
      <c r="S436" s="89"/>
    </row>
    <row r="437" spans="1:19" ht="40.5" customHeight="1">
      <c r="A437" s="100" t="s">
        <v>261</v>
      </c>
      <c r="B437" s="110" t="s">
        <v>380</v>
      </c>
      <c r="C437" s="110"/>
      <c r="D437" s="110"/>
      <c r="E437" s="110"/>
      <c r="F437" s="110"/>
      <c r="G437" s="110"/>
      <c r="H437" s="110"/>
      <c r="I437" s="110"/>
      <c r="J437" s="110"/>
      <c r="K437" s="110"/>
      <c r="L437" s="110"/>
      <c r="R437" s="12"/>
      <c r="S437" s="89"/>
    </row>
    <row r="438" spans="1:19" ht="17.25" customHeight="1">
      <c r="A438" s="100" t="s">
        <v>311</v>
      </c>
      <c r="B438" s="110" t="s">
        <v>381</v>
      </c>
      <c r="C438" s="110"/>
      <c r="D438" s="110"/>
      <c r="E438" s="110"/>
      <c r="F438" s="110"/>
      <c r="G438" s="110"/>
      <c r="H438" s="110"/>
      <c r="I438" s="110"/>
      <c r="J438" s="110"/>
      <c r="K438" s="110"/>
      <c r="L438" s="110"/>
      <c r="R438" s="12"/>
      <c r="S438" s="89"/>
    </row>
    <row r="439" spans="1:19" ht="31.5" customHeight="1">
      <c r="A439" s="100" t="s">
        <v>337</v>
      </c>
      <c r="B439" s="110" t="s">
        <v>382</v>
      </c>
      <c r="C439" s="110"/>
      <c r="D439" s="110"/>
      <c r="E439" s="110"/>
      <c r="F439" s="110"/>
      <c r="G439" s="110"/>
      <c r="H439" s="110"/>
      <c r="I439" s="110"/>
      <c r="J439" s="110"/>
      <c r="K439" s="110"/>
      <c r="L439" s="110"/>
      <c r="R439" s="12"/>
      <c r="S439" s="89"/>
    </row>
    <row r="440" spans="1:19" ht="26.25" customHeight="1">
      <c r="A440" s="100" t="s">
        <v>338</v>
      </c>
      <c r="B440" s="110" t="s">
        <v>383</v>
      </c>
      <c r="C440" s="110"/>
      <c r="D440" s="110"/>
      <c r="E440" s="110"/>
      <c r="F440" s="110"/>
      <c r="G440" s="110"/>
      <c r="H440" s="110"/>
      <c r="I440" s="110"/>
      <c r="J440" s="110"/>
      <c r="K440" s="110"/>
      <c r="L440" s="110"/>
      <c r="R440" s="12"/>
      <c r="S440" s="89"/>
    </row>
    <row r="442" spans="1:19" ht="12.75">
      <c r="B442" s="5" t="s">
        <v>180</v>
      </c>
      <c r="C442" s="1"/>
    </row>
    <row r="443" spans="1:19" ht="12.75">
      <c r="B443" s="2"/>
      <c r="C443" s="1"/>
    </row>
    <row r="444" spans="1:19" ht="12.75">
      <c r="B444" s="2" t="s">
        <v>181</v>
      </c>
      <c r="C444" s="103" t="s">
        <v>384</v>
      </c>
      <c r="D444" s="103"/>
      <c r="E444" s="103"/>
      <c r="F444" s="103"/>
      <c r="G444" s="103"/>
      <c r="H444" s="103"/>
      <c r="I444" s="103"/>
      <c r="J444" s="103"/>
      <c r="K444" s="103"/>
      <c r="L444" s="103"/>
    </row>
    <row r="445" spans="1:19" ht="12.75">
      <c r="B445" s="2"/>
      <c r="C445" s="4"/>
    </row>
    <row r="446" spans="1:19" ht="26.25" customHeight="1">
      <c r="B446" s="6" t="s">
        <v>182</v>
      </c>
      <c r="C446" s="105" t="s">
        <v>385</v>
      </c>
      <c r="D446" s="105"/>
      <c r="E446" s="105"/>
      <c r="F446" s="105"/>
      <c r="G446" s="105"/>
      <c r="H446" s="105"/>
      <c r="I446" s="105"/>
      <c r="J446" s="105"/>
      <c r="K446" s="105"/>
      <c r="L446" s="105"/>
    </row>
    <row r="447" spans="1:19" ht="12.75">
      <c r="B447" s="2"/>
      <c r="C447" s="7"/>
    </row>
    <row r="448" spans="1:19" ht="12.75">
      <c r="B448" s="2" t="s">
        <v>0</v>
      </c>
      <c r="C448" s="107" t="s">
        <v>297</v>
      </c>
      <c r="D448" s="107"/>
      <c r="E448" s="107"/>
      <c r="F448" s="107"/>
      <c r="G448" s="107"/>
      <c r="H448" s="107"/>
      <c r="I448" s="107"/>
      <c r="J448" s="107"/>
      <c r="K448" s="107"/>
      <c r="L448" s="107"/>
    </row>
    <row r="449" spans="2:12" ht="12.75">
      <c r="B449" s="2"/>
      <c r="C449" s="7"/>
    </row>
    <row r="450" spans="2:12" ht="12.75">
      <c r="B450" s="2" t="s">
        <v>183</v>
      </c>
      <c r="C450" s="107" t="s">
        <v>297</v>
      </c>
      <c r="D450" s="107"/>
      <c r="E450" s="107"/>
      <c r="F450" s="107"/>
      <c r="G450" s="107"/>
      <c r="H450" s="107"/>
      <c r="I450" s="107"/>
      <c r="J450" s="107"/>
      <c r="K450" s="107"/>
      <c r="L450" s="107"/>
    </row>
    <row r="451" spans="2:12" ht="12.75">
      <c r="B451" s="2"/>
      <c r="C451" s="7"/>
    </row>
    <row r="452" spans="2:12" ht="12.75">
      <c r="B452" s="2" t="s">
        <v>184</v>
      </c>
      <c r="C452" s="7"/>
    </row>
    <row r="453" spans="2:12" ht="12.75">
      <c r="B453" s="2"/>
      <c r="C453" s="7"/>
    </row>
    <row r="454" spans="2:12" ht="28.5" customHeight="1">
      <c r="B454" s="8" t="s">
        <v>386</v>
      </c>
      <c r="C454" s="108" t="s">
        <v>346</v>
      </c>
      <c r="D454" s="108"/>
      <c r="E454" s="108"/>
      <c r="F454" s="108"/>
      <c r="G454" s="108"/>
      <c r="H454" s="108"/>
      <c r="I454" s="108"/>
      <c r="J454" s="108"/>
      <c r="K454" s="108"/>
      <c r="L454" s="108"/>
    </row>
    <row r="455" spans="2:12" ht="12.75">
      <c r="B455" s="2"/>
      <c r="C455" s="7"/>
    </row>
    <row r="456" spans="2:12" ht="12.75">
      <c r="B456" s="8" t="s">
        <v>387</v>
      </c>
      <c r="C456" s="103" t="s">
        <v>298</v>
      </c>
      <c r="D456" s="103"/>
      <c r="E456" s="103"/>
      <c r="F456" s="103"/>
      <c r="G456" s="103"/>
      <c r="H456" s="103"/>
      <c r="I456" s="103"/>
      <c r="J456" s="103"/>
      <c r="K456" s="103"/>
      <c r="L456" s="103"/>
    </row>
    <row r="457" spans="2:12" ht="12.75">
      <c r="B457" s="8" t="s">
        <v>388</v>
      </c>
      <c r="C457" s="3"/>
    </row>
    <row r="458" spans="2:12" ht="12.75">
      <c r="B458" s="2"/>
      <c r="C458" s="7"/>
    </row>
    <row r="459" spans="2:12" ht="12.75">
      <c r="B459" s="2" t="s">
        <v>185</v>
      </c>
      <c r="C459" s="103" t="s">
        <v>299</v>
      </c>
      <c r="D459" s="103"/>
      <c r="E459" s="103"/>
      <c r="F459" s="103"/>
      <c r="G459" s="103"/>
      <c r="H459" s="103"/>
      <c r="I459" s="103"/>
      <c r="J459" s="103"/>
      <c r="K459" s="103"/>
      <c r="L459" s="103"/>
    </row>
    <row r="460" spans="2:12" ht="12.75">
      <c r="B460" s="2"/>
      <c r="C460" s="7"/>
    </row>
    <row r="461" spans="2:12" ht="12.75">
      <c r="B461" s="11" t="s">
        <v>389</v>
      </c>
      <c r="C461" s="104" t="s">
        <v>297</v>
      </c>
      <c r="D461" s="104"/>
      <c r="E461" s="104"/>
      <c r="F461" s="104"/>
      <c r="G461" s="104"/>
      <c r="H461" s="104"/>
      <c r="I461" s="104"/>
      <c r="J461" s="104"/>
      <c r="K461" s="104"/>
      <c r="L461" s="104"/>
    </row>
    <row r="462" spans="2:12" ht="12.75">
      <c r="B462" s="2"/>
      <c r="C462" s="7"/>
    </row>
    <row r="463" spans="2:12" ht="12.75">
      <c r="B463" s="2" t="s">
        <v>186</v>
      </c>
      <c r="C463" s="109" t="s">
        <v>297</v>
      </c>
      <c r="D463" s="109"/>
      <c r="E463" s="109"/>
      <c r="F463" s="109"/>
      <c r="G463" s="109"/>
      <c r="H463" s="109"/>
      <c r="I463" s="109"/>
      <c r="J463" s="109"/>
      <c r="K463" s="109"/>
      <c r="L463" s="109"/>
    </row>
    <row r="464" spans="2:12" ht="12.75">
      <c r="B464" s="2"/>
      <c r="C464" s="7"/>
    </row>
    <row r="465" spans="2:12" ht="12.75">
      <c r="B465" s="2" t="s">
        <v>187</v>
      </c>
      <c r="C465" s="103" t="s">
        <v>393</v>
      </c>
      <c r="D465" s="103"/>
      <c r="E465" s="103"/>
      <c r="F465" s="103"/>
      <c r="G465" s="103"/>
      <c r="H465" s="103"/>
      <c r="I465" s="103"/>
      <c r="J465" s="103"/>
      <c r="K465" s="103"/>
      <c r="L465" s="103"/>
    </row>
    <row r="466" spans="2:12" ht="12.75">
      <c r="B466" s="2"/>
      <c r="C466" s="7"/>
    </row>
    <row r="467" spans="2:12" ht="12.75">
      <c r="B467" s="2" t="s">
        <v>188</v>
      </c>
      <c r="C467" s="103" t="s">
        <v>300</v>
      </c>
      <c r="D467" s="103"/>
      <c r="E467" s="103"/>
      <c r="F467" s="103"/>
      <c r="G467" s="103"/>
      <c r="H467" s="103"/>
      <c r="I467" s="103"/>
      <c r="J467" s="103"/>
      <c r="K467" s="103"/>
      <c r="L467" s="103"/>
    </row>
    <row r="468" spans="2:12" ht="12.75">
      <c r="B468" s="2"/>
      <c r="C468" s="7"/>
    </row>
    <row r="469" spans="2:12" ht="29.25" customHeight="1">
      <c r="B469" s="8" t="s">
        <v>390</v>
      </c>
      <c r="C469" s="109" t="s">
        <v>394</v>
      </c>
      <c r="D469" s="109"/>
      <c r="E469" s="109"/>
      <c r="F469" s="109"/>
      <c r="G469" s="109"/>
      <c r="H469" s="109"/>
      <c r="I469" s="109"/>
      <c r="J469" s="109"/>
      <c r="K469" s="109"/>
      <c r="L469" s="109"/>
    </row>
    <row r="470" spans="2:12" ht="12.75">
      <c r="B470" s="8"/>
      <c r="C470" s="4"/>
    </row>
    <row r="471" spans="2:12" ht="27" customHeight="1">
      <c r="B471" s="6" t="s">
        <v>391</v>
      </c>
      <c r="C471" s="106" t="s">
        <v>401</v>
      </c>
      <c r="D471" s="106"/>
      <c r="E471" s="106"/>
      <c r="F471" s="106"/>
      <c r="G471" s="106"/>
      <c r="H471" s="106"/>
      <c r="I471" s="106"/>
      <c r="J471" s="106"/>
      <c r="K471" s="106"/>
      <c r="L471" s="106"/>
    </row>
    <row r="472" spans="2:12" ht="12.75">
      <c r="B472" s="6"/>
      <c r="C472" s="101"/>
    </row>
    <row r="473" spans="2:12" ht="19.5" customHeight="1">
      <c r="B473" s="2" t="s">
        <v>189</v>
      </c>
      <c r="C473" s="103" t="s">
        <v>297</v>
      </c>
      <c r="D473" s="103"/>
      <c r="E473" s="103"/>
      <c r="F473" s="103"/>
      <c r="G473" s="103"/>
      <c r="H473" s="103"/>
      <c r="I473" s="103"/>
      <c r="J473" s="103"/>
      <c r="K473" s="103"/>
      <c r="L473" s="103"/>
    </row>
    <row r="474" spans="2:12" ht="12.75">
      <c r="B474" s="2"/>
      <c r="C474" s="7"/>
    </row>
    <row r="475" spans="2:12" ht="29.25" customHeight="1">
      <c r="B475" s="8" t="s">
        <v>392</v>
      </c>
      <c r="C475" s="104" t="s">
        <v>395</v>
      </c>
      <c r="D475" s="104"/>
      <c r="E475" s="104"/>
      <c r="F475" s="104"/>
      <c r="G475" s="104"/>
      <c r="H475" s="104"/>
      <c r="I475" s="104"/>
      <c r="J475" s="104"/>
      <c r="K475" s="104"/>
      <c r="L475" s="104"/>
    </row>
    <row r="476" spans="2:12" ht="12.75">
      <c r="B476" s="2"/>
      <c r="C476" s="102"/>
    </row>
    <row r="477" spans="2:12" ht="12.75">
      <c r="B477" s="2" t="s">
        <v>85</v>
      </c>
      <c r="C477" s="103" t="s">
        <v>301</v>
      </c>
      <c r="D477" s="103"/>
      <c r="E477" s="103"/>
      <c r="F477" s="103"/>
      <c r="G477" s="103"/>
      <c r="H477" s="103"/>
      <c r="I477" s="103"/>
      <c r="J477" s="103"/>
      <c r="K477" s="103"/>
      <c r="L477" s="103"/>
    </row>
    <row r="478" spans="2:12" ht="12.75">
      <c r="B478" s="2"/>
      <c r="C478" s="7"/>
    </row>
    <row r="479" spans="2:12" ht="12.75">
      <c r="B479" s="2" t="s">
        <v>190</v>
      </c>
      <c r="C479" s="105" t="s">
        <v>396</v>
      </c>
      <c r="D479" s="105"/>
      <c r="E479" s="105"/>
      <c r="F479" s="105"/>
      <c r="G479" s="105"/>
      <c r="H479" s="105"/>
      <c r="I479" s="105"/>
      <c r="J479" s="105"/>
      <c r="K479" s="105"/>
      <c r="L479" s="105"/>
    </row>
    <row r="480" spans="2:12" ht="12.75">
      <c r="B480" s="2" t="s">
        <v>191</v>
      </c>
      <c r="C480" s="102"/>
    </row>
    <row r="481" spans="2:12" ht="12.75">
      <c r="B481" s="2"/>
      <c r="C481" s="7"/>
    </row>
    <row r="482" spans="2:12" ht="30" customHeight="1">
      <c r="B482" s="2" t="s">
        <v>192</v>
      </c>
      <c r="C482" s="106" t="s">
        <v>347</v>
      </c>
      <c r="D482" s="106"/>
      <c r="E482" s="106"/>
      <c r="F482" s="106"/>
      <c r="G482" s="106"/>
      <c r="H482" s="106"/>
      <c r="I482" s="106"/>
      <c r="J482" s="106"/>
      <c r="K482" s="106"/>
      <c r="L482" s="106"/>
    </row>
  </sheetData>
  <sheetProtection formatCells="0" formatColumns="0" formatRows="0"/>
  <mergeCells count="53">
    <mergeCell ref="B417:L417"/>
    <mergeCell ref="A405:L405"/>
    <mergeCell ref="B407:L407"/>
    <mergeCell ref="B408:L408"/>
    <mergeCell ref="B409:L409"/>
    <mergeCell ref="B410:L410"/>
    <mergeCell ref="B411:L411"/>
    <mergeCell ref="B412:L412"/>
    <mergeCell ref="B413:L413"/>
    <mergeCell ref="B414:L414"/>
    <mergeCell ref="B415:L415"/>
    <mergeCell ref="B416:L416"/>
    <mergeCell ref="B429:L429"/>
    <mergeCell ref="B418:L418"/>
    <mergeCell ref="B419:L419"/>
    <mergeCell ref="B420:L420"/>
    <mergeCell ref="B421:L421"/>
    <mergeCell ref="B422:L422"/>
    <mergeCell ref="B423:L423"/>
    <mergeCell ref="B424:L424"/>
    <mergeCell ref="B425:L425"/>
    <mergeCell ref="B426:L426"/>
    <mergeCell ref="B427:L427"/>
    <mergeCell ref="B428:L428"/>
    <mergeCell ref="C444:L444"/>
    <mergeCell ref="B430:L430"/>
    <mergeCell ref="B431:L431"/>
    <mergeCell ref="B432:L432"/>
    <mergeCell ref="B433:L433"/>
    <mergeCell ref="B434:L434"/>
    <mergeCell ref="B435:L435"/>
    <mergeCell ref="B436:L436"/>
    <mergeCell ref="B437:L437"/>
    <mergeCell ref="B438:L438"/>
    <mergeCell ref="B439:L439"/>
    <mergeCell ref="B440:L440"/>
    <mergeCell ref="C471:L471"/>
    <mergeCell ref="C446:L446"/>
    <mergeCell ref="C448:L448"/>
    <mergeCell ref="C450:L450"/>
    <mergeCell ref="C454:L454"/>
    <mergeCell ref="C456:L456"/>
    <mergeCell ref="C459:L459"/>
    <mergeCell ref="C461:L461"/>
    <mergeCell ref="C463:L463"/>
    <mergeCell ref="C465:L465"/>
    <mergeCell ref="C467:L467"/>
    <mergeCell ref="C469:L469"/>
    <mergeCell ref="C473:L473"/>
    <mergeCell ref="C475:L475"/>
    <mergeCell ref="C477:L477"/>
    <mergeCell ref="C479:L479"/>
    <mergeCell ref="C482:L482"/>
  </mergeCells>
  <printOptions horizontalCentered="1"/>
  <pageMargins left="0" right="0" top="0" bottom="0" header="0" footer="0"/>
  <pageSetup paperSize="5" scale="63" orientation="landscape" r:id="rId1"/>
  <rowBreaks count="10" manualBreakCount="10">
    <brk id="55" max="18" man="1"/>
    <brk id="96" max="18" man="1"/>
    <brk id="130" max="18" man="1"/>
    <brk id="177" max="18" man="1"/>
    <brk id="218" max="18" man="1"/>
    <brk id="266" max="18" man="1"/>
    <brk id="310" max="18" man="1"/>
    <brk id="357" max="18" man="1"/>
    <brk id="404" max="18" man="1"/>
    <brk id="44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158</vt:i4>
      </vt:variant>
    </vt:vector>
  </HeadingPairs>
  <TitlesOfParts>
    <vt:vector size="159" baseType="lpstr">
      <vt:lpstr>KI 2017</vt:lpstr>
      <vt:lpstr>Cell_D1</vt:lpstr>
      <vt:lpstr>Cell_D12</vt:lpstr>
      <vt:lpstr>Cell_D120</vt:lpstr>
      <vt:lpstr>Cell_D121</vt:lpstr>
      <vt:lpstr>Cell_D128</vt:lpstr>
      <vt:lpstr>Cell_D135</vt:lpstr>
      <vt:lpstr>Cell_D139</vt:lpstr>
      <vt:lpstr>Cell_D146</vt:lpstr>
      <vt:lpstr>Cell_D151</vt:lpstr>
      <vt:lpstr>Cell_D156</vt:lpstr>
      <vt:lpstr>Cell_D157</vt:lpstr>
      <vt:lpstr>Cell_D160</vt:lpstr>
      <vt:lpstr>Cell_D165</vt:lpstr>
      <vt:lpstr>Cell_D199</vt:lpstr>
      <vt:lpstr>Cell_D2</vt:lpstr>
      <vt:lpstr>Cell_D207</vt:lpstr>
      <vt:lpstr>Cell_D208</vt:lpstr>
      <vt:lpstr>Cell_D213</vt:lpstr>
      <vt:lpstr>Cell_D220</vt:lpstr>
      <vt:lpstr>Cell_D23</vt:lpstr>
      <vt:lpstr>Cell_D230</vt:lpstr>
      <vt:lpstr>Cell_D233</vt:lpstr>
      <vt:lpstr>Cell_D234</vt:lpstr>
      <vt:lpstr>Cell_D294</vt:lpstr>
      <vt:lpstr>Cell_D317</vt:lpstr>
      <vt:lpstr>Cell_D320</vt:lpstr>
      <vt:lpstr>Cell_D327</vt:lpstr>
      <vt:lpstr>Cell_D373</vt:lpstr>
      <vt:lpstr>Cell_D377</vt:lpstr>
      <vt:lpstr>Cell_D380</vt:lpstr>
      <vt:lpstr>Cell_D384</vt:lpstr>
      <vt:lpstr>Cell_D39</vt:lpstr>
      <vt:lpstr>Cell_D397</vt:lpstr>
      <vt:lpstr>Cell_D43</vt:lpstr>
      <vt:lpstr>Cell_D50</vt:lpstr>
      <vt:lpstr>Cell_D51</vt:lpstr>
      <vt:lpstr>Cell_D7</vt:lpstr>
      <vt:lpstr>Cell_D77</vt:lpstr>
      <vt:lpstr>Cell_D82</vt:lpstr>
      <vt:lpstr>Cell_D85</vt:lpstr>
      <vt:lpstr>Cell_D87</vt:lpstr>
      <vt:lpstr>Cell_D88</vt:lpstr>
      <vt:lpstr>Cell_D96</vt:lpstr>
      <vt:lpstr>Cell_F174</vt:lpstr>
      <vt:lpstr>Cell_F175</vt:lpstr>
      <vt:lpstr>Cell_F20</vt:lpstr>
      <vt:lpstr>Cell_F218</vt:lpstr>
      <vt:lpstr>Cell_F219</vt:lpstr>
      <vt:lpstr>Cell_F220</vt:lpstr>
      <vt:lpstr>Cell_F221</vt:lpstr>
      <vt:lpstr>Cell_F224</vt:lpstr>
      <vt:lpstr>Cell_H10</vt:lpstr>
      <vt:lpstr>Cell_I58</vt:lpstr>
      <vt:lpstr>Cell_J168</vt:lpstr>
      <vt:lpstr>Cell_K28</vt:lpstr>
      <vt:lpstr>Cell_K364</vt:lpstr>
      <vt:lpstr>Cell_N19</vt:lpstr>
      <vt:lpstr>Cell_N20</vt:lpstr>
      <vt:lpstr>Cell_N21</vt:lpstr>
      <vt:lpstr>Cell_N22</vt:lpstr>
      <vt:lpstr>Cell_N23</vt:lpstr>
      <vt:lpstr>Cell_R22</vt:lpstr>
      <vt:lpstr>Cell_R82</vt:lpstr>
      <vt:lpstr>Cell_S7</vt:lpstr>
      <vt:lpstr>Cell_S9</vt:lpstr>
      <vt:lpstr>Cell_T76</vt:lpstr>
      <vt:lpstr>Cell_U104</vt:lpstr>
      <vt:lpstr>Cell_U106</vt:lpstr>
      <vt:lpstr>Cell_U116</vt:lpstr>
      <vt:lpstr>Cell_U211</vt:lpstr>
      <vt:lpstr>Cell_U252</vt:lpstr>
      <vt:lpstr>Cell_U255</vt:lpstr>
      <vt:lpstr>Cell_U346</vt:lpstr>
      <vt:lpstr>Cell_V10</vt:lpstr>
      <vt:lpstr>Cell_V120</vt:lpstr>
      <vt:lpstr>Cell_V132</vt:lpstr>
      <vt:lpstr>Cell_V133</vt:lpstr>
      <vt:lpstr>Cell_V156</vt:lpstr>
      <vt:lpstr>Cell_V172</vt:lpstr>
      <vt:lpstr>Cell_V27</vt:lpstr>
      <vt:lpstr>Cell_V91</vt:lpstr>
      <vt:lpstr>Cell_W120</vt:lpstr>
      <vt:lpstr>Cell_W121</vt:lpstr>
      <vt:lpstr>Cell_W98</vt:lpstr>
      <vt:lpstr>'KI 2017'!Print_Area</vt:lpstr>
      <vt:lpstr>'KI 2017'!Print_Titles</vt:lpstr>
      <vt:lpstr>Range_D108_D110</vt:lpstr>
      <vt:lpstr>Range_D114_U114</vt:lpstr>
      <vt:lpstr>Range_D127_U128</vt:lpstr>
      <vt:lpstr>Range_D130_D131</vt:lpstr>
      <vt:lpstr>Range_D142_V142</vt:lpstr>
      <vt:lpstr>Range_D164_V165</vt:lpstr>
      <vt:lpstr>Range_D168_V169</vt:lpstr>
      <vt:lpstr>Range_D171_U171</vt:lpstr>
      <vt:lpstr>Range_D174_V174</vt:lpstr>
      <vt:lpstr>Range_D184_V185</vt:lpstr>
      <vt:lpstr>Range_D19_D20</vt:lpstr>
      <vt:lpstr>Range_D19_D24</vt:lpstr>
      <vt:lpstr>Range_D19_F20</vt:lpstr>
      <vt:lpstr>Range_D21_D22</vt:lpstr>
      <vt:lpstr>Range_D22_D24</vt:lpstr>
      <vt:lpstr>Range_D23_D24</vt:lpstr>
      <vt:lpstr>Range_D23_F24</vt:lpstr>
      <vt:lpstr>Range_D294_D295</vt:lpstr>
      <vt:lpstr>Range_D301_V301</vt:lpstr>
      <vt:lpstr>Range_D305_D328</vt:lpstr>
      <vt:lpstr>Range_D38_D56</vt:lpstr>
      <vt:lpstr>Range_D47_D49</vt:lpstr>
      <vt:lpstr>Range_D50_D52</vt:lpstr>
      <vt:lpstr>Range_D54_D55</vt:lpstr>
      <vt:lpstr>Range_D55_U55</vt:lpstr>
      <vt:lpstr>Range_D55_V55</vt:lpstr>
      <vt:lpstr>Range_D61_V63</vt:lpstr>
      <vt:lpstr>Range_D65_V65</vt:lpstr>
      <vt:lpstr>Range_D67_U68</vt:lpstr>
      <vt:lpstr>Range_D68_D69</vt:lpstr>
      <vt:lpstr>Range_D82_V82</vt:lpstr>
      <vt:lpstr>Range_D91_V91</vt:lpstr>
      <vt:lpstr>Range_E146_U146</vt:lpstr>
      <vt:lpstr>Range_E82_U82</vt:lpstr>
      <vt:lpstr>Range_E91_U91</vt:lpstr>
      <vt:lpstr>Range_F128_X129</vt:lpstr>
      <vt:lpstr>Range_F178_W178</vt:lpstr>
      <vt:lpstr>Range_F210_W210</vt:lpstr>
      <vt:lpstr>Range_F218_F230</vt:lpstr>
      <vt:lpstr>Range_F253_W253</vt:lpstr>
      <vt:lpstr>Range_F260_W282</vt:lpstr>
      <vt:lpstr>Range_F326_W339</vt:lpstr>
      <vt:lpstr>Range_F326_W347</vt:lpstr>
      <vt:lpstr>Range_F84_U84</vt:lpstr>
      <vt:lpstr>Range_F91_Q91</vt:lpstr>
      <vt:lpstr>Range_G178_H179</vt:lpstr>
      <vt:lpstr>Range_H340_V340</vt:lpstr>
      <vt:lpstr>Range_J12_K31</vt:lpstr>
      <vt:lpstr>Range_J176_W176</vt:lpstr>
      <vt:lpstr>Range_M255_N255</vt:lpstr>
      <vt:lpstr>Range_N19_N23</vt:lpstr>
      <vt:lpstr>Range_P158_W158</vt:lpstr>
      <vt:lpstr>Range_P9_R9</vt:lpstr>
      <vt:lpstr>Range_Q189_W192</vt:lpstr>
      <vt:lpstr>Range_R83_T84</vt:lpstr>
      <vt:lpstr>Range_U10_V10</vt:lpstr>
      <vt:lpstr>Range_U168_V168</vt:lpstr>
      <vt:lpstr>Range_U295_U299</vt:lpstr>
      <vt:lpstr>Range_U295_V299</vt:lpstr>
      <vt:lpstr>Range_V10_W10</vt:lpstr>
      <vt:lpstr>Range_V146_W151</vt:lpstr>
      <vt:lpstr>Range_V237_V241</vt:lpstr>
      <vt:lpstr>Range_V260_V282</vt:lpstr>
      <vt:lpstr>Range_W125_W128</vt:lpstr>
      <vt:lpstr>Range_W125_W138</vt:lpstr>
      <vt:lpstr>Range_W131_W134</vt:lpstr>
      <vt:lpstr>Range_W137_W138</vt:lpstr>
      <vt:lpstr>Range_W142_W143</vt:lpstr>
      <vt:lpstr>Range_W244_W248</vt:lpstr>
      <vt:lpstr>Range_W253_W275</vt:lpstr>
      <vt:lpstr>Range_W319_W329</vt:lpstr>
      <vt:lpstr>Range_W57_W63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Philippines</dc:title>
  <dc:subject>Key social, economic, and financial indicators for the Philippines as provided for ADB's flagship publication Key Indicators 2017.</dc:subject>
  <cp:keywords>philippines, country data, philippines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ModifiedBy>A56</cp:lastModifiedBy>
  <cp:lastPrinted>2017-07-28T05:35:36Z</cp:lastPrinted>
  <dcterms:created xsi:type="dcterms:W3CDTF">2012-06-04T12:17:33Z</dcterms:created>
  <dcterms:modified xsi:type="dcterms:W3CDTF">2017-09-06T06:02:51Z</dcterms:modified>
</cp:coreProperties>
</file>