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bdelatorre/Desktop/DEfR 2020/For posting in ADB.org/2020 Achieved Results for posting in adb.org/Country-level Results 2010-2019/"/>
    </mc:Choice>
  </mc:AlternateContent>
  <xr:revisionPtr revIDLastSave="0" documentId="13_ncr:1_{FDE7DC14-0F28-B947-B890-871B7DE5DFB1}" xr6:coauthVersionLast="46" xr6:coauthVersionMax="46" xr10:uidLastSave="{00000000-0000-0000-0000-000000000000}"/>
  <bookViews>
    <workbookView xWindow="80" yWindow="2660" windowWidth="27240" windowHeight="14260" activeTab="1" xr2:uid="{03D8476E-FBE4-3949-ADFF-BF7F7AFAEC73}"/>
  </bookViews>
  <sheets>
    <sheet name="2019" sheetId="1" r:id="rId1"/>
    <sheet name="2020" sheetId="3" r:id="rId2"/>
    <sheet name="2019-2020 Aggregate" sheetId="2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G14" i="2"/>
  <c r="G15" i="2"/>
  <c r="G16" i="2"/>
  <c r="G17" i="2"/>
  <c r="G18" i="2"/>
  <c r="G20" i="2"/>
  <c r="G21" i="2"/>
  <c r="G22" i="2"/>
  <c r="G23" i="2"/>
  <c r="G25" i="2"/>
  <c r="G26" i="2"/>
  <c r="G28" i="2"/>
  <c r="G11" i="2"/>
  <c r="G6" i="2"/>
  <c r="G5" i="2"/>
</calcChain>
</file>

<file path=xl/sharedStrings.xml><?xml version="1.0" encoding="utf-8"?>
<sst xmlns="http://schemas.openxmlformats.org/spreadsheetml/2006/main" count="130" uniqueCount="52">
  <si>
    <t>VANUATU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</si>
  <si>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</si>
  <si>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</si>
  <si>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</si>
  <si>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</si>
  <si>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</si>
  <si>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</si>
  <si>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</si>
  <si>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</si>
  <si>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Establishment of the Maritime Safety Administration</t>
  </si>
  <si>
    <t>RFI</t>
  </si>
  <si>
    <t>Entities with improved management functions and financial stability (number) </t>
  </si>
  <si>
    <t>6.1.1</t>
  </si>
  <si>
    <t>TI</t>
  </si>
  <si>
    <t>Government officials with increased capacity to design, implement, monitor, and evaluate relevant measures (number)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</si>
  <si>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</si>
  <si>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</si>
  <si>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</si>
  <si>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</si>
  <si>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</si>
  <si>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</si>
  <si>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</si>
  <si>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</si>
  <si>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</si>
  <si>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</si>
  <si>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2020 Development Effectiveness Review</t>
  </si>
  <si>
    <t>https://www.adb.org/documents/development-effectiveness-review-2020-report</t>
  </si>
  <si>
    <t>Port Vila Urban Development Project</t>
  </si>
  <si>
    <t>1.3.1</t>
  </si>
  <si>
    <t>2.1.1</t>
  </si>
  <si>
    <t>2.1.4</t>
  </si>
  <si>
    <t>2.4.1</t>
  </si>
  <si>
    <t>3.2.1</t>
  </si>
  <si>
    <t>3.2.5</t>
  </si>
  <si>
    <t>4.1.2</t>
  </si>
  <si>
    <t>Poor and vulnerable people with improved standards of living (number)</t>
  </si>
  <si>
    <t>Skilled jobs for women generated (number) </t>
  </si>
  <si>
    <t>Women represented in decision-making structures and processes (number) </t>
  </si>
  <si>
    <t>Total annual greenhouse gas emissions reduction (tCO2e/year) </t>
  </si>
  <si>
    <t>People benefiting from strengthened environmental sustainability (number)</t>
  </si>
  <si>
    <t>People benefiting from improved services in urban areas (number)</t>
  </si>
  <si>
    <t>Infrastructure assets established or improved (number)</t>
  </si>
  <si>
    <t>Women enrolled in TVET and other job training (number) </t>
  </si>
  <si>
    <t>Women and girls benefiting from new or improved infrastructure (number) </t>
  </si>
  <si>
    <t>Time-saving or gender-responsive infrastructure assets and/or services established or improved (number)</t>
  </si>
  <si>
    <t>Area with reduced flood risk (hectares) </t>
  </si>
  <si>
    <t>New and existing infrastructure assets made climate and disaster resilient (number)</t>
  </si>
  <si>
    <t>Urban infrastructure assets established or improved (number)</t>
  </si>
  <si>
    <t>OP 1: Addressing remaining poverty and reducing inequalities</t>
  </si>
  <si>
    <t>OP 2: Accelerating progress in gender equality</t>
  </si>
  <si>
    <t>OP 3: Tackling climate change, building climate and disaster resilience, and enhancing environmental sustainability</t>
  </si>
  <si>
    <t>OP 4: Making cities more livable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</si>
</sst>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7" formatCode="_(* #,##0.0000_);_(* \(#,##0.0000\);_(* &quot;-&quot;??_);_(@_)"/>
    <numFmt numFmtId="171" formatCode="_(* #,##0.0000_);_(* \(#,##0.0000\);_(* &quot;-&quot;_);_(@_)"/>
  </numFmts>
  <fonts count="1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/>
      <top style="thin">
        <color rgb="FF5B9BD5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6" fillId="0" borderId="0" xfId="0" applyFont="1"/>
    <xf numFmtId="0" fontId="7" fillId="0" borderId="0" xfId="1" applyFont="1" applyFill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quotePrefix="1" applyFont="1" applyFill="1" applyBorder="1" applyAlignment="1">
      <alignment horizontal="right" vertical="top" wrapText="1"/>
    </xf>
    <xf numFmtId="0" fontId="3" fillId="3" borderId="0" xfId="0" quotePrefix="1" applyFont="1" applyFill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0" borderId="0" xfId="0" quotePrefix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0" xfId="0" quotePrefix="1" applyFont="1" applyBorder="1" applyAlignment="1">
      <alignment horizontal="left" vertical="top"/>
    </xf>
    <xf numFmtId="0" fontId="10" fillId="4" borderId="1" xfId="2" applyFont="1" applyFill="1" applyBorder="1" applyAlignment="1">
      <alignment horizontal="center" vertical="top"/>
    </xf>
    <xf numFmtId="0" fontId="10" fillId="4" borderId="2" xfId="2" applyFont="1" applyFill="1" applyBorder="1" applyAlignment="1">
      <alignment horizontal="center" vertical="top"/>
    </xf>
    <xf numFmtId="0" fontId="10" fillId="4" borderId="3" xfId="2" applyFont="1" applyFill="1" applyBorder="1" applyAlignment="1">
      <alignment horizontal="center" vertical="top"/>
    </xf>
    <xf numFmtId="0" fontId="11" fillId="0" borderId="4" xfId="2" quotePrefix="1" applyFont="1" applyBorder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2" applyFont="1" applyAlignment="1">
      <alignment vertical="top" wrapText="1"/>
    </xf>
    <xf numFmtId="43" fontId="4" fillId="0" borderId="0" xfId="2" quotePrefix="1" applyNumberFormat="1" applyFont="1" applyAlignment="1">
      <alignment horizontal="right" vertical="top"/>
    </xf>
    <xf numFmtId="0" fontId="11" fillId="0" borderId="0" xfId="2" applyFont="1" applyAlignment="1">
      <alignment vertical="top"/>
    </xf>
    <xf numFmtId="0" fontId="4" fillId="5" borderId="5" xfId="2" applyFont="1" applyFill="1" applyBorder="1" applyAlignment="1">
      <alignment horizontal="right" vertical="top" wrapText="1"/>
    </xf>
    <xf numFmtId="0" fontId="2" fillId="0" borderId="4" xfId="2" quotePrefix="1" applyFont="1" applyBorder="1" applyAlignment="1">
      <alignment horizontal="left" vertical="top"/>
    </xf>
    <xf numFmtId="0" fontId="2" fillId="0" borderId="0" xfId="2" applyFont="1" applyAlignment="1">
      <alignment horizontal="left" vertical="top"/>
    </xf>
    <xf numFmtId="0" fontId="2" fillId="0" borderId="0" xfId="2" applyFont="1" applyAlignment="1">
      <alignment vertical="top" wrapText="1"/>
    </xf>
    <xf numFmtId="43" fontId="2" fillId="0" borderId="0" xfId="2" quotePrefix="1" applyNumberFormat="1" applyFont="1" applyAlignment="1">
      <alignment horizontal="right" vertical="top"/>
    </xf>
    <xf numFmtId="164" fontId="2" fillId="0" borderId="0" xfId="3" applyNumberFormat="1" applyFont="1" applyBorder="1" applyAlignment="1">
      <alignment vertical="top"/>
    </xf>
    <xf numFmtId="0" fontId="2" fillId="5" borderId="5" xfId="2" applyFont="1" applyFill="1" applyBorder="1" applyAlignment="1">
      <alignment horizontal="right" vertical="top" wrapText="1"/>
    </xf>
    <xf numFmtId="0" fontId="2" fillId="0" borderId="6" xfId="2" quotePrefix="1" applyFont="1" applyBorder="1" applyAlignment="1">
      <alignment horizontal="left" vertical="top"/>
    </xf>
    <xf numFmtId="0" fontId="2" fillId="0" borderId="7" xfId="2" applyFont="1" applyBorder="1" applyAlignment="1">
      <alignment horizontal="left" vertical="top"/>
    </xf>
    <xf numFmtId="0" fontId="2" fillId="0" borderId="7" xfId="2" applyFont="1" applyBorder="1" applyAlignment="1">
      <alignment vertical="top" wrapText="1"/>
    </xf>
    <xf numFmtId="43" fontId="2" fillId="0" borderId="7" xfId="2" quotePrefix="1" applyNumberFormat="1" applyFont="1" applyBorder="1" applyAlignment="1">
      <alignment horizontal="right" vertical="top"/>
    </xf>
    <xf numFmtId="164" fontId="2" fillId="0" borderId="7" xfId="3" applyNumberFormat="1" applyFont="1" applyBorder="1" applyAlignment="1">
      <alignment vertical="top"/>
    </xf>
    <xf numFmtId="0" fontId="2" fillId="5" borderId="8" xfId="2" applyFont="1" applyFill="1" applyBorder="1" applyAlignment="1">
      <alignment horizontal="right" vertical="top" wrapText="1"/>
    </xf>
    <xf numFmtId="0" fontId="12" fillId="0" borderId="0" xfId="1" applyFont="1" applyFill="1"/>
    <xf numFmtId="164" fontId="2" fillId="0" borderId="0" xfId="4" applyNumberFormat="1" applyFont="1" applyBorder="1" applyAlignment="1">
      <alignment vertical="top"/>
    </xf>
    <xf numFmtId="164" fontId="3" fillId="3" borderId="0" xfId="4" quotePrefix="1" applyNumberFormat="1" applyFont="1" applyFill="1" applyBorder="1" applyAlignment="1">
      <alignment horizontal="right" vertical="top"/>
    </xf>
    <xf numFmtId="0" fontId="13" fillId="0" borderId="0" xfId="2" applyFont="1" applyAlignment="1">
      <alignment horizontal="left" vertical="top"/>
    </xf>
    <xf numFmtId="0" fontId="9" fillId="0" borderId="0" xfId="2"/>
    <xf numFmtId="0" fontId="11" fillId="0" borderId="10" xfId="2" quotePrefix="1" applyFont="1" applyBorder="1" applyAlignment="1">
      <alignment horizontal="left" vertical="top"/>
    </xf>
    <xf numFmtId="0" fontId="11" fillId="0" borderId="9" xfId="2" applyFont="1" applyBorder="1" applyAlignment="1">
      <alignment vertical="top" wrapText="1"/>
    </xf>
    <xf numFmtId="0" fontId="11" fillId="0" borderId="9" xfId="2" applyFont="1" applyBorder="1" applyAlignment="1">
      <alignment horizontal="left" vertical="top"/>
    </xf>
    <xf numFmtId="0" fontId="11" fillId="0" borderId="9" xfId="2" quotePrefix="1" applyFont="1" applyBorder="1" applyAlignment="1">
      <alignment horizontal="left" vertical="top"/>
    </xf>
    <xf numFmtId="0" fontId="11" fillId="5" borderId="5" xfId="2" applyFont="1" applyFill="1" applyBorder="1" applyAlignment="1">
      <alignment vertical="top" wrapText="1"/>
    </xf>
    <xf numFmtId="0" fontId="2" fillId="0" borderId="4" xfId="2" applyFont="1" applyBorder="1" applyAlignment="1">
      <alignment horizontal="left"/>
    </xf>
    <xf numFmtId="164" fontId="2" fillId="5" borderId="5" xfId="4" applyNumberFormat="1" applyFont="1" applyFill="1" applyBorder="1"/>
    <xf numFmtId="0" fontId="14" fillId="0" borderId="11" xfId="0" applyFont="1" applyBorder="1" applyAlignment="1">
      <alignment horizontal="left" vertical="top"/>
    </xf>
    <xf numFmtId="0" fontId="2" fillId="0" borderId="6" xfId="2" applyFont="1" applyBorder="1" applyAlignment="1">
      <alignment horizontal="left"/>
    </xf>
    <xf numFmtId="0" fontId="2" fillId="0" borderId="7" xfId="2" applyFont="1" applyBorder="1"/>
    <xf numFmtId="41" fontId="2" fillId="0" borderId="7" xfId="2" applyNumberFormat="1" applyFont="1" applyBorder="1"/>
    <xf numFmtId="167" fontId="2" fillId="5" borderId="5" xfId="4" applyNumberFormat="1" applyFont="1" applyFill="1" applyBorder="1"/>
    <xf numFmtId="37" fontId="2" fillId="5" borderId="5" xfId="4" applyNumberFormat="1" applyFont="1" applyFill="1" applyBorder="1"/>
    <xf numFmtId="0" fontId="2" fillId="0" borderId="0" xfId="2" applyFont="1" applyBorder="1"/>
    <xf numFmtId="41" fontId="2" fillId="0" borderId="0" xfId="2" applyNumberFormat="1" applyFont="1" applyBorder="1"/>
    <xf numFmtId="37" fontId="2" fillId="0" borderId="0" xfId="2" applyNumberFormat="1" applyFont="1" applyBorder="1"/>
    <xf numFmtId="171" fontId="2" fillId="0" borderId="0" xfId="2" applyNumberFormat="1" applyFont="1" applyBorder="1"/>
    <xf numFmtId="37" fontId="2" fillId="0" borderId="7" xfId="2" applyNumberFormat="1" applyFont="1" applyBorder="1"/>
    <xf numFmtId="37" fontId="2" fillId="5" borderId="8" xfId="4" applyNumberFormat="1" applyFont="1" applyFill="1" applyBorder="1"/>
  </cellXfs>
  <cellStyles count="5">
    <cellStyle name="Comma" xfId="4" builtinId="3"/>
    <cellStyle name="Comma 2" xfId="3" xr:uid="{EF06D476-2CB4-0845-AB90-68A33E98F924}"/>
    <cellStyle name="Hyperlink" xfId="1" builtinId="8"/>
    <cellStyle name="Normal" xfId="0" builtinId="0"/>
    <cellStyle name="Normal 2" xfId="2" xr:uid="{3FFA5488-5F8A-4D41-9194-3EB0E9AD6336}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2CB640-6C65-2747-9140-2125C07471E7}" name="Table13678910111213141516171819202122232425262728293031323334353637383940" displayName="Table13678910111213141516171819202122232425262728293031323334353637383940" ref="A6:D12" totalsRowShown="0" headerRowDxfId="11" tableBorderDxfId="10">
  <tableColumns count="4">
    <tableColumn id="1" xr3:uid="{ED4D93C2-12E0-294A-AE29-31741463F423}" name="Indicator no." dataDxfId="9"/>
    <tableColumn id="5" xr3:uid="{39D1E357-0BE1-5A4B-8EAF-3B5B8BD1A238}" name="Type" dataDxfId="8"/>
    <tableColumn id="2" xr3:uid="{79F2FB85-01BE-7A4D-B50D-4EA39151AAF0}" name="Indicator Name" dataDxfId="7"/>
    <tableColumn id="4" xr3:uid="{AC8E9090-5558-5944-A3BE-A2F8E1CB90D6}" name="Achieved Result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ED98E1-1F7D-6344-BC52-D0EF6AD6189E}" name="Table136789101112131415161718192021222324252627282930313233343536373839403" displayName="Table136789101112131415161718192021222324252627282930313233343536373839403" ref="A6:D24" totalsRowShown="0" headerRowDxfId="5" tableBorderDxfId="4">
  <tableColumns count="4">
    <tableColumn id="1" xr3:uid="{07F03B3C-A60D-254F-B9E2-8AA2B425AB03}" name="Indicator no." dataDxfId="3"/>
    <tableColumn id="5" xr3:uid="{166FB9E2-EC00-4245-8656-D3CEF3E434A6}" name="Type" dataDxfId="2"/>
    <tableColumn id="2" xr3:uid="{A1DD2810-EA8D-404A-9A5E-E58FEC2237F7}" name="Indicator Name" dataDxfId="1"/>
    <tableColumn id="4" xr3:uid="{E94205D4-25BD-9F4E-84E8-5DBECB9FCB0E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9F42-0E4F-014A-A11B-B464E57AAB4F}">
  <dimension ref="A1:D12"/>
  <sheetViews>
    <sheetView zoomScale="135" workbookViewId="0"/>
  </sheetViews>
  <sheetFormatPr baseColWidth="10" defaultRowHeight="16"/>
  <cols>
    <col min="3" max="3" width="54.1640625" customWidth="1"/>
    <col min="4" max="4" width="13.33203125" customWidth="1"/>
  </cols>
  <sheetData>
    <row r="1" spans="1:4">
      <c r="A1" s="6" t="s">
        <v>0</v>
      </c>
      <c r="B1" s="1"/>
      <c r="C1" s="2"/>
      <c r="D1" s="1"/>
    </row>
    <row r="2" spans="1:4">
      <c r="A2" s="6" t="s">
        <v>15</v>
      </c>
      <c r="B2" s="1"/>
      <c r="C2" s="2"/>
      <c r="D2" s="1"/>
    </row>
    <row r="3" spans="1:4">
      <c r="A3" s="6" t="s">
        <v>16</v>
      </c>
      <c r="B3" s="1"/>
      <c r="C3" s="2"/>
      <c r="D3" s="1"/>
    </row>
    <row r="4" spans="1:4">
      <c r="A4" s="7" t="s">
        <v>17</v>
      </c>
      <c r="B4" s="1"/>
      <c r="C4" s="2"/>
      <c r="D4" s="1"/>
    </row>
    <row r="5" spans="1:4">
      <c r="A5" s="3"/>
      <c r="B5" s="4"/>
      <c r="C5" s="2"/>
      <c r="D5" s="1"/>
    </row>
    <row r="6" spans="1:4">
      <c r="A6" s="8" t="s">
        <v>1</v>
      </c>
      <c r="B6" s="8" t="s">
        <v>2</v>
      </c>
      <c r="C6" s="9" t="s">
        <v>3</v>
      </c>
      <c r="D6" s="8" t="s">
        <v>4</v>
      </c>
    </row>
    <row r="7" spans="1:4" s="5" customFormat="1">
      <c r="A7" s="10" t="s">
        <v>5</v>
      </c>
      <c r="B7" s="10"/>
      <c r="C7" s="11"/>
      <c r="D7" s="11" t="s">
        <v>6</v>
      </c>
    </row>
    <row r="8" spans="1:4" s="5" customFormat="1" ht="15" customHeight="1">
      <c r="A8" s="10" t="s">
        <v>7</v>
      </c>
      <c r="B8" s="10"/>
      <c r="C8" s="11"/>
      <c r="D8" s="12" t="s">
        <v>6</v>
      </c>
    </row>
    <row r="9" spans="1:4" s="5" customFormat="1" ht="15" customHeight="1">
      <c r="A9" s="13" t="s">
        <v>8</v>
      </c>
      <c r="B9" s="13"/>
      <c r="C9" s="14"/>
      <c r="D9" s="15"/>
    </row>
    <row r="10" spans="1:4" ht="15" customHeight="1">
      <c r="A10" s="16" t="s">
        <v>9</v>
      </c>
      <c r="B10" s="17"/>
      <c r="C10" s="18"/>
      <c r="D10" s="19"/>
    </row>
    <row r="11" spans="1:4" ht="15" customHeight="1">
      <c r="A11" s="20">
        <v>6.1</v>
      </c>
      <c r="B11" s="17" t="s">
        <v>10</v>
      </c>
      <c r="C11" s="18" t="s">
        <v>11</v>
      </c>
      <c r="D11" s="19">
        <v>2</v>
      </c>
    </row>
    <row r="12" spans="1:4" ht="15" customHeight="1">
      <c r="A12" s="20" t="s">
        <v>12</v>
      </c>
      <c r="B12" s="17" t="s">
        <v>13</v>
      </c>
      <c r="C12" s="18" t="s">
        <v>14</v>
      </c>
      <c r="D12" s="19">
        <v>9</v>
      </c>
    </row>
  </sheetData>
  <hyperlinks>
    <hyperlink ref="A4" r:id="rId1" xr:uid="{E1BB08BA-3208-BF45-912E-B51FB0AAFD40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2638-F7B3-A740-BF07-919FAFD1FAEC}">
  <dimension ref="A1:D24"/>
  <sheetViews>
    <sheetView tabSelected="1" zoomScale="135" workbookViewId="0"/>
  </sheetViews>
  <sheetFormatPr baseColWidth="10" defaultRowHeight="16"/>
  <cols>
    <col min="3" max="3" width="54.1640625" customWidth="1"/>
    <col min="4" max="4" width="13.33203125" customWidth="1"/>
  </cols>
  <sheetData>
    <row r="1" spans="1:4">
      <c r="A1" s="6" t="s">
        <v>0</v>
      </c>
      <c r="B1" s="1"/>
      <c r="C1" s="2"/>
      <c r="D1" s="1"/>
    </row>
    <row r="2" spans="1:4">
      <c r="A2" s="6" t="s">
        <v>25</v>
      </c>
      <c r="B2" s="1"/>
      <c r="C2" s="2"/>
      <c r="D2" s="1"/>
    </row>
    <row r="3" spans="1:4">
      <c r="A3" s="6" t="s">
        <v>16</v>
      </c>
      <c r="B3" s="1"/>
      <c r="C3" s="2"/>
      <c r="D3" s="1"/>
    </row>
    <row r="4" spans="1:4">
      <c r="A4" s="42" t="s">
        <v>26</v>
      </c>
      <c r="B4" s="1"/>
      <c r="C4" s="2"/>
      <c r="D4" s="1"/>
    </row>
    <row r="5" spans="1:4">
      <c r="A5" s="3"/>
      <c r="B5" s="4"/>
      <c r="C5" s="2"/>
      <c r="D5" s="1"/>
    </row>
    <row r="6" spans="1:4">
      <c r="A6" s="8" t="s">
        <v>1</v>
      </c>
      <c r="B6" s="8" t="s">
        <v>2</v>
      </c>
      <c r="C6" s="9" t="s">
        <v>3</v>
      </c>
      <c r="D6" s="8" t="s">
        <v>4</v>
      </c>
    </row>
    <row r="7" spans="1:4" s="5" customFormat="1">
      <c r="A7" s="13" t="s">
        <v>5</v>
      </c>
      <c r="B7" s="13"/>
      <c r="C7" s="14"/>
      <c r="D7" s="15"/>
    </row>
    <row r="8" spans="1:4" s="5" customFormat="1">
      <c r="A8" s="16" t="s">
        <v>27</v>
      </c>
      <c r="B8" s="17"/>
      <c r="C8" s="18"/>
      <c r="D8" s="43"/>
    </row>
    <row r="9" spans="1:4" s="5" customFormat="1">
      <c r="A9" s="20">
        <v>1.3</v>
      </c>
      <c r="B9" s="17" t="s">
        <v>10</v>
      </c>
      <c r="C9" s="18" t="s">
        <v>35</v>
      </c>
      <c r="D9" s="43">
        <v>60400</v>
      </c>
    </row>
    <row r="10" spans="1:4" s="5" customFormat="1">
      <c r="A10" s="20">
        <v>2.1</v>
      </c>
      <c r="B10" s="17" t="s">
        <v>10</v>
      </c>
      <c r="C10" s="18" t="s">
        <v>36</v>
      </c>
      <c r="D10" s="43">
        <v>12</v>
      </c>
    </row>
    <row r="11" spans="1:4" s="5" customFormat="1">
      <c r="A11" s="20">
        <v>2.2999999999999998</v>
      </c>
      <c r="B11" s="17" t="s">
        <v>10</v>
      </c>
      <c r="C11" s="18" t="s">
        <v>37</v>
      </c>
      <c r="D11" s="43">
        <v>229</v>
      </c>
    </row>
    <row r="12" spans="1:4" s="5" customFormat="1">
      <c r="A12" s="20">
        <v>3.1</v>
      </c>
      <c r="B12" s="17" t="s">
        <v>10</v>
      </c>
      <c r="C12" s="18" t="s">
        <v>38</v>
      </c>
      <c r="D12" s="43">
        <v>0</v>
      </c>
    </row>
    <row r="13" spans="1:4" s="5" customFormat="1">
      <c r="A13" s="20">
        <v>3.3</v>
      </c>
      <c r="B13" s="17" t="s">
        <v>10</v>
      </c>
      <c r="C13" s="18" t="s">
        <v>39</v>
      </c>
      <c r="D13" s="43">
        <v>21380.3</v>
      </c>
    </row>
    <row r="14" spans="1:4" s="5" customFormat="1">
      <c r="A14" s="20">
        <v>4.0999999999999996</v>
      </c>
      <c r="B14" s="17" t="s">
        <v>10</v>
      </c>
      <c r="C14" s="18" t="s">
        <v>40</v>
      </c>
      <c r="D14" s="43">
        <v>60400</v>
      </c>
    </row>
    <row r="15" spans="1:4" s="5" customFormat="1">
      <c r="A15" s="20" t="s">
        <v>28</v>
      </c>
      <c r="B15" s="17" t="s">
        <v>13</v>
      </c>
      <c r="C15" s="18" t="s">
        <v>41</v>
      </c>
      <c r="D15" s="43">
        <v>21</v>
      </c>
    </row>
    <row r="16" spans="1:4" s="5" customFormat="1">
      <c r="A16" s="20" t="s">
        <v>29</v>
      </c>
      <c r="B16" s="17" t="s">
        <v>13</v>
      </c>
      <c r="C16" s="18" t="s">
        <v>42</v>
      </c>
      <c r="D16" s="43">
        <v>2702</v>
      </c>
    </row>
    <row r="17" spans="1:4" s="5" customFormat="1">
      <c r="A17" s="20" t="s">
        <v>30</v>
      </c>
      <c r="B17" s="17" t="s">
        <v>13</v>
      </c>
      <c r="C17" s="18" t="s">
        <v>43</v>
      </c>
      <c r="D17" s="43">
        <v>850</v>
      </c>
    </row>
    <row r="18" spans="1:4" s="5" customFormat="1" ht="30">
      <c r="A18" s="20" t="s">
        <v>31</v>
      </c>
      <c r="B18" s="17" t="s">
        <v>13</v>
      </c>
      <c r="C18" s="18" t="s">
        <v>44</v>
      </c>
      <c r="D18" s="43">
        <v>6</v>
      </c>
    </row>
    <row r="19" spans="1:4" s="5" customFormat="1">
      <c r="A19" s="20" t="s">
        <v>32</v>
      </c>
      <c r="B19" s="17" t="s">
        <v>13</v>
      </c>
      <c r="C19" s="18" t="s">
        <v>45</v>
      </c>
      <c r="D19" s="43">
        <v>2.9999999999999997E-4</v>
      </c>
    </row>
    <row r="20" spans="1:4" s="5" customFormat="1" ht="30">
      <c r="A20" s="20" t="s">
        <v>33</v>
      </c>
      <c r="B20" s="17" t="s">
        <v>13</v>
      </c>
      <c r="C20" s="18" t="s">
        <v>46</v>
      </c>
      <c r="D20" s="43">
        <v>1</v>
      </c>
    </row>
    <row r="21" spans="1:4" s="5" customFormat="1">
      <c r="A21" s="20" t="s">
        <v>34</v>
      </c>
      <c r="B21" s="17" t="s">
        <v>13</v>
      </c>
      <c r="C21" s="18" t="s">
        <v>47</v>
      </c>
      <c r="D21" s="43">
        <v>21</v>
      </c>
    </row>
    <row r="22" spans="1:4" s="5" customFormat="1" ht="30">
      <c r="A22" s="20" t="s">
        <v>12</v>
      </c>
      <c r="B22" s="17" t="s">
        <v>13</v>
      </c>
      <c r="C22" s="18" t="s">
        <v>14</v>
      </c>
      <c r="D22" s="43">
        <v>0</v>
      </c>
    </row>
    <row r="23" spans="1:4" s="5" customFormat="1" ht="15" customHeight="1">
      <c r="A23" s="10" t="s">
        <v>7</v>
      </c>
      <c r="B23" s="10"/>
      <c r="C23" s="11"/>
      <c r="D23" s="44" t="s">
        <v>6</v>
      </c>
    </row>
    <row r="24" spans="1:4" s="5" customFormat="1" ht="15" customHeight="1">
      <c r="A24" s="10" t="s">
        <v>8</v>
      </c>
      <c r="B24" s="10"/>
      <c r="C24" s="11"/>
      <c r="D24" s="12"/>
    </row>
  </sheetData>
  <hyperlinks>
    <hyperlink ref="A4" r:id="rId1" xr:uid="{4674FF15-3415-D146-8237-BE788B1C65A7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6580-6FF2-8A4B-93A8-5DD6C20444C9}">
  <dimension ref="A1:G28"/>
  <sheetViews>
    <sheetView zoomScale="135" workbookViewId="0">
      <selection activeCell="C1" sqref="C1"/>
    </sheetView>
  </sheetViews>
  <sheetFormatPr baseColWidth="10" defaultRowHeight="16"/>
  <cols>
    <col min="1" max="1" width="12.5" customWidth="1"/>
    <col min="3" max="3" width="54.1640625" customWidth="1"/>
    <col min="4" max="4" width="13.33203125" customWidth="1"/>
  </cols>
  <sheetData>
    <row r="1" spans="1:7">
      <c r="A1" s="6" t="s">
        <v>0</v>
      </c>
      <c r="B1" s="1"/>
      <c r="C1" s="2"/>
      <c r="D1" s="1"/>
    </row>
    <row r="2" spans="1:7">
      <c r="A2" s="45">
        <v>2019</v>
      </c>
      <c r="B2" s="4"/>
      <c r="C2" s="2"/>
      <c r="D2" s="1"/>
    </row>
    <row r="3" spans="1:7">
      <c r="A3" s="21" t="s">
        <v>18</v>
      </c>
      <c r="B3" s="22" t="s">
        <v>2</v>
      </c>
      <c r="C3" s="22" t="s">
        <v>19</v>
      </c>
      <c r="D3" s="22" t="s">
        <v>20</v>
      </c>
      <c r="E3" s="22" t="s">
        <v>21</v>
      </c>
      <c r="F3" s="22" t="s">
        <v>22</v>
      </c>
      <c r="G3" s="23" t="s">
        <v>23</v>
      </c>
    </row>
    <row r="4" spans="1:7">
      <c r="A4" s="24" t="s">
        <v>24</v>
      </c>
      <c r="B4" s="25"/>
      <c r="C4" s="26"/>
      <c r="D4" s="27"/>
      <c r="E4" s="27"/>
      <c r="F4" s="28"/>
      <c r="G4" s="29"/>
    </row>
    <row r="5" spans="1:7">
      <c r="A5" s="30">
        <v>6.1</v>
      </c>
      <c r="B5" s="31" t="s">
        <v>10</v>
      </c>
      <c r="C5" s="32" t="s">
        <v>11</v>
      </c>
      <c r="D5" s="33">
        <v>0</v>
      </c>
      <c r="E5" s="33">
        <v>0</v>
      </c>
      <c r="F5" s="34">
        <v>2</v>
      </c>
      <c r="G5" s="35">
        <f>SUM(D5:F5)</f>
        <v>2</v>
      </c>
    </row>
    <row r="6" spans="1:7" ht="30">
      <c r="A6" s="36" t="s">
        <v>12</v>
      </c>
      <c r="B6" s="37" t="s">
        <v>13</v>
      </c>
      <c r="C6" s="38" t="s">
        <v>14</v>
      </c>
      <c r="D6" s="39">
        <v>0</v>
      </c>
      <c r="E6" s="39">
        <v>0</v>
      </c>
      <c r="F6" s="40">
        <v>9</v>
      </c>
      <c r="G6" s="41">
        <f>SUM(D6:F6)</f>
        <v>9</v>
      </c>
    </row>
    <row r="8" spans="1:7">
      <c r="A8" s="45">
        <v>2020</v>
      </c>
      <c r="B8" s="46"/>
      <c r="C8" s="46"/>
      <c r="D8" s="46"/>
      <c r="E8" s="46"/>
      <c r="F8" s="46"/>
      <c r="G8" s="46"/>
    </row>
    <row r="9" spans="1:7">
      <c r="A9" s="21" t="s">
        <v>18</v>
      </c>
      <c r="B9" s="22" t="s">
        <v>2</v>
      </c>
      <c r="C9" s="22" t="s">
        <v>19</v>
      </c>
      <c r="D9" s="22" t="s">
        <v>20</v>
      </c>
      <c r="E9" s="22" t="s">
        <v>21</v>
      </c>
      <c r="F9" s="22" t="s">
        <v>22</v>
      </c>
      <c r="G9" s="23" t="s">
        <v>23</v>
      </c>
    </row>
    <row r="10" spans="1:7">
      <c r="A10" s="47" t="s">
        <v>48</v>
      </c>
      <c r="B10" s="48"/>
      <c r="C10" s="49"/>
      <c r="D10" s="48"/>
      <c r="E10" s="50"/>
      <c r="F10" s="49"/>
      <c r="G10" s="51"/>
    </row>
    <row r="11" spans="1:7">
      <c r="A11" s="52">
        <v>1.3</v>
      </c>
      <c r="B11" s="60" t="s">
        <v>10</v>
      </c>
      <c r="C11" s="60" t="s">
        <v>35</v>
      </c>
      <c r="D11" s="61">
        <v>60400</v>
      </c>
      <c r="E11" s="61">
        <v>0</v>
      </c>
      <c r="F11" s="61">
        <v>0</v>
      </c>
      <c r="G11" s="53">
        <f>SUM(D11:F11)</f>
        <v>60400</v>
      </c>
    </row>
    <row r="12" spans="1:7">
      <c r="A12" s="52" t="s">
        <v>28</v>
      </c>
      <c r="B12" s="60" t="s">
        <v>13</v>
      </c>
      <c r="C12" s="60" t="s">
        <v>41</v>
      </c>
      <c r="D12" s="61">
        <v>21</v>
      </c>
      <c r="E12" s="61">
        <v>0</v>
      </c>
      <c r="F12" s="61">
        <v>0</v>
      </c>
      <c r="G12" s="53">
        <f t="shared" ref="G12:G28" si="0">SUM(D12:F12)</f>
        <v>21</v>
      </c>
    </row>
    <row r="13" spans="1:7">
      <c r="A13" s="47" t="s">
        <v>49</v>
      </c>
      <c r="B13" s="60"/>
      <c r="C13" s="60"/>
      <c r="D13" s="61"/>
      <c r="E13" s="61"/>
      <c r="F13" s="61"/>
      <c r="G13" s="53"/>
    </row>
    <row r="14" spans="1:7">
      <c r="A14" s="52">
        <v>2.1</v>
      </c>
      <c r="B14" s="60" t="s">
        <v>10</v>
      </c>
      <c r="C14" s="60" t="s">
        <v>36</v>
      </c>
      <c r="D14" s="61">
        <v>12</v>
      </c>
      <c r="E14" s="61">
        <v>0</v>
      </c>
      <c r="F14" s="61">
        <v>0</v>
      </c>
      <c r="G14" s="53">
        <f t="shared" si="0"/>
        <v>12</v>
      </c>
    </row>
    <row r="15" spans="1:7">
      <c r="A15" s="52">
        <v>2.2999999999999998</v>
      </c>
      <c r="B15" s="60" t="s">
        <v>10</v>
      </c>
      <c r="C15" s="60" t="s">
        <v>37</v>
      </c>
      <c r="D15" s="61">
        <v>229</v>
      </c>
      <c r="E15" s="61">
        <v>0</v>
      </c>
      <c r="F15" s="61">
        <v>0</v>
      </c>
      <c r="G15" s="53">
        <f t="shared" si="0"/>
        <v>229</v>
      </c>
    </row>
    <row r="16" spans="1:7">
      <c r="A16" s="52" t="s">
        <v>29</v>
      </c>
      <c r="B16" s="60" t="s">
        <v>13</v>
      </c>
      <c r="C16" s="60" t="s">
        <v>42</v>
      </c>
      <c r="D16" s="61">
        <v>2702</v>
      </c>
      <c r="E16" s="61">
        <v>0</v>
      </c>
      <c r="F16" s="61">
        <v>0</v>
      </c>
      <c r="G16" s="53">
        <f t="shared" si="0"/>
        <v>2702</v>
      </c>
    </row>
    <row r="17" spans="1:7">
      <c r="A17" s="52" t="s">
        <v>30</v>
      </c>
      <c r="B17" s="60" t="s">
        <v>13</v>
      </c>
      <c r="C17" s="60" t="s">
        <v>43</v>
      </c>
      <c r="D17" s="61">
        <v>850</v>
      </c>
      <c r="E17" s="61">
        <v>0</v>
      </c>
      <c r="F17" s="61">
        <v>0</v>
      </c>
      <c r="G17" s="53">
        <f t="shared" si="0"/>
        <v>850</v>
      </c>
    </row>
    <row r="18" spans="1:7">
      <c r="A18" s="52" t="s">
        <v>31</v>
      </c>
      <c r="B18" s="60" t="s">
        <v>13</v>
      </c>
      <c r="C18" s="60" t="s">
        <v>44</v>
      </c>
      <c r="D18" s="61">
        <v>6</v>
      </c>
      <c r="E18" s="61">
        <v>0</v>
      </c>
      <c r="F18" s="61">
        <v>0</v>
      </c>
      <c r="G18" s="53">
        <f t="shared" si="0"/>
        <v>6</v>
      </c>
    </row>
    <row r="19" spans="1:7">
      <c r="A19" s="54" t="s">
        <v>50</v>
      </c>
      <c r="B19" s="60"/>
      <c r="C19" s="60"/>
      <c r="D19" s="61"/>
      <c r="E19" s="61"/>
      <c r="F19" s="61"/>
      <c r="G19" s="53"/>
    </row>
    <row r="20" spans="1:7">
      <c r="A20" s="52">
        <v>3.1</v>
      </c>
      <c r="B20" s="60" t="s">
        <v>10</v>
      </c>
      <c r="C20" s="60" t="s">
        <v>38</v>
      </c>
      <c r="D20" s="62">
        <v>0</v>
      </c>
      <c r="E20" s="61">
        <v>0</v>
      </c>
      <c r="F20" s="61">
        <v>0</v>
      </c>
      <c r="G20" s="59">
        <f t="shared" si="0"/>
        <v>0</v>
      </c>
    </row>
    <row r="21" spans="1:7">
      <c r="A21" s="52">
        <v>3.3</v>
      </c>
      <c r="B21" s="60" t="s">
        <v>10</v>
      </c>
      <c r="C21" s="60" t="s">
        <v>39</v>
      </c>
      <c r="D21" s="61">
        <v>21380.3</v>
      </c>
      <c r="E21" s="61">
        <v>0</v>
      </c>
      <c r="F21" s="61">
        <v>0</v>
      </c>
      <c r="G21" s="53">
        <f t="shared" si="0"/>
        <v>21380.3</v>
      </c>
    </row>
    <row r="22" spans="1:7">
      <c r="A22" s="52" t="s">
        <v>32</v>
      </c>
      <c r="B22" s="60" t="s">
        <v>13</v>
      </c>
      <c r="C22" s="60" t="s">
        <v>45</v>
      </c>
      <c r="D22" s="63">
        <v>2.9999999999999997E-4</v>
      </c>
      <c r="E22" s="61">
        <v>0</v>
      </c>
      <c r="F22" s="61">
        <v>0</v>
      </c>
      <c r="G22" s="58">
        <f t="shared" si="0"/>
        <v>2.9999999999999997E-4</v>
      </c>
    </row>
    <row r="23" spans="1:7">
      <c r="A23" s="52" t="s">
        <v>33</v>
      </c>
      <c r="B23" s="60" t="s">
        <v>13</v>
      </c>
      <c r="C23" s="60" t="s">
        <v>46</v>
      </c>
      <c r="D23" s="61">
        <v>1</v>
      </c>
      <c r="E23" s="61">
        <v>0</v>
      </c>
      <c r="F23" s="61">
        <v>0</v>
      </c>
      <c r="G23" s="53">
        <f t="shared" si="0"/>
        <v>1</v>
      </c>
    </row>
    <row r="24" spans="1:7">
      <c r="A24" s="54" t="s">
        <v>51</v>
      </c>
      <c r="B24" s="60"/>
      <c r="C24" s="60"/>
      <c r="D24" s="61"/>
      <c r="E24" s="61"/>
      <c r="F24" s="61"/>
      <c r="G24" s="53"/>
    </row>
    <row r="25" spans="1:7">
      <c r="A25" s="52">
        <v>4.0999999999999996</v>
      </c>
      <c r="B25" s="60" t="s">
        <v>10</v>
      </c>
      <c r="C25" s="60" t="s">
        <v>40</v>
      </c>
      <c r="D25" s="61">
        <v>60400</v>
      </c>
      <c r="E25" s="61">
        <v>0</v>
      </c>
      <c r="F25" s="61">
        <v>0</v>
      </c>
      <c r="G25" s="53">
        <f t="shared" si="0"/>
        <v>60400</v>
      </c>
    </row>
    <row r="26" spans="1:7">
      <c r="A26" s="52" t="s">
        <v>34</v>
      </c>
      <c r="B26" s="60" t="s">
        <v>13</v>
      </c>
      <c r="C26" s="60" t="s">
        <v>47</v>
      </c>
      <c r="D26" s="61">
        <v>21</v>
      </c>
      <c r="E26" s="61">
        <v>0</v>
      </c>
      <c r="F26" s="61">
        <v>0</v>
      </c>
      <c r="G26" s="53">
        <f t="shared" si="0"/>
        <v>21</v>
      </c>
    </row>
    <row r="27" spans="1:7">
      <c r="A27" s="47" t="s">
        <v>24</v>
      </c>
      <c r="B27" s="48"/>
      <c r="C27" s="49"/>
      <c r="D27" s="61"/>
      <c r="E27" s="61"/>
      <c r="F27" s="61"/>
      <c r="G27" s="53"/>
    </row>
    <row r="28" spans="1:7">
      <c r="A28" s="55" t="s">
        <v>12</v>
      </c>
      <c r="B28" s="56" t="s">
        <v>13</v>
      </c>
      <c r="C28" s="56" t="s">
        <v>14</v>
      </c>
      <c r="D28" s="64">
        <v>0</v>
      </c>
      <c r="E28" s="57">
        <v>0</v>
      </c>
      <c r="F28" s="57">
        <v>0</v>
      </c>
      <c r="G28" s="65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0" ma:contentTypeDescription="Create a new document." ma:contentTypeScope="" ma:versionID="a39a96211aa42e9204fa5dd9ae3450c5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dc8d6b53b6327063fdd1deb4b4ee4a21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</documentManagement>
</p:properties>
</file>

<file path=customXml/itemProps1.xml><?xml version="1.0" encoding="utf-8"?>
<ds:datastoreItem xmlns:ds="http://schemas.openxmlformats.org/officeDocument/2006/customXml" ds:itemID="{00DF23AE-6F68-4718-B937-2FB67665CDD6}"/>
</file>

<file path=customXml/itemProps2.xml><?xml version="1.0" encoding="utf-8"?>
<ds:datastoreItem xmlns:ds="http://schemas.openxmlformats.org/officeDocument/2006/customXml" ds:itemID="{1D2F2A21-24BB-4674-BA86-9C00D8A974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959D69-2540-4A5F-9672-0F9CCF63672B}">
  <ds:schemaRefs>
    <ds:schemaRef ds:uri="http://www.w3.org/XML/1998/namespace"/>
    <ds:schemaRef ds:uri="c1fdd505-2570-46c2-bd04-3e0f2d874cf5"/>
    <ds:schemaRef ds:uri="http://purl.org/dc/elements/1.1/"/>
    <ds:schemaRef ds:uri="600e8ff9-9ee0-49b5-be24-8a4cae0e22ab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fb19f8-e303-47ed-b2f8-d8a5044c492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2020</vt:lpstr>
      <vt:lpstr>2019-2020 Aggregate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2020-07-02T08:07:01Z</dcterms:created>
  <dcterms:modified xsi:type="dcterms:W3CDTF">2021-04-25T16:34:57Z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</Properties>
</file>