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A9993442-6D22-8142-8E0F-1A1902B71D46}" xr6:coauthVersionLast="47" xr6:coauthVersionMax="48" xr10:uidLastSave="{00000000-0000-0000-0000-000000000000}"/>
  <bookViews>
    <workbookView xWindow="960" yWindow="2360" windowWidth="16700" windowHeight="11440" firstSheet="4" activeTab="4" xr2:uid="{00000000-000D-0000-FFFF-FFFF00000000}"/>
  </bookViews>
  <sheets>
    <sheet name="2010-2018" sheetId="1" r:id="rId1"/>
    <sheet name="2019" sheetId="2" r:id="rId2"/>
    <sheet name="2019 Aggregate" sheetId="3" r:id="rId3"/>
    <sheet name="2021" sheetId="4" r:id="rId4"/>
    <sheet name="2019-2021 Aggregate"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6" i="5" l="1"/>
  <c r="F17" i="5"/>
  <c r="G17" i="5" s="1"/>
  <c r="G10" i="5"/>
  <c r="G8" i="5"/>
  <c r="G6" i="5"/>
  <c r="G12" i="3"/>
  <c r="G10" i="3"/>
  <c r="G8" i="3"/>
</calcChain>
</file>

<file path=xl/sharedStrings.xml><?xml version="1.0" encoding="utf-8"?>
<sst xmlns="http://schemas.openxmlformats.org/spreadsheetml/2006/main" count="229" uniqueCount="147">
  <si>
    <t>TIMOR LESTE</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</si>
  <si>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</si>
  <si>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</si>
  <si>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</si>
  <si>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</si>
  <si>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</si>
  <si>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</si>
  <si>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</si>
  <si>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</si>
  <si>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</si>
  <si>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</si>
  <si>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</si>
  <si>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</si>
  <si>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</si>
  <si>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</si>
  <si>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</si>
  <si>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</si>
  <si>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</si>
  <si>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</si>
  <si>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</si>
  <si>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</si>
  <si>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</si>
  <si>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</si>
  <si>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</si>
  <si>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</si>
  <si>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</si>
  <si>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</si>
  <si>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</si>
  <si>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</si>
  <si>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</si>
  <si>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</si>
  <si>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</si>
  <si>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</si>
  <si>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</si>
  <si>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</si>
  <si>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</si>
  <si>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</si>
  <si>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</si>
  <si>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</si>
  <si>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</si>
  <si>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</si>
  <si>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</si>
  <si>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</si>
  <si>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</si>
  <si>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</si>
  <si>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</si>
  <si>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</si>
  <si>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</si>
  <si>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</si>
  <si>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</si>
  <si>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</si>
  <si>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</si>
  <si>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</si>
  <si>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</si>
  <si>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</si>
  <si>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</si>
  <si>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</si>
  <si>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</si>
  <si>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</si>
  <si>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</si>
  <si>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</si>
  <si>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</si>
  <si>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</si>
  <si>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</si>
  <si>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</si>
  <si>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</si>
  <si>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</si>
  <si>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</si>
  <si>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</si>
  <si>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</si>
  <si>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</si>
  <si>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</si>
  <si>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</si>
  <si>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</si>
  <si>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</si>
  <si>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</si>
  <si>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</si>
  <si>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</si>
  <si>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</si>
  <si>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</si>
  <si>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</si>
  <si>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</si>
  <si>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</si>
  <si>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</si>
  <si>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</si>
  <si>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</si>
  <si>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</si>
  <si>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G0017</t>
  </si>
  <si>
    <t>Road Sector Improvement</t>
  </si>
  <si>
    <t>38618-01</t>
  </si>
  <si>
    <t>Timor Leste</t>
  </si>
  <si>
    <t>Project</t>
  </si>
  <si>
    <t>S</t>
  </si>
  <si>
    <t>ADF</t>
  </si>
  <si>
    <t>No</t>
  </si>
  <si>
    <t>Yes</t>
  </si>
  <si>
    <t>0180-G</t>
  </si>
  <si>
    <t>Road Network Development Sector Project</t>
  </si>
  <si>
    <t>43322-012</t>
  </si>
  <si>
    <t>ADF grant</t>
  </si>
  <si>
    <t>-</t>
  </si>
  <si>
    <t>0100-G</t>
  </si>
  <si>
    <t>Dili Urban Water Supply Sector Project</t>
  </si>
  <si>
    <t>38189-002</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</si>
  <si>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</si>
  <si>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</si>
  <si>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</si>
  <si>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</si>
  <si>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</si>
  <si>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</si>
  <si>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</si>
  <si>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</si>
  <si>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</si>
  <si>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</si>
  <si>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</si>
  <si>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</si>
  <si>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</si>
  <si>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</si>
  <si>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B. Nonsovereign operation</t>
  </si>
  <si>
    <t>C. Technical assistance</t>
  </si>
  <si>
    <t xml:space="preserve">Strengthening Water Sector Management and Service Delivery </t>
  </si>
  <si>
    <t>4.2.1</t>
  </si>
  <si>
    <t>TI</t>
  </si>
  <si>
    <t>Measures to improve regulatory, legal, and institutional environment for better planning supported in implementation (number)</t>
  </si>
  <si>
    <t>Support for Preparation of a National Coffee Sector Development Plan for Timor-Leste</t>
  </si>
  <si>
    <t>5.3.4</t>
  </si>
  <si>
    <t>Modern knowledge-intensive corporate farming models introduced (number)</t>
  </si>
  <si>
    <t>6.1.2</t>
  </si>
  <si>
    <t>Measures supported in implementation to improve capacity of public organizations to promote the private sector and finance sector (number)</t>
  </si>
  <si>
    <t>Pillar/Sub-pillar</t>
  </si>
  <si>
    <t>Indicator name</t>
  </si>
  <si>
    <t>SOV</t>
  </si>
  <si>
    <t>NSO</t>
  </si>
  <si>
    <t>TA</t>
  </si>
  <si>
    <t>Total</t>
  </si>
  <si>
    <t>OP 4:  Making Cities More Livable</t>
  </si>
  <si>
    <t>OP 5: Promoting Rural Development and Food Security</t>
  </si>
  <si>
    <t>OP 6: Strengthening Governance and Institutional Capacity</t>
  </si>
  <si>
    <t>2021 Development Effectiveness Review</t>
  </si>
  <si>
    <t>https://www.adb.org/documents/development-effectiveness-review-2021-report</t>
  </si>
  <si>
    <t>Capacity for Regional Economic Integration</t>
  </si>
  <si>
    <t>6.1.1</t>
  </si>
  <si>
    <t>Government officials with increased capacity to design, implement, monitor, and evaluate relevant measures (number)</t>
  </si>
  <si>
    <t>Policy and Planning for Skills Development in Secondary Education</t>
  </si>
  <si>
    <t>RFI</t>
  </si>
  <si>
    <t>Entities with improved management functions and financial stability (number) </t>
  </si>
  <si>
    <t>NOTE: No OP results in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</si>
</sst>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3409]dd\-mmm\-yy;@"/>
    <numFmt numFmtId="166" formatCode="#,##0.0"/>
    <numFmt numFmtId="167" formatCode="[$-409]dd\-mmm\-yy;@"/>
  </numFmts>
  <fonts count="25">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b/>
      <sz val="9"/>
      <color rgb="FFC00000"/>
      <name val="Arial"/>
      <family val="2"/>
    </font>
    <font>
      <sz val="1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9"/>
      <color theme="1"/>
      <name val="Calibri"/>
      <family val="2"/>
      <scheme val="minor"/>
    </font>
    <font>
      <b/>
      <sz val="12"/>
      <color rgb="FF0070C0"/>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3" fillId="0" borderId="0" applyFont="0" applyFill="0" applyBorder="0" applyAlignment="0" applyProtection="0"/>
    <xf numFmtId="0" fontId="10" fillId="0" borderId="0" applyNumberFormat="0" applyFill="0" applyBorder="0" applyAlignment="0" applyProtection="0"/>
    <xf numFmtId="0" fontId="2" fillId="0" borderId="0"/>
    <xf numFmtId="43" fontId="1" fillId="0" borderId="0" applyFont="0" applyFill="0" applyBorder="0" applyAlignment="0" applyProtection="0"/>
  </cellStyleXfs>
  <cellXfs count="109">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Border="1" applyAlignment="1">
      <alignment horizontal="right" vertical="top"/>
    </xf>
    <xf numFmtId="0" fontId="6" fillId="0" borderId="1" xfId="0" applyFont="1" applyBorder="1" applyAlignment="1">
      <alignment horizontal="center" vertical="top"/>
    </xf>
    <xf numFmtId="165" fontId="6" fillId="0" borderId="1" xfId="0" applyNumberFormat="1" applyFont="1" applyBorder="1" applyAlignment="1">
      <alignment horizontal="center" vertical="center"/>
    </xf>
    <xf numFmtId="0" fontId="6" fillId="0" borderId="1" xfId="0" applyFont="1" applyBorder="1" applyAlignment="1">
      <alignment horizontal="center"/>
    </xf>
    <xf numFmtId="0" fontId="4" fillId="0" borderId="1" xfId="0" applyFont="1" applyBorder="1" applyAlignment="1">
      <alignment horizontal="left"/>
    </xf>
    <xf numFmtId="3" fontId="4" fillId="0" borderId="1" xfId="1" applyNumberFormat="1" applyFont="1" applyFill="1" applyBorder="1" applyAlignment="1">
      <alignment horizontal="right"/>
    </xf>
    <xf numFmtId="166" fontId="4"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6" fillId="0" borderId="1" xfId="0" applyFont="1" applyBorder="1" applyAlignment="1">
      <alignment horizontal="right"/>
    </xf>
    <xf numFmtId="167" fontId="6" fillId="0" borderId="1" xfId="0" applyNumberFormat="1" applyFont="1" applyBorder="1" applyAlignment="1">
      <alignment horizontal="center"/>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horizontal="left" vertical="center" wrapText="1"/>
    </xf>
    <xf numFmtId="0" fontId="7"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wrapText="1"/>
    </xf>
    <xf numFmtId="0" fontId="8" fillId="0" borderId="0" xfId="0" applyFont="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9" fillId="0" borderId="0" xfId="0" applyFont="1"/>
    <xf numFmtId="0" fontId="8" fillId="0" borderId="0" xfId="0" applyFont="1" applyAlignment="1">
      <alignment wrapText="1"/>
    </xf>
    <xf numFmtId="0" fontId="10" fillId="0" borderId="0" xfId="2" applyFill="1"/>
    <xf numFmtId="0" fontId="11" fillId="0" borderId="0" xfId="0" applyFont="1"/>
    <xf numFmtId="0" fontId="12" fillId="0" borderId="0" xfId="0" quotePrefix="1" applyFont="1"/>
    <xf numFmtId="0" fontId="13" fillId="0" borderId="0" xfId="0" applyFont="1"/>
    <xf numFmtId="0" fontId="15" fillId="0" borderId="0" xfId="3" applyFont="1"/>
    <xf numFmtId="0" fontId="15" fillId="0" borderId="0" xfId="3" applyFont="1" applyAlignment="1">
      <alignment wrapText="1"/>
    </xf>
    <xf numFmtId="0" fontId="2" fillId="0" borderId="0" xfId="3"/>
    <xf numFmtId="0" fontId="16" fillId="0" borderId="0" xfId="3" applyFont="1" applyAlignment="1">
      <alignment vertical="center"/>
    </xf>
    <xf numFmtId="0" fontId="16" fillId="0" borderId="0" xfId="3" applyFont="1"/>
    <xf numFmtId="0" fontId="14" fillId="0" borderId="0" xfId="3" applyFont="1"/>
    <xf numFmtId="0" fontId="18" fillId="0" borderId="0" xfId="3" applyFont="1"/>
    <xf numFmtId="0" fontId="19" fillId="0" borderId="0" xfId="0" applyFont="1"/>
    <xf numFmtId="0" fontId="20" fillId="0" borderId="0" xfId="2" applyFont="1" applyFill="1"/>
    <xf numFmtId="0" fontId="15" fillId="12" borderId="0" xfId="3" applyFont="1" applyFill="1" applyAlignment="1">
      <alignment horizontal="center" vertical="top"/>
    </xf>
    <xf numFmtId="0" fontId="15" fillId="12" borderId="0" xfId="3" applyFont="1" applyFill="1" applyAlignment="1">
      <alignment horizontal="center" vertical="top" wrapText="1"/>
    </xf>
    <xf numFmtId="0" fontId="16" fillId="13" borderId="0" xfId="3" applyFont="1" applyFill="1" applyAlignment="1">
      <alignment horizontal="left" vertical="top"/>
    </xf>
    <xf numFmtId="0" fontId="16" fillId="13" borderId="0" xfId="3" quotePrefix="1" applyFont="1" applyFill="1" applyAlignment="1">
      <alignment horizontal="right" vertical="top" wrapText="1"/>
    </xf>
    <xf numFmtId="0" fontId="16" fillId="13" borderId="0" xfId="3" quotePrefix="1" applyFont="1" applyFill="1" applyAlignment="1">
      <alignment horizontal="right" vertical="top"/>
    </xf>
    <xf numFmtId="0" fontId="16" fillId="0" borderId="0" xfId="3" applyFont="1" applyAlignment="1">
      <alignment horizontal="left" vertical="top"/>
    </xf>
    <xf numFmtId="0" fontId="16" fillId="0" borderId="0" xfId="3" applyFont="1" applyAlignment="1">
      <alignment vertical="top" wrapText="1"/>
    </xf>
    <xf numFmtId="0" fontId="16" fillId="0" borderId="0" xfId="3" applyFont="1" applyAlignment="1">
      <alignment vertical="top"/>
    </xf>
    <xf numFmtId="0" fontId="17" fillId="0" borderId="0" xfId="3" quotePrefix="1" applyFont="1" applyAlignment="1">
      <alignment horizontal="left" vertical="top"/>
    </xf>
    <xf numFmtId="0" fontId="15" fillId="0" borderId="0" xfId="3" applyFont="1" applyAlignment="1">
      <alignment horizontal="left" vertical="top"/>
    </xf>
    <xf numFmtId="0" fontId="15" fillId="0" borderId="0" xfId="3" applyFont="1" applyAlignment="1">
      <alignment vertical="top" wrapText="1"/>
    </xf>
    <xf numFmtId="0" fontId="15" fillId="0" borderId="0" xfId="3" applyFont="1" applyAlignment="1">
      <alignment vertical="top"/>
    </xf>
    <xf numFmtId="0" fontId="15" fillId="0" borderId="0" xfId="3" quotePrefix="1" applyFont="1" applyAlignment="1">
      <alignment horizontal="left" vertical="top"/>
    </xf>
    <xf numFmtId="0" fontId="17" fillId="0" borderId="0" xfId="3" applyFont="1" applyAlignment="1">
      <alignment horizontal="left" vertical="top"/>
    </xf>
    <xf numFmtId="0" fontId="17" fillId="0" borderId="0" xfId="3" applyFont="1" applyAlignment="1">
      <alignment vertical="top" wrapText="1"/>
    </xf>
    <xf numFmtId="0" fontId="17" fillId="0" borderId="0" xfId="3" applyFont="1" applyAlignment="1">
      <alignment vertical="top"/>
    </xf>
    <xf numFmtId="0" fontId="21" fillId="12" borderId="2" xfId="3" applyFont="1" applyFill="1" applyBorder="1" applyAlignment="1">
      <alignment horizontal="center" vertical="top"/>
    </xf>
    <xf numFmtId="0" fontId="21" fillId="12" borderId="3" xfId="3" applyFont="1" applyFill="1" applyBorder="1" applyAlignment="1">
      <alignment horizontal="center" vertical="top"/>
    </xf>
    <xf numFmtId="164" fontId="21" fillId="12" borderId="3" xfId="1" applyNumberFormat="1" applyFont="1" applyFill="1" applyBorder="1" applyAlignment="1">
      <alignment horizontal="center" vertical="top"/>
    </xf>
    <xf numFmtId="164" fontId="21" fillId="12" borderId="4" xfId="1" applyNumberFormat="1" applyFont="1" applyFill="1" applyBorder="1" applyAlignment="1">
      <alignment horizontal="center" vertical="top"/>
    </xf>
    <xf numFmtId="0" fontId="22" fillId="0" borderId="5" xfId="3" quotePrefix="1" applyFont="1" applyBorder="1" applyAlignment="1">
      <alignment horizontal="left" vertical="top"/>
    </xf>
    <xf numFmtId="164" fontId="15" fillId="14" borderId="6" xfId="1" applyNumberFormat="1" applyFont="1" applyFill="1" applyBorder="1" applyAlignment="1">
      <alignment horizontal="right" vertical="top" wrapText="1"/>
    </xf>
    <xf numFmtId="164" fontId="15" fillId="0" borderId="0" xfId="4" applyNumberFormat="1" applyFont="1" applyBorder="1" applyAlignment="1">
      <alignment vertical="top"/>
    </xf>
    <xf numFmtId="164" fontId="15" fillId="0" borderId="8" xfId="4" applyNumberFormat="1" applyFont="1" applyBorder="1" applyAlignment="1">
      <alignment vertical="top"/>
    </xf>
    <xf numFmtId="164" fontId="15" fillId="14" borderId="9" xfId="1" applyNumberFormat="1" applyFont="1" applyFill="1" applyBorder="1" applyAlignment="1">
      <alignment horizontal="right" vertical="top" wrapText="1"/>
    </xf>
    <xf numFmtId="0" fontId="22" fillId="0" borderId="0" xfId="3" applyFont="1" applyAlignment="1">
      <alignment horizontal="left" vertical="top"/>
    </xf>
    <xf numFmtId="0" fontId="22" fillId="0" borderId="0" xfId="3" applyFont="1" applyAlignment="1">
      <alignment vertical="top" wrapText="1"/>
    </xf>
    <xf numFmtId="0" fontId="15" fillId="0" borderId="5" xfId="3" quotePrefix="1" applyFont="1" applyBorder="1" applyAlignment="1">
      <alignment horizontal="left" vertical="top"/>
    </xf>
    <xf numFmtId="0" fontId="15" fillId="0" borderId="5" xfId="3" applyFont="1" applyBorder="1" applyAlignment="1">
      <alignment horizontal="left" vertical="top"/>
    </xf>
    <xf numFmtId="0" fontId="15" fillId="0" borderId="7" xfId="3" applyFont="1" applyBorder="1" applyAlignment="1">
      <alignment vertical="top"/>
    </xf>
    <xf numFmtId="0" fontId="15" fillId="0" borderId="8" xfId="3" applyFont="1" applyBorder="1" applyAlignment="1">
      <alignment vertical="top"/>
    </xf>
    <xf numFmtId="0" fontId="15" fillId="0" borderId="8" xfId="3" applyFont="1" applyBorder="1" applyAlignment="1">
      <alignment vertical="top" wrapText="1"/>
    </xf>
    <xf numFmtId="0" fontId="23" fillId="0" borderId="0" xfId="3" applyFont="1"/>
    <xf numFmtId="0" fontId="24" fillId="0" borderId="0" xfId="3" applyFont="1" applyAlignment="1">
      <alignment horizontal="left" vertical="center"/>
    </xf>
    <xf numFmtId="0" fontId="15" fillId="0" borderId="7" xfId="3" applyFont="1" applyBorder="1" applyAlignment="1">
      <alignment horizontal="left" vertical="top"/>
    </xf>
    <xf numFmtId="37" fontId="15" fillId="0" borderId="0" xfId="4" applyNumberFormat="1" applyFont="1" applyBorder="1" applyAlignment="1">
      <alignment vertical="top"/>
    </xf>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cellXfs>
  <cellStyles count="5">
    <cellStyle name="Comma" xfId="1" builtinId="3"/>
    <cellStyle name="Comma 2" xfId="4" xr:uid="{D876A8A3-E3C6-8943-99DC-F9EA412051EF}"/>
    <cellStyle name="Hyperlink" xfId="2" builtinId="8"/>
    <cellStyle name="Normal" xfId="0" builtinId="0"/>
    <cellStyle name="Normal 2" xfId="3" xr:uid="{88156205-B799-FD4B-B19D-DE9E2A3571FD}"/>
  </cellStyles>
  <dxfs count="12">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37220A-5711-CB4F-96C8-08801AA74628}" name="Table13678910111213141516171819202122232425262728293031323334" displayName="Table13678910111213141516171819202122232425262728293031323334" ref="A6:D14" totalsRowShown="0" headerRowDxfId="11" tableBorderDxfId="10">
  <tableColumns count="4">
    <tableColumn id="1" xr3:uid="{6CCFFADD-16DF-EE42-92F3-DEF2B29D2A55}" name="Indicator no." dataDxfId="9"/>
    <tableColumn id="5" xr3:uid="{9BC181A8-3C8D-DD42-BA6D-05E8056EF982}" name="Type" dataDxfId="8"/>
    <tableColumn id="2" xr3:uid="{E961667F-6941-FF45-8A43-9A134B0EF7AF}" name="Indicator Name" dataDxfId="7"/>
    <tableColumn id="4" xr3:uid="{E936D02D-A88E-BD49-9386-DA16CD3C598F}" name="Achieved Result"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B1C30F-14E0-8A4A-BB5A-D05D41413A42}" name="Table136789101112131415161718192021222324252627282930313233343" displayName="Table136789101112131415161718192021222324252627282930313233343" ref="A6:D14" totalsRowShown="0" headerRowDxfId="5" tableBorderDxfId="4">
  <tableColumns count="4">
    <tableColumn id="1" xr3:uid="{99DE0971-D4C3-7940-A84F-700A7733EE08}" name="Indicator no." dataDxfId="3"/>
    <tableColumn id="5" xr3:uid="{8DCEA534-39CB-C04B-87B5-90D61B9BE910}" name="Type" dataDxfId="2"/>
    <tableColumn id="2" xr3:uid="{DF0FB446-7B84-B140-9637-48CED01DBF3A}" name="Indicator Name" dataDxfId="1"/>
    <tableColumn id="4" xr3:uid="{24E42DEF-A709-A24B-ADC6-3C7E712429E0}"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0"/>
  <sheetViews>
    <sheetView zoomScale="93" zoomScaleNormal="93" workbookViewId="0">
      <selection activeCell="A6" sqref="A6"/>
    </sheetView>
  </sheetViews>
  <sheetFormatPr baseColWidth="10" defaultColWidth="8.83203125" defaultRowHeight="14"/>
  <cols>
    <col min="3" max="3" width="33.1640625" customWidth="1"/>
    <col min="5" max="5" width="11.1640625" customWidth="1"/>
    <col min="10" max="10" width="18" customWidth="1"/>
    <col min="11" max="23" width="13.5" customWidth="1"/>
    <col min="24" max="24" width="14.83203125" customWidth="1"/>
    <col min="25" max="32" width="13.5" customWidth="1"/>
    <col min="33" max="77" width="14.33203125" customWidth="1"/>
  </cols>
  <sheetData>
    <row r="1" spans="1:77" ht="18">
      <c r="A1" s="57" t="s">
        <v>0</v>
      </c>
    </row>
    <row r="2" spans="1:77" ht="16">
      <c r="A2" s="55" t="s">
        <v>1</v>
      </c>
      <c r="B2" s="3"/>
      <c r="C2" s="5"/>
      <c r="D2" s="56"/>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55"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54" t="s">
        <v>3</v>
      </c>
      <c r="B4" s="50"/>
      <c r="C4" s="53"/>
      <c r="D4" s="48"/>
      <c r="E4" s="52"/>
      <c r="F4" s="48"/>
      <c r="G4" s="51"/>
      <c r="H4" s="51"/>
      <c r="I4" s="51"/>
      <c r="J4" s="51"/>
      <c r="K4" s="49"/>
      <c r="L4" s="48"/>
      <c r="M4" s="48"/>
      <c r="N4" s="48"/>
      <c r="O4" s="48"/>
      <c r="P4" s="48"/>
      <c r="Q4" s="48"/>
      <c r="R4" s="48"/>
      <c r="S4" s="48"/>
      <c r="T4" s="48"/>
      <c r="U4" s="48"/>
      <c r="V4" s="48"/>
      <c r="W4" s="48"/>
      <c r="X4" s="48"/>
      <c r="Y4" s="48"/>
      <c r="Z4" s="48"/>
      <c r="AA4" s="48"/>
      <c r="AB4" s="49"/>
      <c r="AC4" s="51"/>
      <c r="AD4" s="50"/>
      <c r="AE4" s="50"/>
      <c r="AF4" s="49"/>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row>
    <row r="5" spans="1:77">
      <c r="B5" s="43"/>
      <c r="C5" s="47"/>
      <c r="D5" s="45"/>
      <c r="E5" s="45"/>
      <c r="F5" s="45"/>
      <c r="G5" s="44"/>
      <c r="H5" s="44"/>
      <c r="I5" s="44"/>
      <c r="J5" s="44"/>
      <c r="K5" s="46"/>
      <c r="L5" s="45"/>
      <c r="M5" s="45"/>
      <c r="N5" s="45"/>
      <c r="O5" s="45"/>
      <c r="P5" s="45"/>
      <c r="Q5" s="45"/>
      <c r="R5" s="45"/>
      <c r="S5" s="45"/>
      <c r="T5" s="45"/>
      <c r="U5" s="45"/>
      <c r="V5" s="45"/>
      <c r="W5" s="45"/>
      <c r="X5" s="45"/>
      <c r="Y5" s="45"/>
      <c r="Z5" s="45"/>
      <c r="AA5" s="45"/>
      <c r="AB5" s="45"/>
      <c r="AC5" s="44"/>
      <c r="AD5" s="43"/>
      <c r="AE5" s="43"/>
      <c r="AF5" s="42"/>
      <c r="AG5" s="104" t="s">
        <v>4</v>
      </c>
      <c r="AH5" s="104"/>
      <c r="AI5" s="104"/>
      <c r="AJ5" s="104"/>
      <c r="AK5" s="104"/>
      <c r="AL5" s="104"/>
      <c r="AM5" s="104"/>
      <c r="AN5" s="104"/>
      <c r="AO5" s="104"/>
      <c r="AP5" s="104"/>
      <c r="AQ5" s="105" t="s">
        <v>5</v>
      </c>
      <c r="AR5" s="105"/>
      <c r="AS5" s="105"/>
      <c r="AT5" s="105"/>
      <c r="AU5" s="105"/>
      <c r="AV5" s="105"/>
      <c r="AW5" s="105"/>
      <c r="AX5" s="105"/>
      <c r="AY5" s="105"/>
      <c r="AZ5" s="105"/>
      <c r="BA5" s="106" t="s">
        <v>6</v>
      </c>
      <c r="BB5" s="106"/>
      <c r="BC5" s="106"/>
      <c r="BD5" s="106"/>
      <c r="BE5" s="106"/>
      <c r="BF5" s="106"/>
      <c r="BG5" s="106"/>
      <c r="BH5" s="106"/>
      <c r="BI5" s="107" t="s">
        <v>7</v>
      </c>
      <c r="BJ5" s="107"/>
      <c r="BK5" s="107"/>
      <c r="BL5" s="107"/>
      <c r="BM5" s="108" t="s">
        <v>8</v>
      </c>
      <c r="BN5" s="108"/>
      <c r="BO5" s="108"/>
      <c r="BP5" s="108"/>
      <c r="BQ5" s="108"/>
      <c r="BR5" s="108"/>
      <c r="BS5" s="108"/>
      <c r="BT5" s="108"/>
      <c r="BU5" s="108"/>
      <c r="BV5" s="108"/>
      <c r="BW5" s="108"/>
      <c r="BX5" s="103" t="s">
        <v>9</v>
      </c>
      <c r="BY5" s="103"/>
    </row>
    <row r="6" spans="1:77" ht="71.25" customHeight="1">
      <c r="A6" s="40" t="s">
        <v>10</v>
      </c>
      <c r="B6" s="41" t="s">
        <v>11</v>
      </c>
      <c r="C6" s="40" t="s">
        <v>12</v>
      </c>
      <c r="D6" s="40" t="s">
        <v>13</v>
      </c>
      <c r="E6" s="40" t="s">
        <v>14</v>
      </c>
      <c r="F6" s="40" t="s">
        <v>15</v>
      </c>
      <c r="G6" s="40" t="s">
        <v>16</v>
      </c>
      <c r="H6" s="40" t="s">
        <v>17</v>
      </c>
      <c r="I6" s="40" t="s">
        <v>18</v>
      </c>
      <c r="J6" s="40" t="s">
        <v>19</v>
      </c>
      <c r="K6" s="39" t="s">
        <v>20</v>
      </c>
      <c r="L6" s="39" t="s">
        <v>21</v>
      </c>
      <c r="M6" s="39" t="s">
        <v>22</v>
      </c>
      <c r="N6" s="39" t="s">
        <v>23</v>
      </c>
      <c r="O6" s="39" t="s">
        <v>24</v>
      </c>
      <c r="P6" s="39" t="s">
        <v>25</v>
      </c>
      <c r="Q6" s="39" t="s">
        <v>26</v>
      </c>
      <c r="R6" s="39" t="s">
        <v>27</v>
      </c>
      <c r="S6" s="39" t="s">
        <v>28</v>
      </c>
      <c r="T6" s="38" t="s">
        <v>29</v>
      </c>
      <c r="U6" s="38" t="s">
        <v>30</v>
      </c>
      <c r="V6" s="38" t="s">
        <v>31</v>
      </c>
      <c r="W6" s="38" t="s">
        <v>32</v>
      </c>
      <c r="X6" s="38" t="s">
        <v>33</v>
      </c>
      <c r="Y6" s="38" t="s">
        <v>34</v>
      </c>
      <c r="Z6" s="38" t="s">
        <v>35</v>
      </c>
      <c r="AA6" s="38" t="s">
        <v>36</v>
      </c>
      <c r="AB6" s="38" t="s">
        <v>37</v>
      </c>
      <c r="AC6" s="38" t="s">
        <v>38</v>
      </c>
      <c r="AD6" s="38" t="s">
        <v>39</v>
      </c>
      <c r="AE6" s="38" t="s">
        <v>40</v>
      </c>
      <c r="AF6" s="37" t="s">
        <v>41</v>
      </c>
      <c r="AG6" s="36" t="s">
        <v>42</v>
      </c>
      <c r="AH6" s="36" t="s">
        <v>43</v>
      </c>
      <c r="AI6" s="36" t="s">
        <v>44</v>
      </c>
      <c r="AJ6" s="36" t="s">
        <v>45</v>
      </c>
      <c r="AK6" s="36" t="s">
        <v>46</v>
      </c>
      <c r="AL6" s="36" t="s">
        <v>47</v>
      </c>
      <c r="AM6" s="36" t="s">
        <v>48</v>
      </c>
      <c r="AN6" s="36" t="s">
        <v>49</v>
      </c>
      <c r="AO6" s="36" t="s">
        <v>50</v>
      </c>
      <c r="AP6" s="36" t="s">
        <v>51</v>
      </c>
      <c r="AQ6" s="35" t="s">
        <v>52</v>
      </c>
      <c r="AR6" s="35" t="s">
        <v>53</v>
      </c>
      <c r="AS6" s="35" t="s">
        <v>54</v>
      </c>
      <c r="AT6" s="35" t="s">
        <v>55</v>
      </c>
      <c r="AU6" s="35" t="s">
        <v>56</v>
      </c>
      <c r="AV6" s="35" t="s">
        <v>57</v>
      </c>
      <c r="AW6" s="35" t="s">
        <v>58</v>
      </c>
      <c r="AX6" s="35" t="s">
        <v>59</v>
      </c>
      <c r="AY6" s="35" t="s">
        <v>60</v>
      </c>
      <c r="AZ6" s="35" t="s">
        <v>61</v>
      </c>
      <c r="BA6" s="34" t="s">
        <v>62</v>
      </c>
      <c r="BB6" s="34" t="s">
        <v>63</v>
      </c>
      <c r="BC6" s="34" t="s">
        <v>64</v>
      </c>
      <c r="BD6" s="34" t="s">
        <v>65</v>
      </c>
      <c r="BE6" s="34" t="s">
        <v>66</v>
      </c>
      <c r="BF6" s="34" t="s">
        <v>67</v>
      </c>
      <c r="BG6" s="34" t="s">
        <v>68</v>
      </c>
      <c r="BH6" s="34" t="s">
        <v>69</v>
      </c>
      <c r="BI6" s="33" t="s">
        <v>70</v>
      </c>
      <c r="BJ6" s="33" t="s">
        <v>71</v>
      </c>
      <c r="BK6" s="33" t="s">
        <v>72</v>
      </c>
      <c r="BL6" s="33" t="s">
        <v>73</v>
      </c>
      <c r="BM6" s="32" t="s">
        <v>74</v>
      </c>
      <c r="BN6" s="32" t="s">
        <v>75</v>
      </c>
      <c r="BO6" s="32" t="s">
        <v>76</v>
      </c>
      <c r="BP6" s="32" t="s">
        <v>77</v>
      </c>
      <c r="BQ6" s="32" t="s">
        <v>78</v>
      </c>
      <c r="BR6" s="32" t="s">
        <v>79</v>
      </c>
      <c r="BS6" s="32" t="s">
        <v>80</v>
      </c>
      <c r="BT6" s="32" t="s">
        <v>81</v>
      </c>
      <c r="BU6" s="32" t="s">
        <v>82</v>
      </c>
      <c r="BV6" s="32" t="s">
        <v>83</v>
      </c>
      <c r="BW6" s="32" t="s">
        <v>84</v>
      </c>
      <c r="BX6" s="31" t="s">
        <v>85</v>
      </c>
      <c r="BY6" s="31" t="s">
        <v>86</v>
      </c>
    </row>
    <row r="7" spans="1:77">
      <c r="A7" s="23">
        <v>2010</v>
      </c>
      <c r="B7" s="23" t="s">
        <v>87</v>
      </c>
      <c r="C7" s="23" t="s">
        <v>88</v>
      </c>
      <c r="D7" s="23" t="s">
        <v>89</v>
      </c>
      <c r="E7" s="23" t="s">
        <v>90</v>
      </c>
      <c r="F7" s="23" t="s">
        <v>91</v>
      </c>
      <c r="G7" s="22" t="s">
        <v>92</v>
      </c>
      <c r="H7" s="30">
        <v>38622</v>
      </c>
      <c r="I7" s="30">
        <v>40297</v>
      </c>
      <c r="J7" s="22" t="s">
        <v>93</v>
      </c>
      <c r="K7" s="29"/>
      <c r="L7" s="28"/>
      <c r="M7" s="28">
        <v>10</v>
      </c>
      <c r="N7" s="28">
        <v>0</v>
      </c>
      <c r="O7" s="28">
        <v>10</v>
      </c>
      <c r="P7" s="28">
        <v>0</v>
      </c>
      <c r="Q7" s="28">
        <v>2.5</v>
      </c>
      <c r="R7" s="28">
        <v>0</v>
      </c>
      <c r="S7" s="28">
        <v>12.5</v>
      </c>
      <c r="T7" s="28"/>
      <c r="U7" s="28"/>
      <c r="V7" s="28">
        <v>9.8889999999999993</v>
      </c>
      <c r="W7" s="28">
        <v>0</v>
      </c>
      <c r="X7" s="28">
        <v>9.8889999999999993</v>
      </c>
      <c r="Y7" s="28">
        <v>0</v>
      </c>
      <c r="Z7" s="28">
        <v>2.4969999999999999</v>
      </c>
      <c r="AA7" s="28">
        <v>0</v>
      </c>
      <c r="AB7" s="28">
        <v>12.385999999999999</v>
      </c>
      <c r="AC7" s="27" t="s">
        <v>94</v>
      </c>
      <c r="AD7" s="26"/>
      <c r="AE7" s="26"/>
      <c r="AF7" s="25" t="s">
        <v>95</v>
      </c>
      <c r="AG7" s="13">
        <v>0</v>
      </c>
      <c r="AH7" s="13">
        <v>0</v>
      </c>
      <c r="AI7" s="13">
        <v>0</v>
      </c>
      <c r="AJ7" s="13">
        <v>0</v>
      </c>
      <c r="AK7" s="13">
        <v>0</v>
      </c>
      <c r="AL7" s="13">
        <v>0</v>
      </c>
      <c r="AM7" s="13">
        <v>0</v>
      </c>
      <c r="AN7" s="13">
        <v>0</v>
      </c>
      <c r="AO7" s="24">
        <v>0</v>
      </c>
      <c r="AP7" s="24">
        <v>0</v>
      </c>
      <c r="AQ7" s="24">
        <v>26670.32</v>
      </c>
      <c r="AR7" s="24">
        <v>0</v>
      </c>
      <c r="AS7" s="24">
        <v>138</v>
      </c>
      <c r="AT7" s="24">
        <v>0</v>
      </c>
      <c r="AU7" s="24">
        <v>138</v>
      </c>
      <c r="AV7" s="24">
        <v>138</v>
      </c>
      <c r="AW7" s="24">
        <v>0</v>
      </c>
      <c r="AX7" s="24">
        <v>0</v>
      </c>
      <c r="AY7" s="24">
        <v>0</v>
      </c>
      <c r="AZ7" s="24">
        <v>0</v>
      </c>
      <c r="BA7" s="24">
        <v>0</v>
      </c>
      <c r="BB7" s="24">
        <v>0</v>
      </c>
      <c r="BC7" s="24">
        <v>0</v>
      </c>
      <c r="BD7" s="24">
        <v>0</v>
      </c>
      <c r="BE7" s="24">
        <v>0</v>
      </c>
      <c r="BF7" s="24">
        <v>0</v>
      </c>
      <c r="BG7" s="24">
        <v>0</v>
      </c>
      <c r="BH7" s="24">
        <v>0</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row>
    <row r="8" spans="1:77">
      <c r="A8" s="23">
        <v>2018</v>
      </c>
      <c r="B8" s="23" t="s">
        <v>96</v>
      </c>
      <c r="C8" s="23" t="s">
        <v>97</v>
      </c>
      <c r="D8" s="23" t="s">
        <v>98</v>
      </c>
      <c r="E8" s="23" t="s">
        <v>90</v>
      </c>
      <c r="F8" s="23" t="s">
        <v>91</v>
      </c>
      <c r="G8" s="22" t="s">
        <v>92</v>
      </c>
      <c r="H8" s="21">
        <v>40137</v>
      </c>
      <c r="I8" s="21">
        <v>43084</v>
      </c>
      <c r="J8" s="20" t="s">
        <v>99</v>
      </c>
      <c r="K8" s="19">
        <v>0</v>
      </c>
      <c r="L8" s="18">
        <v>46</v>
      </c>
      <c r="M8" s="18">
        <v>46</v>
      </c>
      <c r="N8" s="18">
        <v>0</v>
      </c>
      <c r="O8" s="18">
        <v>46</v>
      </c>
      <c r="P8" s="18">
        <v>0</v>
      </c>
      <c r="Q8" s="18">
        <v>6.9</v>
      </c>
      <c r="R8" s="18">
        <v>0</v>
      </c>
      <c r="S8" s="18">
        <v>52.9</v>
      </c>
      <c r="T8" s="18">
        <v>0</v>
      </c>
      <c r="U8" s="17">
        <v>45.9</v>
      </c>
      <c r="V8" s="17">
        <v>45.9</v>
      </c>
      <c r="W8" s="17">
        <v>0</v>
      </c>
      <c r="X8" s="17">
        <v>45.9</v>
      </c>
      <c r="Y8" s="17">
        <v>0</v>
      </c>
      <c r="Z8" s="17">
        <v>7.1169399999999996</v>
      </c>
      <c r="AA8" s="17">
        <v>0</v>
      </c>
      <c r="AB8" s="17">
        <v>53.016939999999998</v>
      </c>
      <c r="AC8" s="16" t="s">
        <v>94</v>
      </c>
      <c r="AD8" s="15" t="s">
        <v>100</v>
      </c>
      <c r="AE8" s="15" t="s">
        <v>100</v>
      </c>
      <c r="AF8" s="14" t="s">
        <v>95</v>
      </c>
      <c r="AG8" s="13">
        <v>0</v>
      </c>
      <c r="AH8" s="13">
        <v>0</v>
      </c>
      <c r="AI8" s="12">
        <v>0</v>
      </c>
      <c r="AJ8" s="12">
        <v>0</v>
      </c>
      <c r="AK8" s="12">
        <v>0</v>
      </c>
      <c r="AL8" s="12">
        <v>0</v>
      </c>
      <c r="AM8" s="12">
        <v>0</v>
      </c>
      <c r="AN8" s="11">
        <v>0</v>
      </c>
      <c r="AO8" s="11">
        <v>0</v>
      </c>
      <c r="AP8" s="11">
        <v>0</v>
      </c>
      <c r="AQ8" s="11">
        <v>258355.20000000001</v>
      </c>
      <c r="AR8" s="11">
        <v>0</v>
      </c>
      <c r="AS8" s="11">
        <v>52.02</v>
      </c>
      <c r="AT8" s="11">
        <v>0</v>
      </c>
      <c r="AU8" s="11">
        <v>0</v>
      </c>
      <c r="AV8" s="11">
        <v>46.818000000000005</v>
      </c>
      <c r="AW8" s="11">
        <v>5.2020000000000008</v>
      </c>
      <c r="AX8" s="11">
        <v>0</v>
      </c>
      <c r="AY8" s="11">
        <v>0</v>
      </c>
      <c r="AZ8" s="11">
        <v>0</v>
      </c>
      <c r="BA8" s="11">
        <v>0</v>
      </c>
      <c r="BB8" s="11">
        <v>0</v>
      </c>
      <c r="BC8" s="11">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row>
    <row r="9" spans="1:77">
      <c r="A9" s="23">
        <v>2018</v>
      </c>
      <c r="B9" s="23" t="s">
        <v>101</v>
      </c>
      <c r="C9" s="23" t="s">
        <v>102</v>
      </c>
      <c r="D9" s="23" t="s">
        <v>103</v>
      </c>
      <c r="E9" s="23" t="s">
        <v>90</v>
      </c>
      <c r="F9" s="23" t="s">
        <v>91</v>
      </c>
      <c r="G9" s="22" t="s">
        <v>92</v>
      </c>
      <c r="H9" s="21">
        <v>39434</v>
      </c>
      <c r="I9" s="21">
        <v>42607</v>
      </c>
      <c r="J9" s="20" t="s">
        <v>99</v>
      </c>
      <c r="K9" s="19">
        <v>0</v>
      </c>
      <c r="L9" s="18">
        <v>6</v>
      </c>
      <c r="M9" s="18">
        <v>6</v>
      </c>
      <c r="N9" s="18">
        <v>0</v>
      </c>
      <c r="O9" s="18">
        <v>6</v>
      </c>
      <c r="P9" s="18">
        <v>0</v>
      </c>
      <c r="Q9" s="18">
        <v>1.5</v>
      </c>
      <c r="R9" s="18">
        <v>0</v>
      </c>
      <c r="S9" s="18">
        <v>7.5</v>
      </c>
      <c r="T9" s="18">
        <v>0</v>
      </c>
      <c r="U9" s="17">
        <v>5.92</v>
      </c>
      <c r="V9" s="17">
        <v>5.92</v>
      </c>
      <c r="W9" s="17">
        <v>0</v>
      </c>
      <c r="X9" s="17">
        <v>5.92</v>
      </c>
      <c r="Y9" s="17">
        <v>0</v>
      </c>
      <c r="Z9" s="17">
        <v>1.4950000000000001</v>
      </c>
      <c r="AA9" s="17">
        <v>0</v>
      </c>
      <c r="AB9" s="17">
        <v>7.415</v>
      </c>
      <c r="AC9" s="16" t="s">
        <v>94</v>
      </c>
      <c r="AD9" s="15" t="s">
        <v>100</v>
      </c>
      <c r="AE9" s="15" t="s">
        <v>100</v>
      </c>
      <c r="AF9" s="14" t="s">
        <v>95</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16.399999999999999</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c r="A10" s="1"/>
      <c r="B10" s="3"/>
      <c r="C10" s="5"/>
      <c r="D10" s="1"/>
      <c r="E10" s="1"/>
      <c r="F10" s="1"/>
      <c r="G10" s="4"/>
      <c r="H10" s="4"/>
      <c r="I10" s="4"/>
      <c r="J10" s="4"/>
      <c r="K10" s="2"/>
      <c r="L10" s="1"/>
      <c r="M10" s="1"/>
      <c r="N10" s="1"/>
      <c r="O10" s="1"/>
      <c r="P10" s="1"/>
      <c r="Q10" s="1"/>
      <c r="R10" s="1"/>
      <c r="S10" s="1"/>
      <c r="T10" s="1"/>
      <c r="U10" s="1"/>
      <c r="V10" s="1"/>
      <c r="W10" s="1"/>
      <c r="X10" s="1"/>
      <c r="Y10" s="1"/>
      <c r="Z10" s="1"/>
      <c r="AA10" s="1"/>
      <c r="AB10" s="1"/>
      <c r="AC10" s="4"/>
      <c r="AD10" s="3"/>
      <c r="AE10" s="3"/>
      <c r="AF10" s="2"/>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c r="A12" s="6">
        <v>3</v>
      </c>
      <c r="B12" s="6">
        <v>3</v>
      </c>
      <c r="C12" s="6">
        <v>3</v>
      </c>
      <c r="D12" s="6">
        <v>3</v>
      </c>
      <c r="E12" s="6">
        <v>3</v>
      </c>
      <c r="F12" s="6">
        <v>3</v>
      </c>
      <c r="G12" s="6">
        <v>3</v>
      </c>
      <c r="H12" s="6">
        <v>3</v>
      </c>
      <c r="I12" s="6">
        <v>3</v>
      </c>
      <c r="J12" s="9">
        <v>3</v>
      </c>
      <c r="K12" s="10">
        <v>0</v>
      </c>
      <c r="L12" s="6">
        <v>52</v>
      </c>
      <c r="M12" s="6">
        <v>62</v>
      </c>
      <c r="N12" s="6">
        <v>0</v>
      </c>
      <c r="O12" s="6">
        <v>62</v>
      </c>
      <c r="P12" s="6">
        <v>0</v>
      </c>
      <c r="Q12" s="6">
        <v>10.9</v>
      </c>
      <c r="R12" s="6">
        <v>0</v>
      </c>
      <c r="S12" s="6">
        <v>72.900000000000006</v>
      </c>
      <c r="T12" s="6">
        <v>0</v>
      </c>
      <c r="U12" s="6">
        <v>51.82</v>
      </c>
      <c r="V12" s="6">
        <v>61.709000000000003</v>
      </c>
      <c r="W12" s="6">
        <v>0</v>
      </c>
      <c r="X12" s="6">
        <v>61.709000000000003</v>
      </c>
      <c r="Y12" s="6">
        <v>0</v>
      </c>
      <c r="Z12" s="6">
        <v>11.10894</v>
      </c>
      <c r="AA12" s="6">
        <v>0</v>
      </c>
      <c r="AB12" s="6">
        <v>72.817940000000007</v>
      </c>
      <c r="AC12" s="9">
        <v>3</v>
      </c>
      <c r="AD12" s="8">
        <v>2</v>
      </c>
      <c r="AE12" s="8">
        <v>2</v>
      </c>
      <c r="AF12" s="6">
        <v>3</v>
      </c>
      <c r="AG12" s="6">
        <v>0</v>
      </c>
      <c r="AH12" s="6">
        <v>0</v>
      </c>
      <c r="AI12" s="7">
        <v>0</v>
      </c>
      <c r="AJ12" s="6">
        <v>0</v>
      </c>
      <c r="AK12" s="6">
        <v>0</v>
      </c>
      <c r="AL12" s="6">
        <v>0</v>
      </c>
      <c r="AM12" s="6">
        <v>0</v>
      </c>
      <c r="AN12" s="6">
        <v>0</v>
      </c>
      <c r="AO12" s="6">
        <v>0</v>
      </c>
      <c r="AP12" s="6">
        <v>0</v>
      </c>
      <c r="AQ12" s="6">
        <v>285025.52</v>
      </c>
      <c r="AR12" s="6">
        <v>0</v>
      </c>
      <c r="AS12" s="6">
        <v>190.02</v>
      </c>
      <c r="AT12" s="6">
        <v>0</v>
      </c>
      <c r="AU12" s="6">
        <v>138</v>
      </c>
      <c r="AV12" s="6">
        <v>184.81800000000001</v>
      </c>
      <c r="AW12" s="6">
        <v>5.2020000000000008</v>
      </c>
      <c r="AX12" s="6">
        <v>0</v>
      </c>
      <c r="AY12" s="7">
        <v>0</v>
      </c>
      <c r="AZ12" s="7">
        <v>0</v>
      </c>
      <c r="BA12" s="6">
        <v>0</v>
      </c>
      <c r="BB12" s="6">
        <v>0</v>
      </c>
      <c r="BC12" s="6">
        <v>0</v>
      </c>
      <c r="BD12" s="6">
        <v>0</v>
      </c>
      <c r="BE12" s="6">
        <v>0</v>
      </c>
      <c r="BF12" s="6">
        <v>16.399999999999999</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row>
    <row r="13" spans="1:77">
      <c r="A13" s="1"/>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c r="A14" s="1" t="s">
        <v>104</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c r="A15" s="1" t="s">
        <v>105</v>
      </c>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c r="A16" s="1" t="s">
        <v>106</v>
      </c>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1">
      <c r="A17" s="1" t="s">
        <v>107</v>
      </c>
    </row>
    <row r="18" spans="1:1">
      <c r="A18" s="1" t="s">
        <v>108</v>
      </c>
    </row>
    <row r="19" spans="1:1">
      <c r="A19" s="1"/>
    </row>
    <row r="20" spans="1:1">
      <c r="A20" s="1" t="s">
        <v>109</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D8B0-E4CD-8C43-BB9C-B3249E419E41}">
  <dimension ref="A1:D14"/>
  <sheetViews>
    <sheetView zoomScale="135" workbookViewId="0"/>
  </sheetViews>
  <sheetFormatPr baseColWidth="10" defaultColWidth="10.83203125" defaultRowHeight="16"/>
  <cols>
    <col min="1" max="2" width="10.83203125" style="60"/>
    <col min="3" max="3" width="54.1640625" style="60" customWidth="1"/>
    <col min="4" max="4" width="13" style="60" customWidth="1"/>
    <col min="5" max="16384" width="10.83203125" style="60"/>
  </cols>
  <sheetData>
    <row r="1" spans="1:4">
      <c r="A1" s="65" t="s">
        <v>0</v>
      </c>
      <c r="B1" s="58"/>
      <c r="C1" s="59"/>
      <c r="D1" s="58"/>
    </row>
    <row r="2" spans="1:4">
      <c r="A2" s="65" t="s">
        <v>110</v>
      </c>
      <c r="B2" s="58"/>
      <c r="C2" s="59"/>
      <c r="D2" s="58"/>
    </row>
    <row r="3" spans="1:4">
      <c r="A3" s="65" t="s">
        <v>111</v>
      </c>
      <c r="B3" s="58"/>
      <c r="C3" s="59"/>
      <c r="D3" s="58"/>
    </row>
    <row r="4" spans="1:4">
      <c r="A4" s="66" t="s">
        <v>112</v>
      </c>
      <c r="B4" s="58"/>
      <c r="C4" s="59"/>
      <c r="D4" s="58"/>
    </row>
    <row r="5" spans="1:4">
      <c r="A5" s="61"/>
      <c r="B5" s="62"/>
      <c r="C5" s="59"/>
      <c r="D5" s="58"/>
    </row>
    <row r="6" spans="1:4">
      <c r="A6" s="67" t="s">
        <v>113</v>
      </c>
      <c r="B6" s="67" t="s">
        <v>114</v>
      </c>
      <c r="C6" s="68" t="s">
        <v>115</v>
      </c>
      <c r="D6" s="67" t="s">
        <v>116</v>
      </c>
    </row>
    <row r="7" spans="1:4" s="63" customFormat="1">
      <c r="A7" s="69" t="s">
        <v>117</v>
      </c>
      <c r="B7" s="69"/>
      <c r="C7" s="70"/>
      <c r="D7" s="71" t="s">
        <v>100</v>
      </c>
    </row>
    <row r="8" spans="1:4" s="63" customFormat="1" ht="15" customHeight="1">
      <c r="A8" s="69" t="s">
        <v>118</v>
      </c>
      <c r="B8" s="69"/>
      <c r="C8" s="70"/>
      <c r="D8" s="71" t="s">
        <v>100</v>
      </c>
    </row>
    <row r="9" spans="1:4" s="63" customFormat="1" ht="15" customHeight="1">
      <c r="A9" s="72" t="s">
        <v>119</v>
      </c>
      <c r="B9" s="72"/>
      <c r="C9" s="73"/>
      <c r="D9" s="74"/>
    </row>
    <row r="10" spans="1:4" ht="15" customHeight="1">
      <c r="A10" s="75" t="s">
        <v>120</v>
      </c>
      <c r="B10" s="76"/>
      <c r="C10" s="77"/>
      <c r="D10" s="78"/>
    </row>
    <row r="11" spans="1:4" ht="15" customHeight="1">
      <c r="A11" s="79" t="s">
        <v>121</v>
      </c>
      <c r="B11" s="76" t="s">
        <v>122</v>
      </c>
      <c r="C11" s="77" t="s">
        <v>123</v>
      </c>
      <c r="D11" s="78">
        <v>2</v>
      </c>
    </row>
    <row r="12" spans="1:4" s="64" customFormat="1" ht="15" customHeight="1">
      <c r="A12" s="75" t="s">
        <v>124</v>
      </c>
      <c r="B12" s="80"/>
      <c r="C12" s="81"/>
      <c r="D12" s="82"/>
    </row>
    <row r="13" spans="1:4" ht="15" customHeight="1">
      <c r="A13" s="76" t="s">
        <v>125</v>
      </c>
      <c r="B13" s="76" t="s">
        <v>122</v>
      </c>
      <c r="C13" s="77" t="s">
        <v>126</v>
      </c>
      <c r="D13" s="78">
        <v>1</v>
      </c>
    </row>
    <row r="14" spans="1:4" ht="15" customHeight="1">
      <c r="A14" s="78" t="s">
        <v>127</v>
      </c>
      <c r="B14" s="78" t="s">
        <v>122</v>
      </c>
      <c r="C14" s="77" t="s">
        <v>128</v>
      </c>
      <c r="D14" s="78">
        <v>1</v>
      </c>
    </row>
  </sheetData>
  <hyperlinks>
    <hyperlink ref="A4" r:id="rId1" xr:uid="{DFEE31C5-08E6-FF43-8B06-3AD88A29E90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89D0-DF8C-D140-9AFD-C4E47D032598}">
  <dimension ref="A1:G12"/>
  <sheetViews>
    <sheetView zoomScale="135" workbookViewId="0"/>
  </sheetViews>
  <sheetFormatPr baseColWidth="10" defaultColWidth="10.83203125" defaultRowHeight="16"/>
  <cols>
    <col min="1" max="1" width="13" style="60" customWidth="1"/>
    <col min="2" max="2" width="10.83203125" style="60"/>
    <col min="3" max="3" width="54.1640625" style="60" customWidth="1"/>
    <col min="4" max="4" width="13" style="60" customWidth="1"/>
    <col min="5" max="16384" width="10.83203125" style="60"/>
  </cols>
  <sheetData>
    <row r="1" spans="1:7">
      <c r="A1" s="65" t="s">
        <v>0</v>
      </c>
      <c r="B1" s="58"/>
      <c r="C1" s="59"/>
      <c r="D1" s="58"/>
    </row>
    <row r="2" spans="1:7">
      <c r="A2" s="65" t="s">
        <v>110</v>
      </c>
      <c r="B2" s="58"/>
      <c r="C2" s="59"/>
      <c r="D2" s="58"/>
    </row>
    <row r="3" spans="1:7">
      <c r="A3" s="65" t="s">
        <v>111</v>
      </c>
      <c r="B3" s="58"/>
      <c r="C3" s="59"/>
      <c r="D3" s="58"/>
    </row>
    <row r="4" spans="1:7">
      <c r="A4" s="66" t="s">
        <v>112</v>
      </c>
      <c r="B4" s="58"/>
      <c r="C4" s="59"/>
      <c r="D4" s="58"/>
    </row>
    <row r="5" spans="1:7">
      <c r="A5" s="61"/>
      <c r="B5" s="62"/>
      <c r="C5" s="59"/>
      <c r="D5" s="58"/>
    </row>
    <row r="6" spans="1:7">
      <c r="A6" s="83" t="s">
        <v>129</v>
      </c>
      <c r="B6" s="84" t="s">
        <v>114</v>
      </c>
      <c r="C6" s="84" t="s">
        <v>130</v>
      </c>
      <c r="D6" s="85" t="s">
        <v>131</v>
      </c>
      <c r="E6" s="85" t="s">
        <v>132</v>
      </c>
      <c r="F6" s="85" t="s">
        <v>133</v>
      </c>
      <c r="G6" s="86" t="s">
        <v>134</v>
      </c>
    </row>
    <row r="7" spans="1:7">
      <c r="A7" s="87" t="s">
        <v>135</v>
      </c>
      <c r="B7" s="76"/>
      <c r="C7" s="77"/>
      <c r="D7" s="89"/>
      <c r="E7" s="89"/>
      <c r="F7" s="89"/>
      <c r="G7" s="88"/>
    </row>
    <row r="8" spans="1:7" ht="30">
      <c r="A8" s="94" t="s">
        <v>121</v>
      </c>
      <c r="B8" s="76" t="s">
        <v>122</v>
      </c>
      <c r="C8" s="77" t="s">
        <v>123</v>
      </c>
      <c r="D8" s="78">
        <v>2</v>
      </c>
      <c r="E8" s="89">
        <v>0</v>
      </c>
      <c r="F8" s="89">
        <v>0</v>
      </c>
      <c r="G8" s="88">
        <f t="shared" ref="G8" si="0">SUM(D8:F8)</f>
        <v>2</v>
      </c>
    </row>
    <row r="9" spans="1:7">
      <c r="A9" s="87" t="s">
        <v>136</v>
      </c>
      <c r="B9" s="92"/>
      <c r="C9" s="93"/>
      <c r="D9" s="89"/>
      <c r="E9" s="89"/>
      <c r="F9" s="89"/>
      <c r="G9" s="88"/>
    </row>
    <row r="10" spans="1:7">
      <c r="A10" s="95" t="s">
        <v>125</v>
      </c>
      <c r="B10" s="76" t="s">
        <v>122</v>
      </c>
      <c r="C10" s="77" t="s">
        <v>126</v>
      </c>
      <c r="D10" s="78">
        <v>1</v>
      </c>
      <c r="E10" s="89">
        <v>0</v>
      </c>
      <c r="F10" s="89">
        <v>0</v>
      </c>
      <c r="G10" s="88">
        <f t="shared" ref="G10" si="1">SUM(D10:F10)</f>
        <v>1</v>
      </c>
    </row>
    <row r="11" spans="1:7">
      <c r="A11" s="87" t="s">
        <v>137</v>
      </c>
      <c r="B11" s="92"/>
      <c r="C11" s="93"/>
      <c r="D11" s="89"/>
      <c r="E11" s="89"/>
      <c r="F11" s="89"/>
      <c r="G11" s="88"/>
    </row>
    <row r="12" spans="1:7" ht="30">
      <c r="A12" s="96" t="s">
        <v>127</v>
      </c>
      <c r="B12" s="97" t="s">
        <v>122</v>
      </c>
      <c r="C12" s="98" t="s">
        <v>128</v>
      </c>
      <c r="D12" s="97">
        <v>1</v>
      </c>
      <c r="E12" s="90">
        <v>0</v>
      </c>
      <c r="F12" s="90">
        <v>0</v>
      </c>
      <c r="G12" s="91">
        <f>SUM(D12:F12)</f>
        <v>1</v>
      </c>
    </row>
  </sheetData>
  <hyperlinks>
    <hyperlink ref="A4" r:id="rId1" xr:uid="{E7504021-66FE-0D48-988B-5E7EFF2F7EF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9EEB-F7C4-E943-B140-9CF217387484}">
  <dimension ref="A1:D19"/>
  <sheetViews>
    <sheetView zoomScale="135" workbookViewId="0"/>
  </sheetViews>
  <sheetFormatPr baseColWidth="10" defaultColWidth="10.83203125" defaultRowHeight="16"/>
  <cols>
    <col min="1" max="2" width="10.83203125" style="60"/>
    <col min="3" max="3" width="54.1640625" style="60" customWidth="1"/>
    <col min="4" max="4" width="13" style="60" customWidth="1"/>
    <col min="5" max="16384" width="10.83203125" style="60"/>
  </cols>
  <sheetData>
    <row r="1" spans="1:4">
      <c r="A1" s="65" t="s">
        <v>0</v>
      </c>
      <c r="B1" s="58"/>
      <c r="C1" s="59"/>
      <c r="D1" s="58"/>
    </row>
    <row r="2" spans="1:4">
      <c r="A2" s="65" t="s">
        <v>138</v>
      </c>
      <c r="B2" s="58"/>
      <c r="C2" s="59"/>
      <c r="D2" s="58"/>
    </row>
    <row r="3" spans="1:4">
      <c r="A3" s="65" t="s">
        <v>111</v>
      </c>
      <c r="B3" s="58"/>
      <c r="C3" s="59"/>
      <c r="D3" s="58"/>
    </row>
    <row r="4" spans="1:4">
      <c r="A4" s="54" t="s">
        <v>139</v>
      </c>
      <c r="B4" s="58"/>
      <c r="C4" s="59"/>
      <c r="D4" s="58"/>
    </row>
    <row r="5" spans="1:4">
      <c r="A5" s="61"/>
      <c r="B5" s="62"/>
      <c r="C5" s="59"/>
      <c r="D5" s="58"/>
    </row>
    <row r="6" spans="1:4">
      <c r="A6" s="67" t="s">
        <v>113</v>
      </c>
      <c r="B6" s="67" t="s">
        <v>114</v>
      </c>
      <c r="C6" s="68" t="s">
        <v>115</v>
      </c>
      <c r="D6" s="67" t="s">
        <v>116</v>
      </c>
    </row>
    <row r="7" spans="1:4" s="63" customFormat="1">
      <c r="A7" s="69" t="s">
        <v>117</v>
      </c>
      <c r="B7" s="69"/>
      <c r="C7" s="70"/>
      <c r="D7" s="71" t="s">
        <v>100</v>
      </c>
    </row>
    <row r="8" spans="1:4" s="63" customFormat="1" ht="15" customHeight="1">
      <c r="A8" s="69" t="s">
        <v>118</v>
      </c>
      <c r="B8" s="69"/>
      <c r="C8" s="70"/>
      <c r="D8" s="71" t="s">
        <v>100</v>
      </c>
    </row>
    <row r="9" spans="1:4" s="63" customFormat="1" ht="15" customHeight="1">
      <c r="A9" s="72" t="s">
        <v>119</v>
      </c>
      <c r="B9" s="72"/>
      <c r="C9" s="73"/>
      <c r="D9" s="74"/>
    </row>
    <row r="10" spans="1:4" ht="15" customHeight="1">
      <c r="A10" s="75" t="s">
        <v>140</v>
      </c>
      <c r="B10" s="76"/>
      <c r="C10" s="77"/>
      <c r="D10" s="78"/>
    </row>
    <row r="11" spans="1:4" ht="15" customHeight="1">
      <c r="A11" s="79" t="s">
        <v>141</v>
      </c>
      <c r="B11" s="76" t="s">
        <v>122</v>
      </c>
      <c r="C11" s="77" t="s">
        <v>142</v>
      </c>
      <c r="D11" s="78">
        <v>99</v>
      </c>
    </row>
    <row r="12" spans="1:4" s="64" customFormat="1" ht="15" customHeight="1">
      <c r="A12" s="75" t="s">
        <v>143</v>
      </c>
      <c r="B12" s="80"/>
      <c r="C12" s="81"/>
      <c r="D12" s="82"/>
    </row>
    <row r="13" spans="1:4" ht="15" customHeight="1">
      <c r="A13" s="76">
        <v>6.1</v>
      </c>
      <c r="B13" s="76" t="s">
        <v>144</v>
      </c>
      <c r="C13" s="77" t="s">
        <v>145</v>
      </c>
      <c r="D13" s="78">
        <v>0</v>
      </c>
    </row>
    <row r="14" spans="1:4" ht="15" customHeight="1">
      <c r="A14" s="78" t="s">
        <v>141</v>
      </c>
      <c r="B14" s="78" t="s">
        <v>122</v>
      </c>
      <c r="C14" s="77" t="s">
        <v>142</v>
      </c>
      <c r="D14" s="78">
        <v>12</v>
      </c>
    </row>
    <row r="19" spans="1:1" s="99" customFormat="1" ht="12">
      <c r="A19" s="99" t="s">
        <v>146</v>
      </c>
    </row>
  </sheetData>
  <hyperlinks>
    <hyperlink ref="A4" r:id="rId1" xr:uid="{92A0C635-B8F9-B343-A163-F87844432E55}"/>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94A90-CC93-6B45-AE9B-8C92CED2731C}">
  <dimension ref="A1:G17"/>
  <sheetViews>
    <sheetView tabSelected="1" topLeftCell="A4" zoomScaleNormal="100" workbookViewId="0">
      <selection activeCell="A15" sqref="A15:G17"/>
    </sheetView>
  </sheetViews>
  <sheetFormatPr baseColWidth="10" defaultColWidth="10.83203125" defaultRowHeight="16"/>
  <cols>
    <col min="1" max="1" width="13" style="60" customWidth="1"/>
    <col min="2" max="2" width="10.83203125" style="60"/>
    <col min="3" max="3" width="54.1640625" style="60" customWidth="1"/>
    <col min="4" max="4" width="13" style="60" customWidth="1"/>
    <col min="5" max="16384" width="10.83203125" style="60"/>
  </cols>
  <sheetData>
    <row r="1" spans="1:7">
      <c r="A1" s="65" t="s">
        <v>0</v>
      </c>
      <c r="B1" s="58"/>
      <c r="C1" s="59"/>
      <c r="D1" s="58"/>
    </row>
    <row r="2" spans="1:7">
      <c r="A2" s="66"/>
      <c r="B2" s="58"/>
      <c r="C2" s="59"/>
      <c r="D2" s="58"/>
    </row>
    <row r="3" spans="1:7">
      <c r="A3" s="100">
        <v>2019</v>
      </c>
      <c r="B3" s="62"/>
      <c r="C3" s="59"/>
      <c r="D3" s="58"/>
    </row>
    <row r="4" spans="1:7">
      <c r="A4" s="83" t="s">
        <v>129</v>
      </c>
      <c r="B4" s="84" t="s">
        <v>114</v>
      </c>
      <c r="C4" s="84" t="s">
        <v>130</v>
      </c>
      <c r="D4" s="85" t="s">
        <v>131</v>
      </c>
      <c r="E4" s="85" t="s">
        <v>132</v>
      </c>
      <c r="F4" s="85" t="s">
        <v>133</v>
      </c>
      <c r="G4" s="86" t="s">
        <v>134</v>
      </c>
    </row>
    <row r="5" spans="1:7">
      <c r="A5" s="87" t="s">
        <v>135</v>
      </c>
      <c r="B5" s="76"/>
      <c r="C5" s="77"/>
      <c r="D5" s="89"/>
      <c r="E5" s="89"/>
      <c r="F5" s="89"/>
      <c r="G5" s="88"/>
    </row>
    <row r="6" spans="1:7" ht="30">
      <c r="A6" s="94" t="s">
        <v>121</v>
      </c>
      <c r="B6" s="76" t="s">
        <v>122</v>
      </c>
      <c r="C6" s="77" t="s">
        <v>123</v>
      </c>
      <c r="D6" s="78">
        <v>2</v>
      </c>
      <c r="E6" s="89">
        <v>0</v>
      </c>
      <c r="F6" s="89">
        <v>0</v>
      </c>
      <c r="G6" s="88">
        <f t="shared" ref="G6" si="0">SUM(D6:F6)</f>
        <v>2</v>
      </c>
    </row>
    <row r="7" spans="1:7">
      <c r="A7" s="87" t="s">
        <v>136</v>
      </c>
      <c r="B7" s="92"/>
      <c r="C7" s="93"/>
      <c r="D7" s="89"/>
      <c r="E7" s="89"/>
      <c r="F7" s="89"/>
      <c r="G7" s="88"/>
    </row>
    <row r="8" spans="1:7">
      <c r="A8" s="95" t="s">
        <v>125</v>
      </c>
      <c r="B8" s="76" t="s">
        <v>122</v>
      </c>
      <c r="C8" s="77" t="s">
        <v>126</v>
      </c>
      <c r="D8" s="78">
        <v>1</v>
      </c>
      <c r="E8" s="89">
        <v>0</v>
      </c>
      <c r="F8" s="89">
        <v>0</v>
      </c>
      <c r="G8" s="88">
        <f t="shared" ref="G8" si="1">SUM(D8:F8)</f>
        <v>1</v>
      </c>
    </row>
    <row r="9" spans="1:7">
      <c r="A9" s="87" t="s">
        <v>137</v>
      </c>
      <c r="B9" s="92"/>
      <c r="C9" s="93"/>
      <c r="D9" s="89"/>
      <c r="E9" s="89"/>
      <c r="F9" s="89"/>
      <c r="G9" s="88"/>
    </row>
    <row r="10" spans="1:7" ht="30">
      <c r="A10" s="96" t="s">
        <v>127</v>
      </c>
      <c r="B10" s="97" t="s">
        <v>122</v>
      </c>
      <c r="C10" s="98" t="s">
        <v>128</v>
      </c>
      <c r="D10" s="97">
        <v>1</v>
      </c>
      <c r="E10" s="90">
        <v>0</v>
      </c>
      <c r="F10" s="90">
        <v>0</v>
      </c>
      <c r="G10" s="91">
        <f>SUM(D10:F10)</f>
        <v>1</v>
      </c>
    </row>
    <row r="12" spans="1:7">
      <c r="A12" s="99" t="s">
        <v>146</v>
      </c>
    </row>
    <row r="13" spans="1:7">
      <c r="A13" s="100">
        <v>2021</v>
      </c>
      <c r="B13" s="62"/>
      <c r="C13" s="59"/>
      <c r="D13" s="58"/>
    </row>
    <row r="14" spans="1:7">
      <c r="A14" s="83" t="s">
        <v>129</v>
      </c>
      <c r="B14" s="84" t="s">
        <v>114</v>
      </c>
      <c r="C14" s="84" t="s">
        <v>130</v>
      </c>
      <c r="D14" s="85" t="s">
        <v>131</v>
      </c>
      <c r="E14" s="85" t="s">
        <v>132</v>
      </c>
      <c r="F14" s="85" t="s">
        <v>133</v>
      </c>
      <c r="G14" s="86" t="s">
        <v>134</v>
      </c>
    </row>
    <row r="15" spans="1:7">
      <c r="A15" s="87" t="s">
        <v>137</v>
      </c>
      <c r="B15" s="92"/>
      <c r="C15" s="93"/>
      <c r="D15" s="89"/>
      <c r="E15" s="89"/>
      <c r="F15" s="89"/>
      <c r="G15" s="88"/>
    </row>
    <row r="16" spans="1:7">
      <c r="A16" s="95">
        <v>6.1</v>
      </c>
      <c r="B16" s="78" t="s">
        <v>144</v>
      </c>
      <c r="C16" s="77" t="s">
        <v>145</v>
      </c>
      <c r="D16" s="89">
        <v>0</v>
      </c>
      <c r="E16" s="89">
        <v>0</v>
      </c>
      <c r="F16" s="102">
        <v>0</v>
      </c>
      <c r="G16" s="88">
        <f>SUM(D16:F16)</f>
        <v>0</v>
      </c>
    </row>
    <row r="17" spans="1:7" ht="30">
      <c r="A17" s="101" t="s">
        <v>141</v>
      </c>
      <c r="B17" s="97" t="s">
        <v>122</v>
      </c>
      <c r="C17" s="98" t="s">
        <v>142</v>
      </c>
      <c r="D17" s="90">
        <v>0</v>
      </c>
      <c r="E17" s="90">
        <v>0</v>
      </c>
      <c r="F17" s="90">
        <f>12+'2021'!D11</f>
        <v>111</v>
      </c>
      <c r="G17" s="91">
        <f>SUM(D17:F17)</f>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74E1A1-E2EF-415F-981A-332CB864D84C}">
  <ds:schemaRefs>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c1fdd505-2570-46c2-bd04-3e0f2d874cf5"/>
    <ds:schemaRef ds:uri="http://schemas.microsoft.com/office/infopath/2007/PartnerControls"/>
    <ds:schemaRef ds:uri="http://schemas.openxmlformats.org/package/2006/metadata/core-properties"/>
    <ds:schemaRef ds:uri="600e8ff9-9ee0-49b5-be24-8a4cae0e22ab"/>
    <ds:schemaRef ds:uri="a4fb19f8-e303-47ed-b2f8-d8a5044c492f"/>
  </ds:schemaRefs>
</ds:datastoreItem>
</file>

<file path=customXml/itemProps2.xml><?xml version="1.0" encoding="utf-8"?>
<ds:datastoreItem xmlns:ds="http://schemas.openxmlformats.org/officeDocument/2006/customXml" ds:itemID="{D1ECCAA2-2267-484D-A23A-49F2C32E2B70}">
  <ds:schemaRefs>
    <ds:schemaRef ds:uri="http://schemas.microsoft.com/sharepoint/v3/contenttype/forms"/>
  </ds:schemaRefs>
</ds:datastoreItem>
</file>

<file path=customXml/itemProps3.xml><?xml version="1.0" encoding="utf-8"?>
<ds:datastoreItem xmlns:ds="http://schemas.openxmlformats.org/officeDocument/2006/customXml" ds:itemID="{D0A6684A-3F29-4CF5-84F1-555837ED22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2010-2018</vt:lpstr>
      <vt:lpstr>2019</vt:lpstr>
      <vt:lpstr>2019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2019-04-10T06:11:43Z</dcterms:created>
  <dcterms:modified xsi:type="dcterms:W3CDTF">2022-05-24T10:06:19Z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