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bdelatorre/Desktop/DEfR 2020/For posting in ADB.org/2020 Achieved Results for posting in adb.org/Country-level Results 2010-2019/"/>
    </mc:Choice>
  </mc:AlternateContent>
  <xr:revisionPtr revIDLastSave="0" documentId="13_ncr:1_{78B76436-0E81-8F4B-8CB9-7FE2A1E479FD}" xr6:coauthVersionLast="48" xr6:coauthVersionMax="48" xr10:uidLastSave="{00000000-0000-0000-0000-000000000000}"/>
  <bookViews>
    <workbookView xWindow="300" yWindow="7340" windowWidth="28020" windowHeight="9480" firstSheet="3" activeTab="3" xr2:uid="{3A55CE47-7F60-ED45-9D59-6F4D5910EC13}"/>
  </bookViews>
  <sheets>
    <sheet name="2010-2018" sheetId="1" state="hidden" r:id="rId1"/>
    <sheet name="2019" sheetId="2" r:id="rId2"/>
    <sheet name="2020" sheetId="4" r:id="rId3"/>
    <sheet name="2019-2020 Aggregate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2" i="3"/>
</calcChain>
</file>

<file path=xl/sharedStrings.xml><?xml version="1.0" encoding="utf-8"?>
<sst xmlns="http://schemas.openxmlformats.org/spreadsheetml/2006/main" count="194" uniqueCount="136">
  <si>
    <t>MICRONESIA, FEDERATED STATES OF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</si>
  <si>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</si>
  <si>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</si>
  <si>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</si>
  <si>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</si>
  <si>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</si>
  <si>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</si>
  <si>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</si>
  <si>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</si>
  <si>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</si>
  <si>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</si>
  <si>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</si>
  <si>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</si>
  <si>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</si>
  <si>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</si>
  <si>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</si>
  <si>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</si>
  <si>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</si>
  <si>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</si>
  <si>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</si>
  <si>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</si>
  <si>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</si>
  <si>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</si>
  <si>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</si>
  <si>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</si>
  <si>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</si>
  <si>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</si>
  <si>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</si>
  <si>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 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</si>
  <si>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</si>
  <si>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</si>
  <si>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</si>
  <si>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</si>
  <si>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</si>
  <si>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</si>
  <si>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</si>
  <si>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</si>
  <si>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</si>
  <si>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</si>
  <si>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</si>
  <si>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</si>
  <si>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</si>
  <si>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</si>
  <si>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</si>
  <si>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</si>
  <si>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</si>
  <si>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</si>
  <si>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</si>
  <si>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</si>
  <si>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</si>
  <si>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</si>
  <si>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</si>
  <si>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</si>
  <si>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</si>
  <si>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</si>
  <si>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</si>
  <si>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</si>
  <si>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</si>
  <si>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</si>
  <si>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</si>
  <si>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</si>
  <si>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</si>
  <si>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</si>
  <si>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</si>
  <si>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</si>
  <si>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</si>
  <si>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</si>
  <si>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</si>
  <si>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</si>
  <si>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</si>
  <si>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</si>
  <si>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</si>
  <si>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</si>
  <si>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</si>
  <si>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</si>
  <si>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</si>
  <si>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</si>
  <si>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</si>
  <si>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</si>
  <si>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</si>
  <si>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</si>
  <si>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</si>
  <si>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</si>
  <si>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</si>
  <si>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</si>
  <si>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</si>
  <si>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</si>
  <si>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Basic Social Services</t>
  </si>
  <si>
    <t>Micronesia, Federated States of</t>
  </si>
  <si>
    <t>Project</t>
  </si>
  <si>
    <t>S</t>
  </si>
  <si>
    <t>ADF</t>
  </si>
  <si>
    <t>No</t>
  </si>
  <si>
    <t>Private Sector Dev. Program</t>
  </si>
  <si>
    <t>Program</t>
  </si>
  <si>
    <t>Private Sector Dev. Project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</si>
  <si>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</si>
  <si>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</si>
  <si>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</si>
  <si>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</si>
  <si>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</si>
  <si>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</si>
  <si>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</si>
  <si>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</si>
  <si>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</si>
  <si>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</si>
  <si>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</si>
  <si>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</si>
  <si>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</si>
  <si>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</si>
  <si>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</si>
  <si>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</si>
  <si>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</si>
  <si>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State-Level Public Administration Review (Phase 1)</t>
  </si>
  <si>
    <t>RFI</t>
  </si>
  <si>
    <t>Entities with improved management functions and financial stability (number) </t>
  </si>
  <si>
    <t>6.2.1</t>
  </si>
  <si>
    <t>TI</t>
  </si>
  <si>
    <t>Service delivery standards adopted and/or supported in implementation by government and/or private entities (number)</t>
  </si>
  <si>
    <t>2020 Development Effectiveness Review</t>
  </si>
  <si>
    <t>https://www.adb.org/documents/development-effectiveness-review-2020-report</t>
  </si>
  <si>
    <t>Yap Renewable Energy Development Project</t>
  </si>
  <si>
    <t>Skilled jobs for women generated (number) </t>
  </si>
  <si>
    <t>Total annual greenhouse gas emissions reduction (tCO2e/year) </t>
  </si>
  <si>
    <t>3.1.3</t>
  </si>
  <si>
    <t>3.1.4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</si>
  <si>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</si>
  <si>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</si>
  <si>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</si>
  <si>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</si>
  <si>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</si>
  <si>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</si>
  <si>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</si>
  <si>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Entities with improved management functions and financial stability (number)</t>
  </si>
  <si>
    <t>OP 2: Accelerating Progress in Gender Equality</t>
  </si>
  <si>
    <t>OP 3: Tackling Climate Change, Building Cliamte and Disaster Resilience, and Enhancing Environmental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</si>
</sst>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d\-mmm\-yy;@"/>
    <numFmt numFmtId="166" formatCode="#,##0.0"/>
    <numFmt numFmtId="167" formatCode="_(* #,##0_);_(* \(#,##0\);_(* &quot;-&quot;??_);_(@_)"/>
  </numFmts>
  <fonts count="23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2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1" fontId="12" fillId="0" borderId="1" xfId="1" applyNumberFormat="1" applyFont="1" applyFill="1" applyBorder="1" applyAlignment="1">
      <alignment horizontal="right"/>
    </xf>
    <xf numFmtId="1" fontId="12" fillId="0" borderId="1" xfId="1" applyNumberFormat="1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left"/>
    </xf>
    <xf numFmtId="166" fontId="5" fillId="0" borderId="1" xfId="1" applyNumberFormat="1" applyFont="1" applyFill="1" applyBorder="1" applyAlignment="1">
      <alignment horizontal="center"/>
    </xf>
    <xf numFmtId="37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167" fontId="10" fillId="12" borderId="0" xfId="1" applyNumberFormat="1" applyFont="1" applyFill="1"/>
    <xf numFmtId="167" fontId="10" fillId="12" borderId="0" xfId="1" applyNumberFormat="1" applyFont="1" applyFill="1" applyAlignment="1">
      <alignment horizontal="center"/>
    </xf>
    <xf numFmtId="167" fontId="10" fillId="12" borderId="0" xfId="1" applyNumberFormat="1" applyFont="1" applyFill="1" applyAlignment="1">
      <alignment horizontal="right"/>
    </xf>
    <xf numFmtId="167" fontId="10" fillId="12" borderId="0" xfId="1" applyNumberFormat="1" applyFont="1" applyFill="1" applyAlignment="1">
      <alignment horizontal="left"/>
    </xf>
    <xf numFmtId="0" fontId="10" fillId="12" borderId="0" xfId="1" applyNumberFormat="1" applyFont="1" applyFill="1"/>
    <xf numFmtId="0" fontId="14" fillId="0" borderId="0" xfId="3" applyFont="1"/>
    <xf numFmtId="0" fontId="14" fillId="0" borderId="0" xfId="3" applyFont="1" applyAlignment="1">
      <alignment wrapText="1"/>
    </xf>
    <xf numFmtId="0" fontId="1" fillId="0" borderId="0" xfId="3"/>
    <xf numFmtId="0" fontId="15" fillId="0" borderId="0" xfId="3" applyFont="1" applyAlignment="1">
      <alignment vertical="center"/>
    </xf>
    <xf numFmtId="0" fontId="15" fillId="0" borderId="0" xfId="3" applyFont="1"/>
    <xf numFmtId="0" fontId="13" fillId="0" borderId="0" xfId="3" applyFont="1"/>
    <xf numFmtId="0" fontId="17" fillId="0" borderId="0" xfId="0" applyFont="1"/>
    <xf numFmtId="0" fontId="18" fillId="0" borderId="0" xfId="2" applyFont="1" applyFill="1"/>
    <xf numFmtId="0" fontId="15" fillId="0" borderId="0" xfId="3" applyFont="1" applyAlignment="1">
      <alignment horizontal="left" vertical="top"/>
    </xf>
    <xf numFmtId="0" fontId="15" fillId="0" borderId="0" xfId="3" applyFont="1" applyAlignment="1">
      <alignment vertical="top" wrapText="1"/>
    </xf>
    <xf numFmtId="0" fontId="15" fillId="0" borderId="0" xfId="3" applyFont="1" applyAlignment="1">
      <alignment vertical="top"/>
    </xf>
    <xf numFmtId="0" fontId="16" fillId="0" borderId="0" xfId="3" quotePrefix="1" applyFont="1" applyAlignment="1">
      <alignment horizontal="left" vertical="top"/>
    </xf>
    <xf numFmtId="0" fontId="14" fillId="0" borderId="0" xfId="3" applyFont="1" applyAlignment="1">
      <alignment horizontal="left" vertical="top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14" fillId="0" borderId="0" xfId="3" quotePrefix="1" applyFont="1" applyAlignment="1">
      <alignment horizontal="left" vertical="top"/>
    </xf>
    <xf numFmtId="0" fontId="14" fillId="13" borderId="0" xfId="3" applyFont="1" applyFill="1" applyAlignment="1">
      <alignment horizontal="center" vertical="top"/>
    </xf>
    <xf numFmtId="0" fontId="14" fillId="13" borderId="0" xfId="3" applyFont="1" applyFill="1" applyAlignment="1">
      <alignment horizontal="center" vertical="top" wrapText="1"/>
    </xf>
    <xf numFmtId="0" fontId="15" fillId="14" borderId="0" xfId="3" applyFont="1" applyFill="1" applyAlignment="1">
      <alignment horizontal="left" vertical="top"/>
    </xf>
    <xf numFmtId="0" fontId="15" fillId="14" borderId="0" xfId="3" quotePrefix="1" applyFont="1" applyFill="1" applyAlignment="1">
      <alignment horizontal="right" vertical="top" wrapText="1"/>
    </xf>
    <xf numFmtId="0" fontId="15" fillId="14" borderId="0" xfId="3" quotePrefix="1" applyFont="1" applyFill="1" applyAlignment="1">
      <alignment horizontal="right" vertical="top"/>
    </xf>
    <xf numFmtId="0" fontId="19" fillId="8" borderId="2" xfId="3" applyFont="1" applyFill="1" applyBorder="1" applyAlignment="1">
      <alignment horizontal="center" vertical="top"/>
    </xf>
    <xf numFmtId="0" fontId="19" fillId="8" borderId="3" xfId="3" applyFont="1" applyFill="1" applyBorder="1" applyAlignment="1">
      <alignment horizontal="center" vertical="top"/>
    </xf>
    <xf numFmtId="0" fontId="19" fillId="8" borderId="4" xfId="3" applyFont="1" applyFill="1" applyBorder="1" applyAlignment="1">
      <alignment horizontal="center" vertical="top"/>
    </xf>
    <xf numFmtId="0" fontId="20" fillId="0" borderId="5" xfId="3" quotePrefix="1" applyFont="1" applyBorder="1" applyAlignment="1">
      <alignment horizontal="left" vertical="top"/>
    </xf>
    <xf numFmtId="0" fontId="16" fillId="15" borderId="6" xfId="3" applyFont="1" applyFill="1" applyBorder="1" applyAlignment="1">
      <alignment horizontal="right" vertical="top" wrapText="1"/>
    </xf>
    <xf numFmtId="0" fontId="14" fillId="0" borderId="5" xfId="3" applyFont="1" applyBorder="1" applyAlignment="1">
      <alignment horizontal="left" vertical="top"/>
    </xf>
    <xf numFmtId="0" fontId="14" fillId="0" borderId="7" xfId="3" applyFont="1" applyBorder="1" applyAlignment="1">
      <alignment horizontal="left" vertical="top"/>
    </xf>
    <xf numFmtId="0" fontId="14" fillId="0" borderId="8" xfId="3" applyFont="1" applyBorder="1" applyAlignment="1">
      <alignment horizontal="left" vertical="top"/>
    </xf>
    <xf numFmtId="0" fontId="14" fillId="0" borderId="8" xfId="3" applyFont="1" applyBorder="1" applyAlignment="1">
      <alignment vertical="top" wrapText="1"/>
    </xf>
    <xf numFmtId="0" fontId="21" fillId="0" borderId="0" xfId="2" applyFont="1" applyFill="1"/>
    <xf numFmtId="0" fontId="16" fillId="0" borderId="0" xfId="3" applyFont="1" applyAlignment="1">
      <alignment horizontal="left" vertical="top"/>
    </xf>
    <xf numFmtId="167" fontId="14" fillId="0" borderId="0" xfId="1" applyNumberFormat="1" applyFont="1" applyBorder="1" applyAlignment="1">
      <alignment vertical="top"/>
    </xf>
    <xf numFmtId="0" fontId="22" fillId="0" borderId="0" xfId="0" applyFont="1" applyAlignment="1">
      <alignment horizontal="left"/>
    </xf>
    <xf numFmtId="164" fontId="14" fillId="0" borderId="0" xfId="3" quotePrefix="1" applyNumberFormat="1" applyFont="1" applyAlignment="1">
      <alignment horizontal="right" vertical="top"/>
    </xf>
    <xf numFmtId="167" fontId="14" fillId="15" borderId="6" xfId="1" applyNumberFormat="1" applyFont="1" applyFill="1" applyBorder="1" applyAlignment="1">
      <alignment horizontal="right" vertical="top" wrapText="1"/>
    </xf>
    <xf numFmtId="167" fontId="14" fillId="0" borderId="8" xfId="1" quotePrefix="1" applyNumberFormat="1" applyFont="1" applyBorder="1" applyAlignment="1">
      <alignment horizontal="right" vertical="top"/>
    </xf>
    <xf numFmtId="167" fontId="14" fillId="0" borderId="8" xfId="1" applyNumberFormat="1" applyFont="1" applyBorder="1" applyAlignment="1">
      <alignment vertical="top"/>
    </xf>
    <xf numFmtId="167" fontId="14" fillId="15" borderId="9" xfId="1" applyNumberFormat="1" applyFont="1" applyFill="1" applyBorder="1" applyAlignment="1">
      <alignment horizontal="right" vertical="top" wrapText="1"/>
    </xf>
    <xf numFmtId="167" fontId="14" fillId="0" borderId="0" xfId="1" quotePrefix="1" applyNumberFormat="1" applyFont="1" applyBorder="1" applyAlignment="1">
      <alignment horizontal="right" vertical="top"/>
    </xf>
    <xf numFmtId="0" fontId="14" fillId="0" borderId="0" xfId="3" applyFont="1" applyAlignment="1">
      <alignment horizontal="right" vertical="top" wrapText="1"/>
    </xf>
    <xf numFmtId="0" fontId="20" fillId="0" borderId="0" xfId="3" applyFont="1" applyAlignment="1">
      <alignment horizontal="left" vertical="top"/>
    </xf>
    <xf numFmtId="0" fontId="20" fillId="0" borderId="0" xfId="3" applyFont="1" applyAlignment="1">
      <alignment vertical="top" wrapText="1"/>
    </xf>
    <xf numFmtId="164" fontId="16" fillId="0" borderId="0" xfId="3" quotePrefix="1" applyNumberFormat="1" applyFont="1" applyAlignment="1">
      <alignment horizontal="right" vertical="top"/>
    </xf>
    <xf numFmtId="0" fontId="20" fillId="0" borderId="0" xfId="3" applyFont="1" applyAlignment="1">
      <alignment vertical="top"/>
    </xf>
    <xf numFmtId="167" fontId="16" fillId="0" borderId="0" xfId="1" quotePrefix="1" applyNumberFormat="1" applyFont="1" applyBorder="1" applyAlignment="1">
      <alignment horizontal="right" vertical="top"/>
    </xf>
    <xf numFmtId="0" fontId="10" fillId="7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1A19BEF5-CCDE-3749-A751-9D5CBC3355E1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CWEN%20Loan%20and%20Grant%202012-2016.xlsx?27614843" TargetMode="External"/><Relationship Id="rId1" Type="http://schemas.openxmlformats.org/officeDocument/2006/relationships/externalLinkPath" Target="file:///\\27614843\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A959E3-0ADF-EF44-AA2A-5EC9CB0BEED3}" name="Table136789" displayName="Table136789" ref="A6:D12" totalsRowShown="0" headerRowDxfId="11" tableBorderDxfId="10">
  <tableColumns count="4">
    <tableColumn id="1" xr3:uid="{9895F55B-8C6C-FD4C-9C69-3CD0B84B5A68}" name="Indicator no." dataDxfId="9"/>
    <tableColumn id="5" xr3:uid="{38883838-B65C-0547-B56B-4A8ACE501461}" name="Type" dataDxfId="8"/>
    <tableColumn id="2" xr3:uid="{706743CF-DC37-D649-AC2D-9E36055E473F}" name="Indicator Name" dataDxfId="7"/>
    <tableColumn id="4" xr3:uid="{1D14BEFE-EC27-4D4D-B326-86FE2947823D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B9CEBA-AA62-F545-9CD7-E3130D682407}" name="Table1367893" displayName="Table1367893" ref="A6:D14" totalsRowShown="0" headerRowDxfId="5" tableBorderDxfId="4">
  <tableColumns count="4">
    <tableColumn id="1" xr3:uid="{58E05B54-7093-5742-B34A-82734B0CD9B0}" name="Indicator no." dataDxfId="3"/>
    <tableColumn id="5" xr3:uid="{BF0AC9FA-6574-8244-93EA-D2B1825E696B}" name="Type" dataDxfId="2"/>
    <tableColumn id="2" xr3:uid="{AF6B6985-B8C0-C049-84FC-449A0F8B85FD}" name="Indicator Name" dataDxfId="1"/>
    <tableColumn id="4" xr3:uid="{9EABA446-A0DE-224B-A9C1-D35BED8F9E24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085F-07E1-004D-AB12-B99B791716F3}">
  <dimension ref="A1:BY20"/>
  <sheetViews>
    <sheetView zoomScale="95" zoomScaleNormal="95" workbookViewId="0">
      <selection activeCell="A2" sqref="A2:A4"/>
    </sheetView>
  </sheetViews>
  <sheetFormatPr defaultColWidth="8.875" defaultRowHeight="14.1"/>
  <cols>
    <col min="3" max="3" width="22.625" customWidth="1"/>
    <col min="5" max="5" width="23" customWidth="1"/>
    <col min="10" max="10" width="15.125" customWidth="1"/>
    <col min="11" max="12" width="0" hidden="1" customWidth="1"/>
    <col min="13" max="32" width="11.375" customWidth="1"/>
    <col min="33" max="77" width="14.87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95" t="s">
        <v>4</v>
      </c>
      <c r="AH5" s="95"/>
      <c r="AI5" s="95"/>
      <c r="AJ5" s="95"/>
      <c r="AK5" s="95"/>
      <c r="AL5" s="95"/>
      <c r="AM5" s="95"/>
      <c r="AN5" s="95"/>
      <c r="AO5" s="95"/>
      <c r="AP5" s="95"/>
      <c r="AQ5" s="96" t="s">
        <v>5</v>
      </c>
      <c r="AR5" s="96"/>
      <c r="AS5" s="96"/>
      <c r="AT5" s="96"/>
      <c r="AU5" s="96"/>
      <c r="AV5" s="96"/>
      <c r="AW5" s="96"/>
      <c r="AX5" s="96"/>
      <c r="AY5" s="96"/>
      <c r="AZ5" s="96"/>
      <c r="BA5" s="97" t="s">
        <v>6</v>
      </c>
      <c r="BB5" s="97"/>
      <c r="BC5" s="97"/>
      <c r="BD5" s="97"/>
      <c r="BE5" s="97"/>
      <c r="BF5" s="97"/>
      <c r="BG5" s="97"/>
      <c r="BH5" s="97"/>
      <c r="BI5" s="98" t="s">
        <v>7</v>
      </c>
      <c r="BJ5" s="98"/>
      <c r="BK5" s="98"/>
      <c r="BL5" s="98"/>
      <c r="BM5" s="99" t="s">
        <v>8</v>
      </c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4" t="s">
        <v>9</v>
      </c>
      <c r="BY5" s="94"/>
    </row>
    <row r="6" spans="1:77" ht="81.75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2010</v>
      </c>
      <c r="B7" s="33">
        <v>1816</v>
      </c>
      <c r="C7" s="33" t="s">
        <v>87</v>
      </c>
      <c r="D7" s="33">
        <v>33312</v>
      </c>
      <c r="E7" s="33" t="s">
        <v>88</v>
      </c>
      <c r="F7" s="33" t="s">
        <v>89</v>
      </c>
      <c r="G7" s="34" t="s">
        <v>90</v>
      </c>
      <c r="H7" s="35">
        <v>36880</v>
      </c>
      <c r="I7" s="35">
        <v>39933</v>
      </c>
      <c r="J7" s="34" t="s">
        <v>91</v>
      </c>
      <c r="K7" s="36"/>
      <c r="L7" s="37"/>
      <c r="M7" s="37">
        <v>8.02</v>
      </c>
      <c r="N7" s="37">
        <v>0</v>
      </c>
      <c r="O7" s="37">
        <v>8.02</v>
      </c>
      <c r="P7" s="37">
        <v>0</v>
      </c>
      <c r="Q7" s="37">
        <v>3.69</v>
      </c>
      <c r="R7" s="37">
        <v>0</v>
      </c>
      <c r="S7" s="37">
        <v>11.709999999999999</v>
      </c>
      <c r="T7" s="37"/>
      <c r="U7" s="37"/>
      <c r="V7" s="37">
        <v>4.04</v>
      </c>
      <c r="W7" s="37">
        <v>0</v>
      </c>
      <c r="X7" s="37">
        <v>4.04</v>
      </c>
      <c r="Y7" s="37">
        <v>0</v>
      </c>
      <c r="Z7" s="37">
        <v>0.22</v>
      </c>
      <c r="AA7" s="37">
        <v>0</v>
      </c>
      <c r="AB7" s="37">
        <v>4.26</v>
      </c>
      <c r="AC7" s="38" t="s">
        <v>92</v>
      </c>
      <c r="AD7" s="39"/>
      <c r="AE7" s="39"/>
      <c r="AF7" s="40" t="s">
        <v>92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2">
        <v>0</v>
      </c>
      <c r="BS7" s="42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</row>
    <row r="8" spans="1:77">
      <c r="A8" s="33">
        <v>2010</v>
      </c>
      <c r="B8" s="33">
        <v>1873</v>
      </c>
      <c r="C8" s="33" t="s">
        <v>93</v>
      </c>
      <c r="D8" s="33">
        <v>33314</v>
      </c>
      <c r="E8" s="33" t="s">
        <v>88</v>
      </c>
      <c r="F8" s="33" t="s">
        <v>94</v>
      </c>
      <c r="G8" s="34" t="s">
        <v>90</v>
      </c>
      <c r="H8" s="35">
        <v>37237</v>
      </c>
      <c r="I8" s="35">
        <v>39082</v>
      </c>
      <c r="J8" s="34" t="s">
        <v>91</v>
      </c>
      <c r="K8" s="36"/>
      <c r="L8" s="37"/>
      <c r="M8" s="37">
        <v>5</v>
      </c>
      <c r="N8" s="37">
        <v>0</v>
      </c>
      <c r="O8" s="37">
        <v>5</v>
      </c>
      <c r="P8" s="37">
        <v>0</v>
      </c>
      <c r="Q8" s="37">
        <v>0</v>
      </c>
      <c r="R8" s="37">
        <v>0</v>
      </c>
      <c r="S8" s="37">
        <v>5</v>
      </c>
      <c r="T8" s="37"/>
      <c r="U8" s="37"/>
      <c r="V8" s="37">
        <v>3.5529999999999999</v>
      </c>
      <c r="W8" s="37">
        <v>0</v>
      </c>
      <c r="X8" s="37">
        <v>3.5529999999999999</v>
      </c>
      <c r="Y8" s="37">
        <v>0</v>
      </c>
      <c r="Z8" s="37">
        <v>0</v>
      </c>
      <c r="AA8" s="37">
        <v>0</v>
      </c>
      <c r="AB8" s="37">
        <v>3.5529999999999999</v>
      </c>
      <c r="AC8" s="38" t="s">
        <v>92</v>
      </c>
      <c r="AD8" s="39"/>
      <c r="AE8" s="39"/>
      <c r="AF8" s="40" t="s">
        <v>92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2">
        <v>0</v>
      </c>
      <c r="AP8" s="42">
        <v>0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Q8" s="42">
        <v>0</v>
      </c>
      <c r="BR8" s="42">
        <v>0</v>
      </c>
      <c r="BS8" s="42">
        <v>0</v>
      </c>
      <c r="BT8" s="42">
        <v>0</v>
      </c>
      <c r="BU8" s="42">
        <v>0</v>
      </c>
      <c r="BV8" s="42">
        <v>0</v>
      </c>
      <c r="BW8" s="42">
        <v>0</v>
      </c>
      <c r="BX8" s="42">
        <v>0</v>
      </c>
      <c r="BY8" s="42">
        <v>0</v>
      </c>
    </row>
    <row r="9" spans="1:77">
      <c r="A9" s="33">
        <v>2010</v>
      </c>
      <c r="B9" s="33">
        <v>1874</v>
      </c>
      <c r="C9" s="33" t="s">
        <v>95</v>
      </c>
      <c r="D9" s="33">
        <v>33314</v>
      </c>
      <c r="E9" s="33" t="s">
        <v>88</v>
      </c>
      <c r="F9" s="33" t="s">
        <v>89</v>
      </c>
      <c r="G9" s="34" t="s">
        <v>90</v>
      </c>
      <c r="H9" s="35">
        <v>37237</v>
      </c>
      <c r="I9" s="35">
        <v>39903</v>
      </c>
      <c r="J9" s="34" t="s">
        <v>91</v>
      </c>
      <c r="K9" s="36"/>
      <c r="L9" s="37"/>
      <c r="M9" s="37">
        <v>8.0169999999999995</v>
      </c>
      <c r="N9" s="37">
        <v>0</v>
      </c>
      <c r="O9" s="37">
        <v>8.0169999999999995</v>
      </c>
      <c r="P9" s="37">
        <v>0</v>
      </c>
      <c r="Q9" s="37">
        <v>5.0149999999999997</v>
      </c>
      <c r="R9" s="37">
        <v>0</v>
      </c>
      <c r="S9" s="37">
        <v>13.032</v>
      </c>
      <c r="T9" s="37"/>
      <c r="U9" s="37"/>
      <c r="V9" s="37">
        <v>6.6470000000000002</v>
      </c>
      <c r="W9" s="37">
        <v>0</v>
      </c>
      <c r="X9" s="37">
        <v>6.6470000000000002</v>
      </c>
      <c r="Y9" s="37">
        <v>0</v>
      </c>
      <c r="Z9" s="37">
        <v>3.3359999999999999</v>
      </c>
      <c r="AA9" s="37">
        <v>0</v>
      </c>
      <c r="AB9" s="37">
        <v>9.9830000000000005</v>
      </c>
      <c r="AC9" s="38" t="s">
        <v>92</v>
      </c>
      <c r="AD9" s="39"/>
      <c r="AE9" s="39"/>
      <c r="AF9" s="40" t="s">
        <v>92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</row>
    <row r="10" spans="1:77">
      <c r="A10" s="6"/>
      <c r="B10" s="3"/>
      <c r="C10" s="4"/>
      <c r="D10" s="6"/>
      <c r="E10" s="6"/>
      <c r="F10" s="6"/>
      <c r="G10" s="7"/>
      <c r="H10" s="7"/>
      <c r="I10" s="7"/>
      <c r="J10" s="7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3"/>
      <c r="AE10" s="3"/>
      <c r="AF10" s="8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</row>
    <row r="11" spans="1:77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>
      <c r="A12" s="43">
        <v>3</v>
      </c>
      <c r="B12" s="43">
        <v>3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4">
        <v>3</v>
      </c>
      <c r="K12" s="45">
        <v>0</v>
      </c>
      <c r="L12" s="43">
        <v>0</v>
      </c>
      <c r="M12" s="43">
        <v>21.036999999999999</v>
      </c>
      <c r="N12" s="43">
        <v>0</v>
      </c>
      <c r="O12" s="43">
        <v>21.036999999999999</v>
      </c>
      <c r="P12" s="43">
        <v>0</v>
      </c>
      <c r="Q12" s="43">
        <v>8.7050000000000001</v>
      </c>
      <c r="R12" s="43">
        <v>0</v>
      </c>
      <c r="S12" s="43">
        <v>29.742000000000001</v>
      </c>
      <c r="T12" s="43">
        <v>0</v>
      </c>
      <c r="U12" s="43">
        <v>0</v>
      </c>
      <c r="V12" s="43">
        <v>14.24</v>
      </c>
      <c r="W12" s="43">
        <v>0</v>
      </c>
      <c r="X12" s="43">
        <v>14.24</v>
      </c>
      <c r="Y12" s="43">
        <v>0</v>
      </c>
      <c r="Z12" s="43">
        <v>3.556</v>
      </c>
      <c r="AA12" s="43">
        <v>0</v>
      </c>
      <c r="AB12" s="43">
        <v>17.795999999999999</v>
      </c>
      <c r="AC12" s="44">
        <v>3</v>
      </c>
      <c r="AD12" s="46">
        <v>0</v>
      </c>
      <c r="AE12" s="46">
        <v>0</v>
      </c>
      <c r="AF12" s="43">
        <v>3</v>
      </c>
      <c r="AG12" s="43">
        <v>0</v>
      </c>
      <c r="AH12" s="43">
        <v>0</v>
      </c>
      <c r="AI12" s="47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7">
        <v>0</v>
      </c>
      <c r="AZ12" s="47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3">
        <v>0</v>
      </c>
      <c r="BV12" s="43">
        <v>0</v>
      </c>
      <c r="BW12" s="43">
        <v>0</v>
      </c>
      <c r="BX12" s="43">
        <v>0</v>
      </c>
      <c r="BY12" s="43">
        <v>0</v>
      </c>
    </row>
    <row r="13" spans="1:77">
      <c r="A13" s="6"/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>
      <c r="A14" s="6" t="s">
        <v>96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97</v>
      </c>
      <c r="B15" s="3"/>
      <c r="C15" s="4"/>
      <c r="D15" s="6"/>
      <c r="E15" s="6"/>
      <c r="F15" s="6"/>
      <c r="G15" s="7"/>
      <c r="H15" s="7"/>
      <c r="I15" s="7"/>
      <c r="J15" s="7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7"/>
      <c r="AD15" s="3"/>
      <c r="AE15" s="3"/>
      <c r="AF15" s="8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>
      <c r="A16" s="6" t="s">
        <v>98</v>
      </c>
      <c r="B16" s="3"/>
      <c r="C16" s="4"/>
      <c r="D16" s="6"/>
      <c r="E16" s="6"/>
      <c r="F16" s="6"/>
      <c r="G16" s="7"/>
      <c r="H16" s="7"/>
      <c r="I16" s="7"/>
      <c r="J16" s="7"/>
      <c r="K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7"/>
      <c r="AD16" s="3"/>
      <c r="AE16" s="3"/>
      <c r="AF16" s="8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</row>
    <row r="17" spans="1:1">
      <c r="A17" s="6" t="s">
        <v>99</v>
      </c>
    </row>
    <row r="18" spans="1:1">
      <c r="A18" s="6" t="s">
        <v>100</v>
      </c>
    </row>
    <row r="19" spans="1:1">
      <c r="A19" s="6"/>
    </row>
    <row r="20" spans="1:1">
      <c r="A20" s="6" t="s">
        <v>101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4CF4C148-7BF9-AF42-9CD8-21C0FD08C4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85B8-F926-A241-9543-5DCB04A97B52}">
  <dimension ref="A1:D12"/>
  <sheetViews>
    <sheetView zoomScale="135" workbookViewId="0"/>
  </sheetViews>
  <sheetFormatPr defaultColWidth="10.875" defaultRowHeight="15.95"/>
  <cols>
    <col min="1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4">
      <c r="A1" s="54" t="s">
        <v>0</v>
      </c>
      <c r="B1" s="48"/>
      <c r="C1" s="49"/>
      <c r="D1" s="48"/>
    </row>
    <row r="2" spans="1:4">
      <c r="A2" s="54" t="s">
        <v>102</v>
      </c>
      <c r="B2" s="48"/>
      <c r="C2" s="49"/>
      <c r="D2" s="48"/>
    </row>
    <row r="3" spans="1:4">
      <c r="A3" s="54" t="s">
        <v>103</v>
      </c>
      <c r="B3" s="48"/>
      <c r="C3" s="49"/>
      <c r="D3" s="48"/>
    </row>
    <row r="4" spans="1:4">
      <c r="A4" s="55" t="s">
        <v>104</v>
      </c>
      <c r="B4" s="48"/>
      <c r="C4" s="49"/>
      <c r="D4" s="48"/>
    </row>
    <row r="5" spans="1:4">
      <c r="A5" s="51"/>
      <c r="B5" s="52"/>
      <c r="C5" s="49"/>
      <c r="D5" s="48"/>
    </row>
    <row r="6" spans="1:4">
      <c r="A6" s="64" t="s">
        <v>105</v>
      </c>
      <c r="B6" s="64" t="s">
        <v>106</v>
      </c>
      <c r="C6" s="65" t="s">
        <v>107</v>
      </c>
      <c r="D6" s="64" t="s">
        <v>108</v>
      </c>
    </row>
    <row r="7" spans="1:4" s="53" customFormat="1">
      <c r="A7" s="66" t="s">
        <v>109</v>
      </c>
      <c r="B7" s="66"/>
      <c r="C7" s="67"/>
      <c r="D7" s="68" t="s">
        <v>110</v>
      </c>
    </row>
    <row r="8" spans="1:4" s="53" customFormat="1" ht="15" customHeight="1">
      <c r="A8" s="66" t="s">
        <v>111</v>
      </c>
      <c r="B8" s="66"/>
      <c r="C8" s="67"/>
      <c r="D8" s="68" t="s">
        <v>110</v>
      </c>
    </row>
    <row r="9" spans="1:4" s="53" customFormat="1" ht="15" customHeight="1">
      <c r="A9" s="56" t="s">
        <v>112</v>
      </c>
      <c r="B9" s="56"/>
      <c r="C9" s="57"/>
      <c r="D9" s="58"/>
    </row>
    <row r="10" spans="1:4" ht="15" customHeight="1">
      <c r="A10" s="59" t="s">
        <v>113</v>
      </c>
      <c r="B10" s="60"/>
      <c r="C10" s="61"/>
      <c r="D10" s="62"/>
    </row>
    <row r="11" spans="1:4" ht="15" customHeight="1">
      <c r="A11" s="63">
        <v>6.1</v>
      </c>
      <c r="B11" s="60" t="s">
        <v>114</v>
      </c>
      <c r="C11" s="61" t="s">
        <v>115</v>
      </c>
      <c r="D11" s="62">
        <v>2</v>
      </c>
    </row>
    <row r="12" spans="1:4" ht="15" customHeight="1">
      <c r="A12" s="63" t="s">
        <v>116</v>
      </c>
      <c r="B12" s="60" t="s">
        <v>117</v>
      </c>
      <c r="C12" s="61" t="s">
        <v>118</v>
      </c>
      <c r="D12" s="62">
        <v>1</v>
      </c>
    </row>
  </sheetData>
  <hyperlinks>
    <hyperlink ref="A4" r:id="rId1" xr:uid="{F5AC04D7-B92D-244B-B5F6-A7B71600E27F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4441-6CE5-3142-A2C6-EBD15EB11185}">
  <dimension ref="A1:D14"/>
  <sheetViews>
    <sheetView topLeftCell="A5" zoomScale="135" workbookViewId="0">
      <selection activeCell="A10" sqref="A10:D12"/>
    </sheetView>
  </sheetViews>
  <sheetFormatPr defaultColWidth="10.875" defaultRowHeight="15.95"/>
  <cols>
    <col min="1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4">
      <c r="A1" s="54" t="s">
        <v>0</v>
      </c>
      <c r="B1" s="48"/>
      <c r="C1" s="49"/>
      <c r="D1" s="48"/>
    </row>
    <row r="2" spans="1:4">
      <c r="A2" s="54" t="s">
        <v>119</v>
      </c>
      <c r="B2" s="48"/>
      <c r="C2" s="49"/>
      <c r="D2" s="48"/>
    </row>
    <row r="3" spans="1:4">
      <c r="A3" s="54" t="s">
        <v>103</v>
      </c>
      <c r="B3" s="48"/>
      <c r="C3" s="49"/>
      <c r="D3" s="48"/>
    </row>
    <row r="4" spans="1:4">
      <c r="A4" s="78" t="s">
        <v>120</v>
      </c>
      <c r="B4" s="48"/>
      <c r="C4" s="49"/>
      <c r="D4" s="48"/>
    </row>
    <row r="5" spans="1:4">
      <c r="A5" s="51"/>
      <c r="B5" s="52"/>
      <c r="C5" s="49"/>
      <c r="D5" s="48"/>
    </row>
    <row r="6" spans="1:4">
      <c r="A6" s="64" t="s">
        <v>105</v>
      </c>
      <c r="B6" s="64" t="s">
        <v>106</v>
      </c>
      <c r="C6" s="65" t="s">
        <v>107</v>
      </c>
      <c r="D6" s="64" t="s">
        <v>108</v>
      </c>
    </row>
    <row r="7" spans="1:4" s="53" customFormat="1">
      <c r="A7" s="56" t="s">
        <v>109</v>
      </c>
      <c r="B7" s="56"/>
      <c r="C7" s="57"/>
      <c r="D7" s="58"/>
    </row>
    <row r="8" spans="1:4" s="53" customFormat="1">
      <c r="A8" s="79" t="s">
        <v>121</v>
      </c>
      <c r="B8" s="56"/>
      <c r="C8" s="57"/>
      <c r="D8" s="58"/>
    </row>
    <row r="9" spans="1:4" s="53" customFormat="1">
      <c r="A9" s="63">
        <v>2.1</v>
      </c>
      <c r="B9" s="60" t="s">
        <v>114</v>
      </c>
      <c r="C9" s="61" t="s">
        <v>122</v>
      </c>
      <c r="D9" s="80">
        <v>5</v>
      </c>
    </row>
    <row r="10" spans="1:4" s="53" customFormat="1">
      <c r="A10" s="63">
        <v>3.1</v>
      </c>
      <c r="B10" s="60" t="s">
        <v>114</v>
      </c>
      <c r="C10" s="61" t="s">
        <v>123</v>
      </c>
      <c r="D10" s="80">
        <v>2975</v>
      </c>
    </row>
    <row r="11" spans="1:4" s="53" customFormat="1">
      <c r="A11" s="63" t="s">
        <v>124</v>
      </c>
      <c r="B11" s="60" t="s">
        <v>114</v>
      </c>
      <c r="C11" s="61" t="s">
        <v>122</v>
      </c>
      <c r="D11" s="80">
        <v>4</v>
      </c>
    </row>
    <row r="12" spans="1:4" s="53" customFormat="1">
      <c r="A12" s="63" t="s">
        <v>125</v>
      </c>
      <c r="B12" s="60" t="s">
        <v>114</v>
      </c>
      <c r="C12" s="61" t="s">
        <v>123</v>
      </c>
      <c r="D12" s="80">
        <v>1.125</v>
      </c>
    </row>
    <row r="13" spans="1:4" s="53" customFormat="1" ht="15" customHeight="1">
      <c r="A13" s="66" t="s">
        <v>111</v>
      </c>
      <c r="B13" s="66"/>
      <c r="C13" s="67"/>
      <c r="D13" s="68" t="s">
        <v>110</v>
      </c>
    </row>
    <row r="14" spans="1:4" s="53" customFormat="1" ht="15" customHeight="1">
      <c r="A14" s="66" t="s">
        <v>112</v>
      </c>
      <c r="B14" s="66"/>
      <c r="C14" s="67"/>
      <c r="D14" s="68" t="s">
        <v>110</v>
      </c>
    </row>
  </sheetData>
  <hyperlinks>
    <hyperlink ref="A4" r:id="rId1" xr:uid="{6241B032-B1E9-5740-B033-C8C3D0465771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54B5-C818-524F-8A2D-7BE69F993758}">
  <dimension ref="A1:G17"/>
  <sheetViews>
    <sheetView tabSelected="1" topLeftCell="A3" zoomScale="116" workbookViewId="0">
      <selection activeCell="C8" sqref="C8"/>
    </sheetView>
  </sheetViews>
  <sheetFormatPr defaultColWidth="10.875" defaultRowHeight="15.95"/>
  <cols>
    <col min="1" max="1" width="13.5" style="50" customWidth="1"/>
    <col min="2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7">
      <c r="A1" s="54" t="s">
        <v>0</v>
      </c>
      <c r="B1" s="48"/>
      <c r="C1" s="49"/>
      <c r="D1" s="48"/>
    </row>
    <row r="2" spans="1:7">
      <c r="A2" s="54"/>
      <c r="B2" s="48"/>
      <c r="C2" s="49"/>
      <c r="D2" s="48"/>
    </row>
    <row r="3" spans="1:7">
      <c r="A3" s="81">
        <v>2019</v>
      </c>
      <c r="B3" s="48"/>
      <c r="C3" s="49"/>
      <c r="D3" s="48"/>
    </row>
    <row r="4" spans="1:7">
      <c r="A4" s="69" t="s">
        <v>126</v>
      </c>
      <c r="B4" s="70" t="s">
        <v>106</v>
      </c>
      <c r="C4" s="70" t="s">
        <v>127</v>
      </c>
      <c r="D4" s="70" t="s">
        <v>128</v>
      </c>
      <c r="E4" s="70" t="s">
        <v>129</v>
      </c>
      <c r="F4" s="70" t="s">
        <v>130</v>
      </c>
      <c r="G4" s="71" t="s">
        <v>131</v>
      </c>
    </row>
    <row r="5" spans="1:7">
      <c r="A5" s="72" t="s">
        <v>132</v>
      </c>
      <c r="B5" s="89"/>
      <c r="C5" s="90"/>
      <c r="D5" s="91"/>
      <c r="E5" s="91"/>
      <c r="F5" s="92"/>
      <c r="G5" s="73"/>
    </row>
    <row r="6" spans="1:7">
      <c r="A6" s="74">
        <v>6.1</v>
      </c>
      <c r="B6" s="60" t="s">
        <v>114</v>
      </c>
      <c r="C6" s="61" t="s">
        <v>133</v>
      </c>
      <c r="D6" s="87" t="s">
        <v>110</v>
      </c>
      <c r="E6" s="87" t="s">
        <v>110</v>
      </c>
      <c r="F6" s="80">
        <v>2</v>
      </c>
      <c r="G6" s="83">
        <v>2</v>
      </c>
    </row>
    <row r="7" spans="1:7" ht="30">
      <c r="A7" s="75" t="s">
        <v>116</v>
      </c>
      <c r="B7" s="76" t="s">
        <v>117</v>
      </c>
      <c r="C7" s="77" t="s">
        <v>118</v>
      </c>
      <c r="D7" s="84" t="s">
        <v>110</v>
      </c>
      <c r="E7" s="84" t="s">
        <v>110</v>
      </c>
      <c r="F7" s="85">
        <v>1</v>
      </c>
      <c r="G7" s="86">
        <v>1</v>
      </c>
    </row>
    <row r="8" spans="1:7">
      <c r="A8" s="54"/>
      <c r="B8" s="48"/>
      <c r="C8" s="49"/>
      <c r="D8" s="48"/>
    </row>
    <row r="9" spans="1:7">
      <c r="A9" s="81">
        <v>2020</v>
      </c>
      <c r="B9" s="48"/>
      <c r="C9" s="49"/>
      <c r="D9" s="48"/>
    </row>
    <row r="10" spans="1:7">
      <c r="A10" s="69" t="s">
        <v>126</v>
      </c>
      <c r="B10" s="70" t="s">
        <v>106</v>
      </c>
      <c r="C10" s="70" t="s">
        <v>127</v>
      </c>
      <c r="D10" s="70" t="s">
        <v>128</v>
      </c>
      <c r="E10" s="70" t="s">
        <v>129</v>
      </c>
      <c r="F10" s="70" t="s">
        <v>130</v>
      </c>
      <c r="G10" s="71" t="s">
        <v>131</v>
      </c>
    </row>
    <row r="11" spans="1:7">
      <c r="A11" s="72" t="s">
        <v>134</v>
      </c>
      <c r="B11" s="89"/>
      <c r="C11" s="90"/>
      <c r="D11" s="91"/>
      <c r="E11" s="91"/>
      <c r="F11" s="92"/>
      <c r="G11" s="73"/>
    </row>
    <row r="12" spans="1:7">
      <c r="A12" s="74">
        <v>2.1</v>
      </c>
      <c r="B12" s="60" t="s">
        <v>114</v>
      </c>
      <c r="C12" s="61" t="s">
        <v>122</v>
      </c>
      <c r="D12" s="87">
        <v>5</v>
      </c>
      <c r="E12" s="87">
        <v>0</v>
      </c>
      <c r="F12" s="80">
        <v>0</v>
      </c>
      <c r="G12" s="83">
        <f>SUM(D12:F12)</f>
        <v>5</v>
      </c>
    </row>
    <row r="13" spans="1:7">
      <c r="A13" s="72" t="s">
        <v>135</v>
      </c>
      <c r="B13" s="89"/>
      <c r="C13" s="90"/>
      <c r="D13" s="93"/>
      <c r="E13" s="87">
        <v>0</v>
      </c>
      <c r="F13" s="80">
        <v>0</v>
      </c>
      <c r="G13" s="83">
        <f t="shared" ref="G13:G15" si="0">SUM(D13:F13)</f>
        <v>0</v>
      </c>
    </row>
    <row r="14" spans="1:7">
      <c r="A14" s="74">
        <v>3.1</v>
      </c>
      <c r="B14" s="60" t="s">
        <v>114</v>
      </c>
      <c r="C14" s="61" t="s">
        <v>123</v>
      </c>
      <c r="D14" s="87">
        <v>2975</v>
      </c>
      <c r="E14" s="87">
        <v>0</v>
      </c>
      <c r="F14" s="80">
        <v>0</v>
      </c>
      <c r="G14" s="83">
        <f t="shared" si="0"/>
        <v>2975</v>
      </c>
    </row>
    <row r="15" spans="1:7">
      <c r="A15" s="74" t="s">
        <v>124</v>
      </c>
      <c r="B15" s="60" t="s">
        <v>114</v>
      </c>
      <c r="C15" s="61" t="s">
        <v>122</v>
      </c>
      <c r="D15" s="87">
        <v>4</v>
      </c>
      <c r="E15" s="87">
        <v>0</v>
      </c>
      <c r="F15" s="80">
        <v>0</v>
      </c>
      <c r="G15" s="83">
        <f t="shared" si="0"/>
        <v>4</v>
      </c>
    </row>
    <row r="16" spans="1:7">
      <c r="A16" s="75" t="s">
        <v>125</v>
      </c>
      <c r="B16" s="76" t="s">
        <v>114</v>
      </c>
      <c r="C16" s="77" t="s">
        <v>123</v>
      </c>
      <c r="D16" s="84">
        <v>1.125</v>
      </c>
      <c r="E16" s="84">
        <v>0</v>
      </c>
      <c r="F16" s="85">
        <v>0</v>
      </c>
      <c r="G16" s="86">
        <f>SUM(D16:F16)</f>
        <v>1.125</v>
      </c>
    </row>
    <row r="17" spans="1:7">
      <c r="A17" s="60"/>
      <c r="B17" s="60"/>
      <c r="C17" s="61"/>
      <c r="D17" s="82"/>
      <c r="E17" s="82"/>
      <c r="F17" s="62"/>
      <c r="G17" s="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76966-CD23-48B5-8A18-F3984366332C}"/>
</file>

<file path=customXml/itemProps2.xml><?xml version="1.0" encoding="utf-8"?>
<ds:datastoreItem xmlns:ds="http://schemas.openxmlformats.org/officeDocument/2006/customXml" ds:itemID="{432BD0E5-35E3-4C5F-B5EA-E1159441E919}"/>
</file>

<file path=customXml/itemProps3.xml><?xml version="1.0" encoding="utf-8"?>
<ds:datastoreItem xmlns:ds="http://schemas.openxmlformats.org/officeDocument/2006/customXml" ds:itemID="{A85CDBEC-C27A-4EB6-BEE3-BB5558304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Sharon Lynn Dela Torre</cp:lastModifiedBy>
  <cp:revision/>
  <dcterms:created xsi:type="dcterms:W3CDTF">2020-07-02T03:50:28Z</dcterms:created>
  <dcterms:modified xsi:type="dcterms:W3CDTF">2022-05-24T09:46:19Z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