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1/ADOU/StatApps/"/>
    </mc:Choice>
  </mc:AlternateContent>
  <xr:revisionPtr revIDLastSave="4" documentId="8_{E968F676-97E6-48FB-AFF9-951C83A55516}" xr6:coauthVersionLast="47" xr6:coauthVersionMax="47" xr10:uidLastSave="{81D86086-D3BE-4004-851A-C4FCA3FB7D53}"/>
  <bookViews>
    <workbookView xWindow="-120" yWindow="-120" windowWidth="29040" windowHeight="15840" activeTab="2" xr2:uid="{08C03BD3-B00F-455E-94BF-21131524EE40}"/>
  </bookViews>
  <sheets>
    <sheet name="A1" sheetId="1" r:id="rId1"/>
    <sheet name="A2" sheetId="2" r:id="rId2"/>
    <sheet name="A3" sheetId="3" r:id="rId3"/>
  </sheets>
  <externalReferences>
    <externalReference r:id="rId4"/>
  </externalReferences>
  <definedNames>
    <definedName name="ADO_year">[1]Settings!$B$4</definedName>
    <definedName name="_xlnm.Print_Area" localSheetId="0">'A1'!$A$2:$J$63</definedName>
    <definedName name="_xlnm.Print_Area" localSheetId="1">'A2'!$A$2:$J$64</definedName>
    <definedName name="_xlnm.Print_Area" localSheetId="2">'A3'!$A$2:$J$64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D1" i="3" s="1"/>
  <c r="E1" i="3" s="1"/>
  <c r="F1" i="3" s="1"/>
  <c r="C1" i="2"/>
  <c r="D1" i="2" s="1"/>
  <c r="E1" i="2" s="1"/>
  <c r="F1" i="2" s="1"/>
  <c r="C1" i="1"/>
  <c r="D1" i="1" s="1"/>
  <c r="E1" i="1" s="1"/>
  <c r="F1" i="1" s="1"/>
  <c r="H1" i="1" l="1"/>
  <c r="G1" i="1"/>
  <c r="J1" i="1"/>
  <c r="I1" i="1"/>
  <c r="J1" i="3"/>
  <c r="I1" i="3"/>
  <c r="G1" i="3"/>
  <c r="H1" i="3"/>
  <c r="J1" i="2"/>
  <c r="I1" i="2"/>
  <c r="H1" i="2"/>
  <c r="G1" i="2"/>
</calcChain>
</file>

<file path=xl/sharedStrings.xml><?xml version="1.0" encoding="utf-8"?>
<sst xmlns="http://schemas.openxmlformats.org/spreadsheetml/2006/main" count="499" uniqueCount="107">
  <si>
    <t>ADO 2021</t>
  </si>
  <si>
    <t>Table A1 Growth rate of GDP (% per year)</t>
  </si>
  <si>
    <t>Update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</si>
  <si>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</si>
  <si>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</si>
  <si>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</si>
  <si>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</si>
  <si>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</si>
  <si>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</si>
  <si>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</si>
  <si>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</si>
  <si>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</si>
  <si>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</si>
  <si>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</si>
  <si>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</si>
  <si>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</si>
  <si>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</si>
  <si>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</si>
  <si>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</si>
  <si>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</si>
  <si>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</si>
  <si>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</si>
  <si>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</si>
  <si>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</si>
  <si>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</si>
  <si>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</si>
  <si>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</si>
  <si>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</si>
  <si>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</si>
  <si>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</si>
  <si>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</si>
  <si>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</si>
  <si>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</si>
  <si>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...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</si>
  <si>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</si>
  <si>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</si>
  <si>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</si>
  <si>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</si>
  <si>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</si>
  <si>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</si>
  <si>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</si>
  <si>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</si>
  <si>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</si>
  <si>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</si>
  <si>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</si>
  <si>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</si>
  <si>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</si>
  <si>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</si>
  <si>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</si>
  <si>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</si>
  <si>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</si>
  <si>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</si>
  <si>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</si>
  <si>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</si>
  <si>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Developing Asia</t>
  </si>
  <si>
    <t>Note: Newly indiustrialized economies (NIEs) comprises Hong Kong, China; Korea, Republic of; Singapore; and Taipei,China.</t>
  </si>
  <si>
    <t>…</t>
  </si>
  <si>
    <t>... = data not available.</t>
  </si>
  <si>
    <t>Table A2 Inflation (% per year)</t>
  </si>
  <si>
    <t>Table A3 Current account balance (% of GDP)</t>
  </si>
  <si>
    <t>Lao PDR</t>
  </si>
  <si>
    <t>ARM</t>
  </si>
  <si>
    <t>AZE</t>
  </si>
  <si>
    <t>GEO</t>
  </si>
  <si>
    <t>KAZ</t>
  </si>
  <si>
    <t>KGZ</t>
  </si>
  <si>
    <t>TJK</t>
  </si>
  <si>
    <t>TKM</t>
  </si>
  <si>
    <t>UZB</t>
  </si>
  <si>
    <t>HKG</t>
  </si>
  <si>
    <t>MNG</t>
  </si>
  <si>
    <t>CHN</t>
  </si>
  <si>
    <t>KOR</t>
  </si>
  <si>
    <t>TWN</t>
  </si>
  <si>
    <t>AFG</t>
  </si>
  <si>
    <t>BGD</t>
  </si>
  <si>
    <t>BTN</t>
  </si>
  <si>
    <t>IND</t>
  </si>
  <si>
    <t>MDV</t>
  </si>
  <si>
    <t>NPL</t>
  </si>
  <si>
    <t>PAK</t>
  </si>
  <si>
    <t>LKA</t>
  </si>
  <si>
    <t>BRN</t>
  </si>
  <si>
    <t>KHM</t>
  </si>
  <si>
    <t>IDN</t>
  </si>
  <si>
    <t>LAO</t>
  </si>
  <si>
    <t>MYS</t>
  </si>
  <si>
    <t>MMR</t>
  </si>
  <si>
    <t>PHL</t>
  </si>
  <si>
    <t>SGP</t>
  </si>
  <si>
    <t>THA</t>
  </si>
  <si>
    <t>TLS</t>
  </si>
  <si>
    <t>VNM</t>
  </si>
  <si>
    <t>COO</t>
  </si>
  <si>
    <t>FSM</t>
  </si>
  <si>
    <t>FJI</t>
  </si>
  <si>
    <t>KIR</t>
  </si>
  <si>
    <t>MHL</t>
  </si>
  <si>
    <t>NRU</t>
  </si>
  <si>
    <t>NIU</t>
  </si>
  <si>
    <t>PLW</t>
  </si>
  <si>
    <t>PNG</t>
  </si>
  <si>
    <t>WSM</t>
  </si>
  <si>
    <t>SLB</t>
  </si>
  <si>
    <t>TON</t>
  </si>
  <si>
    <t>TUV</t>
  </si>
  <si>
    <t>VUT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</si>
</sst>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2" borderId="0" xfId="0" applyFont="1" applyFill="1"/>
    <xf numFmtId="0" fontId="1" fillId="2" borderId="0" xfId="0" applyFont="1" applyFill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/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/>
    <xf numFmtId="164" fontId="1" fillId="0" borderId="0" xfId="0" applyNumberFormat="1" applyFont="1"/>
    <xf numFmtId="0" fontId="1" fillId="2" borderId="0" xfId="0" applyFont="1" applyFill="1" applyAlignment="1">
      <alignment horizontal="right"/>
    </xf>
    <xf numFmtId="0" fontId="2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3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43" fontId="1" fillId="0" borderId="0" xfId="1" applyFont="1"/>
  </cellXfs>
  <cellStyles count="2">
    <cellStyle name="Comma" xfId="1" builtinId="3"/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U_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elected-Indicators"/>
      <sheetName val="Compare_edith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30EE-3773-43A3-8B6C-6642EC946F95}">
  <sheetPr codeName="Sheet1">
    <outlinePr summaryRight="0"/>
    <pageSetUpPr fitToPage="1"/>
  </sheetPr>
  <dimension ref="A1:M72"/>
  <sheetViews>
    <sheetView showGridLines="0" zoomScale="80" zoomScaleNormal="80" workbookViewId="0">
      <pane ySplit="6" topLeftCell="A43" activePane="bottomLeft" state="frozen"/>
      <selection activeCell="AH6" sqref="AH6:AO63"/>
      <selection pane="bottomLeft" activeCell="A63" sqref="A63:XFD63"/>
    </sheetView>
  </sheetViews>
  <sheetFormatPr defaultColWidth="9.140625" defaultRowHeight="15" x14ac:dyDescent="0.25"/>
  <cols>
    <col min="1" max="1" width="30.7109375" style="1" customWidth="1"/>
    <col min="2" max="10" width="10.140625" style="1" customWidth="1"/>
    <col min="11" max="16384" width="9.140625" style="1"/>
  </cols>
  <sheetData>
    <row r="1" spans="1:13" x14ac:dyDescent="0.25">
      <c r="B1" s="1">
        <v>2016</v>
      </c>
      <c r="C1" s="1">
        <f>+B1+1</f>
        <v>2017</v>
      </c>
      <c r="D1" s="1">
        <f t="shared" ref="D1:F1" si="0">+C1+1</f>
        <v>2018</v>
      </c>
      <c r="E1" s="1">
        <f t="shared" si="0"/>
        <v>2019</v>
      </c>
      <c r="F1" s="1">
        <f t="shared" si="0"/>
        <v>2020</v>
      </c>
      <c r="G1" s="1" t="str">
        <f>+F1+1 &amp; " Forecast (ADO 2021)"</f>
        <v>2021 Forecast (ADO 2021)</v>
      </c>
      <c r="H1" s="1" t="str">
        <f>+F1+1 &amp; " Forecast (ADO Update 2021)"</f>
        <v>2021 Forecast (ADO Update 2021)</v>
      </c>
      <c r="I1" s="1" t="str">
        <f>+F1+2 &amp; " Forecast (ADO 2021)"</f>
        <v>2022 Forecast (ADO 2021)</v>
      </c>
      <c r="J1" s="1" t="str">
        <f>+F1+2 &amp; " Forecast (ADO Update 2021)"</f>
        <v>2022 Forecast (ADO Update 2021)</v>
      </c>
    </row>
    <row r="2" spans="1:13" ht="15.75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3" ht="15.75" thickBot="1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23">
        <v>2021</v>
      </c>
      <c r="H4" s="23"/>
      <c r="I4" s="23">
        <v>2022</v>
      </c>
      <c r="J4" s="23"/>
    </row>
    <row r="5" spans="1:13" x14ac:dyDescent="0.25">
      <c r="A5" s="6"/>
      <c r="B5" s="7"/>
      <c r="C5" s="7"/>
      <c r="D5" s="7"/>
      <c r="E5" s="7"/>
      <c r="F5" s="7"/>
      <c r="G5" s="8" t="s">
        <v>0</v>
      </c>
      <c r="H5" s="9" t="s">
        <v>2</v>
      </c>
      <c r="I5" s="8" t="s">
        <v>0</v>
      </c>
      <c r="J5" s="9" t="s">
        <v>2</v>
      </c>
    </row>
    <row r="6" spans="1:13" x14ac:dyDescent="0.25">
      <c r="A6" s="10" t="s">
        <v>3</v>
      </c>
      <c r="B6" s="11">
        <v>2.5043187983635327</v>
      </c>
      <c r="C6" s="11">
        <v>4.2209713863938392</v>
      </c>
      <c r="D6" s="11">
        <v>4.4500710730782291</v>
      </c>
      <c r="E6" s="11">
        <v>4.9100981910715253</v>
      </c>
      <c r="F6" s="11">
        <v>-1.9034263880001032</v>
      </c>
      <c r="G6" s="11">
        <v>3.3817842240855507</v>
      </c>
      <c r="H6" s="12">
        <v>4.0509209534217154</v>
      </c>
      <c r="I6" s="11">
        <v>3.9819940126240692</v>
      </c>
      <c r="J6" s="12">
        <v>4.2014181579772218</v>
      </c>
      <c r="L6" s="24"/>
      <c r="M6" s="1" t="s">
        <v>3</v>
      </c>
    </row>
    <row r="7" spans="1:13" x14ac:dyDescent="0.25">
      <c r="A7" s="13" t="s">
        <v>4</v>
      </c>
      <c r="B7" s="14">
        <v>0.17184239329696993</v>
      </c>
      <c r="C7" s="14">
        <v>7.529228374081768</v>
      </c>
      <c r="D7" s="14">
        <v>5.202489865519297</v>
      </c>
      <c r="E7" s="14">
        <v>7.6302877536764413</v>
      </c>
      <c r="F7" s="14">
        <v>-7.3993502810758685</v>
      </c>
      <c r="G7" s="14">
        <v>1.7992001962694957</v>
      </c>
      <c r="H7" s="15">
        <v>5.2</v>
      </c>
      <c r="I7" s="14">
        <v>2.9590288315629891</v>
      </c>
      <c r="J7" s="15">
        <v>3.4901365705614467</v>
      </c>
      <c r="L7" s="24" t="s">
        <v>61</v>
      </c>
      <c r="M7" s="1" t="s">
        <v>3</v>
      </c>
    </row>
    <row r="8" spans="1:13" x14ac:dyDescent="0.25">
      <c r="A8" s="13" t="s">
        <v>5</v>
      </c>
      <c r="B8" s="14">
        <v>-3.1461292754689225</v>
      </c>
      <c r="C8" s="14">
        <v>0.15685525244433052</v>
      </c>
      <c r="D8" s="14">
        <v>1.4737452692577904</v>
      </c>
      <c r="E8" s="14">
        <v>2.5</v>
      </c>
      <c r="F8" s="14">
        <v>-4.3003337373440864</v>
      </c>
      <c r="G8" s="14">
        <v>1.9</v>
      </c>
      <c r="H8" s="15">
        <v>2.2000000000000002</v>
      </c>
      <c r="I8" s="14">
        <v>2.5</v>
      </c>
      <c r="J8" s="15">
        <v>2.5</v>
      </c>
      <c r="L8" s="24" t="s">
        <v>62</v>
      </c>
      <c r="M8" s="1" t="s">
        <v>3</v>
      </c>
    </row>
    <row r="9" spans="1:13" x14ac:dyDescent="0.25">
      <c r="A9" s="13" t="s">
        <v>6</v>
      </c>
      <c r="B9" s="14">
        <v>2.9064639072990701</v>
      </c>
      <c r="C9" s="14">
        <v>4.8422166151862882</v>
      </c>
      <c r="D9" s="14">
        <v>4.8428401450395455</v>
      </c>
      <c r="E9" s="14">
        <v>4.9827435263394335</v>
      </c>
      <c r="F9" s="14">
        <v>-6.1596336486132088</v>
      </c>
      <c r="G9" s="14">
        <v>3.5150045605263358</v>
      </c>
      <c r="H9" s="15">
        <v>8.5104321253672879</v>
      </c>
      <c r="I9" s="14">
        <v>5.9678287690443597</v>
      </c>
      <c r="J9" s="15">
        <v>6.4816640480714511</v>
      </c>
      <c r="L9" s="24" t="s">
        <v>63</v>
      </c>
      <c r="M9" s="1" t="s">
        <v>3</v>
      </c>
    </row>
    <row r="10" spans="1:13" x14ac:dyDescent="0.25">
      <c r="A10" s="13" t="s">
        <v>7</v>
      </c>
      <c r="B10" s="14">
        <v>1.0999999999999943</v>
      </c>
      <c r="C10" s="14">
        <v>4.1000000000000085</v>
      </c>
      <c r="D10" s="14">
        <v>4.0999999999999943</v>
      </c>
      <c r="E10" s="14">
        <v>4.5</v>
      </c>
      <c r="F10" s="14">
        <v>-2.6000000000000085</v>
      </c>
      <c r="G10" s="14">
        <v>3.2000000000000028</v>
      </c>
      <c r="H10" s="15">
        <v>3.4000000000000057</v>
      </c>
      <c r="I10" s="14">
        <v>3.4999999999999858</v>
      </c>
      <c r="J10" s="15">
        <v>3.6999999999999744</v>
      </c>
      <c r="L10" s="24" t="s">
        <v>64</v>
      </c>
      <c r="M10" s="1" t="s">
        <v>3</v>
      </c>
    </row>
    <row r="11" spans="1:13" x14ac:dyDescent="0.25">
      <c r="A11" s="13" t="s">
        <v>8</v>
      </c>
      <c r="B11" s="14">
        <v>4.3358558886699541</v>
      </c>
      <c r="C11" s="14">
        <v>4.7399372537427809</v>
      </c>
      <c r="D11" s="14">
        <v>3.757910117277774</v>
      </c>
      <c r="E11" s="14">
        <v>4.6006256568483508</v>
      </c>
      <c r="F11" s="14">
        <v>-8.616551018110556</v>
      </c>
      <c r="G11" s="14">
        <v>3.5</v>
      </c>
      <c r="H11" s="15">
        <v>3.5</v>
      </c>
      <c r="I11" s="14">
        <v>5</v>
      </c>
      <c r="J11" s="15">
        <v>5</v>
      </c>
      <c r="L11" s="24" t="s">
        <v>65</v>
      </c>
      <c r="M11" s="1" t="s">
        <v>3</v>
      </c>
    </row>
    <row r="12" spans="1:13" x14ac:dyDescent="0.25">
      <c r="A12" s="13" t="s">
        <v>9</v>
      </c>
      <c r="B12" s="14">
        <v>6.9</v>
      </c>
      <c r="C12" s="14">
        <v>7.1</v>
      </c>
      <c r="D12" s="14">
        <v>7.3</v>
      </c>
      <c r="E12" s="14">
        <v>7.5</v>
      </c>
      <c r="F12" s="14">
        <v>4.5</v>
      </c>
      <c r="G12" s="14">
        <v>5</v>
      </c>
      <c r="H12" s="15">
        <v>5</v>
      </c>
      <c r="I12" s="14">
        <v>5.5</v>
      </c>
      <c r="J12" s="15">
        <v>5.5</v>
      </c>
      <c r="L12" s="24" t="s">
        <v>66</v>
      </c>
      <c r="M12" s="1" t="s">
        <v>3</v>
      </c>
    </row>
    <row r="13" spans="1:13" x14ac:dyDescent="0.25">
      <c r="A13" s="13" t="s">
        <v>10</v>
      </c>
      <c r="B13" s="14">
        <v>6.200000002048629</v>
      </c>
      <c r="C13" s="14">
        <v>6.4696359471876725</v>
      </c>
      <c r="D13" s="14">
        <v>6.2000000000000055</v>
      </c>
      <c r="E13" s="14">
        <v>6.2999999999999945</v>
      </c>
      <c r="F13" s="14">
        <v>1.6000000000000014</v>
      </c>
      <c r="G13" s="14">
        <v>4.8000000000000043</v>
      </c>
      <c r="H13" s="15">
        <v>4.8000000000000043</v>
      </c>
      <c r="I13" s="14">
        <v>4.8999999999999932</v>
      </c>
      <c r="J13" s="15">
        <v>4.8999999999999932</v>
      </c>
      <c r="L13" s="24" t="s">
        <v>67</v>
      </c>
      <c r="M13" s="1" t="s">
        <v>3</v>
      </c>
    </row>
    <row r="14" spans="1:13" x14ac:dyDescent="0.25">
      <c r="A14" s="13" t="s">
        <v>11</v>
      </c>
      <c r="B14" s="14">
        <v>6.1</v>
      </c>
      <c r="C14" s="14">
        <v>4.5</v>
      </c>
      <c r="D14" s="14">
        <v>5.4464482733864656</v>
      </c>
      <c r="E14" s="14">
        <v>5.7889999999999997</v>
      </c>
      <c r="F14" s="14">
        <v>1.6</v>
      </c>
      <c r="G14" s="14">
        <v>4</v>
      </c>
      <c r="H14" s="15">
        <v>5</v>
      </c>
      <c r="I14" s="14">
        <v>5</v>
      </c>
      <c r="J14" s="15">
        <v>5.5</v>
      </c>
      <c r="L14" s="24" t="s">
        <v>68</v>
      </c>
      <c r="M14" s="1" t="s">
        <v>3</v>
      </c>
    </row>
    <row r="15" spans="1:13" ht="6" customHeight="1" x14ac:dyDescent="0.25">
      <c r="A15" s="3"/>
      <c r="B15" s="3"/>
      <c r="C15" s="3"/>
      <c r="D15" s="3"/>
      <c r="E15" s="16"/>
      <c r="F15" s="16"/>
      <c r="G15" s="16"/>
      <c r="H15" s="15"/>
      <c r="I15" s="16"/>
      <c r="J15" s="15"/>
      <c r="L15" s="24"/>
    </row>
    <row r="16" spans="1:13" x14ac:dyDescent="0.25">
      <c r="A16" s="10" t="s">
        <v>12</v>
      </c>
      <c r="B16" s="11">
        <v>6.1246058850754892</v>
      </c>
      <c r="C16" s="11">
        <v>6.3118469501346839</v>
      </c>
      <c r="D16" s="11">
        <v>6.091852057043333</v>
      </c>
      <c r="E16" s="11">
        <v>5.3392233111065117</v>
      </c>
      <c r="F16" s="11">
        <v>1.8239638212385665</v>
      </c>
      <c r="G16" s="11">
        <v>7.3910442891865493</v>
      </c>
      <c r="H16" s="12">
        <v>7.5724050574652795</v>
      </c>
      <c r="I16" s="11">
        <v>5.1451997746913225</v>
      </c>
      <c r="J16" s="12">
        <v>5.119336851068673</v>
      </c>
      <c r="L16" s="24"/>
      <c r="M16" s="1" t="s">
        <v>12</v>
      </c>
    </row>
    <row r="17" spans="1:13" x14ac:dyDescent="0.25">
      <c r="A17" s="13" t="s">
        <v>13</v>
      </c>
      <c r="B17" s="14">
        <v>2.1694943877827972</v>
      </c>
      <c r="C17" s="14">
        <v>3.7910059859736953</v>
      </c>
      <c r="D17" s="14">
        <v>2.8464479388287236</v>
      </c>
      <c r="E17" s="14">
        <v>-1.6797561695558971</v>
      </c>
      <c r="F17" s="14">
        <v>-6.0814677841212701</v>
      </c>
      <c r="G17" s="14">
        <v>4.5801230029900397</v>
      </c>
      <c r="H17" s="15">
        <v>6.1999999999999975</v>
      </c>
      <c r="I17" s="14">
        <v>4.5118382587657191</v>
      </c>
      <c r="J17" s="15">
        <v>3.3999999999999995</v>
      </c>
      <c r="L17" s="24" t="s">
        <v>69</v>
      </c>
      <c r="M17" s="1" t="s">
        <v>12</v>
      </c>
    </row>
    <row r="18" spans="1:13" x14ac:dyDescent="0.25">
      <c r="A18" s="13" t="s">
        <v>14</v>
      </c>
      <c r="B18" s="14">
        <v>1.2</v>
      </c>
      <c r="C18" s="14">
        <v>5.3</v>
      </c>
      <c r="D18" s="14">
        <v>7.2</v>
      </c>
      <c r="E18" s="14">
        <v>5.2</v>
      </c>
      <c r="F18" s="14">
        <v>-5.3</v>
      </c>
      <c r="G18" s="14">
        <v>4.8</v>
      </c>
      <c r="H18" s="15">
        <v>4.5999999999999996</v>
      </c>
      <c r="I18" s="14">
        <v>5.7</v>
      </c>
      <c r="J18" s="15">
        <v>6</v>
      </c>
      <c r="L18" s="24" t="s">
        <v>70</v>
      </c>
      <c r="M18" s="1" t="s">
        <v>12</v>
      </c>
    </row>
    <row r="19" spans="1:13" x14ac:dyDescent="0.25">
      <c r="A19" s="13" t="s">
        <v>15</v>
      </c>
      <c r="B19" s="14">
        <v>6.8487621999999915</v>
      </c>
      <c r="C19" s="14">
        <v>6.9318336312916395</v>
      </c>
      <c r="D19" s="14">
        <v>6.7339696194549381</v>
      </c>
      <c r="E19" s="14">
        <v>6</v>
      </c>
      <c r="F19" s="14">
        <v>2.2999999999999998</v>
      </c>
      <c r="G19" s="14">
        <v>8.0573963012489749</v>
      </c>
      <c r="H19" s="15">
        <v>8.1</v>
      </c>
      <c r="I19" s="14">
        <v>5.5019070295457606</v>
      </c>
      <c r="J19" s="15">
        <v>5.5</v>
      </c>
      <c r="L19" s="24" t="s">
        <v>71</v>
      </c>
      <c r="M19" s="1" t="s">
        <v>12</v>
      </c>
    </row>
    <row r="20" spans="1:13" x14ac:dyDescent="0.25">
      <c r="A20" s="13" t="s">
        <v>16</v>
      </c>
      <c r="B20" s="14">
        <v>2.9468817150862581</v>
      </c>
      <c r="C20" s="14">
        <v>3.1596298814861479</v>
      </c>
      <c r="D20" s="14">
        <v>2.907415297288507</v>
      </c>
      <c r="E20" s="14">
        <v>2.2439722175235932</v>
      </c>
      <c r="F20" s="14">
        <v>-0.85203142886381977</v>
      </c>
      <c r="G20" s="14">
        <v>3.499999999999992</v>
      </c>
      <c r="H20" s="15">
        <v>4.0000000000000036</v>
      </c>
      <c r="I20" s="14">
        <v>3.0999999999999917</v>
      </c>
      <c r="J20" s="15">
        <v>3.0999999999999917</v>
      </c>
      <c r="L20" s="24" t="s">
        <v>72</v>
      </c>
      <c r="M20" s="1" t="s">
        <v>12</v>
      </c>
    </row>
    <row r="21" spans="1:13" x14ac:dyDescent="0.25">
      <c r="A21" s="13" t="s">
        <v>17</v>
      </c>
      <c r="B21" s="14">
        <v>2.1650928943240277</v>
      </c>
      <c r="C21" s="14">
        <v>3.3113763914057071</v>
      </c>
      <c r="D21" s="14">
        <v>2.7867698826940401</v>
      </c>
      <c r="E21" s="14">
        <v>2.9643846421314679</v>
      </c>
      <c r="F21" s="14">
        <v>3.1228517760301333</v>
      </c>
      <c r="G21" s="14">
        <v>4.6000000000000041</v>
      </c>
      <c r="H21" s="15">
        <v>6.2000000000000055</v>
      </c>
      <c r="I21" s="14">
        <v>3.0000000000000027</v>
      </c>
      <c r="J21" s="15">
        <v>3.0000000000000027</v>
      </c>
      <c r="L21" s="24" t="s">
        <v>73</v>
      </c>
      <c r="M21" s="1" t="s">
        <v>12</v>
      </c>
    </row>
    <row r="22" spans="1:13" ht="6" customHeight="1" x14ac:dyDescent="0.25">
      <c r="A22" s="3"/>
      <c r="B22" s="14"/>
      <c r="C22" s="14"/>
      <c r="D22" s="14"/>
      <c r="E22" s="14"/>
      <c r="F22" s="14"/>
      <c r="G22" s="14"/>
      <c r="H22" s="15"/>
      <c r="I22" s="14"/>
      <c r="J22" s="15"/>
      <c r="L22" s="24"/>
    </row>
    <row r="23" spans="1:13" x14ac:dyDescent="0.25">
      <c r="A23" s="10" t="s">
        <v>18</v>
      </c>
      <c r="B23" s="11">
        <v>7.5876872819245182</v>
      </c>
      <c r="C23" s="11">
        <v>6.5822996338754418</v>
      </c>
      <c r="D23" s="11">
        <v>6.4413582248063426</v>
      </c>
      <c r="E23" s="11">
        <v>4.1997794732674487</v>
      </c>
      <c r="F23" s="11">
        <v>-5.5954991460744798</v>
      </c>
      <c r="G23" s="11">
        <v>9.5270960553490891</v>
      </c>
      <c r="H23" s="12">
        <v>8.8471967095049084</v>
      </c>
      <c r="I23" s="11">
        <v>6.6373967896279362</v>
      </c>
      <c r="J23" s="12">
        <v>7.0073998354154838</v>
      </c>
      <c r="L23" s="24"/>
      <c r="M23" s="1" t="s">
        <v>18</v>
      </c>
    </row>
    <row r="24" spans="1:13" x14ac:dyDescent="0.25">
      <c r="A24" s="13" t="s">
        <v>19</v>
      </c>
      <c r="B24" s="14">
        <v>2.2000000000000002</v>
      </c>
      <c r="C24" s="14">
        <v>2.7</v>
      </c>
      <c r="D24" s="14">
        <v>1.1892281289752873</v>
      </c>
      <c r="E24" s="14">
        <v>3.9116034186069726</v>
      </c>
      <c r="F24" s="14">
        <v>-1.9</v>
      </c>
      <c r="G24" s="14">
        <v>3</v>
      </c>
      <c r="H24" s="15" t="s">
        <v>56</v>
      </c>
      <c r="I24" s="14">
        <v>4</v>
      </c>
      <c r="J24" s="15" t="s">
        <v>56</v>
      </c>
      <c r="L24" s="24" t="s">
        <v>74</v>
      </c>
      <c r="M24" s="1" t="s">
        <v>18</v>
      </c>
    </row>
    <row r="25" spans="1:13" x14ac:dyDescent="0.25">
      <c r="A25" s="13" t="s">
        <v>20</v>
      </c>
      <c r="B25" s="14">
        <v>7.1134894741231989</v>
      </c>
      <c r="C25" s="14">
        <v>7.2841840919511327</v>
      </c>
      <c r="D25" s="14">
        <v>7.8637194422392724</v>
      </c>
      <c r="E25" s="14">
        <v>8.1526841493978992</v>
      </c>
      <c r="F25" s="14">
        <v>3.5091358821393044</v>
      </c>
      <c r="G25" s="14">
        <v>6.8000000000000114</v>
      </c>
      <c r="H25" s="15">
        <v>5.4734005161989785</v>
      </c>
      <c r="I25" s="14">
        <v>7.2000000000000028</v>
      </c>
      <c r="J25" s="15">
        <v>6.8000000000000114</v>
      </c>
      <c r="L25" s="24" t="s">
        <v>75</v>
      </c>
      <c r="M25" s="1" t="s">
        <v>18</v>
      </c>
    </row>
    <row r="26" spans="1:13" x14ac:dyDescent="0.25">
      <c r="A26" s="13" t="s">
        <v>21</v>
      </c>
      <c r="B26" s="14">
        <v>7.4085111618916955</v>
      </c>
      <c r="C26" s="14">
        <v>6.3215912544256181</v>
      </c>
      <c r="D26" s="14">
        <v>3.8353175505332571</v>
      </c>
      <c r="E26" s="14">
        <v>4.2779393124959375</v>
      </c>
      <c r="F26" s="14">
        <v>0.94359999999999999</v>
      </c>
      <c r="G26" s="14">
        <v>-3.4460531927207882</v>
      </c>
      <c r="H26" s="15">
        <v>-3.4460531927207882</v>
      </c>
      <c r="I26" s="14">
        <v>3.6999999999999922</v>
      </c>
      <c r="J26" s="15">
        <v>3.6999999999999922</v>
      </c>
      <c r="L26" s="24" t="s">
        <v>76</v>
      </c>
      <c r="M26" s="1" t="s">
        <v>18</v>
      </c>
    </row>
    <row r="27" spans="1:13" x14ac:dyDescent="0.25">
      <c r="A27" s="13" t="s">
        <v>22</v>
      </c>
      <c r="B27" s="14">
        <v>8.2563055017822222</v>
      </c>
      <c r="C27" s="14">
        <v>6.7953834189857076</v>
      </c>
      <c r="D27" s="14">
        <v>6.5329890114186355</v>
      </c>
      <c r="E27" s="14">
        <v>4.0415541865080655</v>
      </c>
      <c r="F27" s="14">
        <v>-7.2517547817664649</v>
      </c>
      <c r="G27" s="14">
        <v>10.961048783885062</v>
      </c>
      <c r="H27" s="15">
        <v>10</v>
      </c>
      <c r="I27" s="14">
        <v>6.9915532063897103</v>
      </c>
      <c r="J27" s="15">
        <v>7.5</v>
      </c>
      <c r="L27" s="24" t="s">
        <v>77</v>
      </c>
      <c r="M27" s="1" t="s">
        <v>18</v>
      </c>
    </row>
    <row r="28" spans="1:13" x14ac:dyDescent="0.25">
      <c r="A28" s="13" t="s">
        <v>23</v>
      </c>
      <c r="B28" s="14">
        <v>6.3383005344529009</v>
      </c>
      <c r="C28" s="14">
        <v>7.2099102032033624</v>
      </c>
      <c r="D28" s="14">
        <v>8.1287591528487635</v>
      </c>
      <c r="E28" s="14">
        <v>6.986383040359434</v>
      </c>
      <c r="F28" s="14">
        <v>-31.981625192896935</v>
      </c>
      <c r="G28" s="14">
        <v>13.100000000000001</v>
      </c>
      <c r="H28" s="15">
        <v>18.000000000000014</v>
      </c>
      <c r="I28" s="14">
        <v>14.000000000000012</v>
      </c>
      <c r="J28" s="15">
        <v>14.999999999999991</v>
      </c>
      <c r="L28" s="24" t="s">
        <v>78</v>
      </c>
      <c r="M28" s="1" t="s">
        <v>18</v>
      </c>
    </row>
    <row r="29" spans="1:13" x14ac:dyDescent="0.25">
      <c r="A29" s="13" t="s">
        <v>24</v>
      </c>
      <c r="B29" s="14">
        <v>0.43311371777687668</v>
      </c>
      <c r="C29" s="14">
        <v>8.9772793542129961</v>
      </c>
      <c r="D29" s="14">
        <v>7.622376107681859</v>
      </c>
      <c r="E29" s="14">
        <v>6.6570554280283858</v>
      </c>
      <c r="F29" s="14">
        <v>-2.0883786954390047</v>
      </c>
      <c r="G29" s="14">
        <v>3.1</v>
      </c>
      <c r="H29" s="15">
        <v>2.2999999999999998</v>
      </c>
      <c r="I29" s="14">
        <v>5.0999999999999996</v>
      </c>
      <c r="J29" s="15">
        <v>4.0720125863817884</v>
      </c>
      <c r="L29" s="24" t="s">
        <v>79</v>
      </c>
      <c r="M29" s="1" t="s">
        <v>18</v>
      </c>
    </row>
    <row r="30" spans="1:13" x14ac:dyDescent="0.25">
      <c r="A30" s="13" t="s">
        <v>25</v>
      </c>
      <c r="B30" s="14">
        <v>4.5632902290133952</v>
      </c>
      <c r="C30" s="14">
        <v>5.2185151808946628</v>
      </c>
      <c r="D30" s="14">
        <v>5.5342023815813484</v>
      </c>
      <c r="E30" s="14">
        <v>2.0769562159467565</v>
      </c>
      <c r="F30" s="14">
        <v>-0.46677747046563495</v>
      </c>
      <c r="G30" s="14">
        <v>2</v>
      </c>
      <c r="H30" s="15">
        <v>3.9431792830299024</v>
      </c>
      <c r="I30" s="14">
        <v>4</v>
      </c>
      <c r="J30" s="15">
        <v>4</v>
      </c>
      <c r="L30" s="24" t="s">
        <v>80</v>
      </c>
      <c r="M30" s="1" t="s">
        <v>18</v>
      </c>
    </row>
    <row r="31" spans="1:13" x14ac:dyDescent="0.25">
      <c r="A31" s="13" t="s">
        <v>26</v>
      </c>
      <c r="B31" s="14">
        <v>4.4866256104083533</v>
      </c>
      <c r="C31" s="14">
        <v>3.5781696793549855</v>
      </c>
      <c r="D31" s="14">
        <v>3.2720004783838306</v>
      </c>
      <c r="E31" s="14">
        <v>2.255176528537973</v>
      </c>
      <c r="F31" s="14">
        <v>-3.569076136799481</v>
      </c>
      <c r="G31" s="14">
        <v>4.1415013749636671</v>
      </c>
      <c r="H31" s="15">
        <v>3.4126656442982579</v>
      </c>
      <c r="I31" s="14">
        <v>3.6236005505574838</v>
      </c>
      <c r="J31" s="15">
        <v>3.4397225641509266</v>
      </c>
      <c r="L31" s="24" t="s">
        <v>81</v>
      </c>
      <c r="M31" s="1" t="s">
        <v>18</v>
      </c>
    </row>
    <row r="32" spans="1:13" ht="5.25" customHeight="1" x14ac:dyDescent="0.25">
      <c r="A32" s="3"/>
      <c r="B32" s="14"/>
      <c r="C32" s="14"/>
      <c r="D32" s="14"/>
      <c r="E32" s="14"/>
      <c r="F32" s="14"/>
      <c r="G32" s="14"/>
      <c r="H32" s="15"/>
      <c r="I32" s="14"/>
      <c r="J32" s="15"/>
      <c r="L32" s="24"/>
    </row>
    <row r="33" spans="1:13" x14ac:dyDescent="0.25">
      <c r="A33" s="10" t="s">
        <v>27</v>
      </c>
      <c r="B33" s="11">
        <v>4.9086504211204565</v>
      </c>
      <c r="C33" s="11">
        <v>5.3635409672602137</v>
      </c>
      <c r="D33" s="11">
        <v>5.127163640051589</v>
      </c>
      <c r="E33" s="11">
        <v>4.453405533536996</v>
      </c>
      <c r="F33" s="11">
        <v>-3.978851119726011</v>
      </c>
      <c r="G33" s="11">
        <v>4.4032023375886897</v>
      </c>
      <c r="H33" s="12">
        <v>3.1248123121370392</v>
      </c>
      <c r="I33" s="11">
        <v>5.1204439878118526</v>
      </c>
      <c r="J33" s="12">
        <v>4.9531354168886255</v>
      </c>
      <c r="L33" s="24"/>
      <c r="M33" s="1" t="s">
        <v>27</v>
      </c>
    </row>
    <row r="34" spans="1:13" x14ac:dyDescent="0.25">
      <c r="A34" s="13" t="s">
        <v>28</v>
      </c>
      <c r="B34" s="14">
        <v>-2.46536035877023</v>
      </c>
      <c r="C34" s="14">
        <v>1.3274098523658129</v>
      </c>
      <c r="D34" s="14">
        <v>5.3671141813604883E-2</v>
      </c>
      <c r="E34" s="14">
        <v>3.8688441646533178</v>
      </c>
      <c r="F34" s="14">
        <v>1.2030019390293356</v>
      </c>
      <c r="G34" s="14">
        <v>2.4851610674128999</v>
      </c>
      <c r="H34" s="15">
        <v>1.825332861918838</v>
      </c>
      <c r="I34" s="14">
        <v>3.0294240363424763</v>
      </c>
      <c r="J34" s="15">
        <v>3.499999999999992</v>
      </c>
      <c r="L34" s="24" t="s">
        <v>82</v>
      </c>
      <c r="M34" s="1" t="s">
        <v>27</v>
      </c>
    </row>
    <row r="35" spans="1:13" x14ac:dyDescent="0.25">
      <c r="A35" s="13" t="s">
        <v>29</v>
      </c>
      <c r="B35" s="14">
        <v>6.9530943961573257</v>
      </c>
      <c r="C35" s="14">
        <v>6.9068645353037965</v>
      </c>
      <c r="D35" s="14">
        <v>7.4691692070148576</v>
      </c>
      <c r="E35" s="14">
        <v>7.0541069323333687</v>
      </c>
      <c r="F35" s="14">
        <v>-3.141034806325635</v>
      </c>
      <c r="G35" s="14">
        <v>4</v>
      </c>
      <c r="H35" s="15">
        <v>1.8744438417644744</v>
      </c>
      <c r="I35" s="14">
        <v>5.5</v>
      </c>
      <c r="J35" s="15">
        <v>5.4996043633081797</v>
      </c>
      <c r="L35" s="24" t="s">
        <v>83</v>
      </c>
      <c r="M35" s="1" t="s">
        <v>27</v>
      </c>
    </row>
    <row r="36" spans="1:13" x14ac:dyDescent="0.25">
      <c r="A36" s="13" t="s">
        <v>30</v>
      </c>
      <c r="B36" s="14">
        <v>5.033069182801797</v>
      </c>
      <c r="C36" s="14">
        <v>5.0697859013491442</v>
      </c>
      <c r="D36" s="14">
        <v>5.1742915395502909</v>
      </c>
      <c r="E36" s="14">
        <v>5.0181597150828372</v>
      </c>
      <c r="F36" s="14">
        <v>-2.0695434990643635</v>
      </c>
      <c r="G36" s="14">
        <v>4.4999999999999929</v>
      </c>
      <c r="H36" s="15">
        <v>3.499999999999992</v>
      </c>
      <c r="I36" s="14">
        <v>5.0000000000000044</v>
      </c>
      <c r="J36" s="15">
        <v>4.8000000000000043</v>
      </c>
      <c r="L36" s="24" t="s">
        <v>84</v>
      </c>
      <c r="M36" s="1" t="s">
        <v>27</v>
      </c>
    </row>
    <row r="37" spans="1:13" x14ac:dyDescent="0.25">
      <c r="A37" s="13" t="s">
        <v>60</v>
      </c>
      <c r="B37" s="14">
        <v>7.0230918741096104</v>
      </c>
      <c r="C37" s="14">
        <v>6.892383832832067</v>
      </c>
      <c r="D37" s="14">
        <v>6.2479972637509604</v>
      </c>
      <c r="E37" s="14">
        <v>4.6994735189577028</v>
      </c>
      <c r="F37" s="14">
        <v>-0.52966914651337049</v>
      </c>
      <c r="G37" s="14">
        <v>4</v>
      </c>
      <c r="H37" s="15">
        <v>2.2638619776318478</v>
      </c>
      <c r="I37" s="14">
        <v>4.4999999999999716</v>
      </c>
      <c r="J37" s="15">
        <v>4</v>
      </c>
      <c r="L37" s="24" t="s">
        <v>85</v>
      </c>
      <c r="M37" s="1" t="s">
        <v>27</v>
      </c>
    </row>
    <row r="38" spans="1:13" x14ac:dyDescent="0.25">
      <c r="A38" s="13" t="s">
        <v>31</v>
      </c>
      <c r="B38" s="14">
        <v>4.4497557651572919</v>
      </c>
      <c r="C38" s="14">
        <v>5.8127635620574694</v>
      </c>
      <c r="D38" s="14">
        <v>4.843058221713477</v>
      </c>
      <c r="E38" s="14">
        <v>4.4394712875962483</v>
      </c>
      <c r="F38" s="14">
        <v>-5.6469448364471191</v>
      </c>
      <c r="G38" s="14">
        <v>6</v>
      </c>
      <c r="H38" s="15">
        <v>4.6999999999999886</v>
      </c>
      <c r="I38" s="14">
        <v>5.6999999999999886</v>
      </c>
      <c r="J38" s="15">
        <v>6.0999999999999943</v>
      </c>
      <c r="L38" s="24" t="s">
        <v>86</v>
      </c>
      <c r="M38" s="1" t="s">
        <v>27</v>
      </c>
    </row>
    <row r="39" spans="1:13" x14ac:dyDescent="0.25">
      <c r="A39" s="13" t="s">
        <v>32</v>
      </c>
      <c r="B39" s="14">
        <v>5.862473102619731</v>
      </c>
      <c r="C39" s="14">
        <v>5.7500644290500453</v>
      </c>
      <c r="D39" s="14">
        <v>6.4049773251469961</v>
      </c>
      <c r="E39" s="14">
        <v>6.7504601462238147</v>
      </c>
      <c r="F39" s="14">
        <v>3.3000000000000065</v>
      </c>
      <c r="G39" s="14">
        <v>-9.8000000000000131</v>
      </c>
      <c r="H39" s="15">
        <v>-18.400000000000009</v>
      </c>
      <c r="I39" s="14" t="s">
        <v>33</v>
      </c>
      <c r="J39" s="15" t="s">
        <v>33</v>
      </c>
      <c r="L39" s="24" t="s">
        <v>87</v>
      </c>
      <c r="M39" s="1" t="s">
        <v>27</v>
      </c>
    </row>
    <row r="40" spans="1:13" x14ac:dyDescent="0.25">
      <c r="A40" s="13" t="s">
        <v>34</v>
      </c>
      <c r="B40" s="14">
        <v>7.1494567495982375</v>
      </c>
      <c r="C40" s="14">
        <v>6.9309883258639848</v>
      </c>
      <c r="D40" s="14">
        <v>6.3414855714883034</v>
      </c>
      <c r="E40" s="14">
        <v>6.1185256625622575</v>
      </c>
      <c r="F40" s="14">
        <v>-9.5730298746104729</v>
      </c>
      <c r="G40" s="14">
        <v>4.4999999999999929</v>
      </c>
      <c r="H40" s="15">
        <v>4.4999999999999929</v>
      </c>
      <c r="I40" s="14">
        <v>5.4999999999999938</v>
      </c>
      <c r="J40" s="15">
        <v>5.4999999999999938</v>
      </c>
      <c r="L40" s="24" t="s">
        <v>88</v>
      </c>
      <c r="M40" s="1" t="s">
        <v>27</v>
      </c>
    </row>
    <row r="41" spans="1:13" x14ac:dyDescent="0.25">
      <c r="A41" s="13" t="s">
        <v>35</v>
      </c>
      <c r="B41" s="14">
        <v>3.3290344581492661</v>
      </c>
      <c r="C41" s="14">
        <v>4.5203794755550746</v>
      </c>
      <c r="D41" s="14">
        <v>3.4974696011013719</v>
      </c>
      <c r="E41" s="14">
        <v>1.345217485735688</v>
      </c>
      <c r="F41" s="14">
        <v>-5.3910214061055939</v>
      </c>
      <c r="G41" s="14">
        <v>6</v>
      </c>
      <c r="H41" s="15">
        <v>6.5</v>
      </c>
      <c r="I41" s="14">
        <v>4.0999999999999943</v>
      </c>
      <c r="J41" s="15">
        <v>4.0999999999999943</v>
      </c>
      <c r="L41" s="24" t="s">
        <v>89</v>
      </c>
      <c r="M41" s="1" t="s">
        <v>27</v>
      </c>
    </row>
    <row r="42" spans="1:13" x14ac:dyDescent="0.25">
      <c r="A42" s="13" t="s">
        <v>36</v>
      </c>
      <c r="B42" s="14">
        <v>3.4351577169218142</v>
      </c>
      <c r="C42" s="14">
        <v>4.1776810321001108</v>
      </c>
      <c r="D42" s="14">
        <v>4.1895854956670799</v>
      </c>
      <c r="E42" s="14">
        <v>2.2664336717559466</v>
      </c>
      <c r="F42" s="14">
        <v>-6.0989838426712897</v>
      </c>
      <c r="G42" s="14">
        <v>3.0000000000000022</v>
      </c>
      <c r="H42" s="15">
        <v>0.79999999999999427</v>
      </c>
      <c r="I42" s="14">
        <v>4.4999999999999982</v>
      </c>
      <c r="J42" s="15">
        <v>3.8999999999999937</v>
      </c>
      <c r="L42" s="24" t="s">
        <v>90</v>
      </c>
      <c r="M42" s="1" t="s">
        <v>27</v>
      </c>
    </row>
    <row r="43" spans="1:13" x14ac:dyDescent="0.25">
      <c r="A43" s="13" t="s">
        <v>37</v>
      </c>
      <c r="B43" s="14">
        <v>3.364896166716167</v>
      </c>
      <c r="C43" s="14">
        <v>-4.103610610618774</v>
      </c>
      <c r="D43" s="14">
        <v>-1.0539019573732071</v>
      </c>
      <c r="E43" s="14">
        <v>1.8010566684998612</v>
      </c>
      <c r="F43" s="14">
        <v>-8.5290538561592726</v>
      </c>
      <c r="G43" s="14">
        <v>3.3750681420771138</v>
      </c>
      <c r="H43" s="15">
        <v>2.1664685524796634</v>
      </c>
      <c r="I43" s="14">
        <v>4.3451234485951495</v>
      </c>
      <c r="J43" s="15">
        <v>4.0099955934619365</v>
      </c>
      <c r="L43" s="24" t="s">
        <v>91</v>
      </c>
      <c r="M43" s="1" t="s">
        <v>27</v>
      </c>
    </row>
    <row r="44" spans="1:13" x14ac:dyDescent="0.25">
      <c r="A44" s="13" t="s">
        <v>38</v>
      </c>
      <c r="B44" s="14">
        <v>6.2108116678999181</v>
      </c>
      <c r="C44" s="14">
        <v>6.8122456596397996</v>
      </c>
      <c r="D44" s="14">
        <v>7.0758192676399005</v>
      </c>
      <c r="E44" s="14">
        <v>7.0174042480105356</v>
      </c>
      <c r="F44" s="14">
        <v>2.905835584208404</v>
      </c>
      <c r="G44" s="14">
        <v>6.6999999999999886</v>
      </c>
      <c r="H44" s="15">
        <v>3.7999999999999972</v>
      </c>
      <c r="I44" s="14">
        <v>7</v>
      </c>
      <c r="J44" s="15">
        <v>6.5</v>
      </c>
      <c r="L44" s="24" t="s">
        <v>92</v>
      </c>
      <c r="M44" s="1" t="s">
        <v>27</v>
      </c>
    </row>
    <row r="45" spans="1:13" ht="6" customHeight="1" x14ac:dyDescent="0.25">
      <c r="A45" s="3"/>
      <c r="B45" s="14"/>
      <c r="C45" s="14"/>
      <c r="D45" s="14"/>
      <c r="E45" s="14"/>
      <c r="F45" s="14"/>
      <c r="G45" s="14"/>
      <c r="H45" s="15"/>
      <c r="I45" s="14"/>
      <c r="J45" s="15"/>
      <c r="L45" s="24"/>
    </row>
    <row r="46" spans="1:13" x14ac:dyDescent="0.25">
      <c r="A46" s="10" t="s">
        <v>39</v>
      </c>
      <c r="B46" s="11">
        <v>4.9344215938671034</v>
      </c>
      <c r="C46" s="11">
        <v>3.7390769235836294</v>
      </c>
      <c r="D46" s="11">
        <v>0.81884768856654055</v>
      </c>
      <c r="E46" s="11">
        <v>4.3420393338111394</v>
      </c>
      <c r="F46" s="11">
        <v>-5.2708711859727231</v>
      </c>
      <c r="G46" s="11">
        <v>1.4491948231198173</v>
      </c>
      <c r="H46" s="12">
        <v>-0.57920490327624308</v>
      </c>
      <c r="I46" s="11">
        <v>3.7586536229305456</v>
      </c>
      <c r="J46" s="12">
        <v>4.7839910096474645</v>
      </c>
      <c r="L46" s="24"/>
      <c r="M46" s="1" t="s">
        <v>39</v>
      </c>
    </row>
    <row r="47" spans="1:13" x14ac:dyDescent="0.25">
      <c r="A47" s="13" t="s">
        <v>40</v>
      </c>
      <c r="B47" s="14">
        <v>6.0030597785093844</v>
      </c>
      <c r="C47" s="14">
        <v>6.759663208318381</v>
      </c>
      <c r="D47" s="14">
        <v>8.9227633581531052</v>
      </c>
      <c r="E47" s="14">
        <v>5.278246303600481</v>
      </c>
      <c r="F47" s="14">
        <v>-5.8991416458832591</v>
      </c>
      <c r="G47" s="14">
        <v>-26.018737373019583</v>
      </c>
      <c r="H47" s="15">
        <v>-26.018737373019583</v>
      </c>
      <c r="I47" s="14">
        <v>6.0032449972958331</v>
      </c>
      <c r="J47" s="15">
        <v>7.0849107625743617</v>
      </c>
      <c r="L47" s="24" t="s">
        <v>93</v>
      </c>
      <c r="M47" s="1" t="s">
        <v>39</v>
      </c>
    </row>
    <row r="48" spans="1:13" x14ac:dyDescent="0.25">
      <c r="A48" s="13" t="s">
        <v>41</v>
      </c>
      <c r="B48" s="14">
        <v>0.90622410808389786</v>
      </c>
      <c r="C48" s="14">
        <v>2.6757438473738802</v>
      </c>
      <c r="D48" s="14">
        <v>0.16751951644457644</v>
      </c>
      <c r="E48" s="14">
        <v>1.2313088357001751</v>
      </c>
      <c r="F48" s="14">
        <v>-3.9</v>
      </c>
      <c r="G48" s="14">
        <v>-1.7601206618219498</v>
      </c>
      <c r="H48" s="15">
        <v>-1.1000000000000001</v>
      </c>
      <c r="I48" s="14">
        <v>2.0069583896677003</v>
      </c>
      <c r="J48" s="15">
        <v>2.0069583896677003</v>
      </c>
      <c r="L48" s="24" t="s">
        <v>94</v>
      </c>
      <c r="M48" s="1" t="s">
        <v>39</v>
      </c>
    </row>
    <row r="49" spans="1:13" x14ac:dyDescent="0.25">
      <c r="A49" s="13" t="s">
        <v>42</v>
      </c>
      <c r="B49" s="14">
        <v>2.445841549134836</v>
      </c>
      <c r="C49" s="14">
        <v>5.352737804205149</v>
      </c>
      <c r="D49" s="14">
        <v>3.8132326282698603</v>
      </c>
      <c r="E49" s="14">
        <v>-0.44578332919639718</v>
      </c>
      <c r="F49" s="14">
        <v>-15.723817812590649</v>
      </c>
      <c r="G49" s="14">
        <v>1.969720113270387</v>
      </c>
      <c r="H49" s="15">
        <v>-4.9688841728076714</v>
      </c>
      <c r="I49" s="14">
        <v>7.268641474457584</v>
      </c>
      <c r="J49" s="15">
        <v>8.7758561141901232</v>
      </c>
      <c r="L49" s="24" t="s">
        <v>95</v>
      </c>
      <c r="M49" s="1" t="s">
        <v>39</v>
      </c>
    </row>
    <row r="50" spans="1:13" x14ac:dyDescent="0.25">
      <c r="A50" s="13" t="s">
        <v>43</v>
      </c>
      <c r="B50" s="14">
        <v>5.1300368659752804</v>
      </c>
      <c r="C50" s="14">
        <v>0.32848075739372001</v>
      </c>
      <c r="D50" s="14">
        <v>2.2999999999999998</v>
      </c>
      <c r="E50" s="14">
        <v>2.4</v>
      </c>
      <c r="F50" s="14">
        <v>0.6</v>
      </c>
      <c r="G50" s="14">
        <v>-0.2</v>
      </c>
      <c r="H50" s="15">
        <v>0.3</v>
      </c>
      <c r="I50" s="14">
        <v>2.2999999999999998</v>
      </c>
      <c r="J50" s="15">
        <v>2.2999999999999998</v>
      </c>
      <c r="L50" s="24" t="s">
        <v>96</v>
      </c>
      <c r="M50" s="1" t="s">
        <v>39</v>
      </c>
    </row>
    <row r="51" spans="1:13" x14ac:dyDescent="0.25">
      <c r="A51" s="13" t="s">
        <v>44</v>
      </c>
      <c r="B51" s="14">
        <v>1.3066780006305945</v>
      </c>
      <c r="C51" s="14">
        <v>4.0566208682675482</v>
      </c>
      <c r="D51" s="14">
        <v>3.6247563682093356</v>
      </c>
      <c r="E51" s="14">
        <v>0.71444044248812888</v>
      </c>
      <c r="F51" s="14">
        <v>-2.6</v>
      </c>
      <c r="G51" s="14">
        <v>-1.4</v>
      </c>
      <c r="H51" s="15">
        <v>-3.3</v>
      </c>
      <c r="I51" s="14">
        <v>2.5</v>
      </c>
      <c r="J51" s="15">
        <v>4</v>
      </c>
      <c r="L51" s="24" t="s">
        <v>97</v>
      </c>
      <c r="M51" s="1" t="s">
        <v>39</v>
      </c>
    </row>
    <row r="52" spans="1:13" x14ac:dyDescent="0.25">
      <c r="A52" s="13" t="s">
        <v>45</v>
      </c>
      <c r="B52" s="14">
        <v>3.0199999999999987</v>
      </c>
      <c r="C52" s="14">
        <v>-5.4959999999999978</v>
      </c>
      <c r="D52" s="14">
        <v>5.6999999999999895</v>
      </c>
      <c r="E52" s="14">
        <v>0.95900000000000307</v>
      </c>
      <c r="F52" s="14">
        <v>0.80000000000000659</v>
      </c>
      <c r="G52" s="14">
        <v>1.4999999999999745</v>
      </c>
      <c r="H52" s="15">
        <v>1.4999999999999745</v>
      </c>
      <c r="I52" s="14">
        <v>1.0000000000000191</v>
      </c>
      <c r="J52" s="15">
        <v>1.0000000000000191</v>
      </c>
      <c r="L52" s="24" t="s">
        <v>98</v>
      </c>
      <c r="M52" s="1" t="s">
        <v>39</v>
      </c>
    </row>
    <row r="53" spans="1:13" x14ac:dyDescent="0.25">
      <c r="A53" s="13" t="s">
        <v>46</v>
      </c>
      <c r="B53" s="14">
        <v>3.4619505029444517</v>
      </c>
      <c r="C53" s="14">
        <v>2.3792185708201723</v>
      </c>
      <c r="D53" s="14">
        <v>6.4759335779261615</v>
      </c>
      <c r="E53" s="14">
        <v>5.5717181996604195</v>
      </c>
      <c r="F53" s="14" t="s">
        <v>56</v>
      </c>
      <c r="G53" s="14" t="s">
        <v>33</v>
      </c>
      <c r="H53" s="15" t="s">
        <v>56</v>
      </c>
      <c r="I53" s="14" t="s">
        <v>33</v>
      </c>
      <c r="J53" s="15" t="s">
        <v>56</v>
      </c>
      <c r="L53" s="24" t="s">
        <v>99</v>
      </c>
      <c r="M53" s="1" t="s">
        <v>39</v>
      </c>
    </row>
    <row r="54" spans="1:13" x14ac:dyDescent="0.25">
      <c r="A54" s="13" t="s">
        <v>47</v>
      </c>
      <c r="B54" s="14">
        <v>-0.44428663924576761</v>
      </c>
      <c r="C54" s="14">
        <v>-1.9717763116189657</v>
      </c>
      <c r="D54" s="14">
        <v>5.8152277440259388</v>
      </c>
      <c r="E54" s="14">
        <v>-1.7686837069181331</v>
      </c>
      <c r="F54" s="14">
        <v>-10.3</v>
      </c>
      <c r="G54" s="14">
        <v>-7.8</v>
      </c>
      <c r="H54" s="15">
        <v>-10.8</v>
      </c>
      <c r="I54" s="14">
        <v>10.4</v>
      </c>
      <c r="J54" s="15">
        <v>8.8000000000000007</v>
      </c>
      <c r="L54" s="24" t="s">
        <v>100</v>
      </c>
      <c r="M54" s="1" t="s">
        <v>39</v>
      </c>
    </row>
    <row r="55" spans="1:13" x14ac:dyDescent="0.25">
      <c r="A55" s="13" t="s">
        <v>48</v>
      </c>
      <c r="B55" s="14">
        <v>5.4916620906016957</v>
      </c>
      <c r="C55" s="14">
        <v>3.5345902828872413</v>
      </c>
      <c r="D55" s="14">
        <v>-0.28139644824560645</v>
      </c>
      <c r="E55" s="14">
        <v>5.8619922092376093</v>
      </c>
      <c r="F55" s="14">
        <v>-3.2605066865113121</v>
      </c>
      <c r="G55" s="14">
        <v>2.4969807678494975</v>
      </c>
      <c r="H55" s="15">
        <v>1.2807548888453133</v>
      </c>
      <c r="I55" s="14">
        <v>2.9990833789904707</v>
      </c>
      <c r="J55" s="15">
        <v>4.0999999999999996</v>
      </c>
      <c r="L55" s="24" t="s">
        <v>101</v>
      </c>
      <c r="M55" s="1" t="s">
        <v>39</v>
      </c>
    </row>
    <row r="56" spans="1:13" x14ac:dyDescent="0.25">
      <c r="A56" s="13" t="s">
        <v>49</v>
      </c>
      <c r="B56" s="14">
        <v>8.0555083694968417</v>
      </c>
      <c r="C56" s="14">
        <v>1.043633970419156</v>
      </c>
      <c r="D56" s="14">
        <v>-2.0632743070387187</v>
      </c>
      <c r="E56" s="14">
        <v>3.5806295839224749</v>
      </c>
      <c r="F56" s="14">
        <v>-3.1537108748358342</v>
      </c>
      <c r="G56" s="14">
        <v>-9.2450752511209071</v>
      </c>
      <c r="H56" s="15">
        <v>-9.2450752511209071</v>
      </c>
      <c r="I56" s="14">
        <v>3.0531570474253709</v>
      </c>
      <c r="J56" s="15">
        <v>3.0531570474253709</v>
      </c>
      <c r="L56" s="24" t="s">
        <v>102</v>
      </c>
      <c r="M56" s="1" t="s">
        <v>39</v>
      </c>
    </row>
    <row r="57" spans="1:13" x14ac:dyDescent="0.25">
      <c r="A57" s="13" t="s">
        <v>50</v>
      </c>
      <c r="B57" s="14">
        <v>5.8732089039285302</v>
      </c>
      <c r="C57" s="14">
        <v>5.3456386899589186</v>
      </c>
      <c r="D57" s="14">
        <v>3.0256911340519039</v>
      </c>
      <c r="E57" s="14">
        <v>1.2307339006871261</v>
      </c>
      <c r="F57" s="14">
        <v>-4.5414243397013303</v>
      </c>
      <c r="G57" s="14">
        <v>1.0226829879902173</v>
      </c>
      <c r="H57" s="15">
        <v>1.0257630197135152</v>
      </c>
      <c r="I57" s="14">
        <v>4.4546056696490037</v>
      </c>
      <c r="J57" s="15">
        <v>4.5364405789540037</v>
      </c>
      <c r="L57" s="24" t="s">
        <v>103</v>
      </c>
      <c r="M57" s="1" t="s">
        <v>39</v>
      </c>
    </row>
    <row r="58" spans="1:13" x14ac:dyDescent="0.25">
      <c r="A58" s="13" t="s">
        <v>51</v>
      </c>
      <c r="B58" s="14">
        <v>6.5709954105708501</v>
      </c>
      <c r="C58" s="14">
        <v>3.3224323559021878</v>
      </c>
      <c r="D58" s="14">
        <v>0.30001814151655459</v>
      </c>
      <c r="E58" s="14">
        <v>0.73402172716305969</v>
      </c>
      <c r="F58" s="14">
        <v>-0.8</v>
      </c>
      <c r="G58" s="14">
        <v>-5.3</v>
      </c>
      <c r="H58" s="15">
        <v>-5.3</v>
      </c>
      <c r="I58" s="14">
        <v>1.8</v>
      </c>
      <c r="J58" s="15">
        <v>1.8</v>
      </c>
      <c r="L58" s="24" t="s">
        <v>104</v>
      </c>
      <c r="M58" s="1" t="s">
        <v>39</v>
      </c>
    </row>
    <row r="59" spans="1:13" x14ac:dyDescent="0.25">
      <c r="A59" s="13" t="s">
        <v>52</v>
      </c>
      <c r="B59" s="14">
        <v>3</v>
      </c>
      <c r="C59" s="14">
        <v>3.2</v>
      </c>
      <c r="D59" s="14">
        <v>4.3</v>
      </c>
      <c r="E59" s="14">
        <v>13.9</v>
      </c>
      <c r="F59" s="14">
        <v>1</v>
      </c>
      <c r="G59" s="14">
        <v>2.5</v>
      </c>
      <c r="H59" s="15">
        <v>2.5</v>
      </c>
      <c r="I59" s="14">
        <v>3</v>
      </c>
      <c r="J59" s="15">
        <v>3</v>
      </c>
      <c r="L59" s="24" t="s">
        <v>105</v>
      </c>
      <c r="M59" s="1" t="s">
        <v>39</v>
      </c>
    </row>
    <row r="60" spans="1:13" x14ac:dyDescent="0.25">
      <c r="A60" s="13" t="s">
        <v>53</v>
      </c>
      <c r="B60" s="14">
        <v>3.4664975692242654</v>
      </c>
      <c r="C60" s="14">
        <v>4.4142374479453128</v>
      </c>
      <c r="D60" s="14">
        <v>2.8986815965324184</v>
      </c>
      <c r="E60" s="14">
        <v>3.4836068545143339</v>
      </c>
      <c r="F60" s="14">
        <v>-8.4536430290296423</v>
      </c>
      <c r="G60" s="14">
        <v>2.0105722302198914</v>
      </c>
      <c r="H60" s="15">
        <v>-2.9706349371393324</v>
      </c>
      <c r="I60" s="14">
        <v>4.0073408434256512</v>
      </c>
      <c r="J60" s="15">
        <v>5.0323620832991969</v>
      </c>
      <c r="L60" s="24" t="s">
        <v>106</v>
      </c>
      <c r="M60" s="1" t="s">
        <v>39</v>
      </c>
    </row>
    <row r="61" spans="1:13" ht="6.75" customHeight="1" x14ac:dyDescent="0.25">
      <c r="A61" s="3"/>
      <c r="B61" s="18"/>
      <c r="C61" s="18"/>
      <c r="D61" s="18"/>
      <c r="E61" s="14"/>
      <c r="F61" s="14"/>
      <c r="G61" s="14"/>
      <c r="H61" s="15"/>
      <c r="I61" s="14"/>
      <c r="J61" s="15"/>
      <c r="L61" s="24"/>
    </row>
    <row r="62" spans="1:13" x14ac:dyDescent="0.25">
      <c r="A62" s="10" t="s">
        <v>54</v>
      </c>
      <c r="B62" s="11">
        <v>6.1091545074092508</v>
      </c>
      <c r="C62" s="11">
        <v>6.1931679046201484</v>
      </c>
      <c r="D62" s="11">
        <v>5.9905832772534708</v>
      </c>
      <c r="E62" s="11">
        <v>5.0476715487488164</v>
      </c>
      <c r="F62" s="11">
        <v>-9.3460550984641594E-2</v>
      </c>
      <c r="G62" s="11">
        <v>7.2691104156545645</v>
      </c>
      <c r="H62" s="12">
        <v>7.1388740405639171</v>
      </c>
      <c r="I62" s="11">
        <v>5.3489837027250395</v>
      </c>
      <c r="J62" s="12">
        <v>5.3694104031153413</v>
      </c>
      <c r="L62" s="24"/>
    </row>
    <row r="63" spans="1:13" ht="6" customHeight="1" thickBot="1" x14ac:dyDescent="0.3">
      <c r="A63" s="19"/>
      <c r="B63" s="20"/>
      <c r="C63" s="20"/>
      <c r="D63" s="20"/>
      <c r="E63" s="20"/>
      <c r="F63" s="20"/>
      <c r="G63" s="20"/>
      <c r="H63" s="21"/>
      <c r="I63" s="20"/>
      <c r="J63" s="21"/>
    </row>
    <row r="64" spans="1:13" x14ac:dyDescent="0.25">
      <c r="A64" s="3" t="s">
        <v>57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1" t="s">
        <v>55</v>
      </c>
    </row>
    <row r="69" spans="1:10" x14ac:dyDescent="0.25">
      <c r="B69" s="17"/>
      <c r="C69" s="17"/>
      <c r="D69" s="17"/>
      <c r="E69" s="17"/>
      <c r="F69" s="17"/>
      <c r="G69" s="17"/>
      <c r="H69" s="17"/>
      <c r="I69" s="17"/>
      <c r="J69" s="17"/>
    </row>
    <row r="71" spans="1:10" x14ac:dyDescent="0.25"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25">
      <c r="J72" s="17"/>
    </row>
  </sheetData>
  <mergeCells count="2">
    <mergeCell ref="G4:H4"/>
    <mergeCell ref="I4:J4"/>
  </mergeCells>
  <conditionalFormatting sqref="B6:H14 B16:H21 B33:H42 B62:H62 B44:H44 B46:H60 J46:J60 J44 J62 J33:J42 J23:J31 J16:J21 J6:J14 B23:H31">
    <cfRule type="cellIs" dxfId="11" priority="6" operator="equal">
      <formula>0</formula>
    </cfRule>
  </conditionalFormatting>
  <conditionalFormatting sqref="B43:H43 J43">
    <cfRule type="cellIs" dxfId="10" priority="5" operator="equal">
      <formula>0</formula>
    </cfRule>
  </conditionalFormatting>
  <conditionalFormatting sqref="I6:I14 I16:I21 I23:I31 I33:I42 I62 I44 I46:I60">
    <cfRule type="cellIs" dxfId="9" priority="4" operator="equal">
      <formula>0</formula>
    </cfRule>
  </conditionalFormatting>
  <conditionalFormatting sqref="I43">
    <cfRule type="cellIs" dxfId="8" priority="3" operator="equal">
      <formula>0</formula>
    </cfRule>
  </conditionalFormatting>
  <pageMargins left="0.7" right="0.7" top="0.75" bottom="0.75" header="0.3" footer="0.3"/>
  <pageSetup scale="74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E360-9578-4892-B242-3C7A6A4F5E71}">
  <sheetPr codeName="Sheet2">
    <outlinePr summaryRight="0"/>
    <pageSetUpPr fitToPage="1"/>
  </sheetPr>
  <dimension ref="A1:M74"/>
  <sheetViews>
    <sheetView showGridLines="0" zoomScale="80" zoomScaleNormal="80" workbookViewId="0">
      <pane ySplit="5" topLeftCell="A36" activePane="bottomLeft" state="frozen"/>
      <selection activeCell="AH6" sqref="AH6:AO63"/>
      <selection pane="bottomLeft" activeCell="A63" sqref="A63:XFD63"/>
    </sheetView>
  </sheetViews>
  <sheetFormatPr defaultColWidth="9.140625" defaultRowHeight="15" x14ac:dyDescent="0.25"/>
  <cols>
    <col min="1" max="1" width="33.7109375" style="1" customWidth="1"/>
    <col min="2" max="10" width="10.140625" style="1" customWidth="1"/>
    <col min="11" max="16384" width="9.140625" style="1"/>
  </cols>
  <sheetData>
    <row r="1" spans="1:13" x14ac:dyDescent="0.25">
      <c r="B1" s="1">
        <v>2016</v>
      </c>
      <c r="C1" s="1">
        <f>+B1+1</f>
        <v>2017</v>
      </c>
      <c r="D1" s="1">
        <f t="shared" ref="D1:G1" si="0">+C1+1</f>
        <v>2018</v>
      </c>
      <c r="E1" s="1">
        <f t="shared" si="0"/>
        <v>2019</v>
      </c>
      <c r="F1" s="1">
        <f t="shared" si="0"/>
        <v>2020</v>
      </c>
      <c r="G1" s="1" t="str">
        <f>+F1+1 &amp; " Forecast (ADO 2021)"</f>
        <v>2021 Forecast (ADO 2021)</v>
      </c>
      <c r="H1" s="1" t="str">
        <f>+F1+1 &amp; " Forecast (ADO Update 2021)"</f>
        <v>2021 Forecast (ADO Update 2021)</v>
      </c>
      <c r="I1" s="1" t="str">
        <f>+F1+2 &amp; " Forecast (ADO 2021)"</f>
        <v>2022 Forecast (ADO 2021)</v>
      </c>
      <c r="J1" s="1" t="str">
        <f>+F1+2 &amp; " Forecast (ADO Update 2021)"</f>
        <v>2022 Forecast (ADO Update 2021)</v>
      </c>
    </row>
    <row r="2" spans="1:13" ht="15.75" x14ac:dyDescent="0.25">
      <c r="A2" s="2" t="s">
        <v>58</v>
      </c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3" ht="15.75" thickBot="1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23">
        <v>2021</v>
      </c>
      <c r="H4" s="23"/>
      <c r="I4" s="23">
        <v>2022</v>
      </c>
      <c r="J4" s="23"/>
    </row>
    <row r="5" spans="1:13" x14ac:dyDescent="0.25">
      <c r="A5" s="6"/>
      <c r="B5" s="7"/>
      <c r="C5" s="7"/>
      <c r="D5" s="7"/>
      <c r="E5" s="7"/>
      <c r="F5" s="7"/>
      <c r="G5" s="8" t="s">
        <v>0</v>
      </c>
      <c r="H5" s="9" t="s">
        <v>2</v>
      </c>
      <c r="I5" s="8" t="s">
        <v>0</v>
      </c>
      <c r="J5" s="9" t="s">
        <v>2</v>
      </c>
    </row>
    <row r="6" spans="1:13" x14ac:dyDescent="0.25">
      <c r="A6" s="10" t="s">
        <v>3</v>
      </c>
      <c r="B6" s="11">
        <v>10.354773205070968</v>
      </c>
      <c r="C6" s="11">
        <v>9.1575356203842766</v>
      </c>
      <c r="D6" s="11">
        <v>8.2404393258112485</v>
      </c>
      <c r="E6" s="11">
        <v>7.2372723437562865</v>
      </c>
      <c r="F6" s="11">
        <v>7.4688415417179961</v>
      </c>
      <c r="G6" s="11">
        <v>6.7886751772508847</v>
      </c>
      <c r="H6" s="12">
        <v>7.7171167963787264</v>
      </c>
      <c r="I6" s="11">
        <v>6.2737131597104883</v>
      </c>
      <c r="J6" s="12">
        <v>6.6912614647429898</v>
      </c>
      <c r="L6" s="24"/>
      <c r="M6" s="1" t="s">
        <v>3</v>
      </c>
    </row>
    <row r="7" spans="1:13" x14ac:dyDescent="0.25">
      <c r="A7" s="13" t="s">
        <v>4</v>
      </c>
      <c r="B7" s="14">
        <v>-1.4</v>
      </c>
      <c r="C7" s="14">
        <v>1</v>
      </c>
      <c r="D7" s="14">
        <v>2.5</v>
      </c>
      <c r="E7" s="14">
        <v>1.4</v>
      </c>
      <c r="F7" s="14">
        <v>1.2</v>
      </c>
      <c r="G7" s="14">
        <v>3.8</v>
      </c>
      <c r="H7" s="15">
        <v>5.5</v>
      </c>
      <c r="I7" s="14">
        <v>2.5</v>
      </c>
      <c r="J7" s="15">
        <v>3</v>
      </c>
      <c r="L7" s="24" t="s">
        <v>61</v>
      </c>
      <c r="M7" s="1" t="s">
        <v>3</v>
      </c>
    </row>
    <row r="8" spans="1:13" x14ac:dyDescent="0.25">
      <c r="A8" s="13" t="s">
        <v>5</v>
      </c>
      <c r="B8" s="14">
        <v>12.4</v>
      </c>
      <c r="C8" s="14">
        <v>12.9</v>
      </c>
      <c r="D8" s="14">
        <v>2.2999999999999998</v>
      </c>
      <c r="E8" s="14">
        <v>2.6</v>
      </c>
      <c r="F8" s="14">
        <v>2.8</v>
      </c>
      <c r="G8" s="14">
        <v>3.5</v>
      </c>
      <c r="H8" s="15">
        <v>4.5</v>
      </c>
      <c r="I8" s="14">
        <v>3</v>
      </c>
      <c r="J8" s="15">
        <v>3</v>
      </c>
      <c r="L8" s="24" t="s">
        <v>62</v>
      </c>
      <c r="M8" s="1" t="s">
        <v>3</v>
      </c>
    </row>
    <row r="9" spans="1:13" x14ac:dyDescent="0.25">
      <c r="A9" s="13" t="s">
        <v>6</v>
      </c>
      <c r="B9" s="14">
        <v>2.1</v>
      </c>
      <c r="C9" s="14">
        <v>6</v>
      </c>
      <c r="D9" s="14">
        <v>2.6</v>
      </c>
      <c r="E9" s="14">
        <v>4.9000000000000004</v>
      </c>
      <c r="F9" s="14">
        <v>5.2</v>
      </c>
      <c r="G9" s="14">
        <v>5</v>
      </c>
      <c r="H9" s="15">
        <v>9.5</v>
      </c>
      <c r="I9" s="14">
        <v>3.5</v>
      </c>
      <c r="J9" s="15">
        <v>4</v>
      </c>
      <c r="L9" s="24" t="s">
        <v>63</v>
      </c>
      <c r="M9" s="1" t="s">
        <v>3</v>
      </c>
    </row>
    <row r="10" spans="1:13" x14ac:dyDescent="0.25">
      <c r="A10" s="13" t="s">
        <v>7</v>
      </c>
      <c r="B10" s="14">
        <v>14.590358151827232</v>
      </c>
      <c r="C10" s="14">
        <v>7.4439319230157537</v>
      </c>
      <c r="D10" s="14">
        <v>6.0177646188008538</v>
      </c>
      <c r="E10" s="14">
        <v>5.2502967255463346</v>
      </c>
      <c r="F10" s="14">
        <v>6.7860696517412862</v>
      </c>
      <c r="G10" s="14">
        <v>6.4865810765883509</v>
      </c>
      <c r="H10" s="15">
        <v>6.9248615949734358</v>
      </c>
      <c r="I10" s="14">
        <v>6.1858724455913716</v>
      </c>
      <c r="J10" s="15">
        <v>6.4201305232804771</v>
      </c>
      <c r="L10" s="24" t="s">
        <v>64</v>
      </c>
      <c r="M10" s="1" t="s">
        <v>3</v>
      </c>
    </row>
    <row r="11" spans="1:13" x14ac:dyDescent="0.25">
      <c r="A11" s="13" t="s">
        <v>8</v>
      </c>
      <c r="B11" s="14">
        <v>0.4</v>
      </c>
      <c r="C11" s="14">
        <v>3.2</v>
      </c>
      <c r="D11" s="14">
        <v>1.5</v>
      </c>
      <c r="E11" s="14">
        <v>1.1000000000000001</v>
      </c>
      <c r="F11" s="14">
        <v>6.3</v>
      </c>
      <c r="G11" s="14">
        <v>7</v>
      </c>
      <c r="H11" s="15">
        <v>10</v>
      </c>
      <c r="I11" s="14">
        <v>7</v>
      </c>
      <c r="J11" s="15">
        <v>7</v>
      </c>
      <c r="L11" s="24" t="s">
        <v>65</v>
      </c>
      <c r="M11" s="1" t="s">
        <v>3</v>
      </c>
    </row>
    <row r="12" spans="1:13" x14ac:dyDescent="0.25">
      <c r="A12" s="13" t="s">
        <v>9</v>
      </c>
      <c r="B12" s="14">
        <v>6.1</v>
      </c>
      <c r="C12" s="14">
        <v>6.7</v>
      </c>
      <c r="D12" s="14">
        <v>5.4</v>
      </c>
      <c r="E12" s="14">
        <v>8</v>
      </c>
      <c r="F12" s="14">
        <v>9.4</v>
      </c>
      <c r="G12" s="14">
        <v>9</v>
      </c>
      <c r="H12" s="15">
        <v>9.5</v>
      </c>
      <c r="I12" s="14">
        <v>8</v>
      </c>
      <c r="J12" s="15">
        <v>9</v>
      </c>
      <c r="L12" s="24" t="s">
        <v>66</v>
      </c>
      <c r="M12" s="1" t="s">
        <v>3</v>
      </c>
    </row>
    <row r="13" spans="1:13" x14ac:dyDescent="0.25">
      <c r="A13" s="13" t="s">
        <v>10</v>
      </c>
      <c r="B13" s="14">
        <v>3.6</v>
      </c>
      <c r="C13" s="14">
        <v>8</v>
      </c>
      <c r="D13" s="14">
        <v>13.2</v>
      </c>
      <c r="E13" s="14">
        <v>13</v>
      </c>
      <c r="F13" s="14">
        <v>10</v>
      </c>
      <c r="G13" s="14">
        <v>8</v>
      </c>
      <c r="H13" s="15">
        <v>10</v>
      </c>
      <c r="I13" s="14">
        <v>8</v>
      </c>
      <c r="J13" s="15">
        <v>10</v>
      </c>
      <c r="L13" s="24" t="s">
        <v>67</v>
      </c>
      <c r="M13" s="1" t="s">
        <v>3</v>
      </c>
    </row>
    <row r="14" spans="1:13" x14ac:dyDescent="0.25">
      <c r="A14" s="13" t="s">
        <v>11</v>
      </c>
      <c r="B14" s="14">
        <v>8.8000000000000007</v>
      </c>
      <c r="C14" s="14">
        <v>13.7</v>
      </c>
      <c r="D14" s="14">
        <v>17.5</v>
      </c>
      <c r="E14" s="14">
        <v>14.6</v>
      </c>
      <c r="F14" s="14">
        <v>12.9</v>
      </c>
      <c r="G14" s="14">
        <v>10</v>
      </c>
      <c r="H14" s="15">
        <v>10</v>
      </c>
      <c r="I14" s="14">
        <v>9</v>
      </c>
      <c r="J14" s="15">
        <v>9</v>
      </c>
      <c r="L14" s="24" t="s">
        <v>68</v>
      </c>
      <c r="M14" s="1" t="s">
        <v>3</v>
      </c>
    </row>
    <row r="15" spans="1:13" ht="6" customHeight="1" x14ac:dyDescent="0.25">
      <c r="A15" s="3"/>
      <c r="B15" s="3"/>
      <c r="C15" s="3"/>
      <c r="D15" s="3"/>
      <c r="E15" s="3"/>
      <c r="F15" s="3"/>
      <c r="G15" s="3"/>
      <c r="H15" s="15"/>
      <c r="I15" s="3"/>
      <c r="J15" s="15"/>
      <c r="L15" s="24"/>
    </row>
    <row r="16" spans="1:13" x14ac:dyDescent="0.25">
      <c r="A16" s="10" t="s">
        <v>12</v>
      </c>
      <c r="B16" s="11">
        <v>1.8474412161275591</v>
      </c>
      <c r="C16" s="11">
        <v>1.5624796515434607</v>
      </c>
      <c r="D16" s="11">
        <v>2.0199422481119647</v>
      </c>
      <c r="E16" s="11">
        <v>2.5659051880921941</v>
      </c>
      <c r="F16" s="11">
        <v>2.1526983097171257</v>
      </c>
      <c r="G16" s="11">
        <v>1.4643280994596344</v>
      </c>
      <c r="H16" s="12">
        <v>1.3862041919460644</v>
      </c>
      <c r="I16" s="11">
        <v>2.1724500226508532</v>
      </c>
      <c r="J16" s="12">
        <v>2.1825059764452264</v>
      </c>
      <c r="L16" s="24"/>
      <c r="M16" s="1" t="s">
        <v>12</v>
      </c>
    </row>
    <row r="17" spans="1:13" x14ac:dyDescent="0.25">
      <c r="A17" s="13" t="s">
        <v>13</v>
      </c>
      <c r="B17" s="14">
        <v>2.417582417582421</v>
      </c>
      <c r="C17" s="14">
        <v>1.5021459227467719</v>
      </c>
      <c r="D17" s="14">
        <v>2.4</v>
      </c>
      <c r="E17" s="14">
        <v>2.8925619834710719</v>
      </c>
      <c r="F17" s="14">
        <v>0.3</v>
      </c>
      <c r="G17" s="14">
        <v>1.3</v>
      </c>
      <c r="H17" s="15">
        <v>1.5</v>
      </c>
      <c r="I17" s="14">
        <v>2</v>
      </c>
      <c r="J17" s="15">
        <v>2</v>
      </c>
      <c r="L17" s="24" t="s">
        <v>69</v>
      </c>
      <c r="M17" s="1" t="s">
        <v>12</v>
      </c>
    </row>
    <row r="18" spans="1:13" x14ac:dyDescent="0.25">
      <c r="A18" s="13" t="s">
        <v>14</v>
      </c>
      <c r="B18" s="14">
        <v>-34.145258091515316</v>
      </c>
      <c r="C18" s="14">
        <v>4.213059066234905</v>
      </c>
      <c r="D18" s="14">
        <v>6.818678536569962</v>
      </c>
      <c r="E18" s="14">
        <v>7.2614370657186385</v>
      </c>
      <c r="F18" s="14">
        <v>3.6999999999999886</v>
      </c>
      <c r="G18" s="14">
        <v>6.9</v>
      </c>
      <c r="H18" s="15">
        <v>6.9</v>
      </c>
      <c r="I18" s="14">
        <v>8.5</v>
      </c>
      <c r="J18" s="15">
        <v>8.5</v>
      </c>
      <c r="L18" s="24" t="s">
        <v>70</v>
      </c>
      <c r="M18" s="1" t="s">
        <v>12</v>
      </c>
    </row>
    <row r="19" spans="1:13" x14ac:dyDescent="0.25">
      <c r="A19" s="13" t="s">
        <v>15</v>
      </c>
      <c r="B19" s="14">
        <v>2.0028482899999922</v>
      </c>
      <c r="C19" s="14">
        <v>1.5577222000000113</v>
      </c>
      <c r="D19" s="14">
        <v>2.1045285200000041</v>
      </c>
      <c r="E19" s="14">
        <v>2.9042829400000025</v>
      </c>
      <c r="F19" s="14">
        <v>2.4999999999999911</v>
      </c>
      <c r="G19" s="14">
        <v>1.4999999999999902</v>
      </c>
      <c r="H19" s="15">
        <v>1.3</v>
      </c>
      <c r="I19" s="14">
        <v>2.2999999999999909</v>
      </c>
      <c r="J19" s="15">
        <v>2.2999999999999998</v>
      </c>
      <c r="L19" s="24" t="s">
        <v>71</v>
      </c>
      <c r="M19" s="1" t="s">
        <v>12</v>
      </c>
    </row>
    <row r="20" spans="1:13" x14ac:dyDescent="0.25">
      <c r="A20" s="13" t="s">
        <v>16</v>
      </c>
      <c r="B20" s="14">
        <v>0.97167476395638719</v>
      </c>
      <c r="C20" s="14">
        <v>1.9444559072339329</v>
      </c>
      <c r="D20" s="14">
        <v>1.4758624039636903</v>
      </c>
      <c r="E20" s="14">
        <v>0.38294613224403307</v>
      </c>
      <c r="F20" s="14">
        <v>0.53725839267551034</v>
      </c>
      <c r="G20" s="14">
        <v>1.3</v>
      </c>
      <c r="H20" s="15">
        <v>2.0000000000000018</v>
      </c>
      <c r="I20" s="14">
        <v>1.4999999999999902</v>
      </c>
      <c r="J20" s="15">
        <v>1.6000000000000014</v>
      </c>
      <c r="L20" s="24" t="s">
        <v>72</v>
      </c>
      <c r="M20" s="1" t="s">
        <v>12</v>
      </c>
    </row>
    <row r="21" spans="1:13" x14ac:dyDescent="0.25">
      <c r="A21" s="13" t="s">
        <v>17</v>
      </c>
      <c r="B21" s="14">
        <v>1.3924446359618869</v>
      </c>
      <c r="C21" s="14">
        <v>0.62082815976534089</v>
      </c>
      <c r="D21" s="14">
        <v>1.3499411988803001</v>
      </c>
      <c r="E21" s="14">
        <v>0.5597502778322605</v>
      </c>
      <c r="F21" s="14">
        <v>-0.23809330332111855</v>
      </c>
      <c r="G21" s="14">
        <v>1.0999999999999899</v>
      </c>
      <c r="H21" s="15">
        <v>1.4999999999999902</v>
      </c>
      <c r="I21" s="14">
        <v>1.0999999999999899</v>
      </c>
      <c r="J21" s="15">
        <v>1.0999999999999899</v>
      </c>
      <c r="L21" s="24" t="s">
        <v>73</v>
      </c>
      <c r="M21" s="1" t="s">
        <v>12</v>
      </c>
    </row>
    <row r="22" spans="1:13" ht="6" customHeight="1" x14ac:dyDescent="0.25">
      <c r="A22" s="3"/>
      <c r="B22" s="14"/>
      <c r="C22" s="14"/>
      <c r="D22" s="14"/>
      <c r="E22" s="14"/>
      <c r="F22" s="14"/>
      <c r="G22" s="14"/>
      <c r="H22" s="15"/>
      <c r="I22" s="14"/>
      <c r="J22" s="15"/>
      <c r="L22" s="24"/>
    </row>
    <row r="23" spans="1:13" x14ac:dyDescent="0.25">
      <c r="A23" s="10" t="s">
        <v>18</v>
      </c>
      <c r="B23" s="11">
        <v>4.4790215155875819</v>
      </c>
      <c r="C23" s="11">
        <v>3.9465000238198287</v>
      </c>
      <c r="D23" s="11">
        <v>3.736293152875326</v>
      </c>
      <c r="E23" s="11">
        <v>5.0023992767930867</v>
      </c>
      <c r="F23" s="11">
        <v>6.5041930812052868</v>
      </c>
      <c r="G23" s="11">
        <v>5.5428962856541188</v>
      </c>
      <c r="H23" s="12">
        <v>5.7825260613787437</v>
      </c>
      <c r="I23" s="11">
        <v>5.1346342166511381</v>
      </c>
      <c r="J23" s="12">
        <v>5.1410810560174864</v>
      </c>
      <c r="L23" s="24"/>
      <c r="M23" s="1" t="s">
        <v>18</v>
      </c>
    </row>
    <row r="24" spans="1:13" x14ac:dyDescent="0.25">
      <c r="A24" s="13" t="s">
        <v>19</v>
      </c>
      <c r="B24" s="14">
        <v>4.3838919551389353</v>
      </c>
      <c r="C24" s="14">
        <v>4.9759515055384895</v>
      </c>
      <c r="D24" s="14">
        <v>0.59999999999999432</v>
      </c>
      <c r="E24" s="14">
        <v>2.3023725151684431</v>
      </c>
      <c r="F24" s="14">
        <v>5.6000000000000085</v>
      </c>
      <c r="G24" s="14">
        <v>5</v>
      </c>
      <c r="H24" s="15" t="s">
        <v>56</v>
      </c>
      <c r="I24" s="14">
        <v>4</v>
      </c>
      <c r="J24" s="15" t="s">
        <v>56</v>
      </c>
      <c r="L24" s="24" t="s">
        <v>74</v>
      </c>
      <c r="M24" s="1" t="s">
        <v>18</v>
      </c>
    </row>
    <row r="25" spans="1:13" x14ac:dyDescent="0.25">
      <c r="A25" s="13" t="s">
        <v>20</v>
      </c>
      <c r="B25" s="14">
        <v>5.9157915020714853</v>
      </c>
      <c r="C25" s="14">
        <v>5.4398253434003294</v>
      </c>
      <c r="D25" s="14">
        <v>5.7803468208092568</v>
      </c>
      <c r="E25" s="14">
        <v>5.4767147867221126</v>
      </c>
      <c r="F25" s="14">
        <v>5.6524260583800583</v>
      </c>
      <c r="G25" s="14">
        <v>5.8000000000000114</v>
      </c>
      <c r="H25" s="15">
        <v>5.5512862736487847</v>
      </c>
      <c r="I25" s="14">
        <v>5.8000000000000114</v>
      </c>
      <c r="J25" s="15">
        <v>5.8000000000000114</v>
      </c>
      <c r="L25" s="24" t="s">
        <v>75</v>
      </c>
      <c r="M25" s="1" t="s">
        <v>18</v>
      </c>
    </row>
    <row r="26" spans="1:13" x14ac:dyDescent="0.25">
      <c r="A26" s="13" t="s">
        <v>21</v>
      </c>
      <c r="B26" s="14">
        <v>3.2804469851714479</v>
      </c>
      <c r="C26" s="14">
        <v>4.3203331366218567</v>
      </c>
      <c r="D26" s="14">
        <v>3.6423132953223636</v>
      </c>
      <c r="E26" s="14">
        <v>2.8236160002144572</v>
      </c>
      <c r="F26" s="14">
        <v>3.0420250060848142</v>
      </c>
      <c r="G26" s="14">
        <v>6.4181403954391536</v>
      </c>
      <c r="H26" s="15">
        <v>8.2147852985883461</v>
      </c>
      <c r="I26" s="14">
        <v>5.3166925917951247</v>
      </c>
      <c r="J26" s="15">
        <v>6.2000000000000055</v>
      </c>
      <c r="L26" s="24" t="s">
        <v>76</v>
      </c>
      <c r="M26" s="1" t="s">
        <v>18</v>
      </c>
    </row>
    <row r="27" spans="1:13" x14ac:dyDescent="0.25">
      <c r="A27" s="13" t="s">
        <v>22</v>
      </c>
      <c r="B27" s="14">
        <v>4.524796150247326</v>
      </c>
      <c r="C27" s="14">
        <v>3.5871858814502389</v>
      </c>
      <c r="D27" s="14">
        <v>3.4135802469135399</v>
      </c>
      <c r="E27" s="14">
        <v>4.8</v>
      </c>
      <c r="F27" s="14">
        <v>6.2</v>
      </c>
      <c r="G27" s="14">
        <v>5.2</v>
      </c>
      <c r="H27" s="15">
        <v>5.5</v>
      </c>
      <c r="I27" s="14">
        <v>4.8</v>
      </c>
      <c r="J27" s="15">
        <v>4.8</v>
      </c>
      <c r="L27" s="24" t="s">
        <v>77</v>
      </c>
      <c r="M27" s="1" t="s">
        <v>18</v>
      </c>
    </row>
    <row r="28" spans="1:13" x14ac:dyDescent="0.25">
      <c r="A28" s="13" t="s">
        <v>23</v>
      </c>
      <c r="B28" s="14">
        <v>0.50250941361158485</v>
      </c>
      <c r="C28" s="14">
        <v>2.8174733823451037</v>
      </c>
      <c r="D28" s="14">
        <v>-0.13337338611757454</v>
      </c>
      <c r="E28" s="14">
        <v>0.22002973106536317</v>
      </c>
      <c r="F28" s="14">
        <v>-1.3680759936493314</v>
      </c>
      <c r="G28" s="14">
        <v>3.0000000000000027</v>
      </c>
      <c r="H28" s="15">
        <v>2.4999999999999911</v>
      </c>
      <c r="I28" s="14">
        <v>2.4999999999999911</v>
      </c>
      <c r="J28" s="15">
        <v>2.0000000000000018</v>
      </c>
      <c r="L28" s="24" t="s">
        <v>78</v>
      </c>
      <c r="M28" s="1" t="s">
        <v>18</v>
      </c>
    </row>
    <row r="29" spans="1:13" x14ac:dyDescent="0.25">
      <c r="A29" s="13" t="s">
        <v>24</v>
      </c>
      <c r="B29" s="14">
        <v>9.9225034730919361</v>
      </c>
      <c r="C29" s="14">
        <v>4.4671701671992423</v>
      </c>
      <c r="D29" s="14">
        <v>4.152424908743896</v>
      </c>
      <c r="E29" s="14">
        <v>4.6313779864967586</v>
      </c>
      <c r="F29" s="14">
        <v>6.1537744392946507</v>
      </c>
      <c r="G29" s="14">
        <v>5</v>
      </c>
      <c r="H29" s="15">
        <v>3.6000000000000085</v>
      </c>
      <c r="I29" s="14">
        <v>6</v>
      </c>
      <c r="J29" s="15">
        <v>5.1999999999999886</v>
      </c>
      <c r="L29" s="24" t="s">
        <v>79</v>
      </c>
      <c r="M29" s="1" t="s">
        <v>18</v>
      </c>
    </row>
    <row r="30" spans="1:13" x14ac:dyDescent="0.25">
      <c r="A30" s="13" t="s">
        <v>25</v>
      </c>
      <c r="B30" s="14">
        <v>2.8594939312898591</v>
      </c>
      <c r="C30" s="14">
        <v>4.8100000000000023</v>
      </c>
      <c r="D30" s="14">
        <v>4.6846674935597719</v>
      </c>
      <c r="E30" s="14">
        <v>6.7991250455705501</v>
      </c>
      <c r="F30" s="14">
        <v>10.735620413039754</v>
      </c>
      <c r="G30" s="14">
        <v>8.6999999999999993</v>
      </c>
      <c r="H30" s="15">
        <v>8.9010480887792944</v>
      </c>
      <c r="I30" s="14">
        <v>7.5</v>
      </c>
      <c r="J30" s="15">
        <v>7.5</v>
      </c>
      <c r="L30" s="24" t="s">
        <v>80</v>
      </c>
      <c r="M30" s="1" t="s">
        <v>18</v>
      </c>
    </row>
    <row r="31" spans="1:13" x14ac:dyDescent="0.25">
      <c r="A31" s="13" t="s">
        <v>26</v>
      </c>
      <c r="B31" s="14">
        <v>3.9878966560633131</v>
      </c>
      <c r="C31" s="14">
        <v>6.5806162799373311</v>
      </c>
      <c r="D31" s="14">
        <v>4.2702135106755179</v>
      </c>
      <c r="E31" s="14">
        <v>4.3034575360859435</v>
      </c>
      <c r="F31" s="14">
        <v>4.5571575695159368</v>
      </c>
      <c r="G31" s="14">
        <v>4.5</v>
      </c>
      <c r="H31" s="15">
        <v>5.0999999999999996</v>
      </c>
      <c r="I31" s="14">
        <v>5</v>
      </c>
      <c r="J31" s="15">
        <v>5.2999999999999972</v>
      </c>
      <c r="L31" s="24" t="s">
        <v>81</v>
      </c>
      <c r="M31" s="1" t="s">
        <v>18</v>
      </c>
    </row>
    <row r="32" spans="1:13" ht="5.25" customHeight="1" x14ac:dyDescent="0.25">
      <c r="A32" s="3"/>
      <c r="B32" s="14"/>
      <c r="C32" s="14"/>
      <c r="D32" s="14"/>
      <c r="E32" s="14"/>
      <c r="F32" s="14"/>
      <c r="G32" s="14"/>
      <c r="H32" s="15"/>
      <c r="I32" s="14"/>
      <c r="J32" s="15"/>
      <c r="L32" s="24"/>
    </row>
    <row r="33" spans="1:13" x14ac:dyDescent="0.25">
      <c r="A33" s="10" t="s">
        <v>27</v>
      </c>
      <c r="B33" s="11">
        <v>2.0287100512850671</v>
      </c>
      <c r="C33" s="11">
        <v>2.7469138238111723</v>
      </c>
      <c r="D33" s="11">
        <v>2.6415416250285353</v>
      </c>
      <c r="E33" s="11">
        <v>2.0507784394736133</v>
      </c>
      <c r="F33" s="11">
        <v>1.241245138563668</v>
      </c>
      <c r="G33" s="11">
        <v>2.4033422909529158</v>
      </c>
      <c r="H33" s="12">
        <v>2.2218693298269878</v>
      </c>
      <c r="I33" s="11">
        <v>2.4269349184373015</v>
      </c>
      <c r="J33" s="12">
        <v>2.396206719511599</v>
      </c>
      <c r="L33" s="24"/>
      <c r="M33" s="1" t="s">
        <v>27</v>
      </c>
    </row>
    <row r="34" spans="1:13" x14ac:dyDescent="0.25">
      <c r="A34" s="13" t="s">
        <v>28</v>
      </c>
      <c r="B34" s="14">
        <v>-0.28331581581583221</v>
      </c>
      <c r="C34" s="14">
        <v>-1.2605056462896114</v>
      </c>
      <c r="D34" s="14">
        <v>1.0458484226874232</v>
      </c>
      <c r="E34" s="14">
        <v>-0.41100965891940344</v>
      </c>
      <c r="F34" s="14">
        <v>1.9</v>
      </c>
      <c r="G34" s="14">
        <v>0.69999999999998952</v>
      </c>
      <c r="H34" s="15">
        <v>1.2999999999999901</v>
      </c>
      <c r="I34" s="14">
        <v>0.69999999999998952</v>
      </c>
      <c r="J34" s="15">
        <v>0.69999999999998952</v>
      </c>
      <c r="L34" s="24" t="s">
        <v>82</v>
      </c>
      <c r="M34" s="1" t="s">
        <v>27</v>
      </c>
    </row>
    <row r="35" spans="1:13" x14ac:dyDescent="0.25">
      <c r="A35" s="13" t="s">
        <v>29</v>
      </c>
      <c r="B35" s="14">
        <v>3.0218708553298796</v>
      </c>
      <c r="C35" s="14">
        <v>2.9120282721191444</v>
      </c>
      <c r="D35" s="14">
        <v>2.460226743130761</v>
      </c>
      <c r="E35" s="14">
        <v>1.9424680883662688</v>
      </c>
      <c r="F35" s="14">
        <v>2.9396707606321684</v>
      </c>
      <c r="G35" s="14">
        <v>3.0999999999999943</v>
      </c>
      <c r="H35" s="15">
        <v>2.855000000000004</v>
      </c>
      <c r="I35" s="14">
        <v>3</v>
      </c>
      <c r="J35" s="15">
        <v>2.6699999999999875</v>
      </c>
      <c r="L35" s="24" t="s">
        <v>83</v>
      </c>
      <c r="M35" s="1" t="s">
        <v>27</v>
      </c>
    </row>
    <row r="36" spans="1:13" x14ac:dyDescent="0.25">
      <c r="A36" s="13" t="s">
        <v>30</v>
      </c>
      <c r="B36" s="14">
        <v>3.5258051568793025</v>
      </c>
      <c r="C36" s="14">
        <v>3.8087980695316048</v>
      </c>
      <c r="D36" s="14">
        <v>3.1983464156240426</v>
      </c>
      <c r="E36" s="14">
        <v>2.8191666666666615</v>
      </c>
      <c r="F36" s="14">
        <v>2.0326949417667217</v>
      </c>
      <c r="G36" s="14">
        <v>2.4000000000000021</v>
      </c>
      <c r="H36" s="15">
        <v>1.6999999999999904</v>
      </c>
      <c r="I36" s="14">
        <v>2.8000000000000025</v>
      </c>
      <c r="J36" s="15">
        <v>2.6999999999999913</v>
      </c>
      <c r="L36" s="24" t="s">
        <v>84</v>
      </c>
      <c r="M36" s="1" t="s">
        <v>27</v>
      </c>
    </row>
    <row r="37" spans="1:13" x14ac:dyDescent="0.25">
      <c r="A37" s="13" t="s">
        <v>60</v>
      </c>
      <c r="B37" s="14">
        <v>1.5979273745351463</v>
      </c>
      <c r="C37" s="14">
        <v>0.82505943224727218</v>
      </c>
      <c r="D37" s="14">
        <v>2.0445459737292708</v>
      </c>
      <c r="E37" s="14">
        <v>3.3229391540737083</v>
      </c>
      <c r="F37" s="14">
        <v>5.1050098277436433</v>
      </c>
      <c r="G37" s="14">
        <v>4.5</v>
      </c>
      <c r="H37" s="15">
        <v>3.6999999999999886</v>
      </c>
      <c r="I37" s="14">
        <v>5</v>
      </c>
      <c r="J37" s="15">
        <v>4.5</v>
      </c>
      <c r="L37" s="24" t="s">
        <v>85</v>
      </c>
      <c r="M37" s="1" t="s">
        <v>27</v>
      </c>
    </row>
    <row r="38" spans="1:13" x14ac:dyDescent="0.25">
      <c r="A38" s="13" t="s">
        <v>31</v>
      </c>
      <c r="B38" s="14">
        <v>2.075792273029478</v>
      </c>
      <c r="C38" s="14">
        <v>3.7993920972644304</v>
      </c>
      <c r="D38" s="14">
        <v>0.96911385344769485</v>
      </c>
      <c r="E38" s="14">
        <v>0.66289186576437942</v>
      </c>
      <c r="F38" s="14">
        <v>-1.1387021539305522</v>
      </c>
      <c r="G38" s="14">
        <v>1.7752983589722788</v>
      </c>
      <c r="H38" s="15">
        <v>2.4999999999999858</v>
      </c>
      <c r="I38" s="14">
        <v>2.038038437108554</v>
      </c>
      <c r="J38" s="15">
        <v>2.2999999999999972</v>
      </c>
      <c r="L38" s="24" t="s">
        <v>86</v>
      </c>
      <c r="M38" s="1" t="s">
        <v>27</v>
      </c>
    </row>
    <row r="39" spans="1:13" x14ac:dyDescent="0.25">
      <c r="A39" s="13" t="s">
        <v>32</v>
      </c>
      <c r="B39" s="14">
        <v>6.753547686138246</v>
      </c>
      <c r="C39" s="14">
        <v>4.0349667362000456</v>
      </c>
      <c r="D39" s="14">
        <v>5.9441962345936998</v>
      </c>
      <c r="E39" s="14">
        <v>8.6262910630816769</v>
      </c>
      <c r="F39" s="14">
        <v>5.7011476655749531</v>
      </c>
      <c r="G39" s="14">
        <v>6.2</v>
      </c>
      <c r="H39" s="15">
        <v>6.2</v>
      </c>
      <c r="I39" s="14" t="s">
        <v>33</v>
      </c>
      <c r="J39" s="15" t="s">
        <v>33</v>
      </c>
      <c r="L39" s="24" t="s">
        <v>87</v>
      </c>
      <c r="M39" s="1" t="s">
        <v>27</v>
      </c>
    </row>
    <row r="40" spans="1:13" x14ac:dyDescent="0.25">
      <c r="A40" s="13" t="s">
        <v>34</v>
      </c>
      <c r="B40" s="14">
        <v>1.2536988008092109</v>
      </c>
      <c r="C40" s="14">
        <v>2.8531877259097227</v>
      </c>
      <c r="D40" s="14">
        <v>5.2113055181695733</v>
      </c>
      <c r="E40" s="14">
        <v>2.4808541847890941</v>
      </c>
      <c r="F40" s="14">
        <v>2.6349441471729351</v>
      </c>
      <c r="G40" s="14">
        <v>4.0999999999999925</v>
      </c>
      <c r="H40" s="15">
        <v>4.0999999999999925</v>
      </c>
      <c r="I40" s="14">
        <v>3.499999999999992</v>
      </c>
      <c r="J40" s="15">
        <v>3.499999999999992</v>
      </c>
      <c r="L40" s="24" t="s">
        <v>88</v>
      </c>
      <c r="M40" s="1" t="s">
        <v>27</v>
      </c>
    </row>
    <row r="41" spans="1:13" x14ac:dyDescent="0.25">
      <c r="A41" s="13" t="s">
        <v>35</v>
      </c>
      <c r="B41" s="14">
        <v>-0.53226873971627242</v>
      </c>
      <c r="C41" s="14">
        <v>0.57626031016636148</v>
      </c>
      <c r="D41" s="14">
        <v>0.43862011844682058</v>
      </c>
      <c r="E41" s="14">
        <v>0.56526056878031739</v>
      </c>
      <c r="F41" s="14">
        <v>-0.18191666666665185</v>
      </c>
      <c r="G41" s="14">
        <v>1</v>
      </c>
      <c r="H41" s="15">
        <v>1.59835591310609</v>
      </c>
      <c r="I41" s="14">
        <v>1.2000000000000028</v>
      </c>
      <c r="J41" s="15">
        <v>1.3850711057940686</v>
      </c>
      <c r="L41" s="24" t="s">
        <v>89</v>
      </c>
      <c r="M41" s="1" t="s">
        <v>27</v>
      </c>
    </row>
    <row r="42" spans="1:13" x14ac:dyDescent="0.25">
      <c r="A42" s="13" t="s">
        <v>36</v>
      </c>
      <c r="B42" s="14">
        <v>0.1881934286276023</v>
      </c>
      <c r="C42" s="14">
        <v>0.66512410242401021</v>
      </c>
      <c r="D42" s="14">
        <v>1.0653095843935541</v>
      </c>
      <c r="E42" s="14">
        <v>0.70579744200879735</v>
      </c>
      <c r="F42" s="14">
        <v>-0.84668783386249635</v>
      </c>
      <c r="G42" s="14">
        <v>1.1000000000000001</v>
      </c>
      <c r="H42" s="15">
        <v>1.1000000000000001</v>
      </c>
      <c r="I42" s="14">
        <v>1</v>
      </c>
      <c r="J42" s="15">
        <v>1</v>
      </c>
      <c r="L42" s="24" t="s">
        <v>90</v>
      </c>
      <c r="M42" s="1" t="s">
        <v>27</v>
      </c>
    </row>
    <row r="43" spans="1:13" x14ac:dyDescent="0.25">
      <c r="A43" s="13" t="s">
        <v>37</v>
      </c>
      <c r="B43" s="14">
        <v>-1.3448120502374223</v>
      </c>
      <c r="C43" s="14">
        <v>0.55793275441506296</v>
      </c>
      <c r="D43" s="14">
        <v>2.441405417643594</v>
      </c>
      <c r="E43" s="14">
        <v>0.97903638420507377</v>
      </c>
      <c r="F43" s="14">
        <v>0.5</v>
      </c>
      <c r="G43" s="14">
        <v>2</v>
      </c>
      <c r="H43" s="15">
        <v>2.3449610273695822</v>
      </c>
      <c r="I43" s="14">
        <v>2</v>
      </c>
      <c r="J43" s="15">
        <v>2</v>
      </c>
      <c r="L43" s="24" t="s">
        <v>91</v>
      </c>
      <c r="M43" s="1" t="s">
        <v>27</v>
      </c>
    </row>
    <row r="44" spans="1:13" x14ac:dyDescent="0.25">
      <c r="A44" s="13" t="s">
        <v>38</v>
      </c>
      <c r="B44" s="14">
        <v>2.66</v>
      </c>
      <c r="C44" s="14">
        <v>3.53</v>
      </c>
      <c r="D44" s="14">
        <v>3.54</v>
      </c>
      <c r="E44" s="14">
        <v>2.79</v>
      </c>
      <c r="F44" s="14">
        <v>3.23</v>
      </c>
      <c r="G44" s="14">
        <v>3.8</v>
      </c>
      <c r="H44" s="15">
        <v>2.8</v>
      </c>
      <c r="I44" s="14">
        <v>4</v>
      </c>
      <c r="J44" s="15">
        <v>3.5</v>
      </c>
      <c r="L44" s="24" t="s">
        <v>92</v>
      </c>
      <c r="M44" s="1" t="s">
        <v>27</v>
      </c>
    </row>
    <row r="45" spans="1:13" ht="6" customHeight="1" x14ac:dyDescent="0.25">
      <c r="A45" s="3"/>
      <c r="B45" s="14"/>
      <c r="C45" s="14"/>
      <c r="D45" s="14"/>
      <c r="E45" s="14"/>
      <c r="F45" s="14"/>
      <c r="G45" s="14"/>
      <c r="H45" s="15"/>
      <c r="I45" s="14"/>
      <c r="J45" s="15"/>
      <c r="L45" s="24"/>
    </row>
    <row r="46" spans="1:13" x14ac:dyDescent="0.25">
      <c r="A46" s="10" t="s">
        <v>39</v>
      </c>
      <c r="B46" s="11">
        <v>5.2969744839018862</v>
      </c>
      <c r="C46" s="11">
        <v>4.5060452892495171</v>
      </c>
      <c r="D46" s="11">
        <v>4.3115501699247005</v>
      </c>
      <c r="E46" s="11">
        <v>3.0022521139680203</v>
      </c>
      <c r="F46" s="11">
        <v>3.3535321763434354</v>
      </c>
      <c r="G46" s="11">
        <v>3.7311731408276345</v>
      </c>
      <c r="H46" s="12">
        <v>3.5570678323659077</v>
      </c>
      <c r="I46" s="11">
        <v>3.905008355416637</v>
      </c>
      <c r="J46" s="12">
        <v>4.0822987535181312</v>
      </c>
      <c r="L46" s="24"/>
      <c r="M46" s="1" t="s">
        <v>39</v>
      </c>
    </row>
    <row r="47" spans="1:13" x14ac:dyDescent="0.25">
      <c r="A47" s="13" t="s">
        <v>40</v>
      </c>
      <c r="B47" s="14">
        <v>7.709176649195096E-3</v>
      </c>
      <c r="C47" s="14">
        <v>-0.36631734262753718</v>
      </c>
      <c r="D47" s="14">
        <v>8.1407887654224131E-2</v>
      </c>
      <c r="E47" s="14">
        <v>-1.6003805257270357E-2</v>
      </c>
      <c r="F47" s="14">
        <v>0.6757057613797034</v>
      </c>
      <c r="G47" s="14">
        <v>1</v>
      </c>
      <c r="H47" s="15">
        <v>1</v>
      </c>
      <c r="I47" s="14">
        <v>0.7</v>
      </c>
      <c r="J47" s="15">
        <v>0.7</v>
      </c>
      <c r="L47" s="24" t="s">
        <v>93</v>
      </c>
      <c r="M47" s="1" t="s">
        <v>39</v>
      </c>
    </row>
    <row r="48" spans="1:13" x14ac:dyDescent="0.25">
      <c r="A48" s="13" t="s">
        <v>41</v>
      </c>
      <c r="B48" s="14">
        <v>-0.97823847934409913</v>
      </c>
      <c r="C48" s="14">
        <v>0.70244596821814331</v>
      </c>
      <c r="D48" s="14">
        <v>1.6970444105802851</v>
      </c>
      <c r="E48" s="14">
        <v>-1.0066318787509017</v>
      </c>
      <c r="F48" s="14">
        <v>1.6071266959559145</v>
      </c>
      <c r="G48" s="14">
        <v>1.8680031910959878</v>
      </c>
      <c r="H48" s="15">
        <v>1.8680031910959878</v>
      </c>
      <c r="I48" s="14">
        <v>1.9596356682642515</v>
      </c>
      <c r="J48" s="15">
        <v>1.9596356682642515</v>
      </c>
      <c r="L48" s="24" t="s">
        <v>94</v>
      </c>
      <c r="M48" s="1" t="s">
        <v>39</v>
      </c>
    </row>
    <row r="49" spans="1:13" x14ac:dyDescent="0.25">
      <c r="A49" s="13" t="s">
        <v>42</v>
      </c>
      <c r="B49" s="14">
        <v>3.79571428571428</v>
      </c>
      <c r="C49" s="14">
        <v>3.3238366571699909</v>
      </c>
      <c r="D49" s="14">
        <v>4.1360294117647056</v>
      </c>
      <c r="E49" s="14">
        <v>1.7652250661959401</v>
      </c>
      <c r="F49" s="14">
        <v>-2.5999999999999983</v>
      </c>
      <c r="G49" s="14">
        <v>3.4999999999999871</v>
      </c>
      <c r="H49" s="15">
        <v>1.0000000000000053</v>
      </c>
      <c r="I49" s="14">
        <v>3</v>
      </c>
      <c r="J49" s="15">
        <v>3.0000000000000075</v>
      </c>
      <c r="L49" s="24" t="s">
        <v>95</v>
      </c>
      <c r="M49" s="1" t="s">
        <v>39</v>
      </c>
    </row>
    <row r="50" spans="1:13" x14ac:dyDescent="0.25">
      <c r="A50" s="13" t="s">
        <v>43</v>
      </c>
      <c r="B50" s="14">
        <v>1.9</v>
      </c>
      <c r="C50" s="14">
        <v>0.4</v>
      </c>
      <c r="D50" s="14">
        <v>2.1</v>
      </c>
      <c r="E50" s="14">
        <v>-1.8</v>
      </c>
      <c r="F50" s="14">
        <v>1</v>
      </c>
      <c r="G50" s="14">
        <v>1.1000000000000001</v>
      </c>
      <c r="H50" s="15">
        <v>1.1000000000000001</v>
      </c>
      <c r="I50" s="14">
        <v>1.5</v>
      </c>
      <c r="J50" s="15">
        <v>1.5</v>
      </c>
      <c r="L50" s="24" t="s">
        <v>96</v>
      </c>
      <c r="M50" s="1" t="s">
        <v>39</v>
      </c>
    </row>
    <row r="51" spans="1:13" x14ac:dyDescent="0.25">
      <c r="A51" s="13" t="s">
        <v>44</v>
      </c>
      <c r="B51" s="14">
        <v>-1.4794889038332137</v>
      </c>
      <c r="C51" s="14">
        <v>4.9031445622542261E-2</v>
      </c>
      <c r="D51" s="14">
        <v>0.7550963313881347</v>
      </c>
      <c r="E51" s="14">
        <v>9.0782182697031963E-2</v>
      </c>
      <c r="F51" s="14">
        <v>0.29830331990256964</v>
      </c>
      <c r="G51" s="14">
        <v>1</v>
      </c>
      <c r="H51" s="15">
        <v>1</v>
      </c>
      <c r="I51" s="14">
        <v>1.5</v>
      </c>
      <c r="J51" s="15">
        <v>1.7</v>
      </c>
      <c r="L51" s="24" t="s">
        <v>97</v>
      </c>
      <c r="M51" s="1" t="s">
        <v>39</v>
      </c>
    </row>
    <row r="52" spans="1:13" x14ac:dyDescent="0.25">
      <c r="A52" s="13" t="s">
        <v>45</v>
      </c>
      <c r="B52" s="14">
        <v>8.149999999999995</v>
      </c>
      <c r="C52" s="14">
        <v>5.0820000000000087</v>
      </c>
      <c r="D52" s="14">
        <v>0.46299999999999075</v>
      </c>
      <c r="E52" s="14">
        <v>4.299999999999998</v>
      </c>
      <c r="F52" s="14">
        <v>0.89099999999999946</v>
      </c>
      <c r="G52" s="14">
        <v>1.1000000000000005</v>
      </c>
      <c r="H52" s="15">
        <v>1.0999999999999803</v>
      </c>
      <c r="I52" s="14">
        <v>1.9999999999999951</v>
      </c>
      <c r="J52" s="15">
        <v>1.9999999999999967</v>
      </c>
      <c r="L52" s="24" t="s">
        <v>98</v>
      </c>
      <c r="M52" s="1" t="s">
        <v>39</v>
      </c>
    </row>
    <row r="53" spans="1:13" x14ac:dyDescent="0.25">
      <c r="A53" s="13" t="s">
        <v>46</v>
      </c>
      <c r="B53" s="14">
        <v>1.3090495162208049</v>
      </c>
      <c r="C53" s="14">
        <v>5.0000000000000355</v>
      </c>
      <c r="D53" s="14">
        <v>10.085607276618507</v>
      </c>
      <c r="E53" s="14">
        <v>1.9198055893073922</v>
      </c>
      <c r="F53" s="14">
        <v>2.7181688125894219</v>
      </c>
      <c r="G53" s="14" t="s">
        <v>33</v>
      </c>
      <c r="H53" s="15" t="s">
        <v>56</v>
      </c>
      <c r="I53" s="14" t="s">
        <v>33</v>
      </c>
      <c r="J53" s="15" t="s">
        <v>56</v>
      </c>
      <c r="L53" s="24" t="s">
        <v>99</v>
      </c>
      <c r="M53" s="1" t="s">
        <v>39</v>
      </c>
    </row>
    <row r="54" spans="1:13" x14ac:dyDescent="0.25">
      <c r="A54" s="13" t="s">
        <v>47</v>
      </c>
      <c r="B54" s="14">
        <v>-1.3207591351358345</v>
      </c>
      <c r="C54" s="14">
        <v>0.94373492794395997</v>
      </c>
      <c r="D54" s="14">
        <v>1.9537089499177449</v>
      </c>
      <c r="E54" s="14">
        <v>0.60906224671139386</v>
      </c>
      <c r="F54" s="14">
        <v>0.67500000000000004</v>
      </c>
      <c r="G54" s="14">
        <v>0</v>
      </c>
      <c r="H54" s="15">
        <v>-0.3</v>
      </c>
      <c r="I54" s="14">
        <v>1</v>
      </c>
      <c r="J54" s="15">
        <v>1</v>
      </c>
      <c r="L54" s="24" t="s">
        <v>100</v>
      </c>
      <c r="M54" s="1" t="s">
        <v>39</v>
      </c>
    </row>
    <row r="55" spans="1:13" x14ac:dyDescent="0.25">
      <c r="A55" s="13" t="s">
        <v>48</v>
      </c>
      <c r="B55" s="14">
        <v>6.6949152542372934</v>
      </c>
      <c r="C55" s="14">
        <v>5.4011119936457366</v>
      </c>
      <c r="D55" s="14">
        <v>4.7475508666164377</v>
      </c>
      <c r="E55" s="14">
        <v>3.6</v>
      </c>
      <c r="F55" s="14">
        <v>4.9000000000000004</v>
      </c>
      <c r="G55" s="14">
        <v>4.3</v>
      </c>
      <c r="H55" s="15">
        <v>4.5780979221665241</v>
      </c>
      <c r="I55" s="14">
        <v>4.4000000000000004</v>
      </c>
      <c r="J55" s="15">
        <v>4.6436586189844142</v>
      </c>
      <c r="L55" s="24" t="s">
        <v>101</v>
      </c>
      <c r="M55" s="1" t="s">
        <v>39</v>
      </c>
    </row>
    <row r="56" spans="1:13" x14ac:dyDescent="0.25">
      <c r="A56" s="13" t="s">
        <v>49</v>
      </c>
      <c r="B56" s="14">
        <v>7.3323252130048533E-2</v>
      </c>
      <c r="C56" s="14">
        <v>1.3435318587851031</v>
      </c>
      <c r="D56" s="14">
        <v>3.6103613949304814</v>
      </c>
      <c r="E56" s="14">
        <v>2.2482412885999814</v>
      </c>
      <c r="F56" s="14">
        <v>1.4973794128749278</v>
      </c>
      <c r="G56" s="14">
        <v>-2.5</v>
      </c>
      <c r="H56" s="15">
        <v>-3.0143791058679992</v>
      </c>
      <c r="I56" s="14">
        <v>2.7</v>
      </c>
      <c r="J56" s="15">
        <v>3.2</v>
      </c>
      <c r="L56" s="24" t="s">
        <v>102</v>
      </c>
      <c r="M56" s="1" t="s">
        <v>39</v>
      </c>
    </row>
    <row r="57" spans="1:13" x14ac:dyDescent="0.25">
      <c r="A57" s="13" t="s">
        <v>50</v>
      </c>
      <c r="B57" s="14">
        <v>0.50505050505050508</v>
      </c>
      <c r="C57" s="14">
        <v>0.50251256281407031</v>
      </c>
      <c r="D57" s="14">
        <v>3.5000000000000004</v>
      </c>
      <c r="E57" s="14">
        <v>1.6425120772946888</v>
      </c>
      <c r="F57" s="14">
        <v>2.9942965779467463</v>
      </c>
      <c r="G57" s="14">
        <v>2.5167378114350618</v>
      </c>
      <c r="H57" s="15">
        <v>2.4901258339912187</v>
      </c>
      <c r="I57" s="14">
        <v>3.5297910795222021</v>
      </c>
      <c r="J57" s="15">
        <v>3.4655939796997659</v>
      </c>
      <c r="L57" s="24" t="s">
        <v>103</v>
      </c>
      <c r="M57" s="1" t="s">
        <v>39</v>
      </c>
    </row>
    <row r="58" spans="1:13" x14ac:dyDescent="0.25">
      <c r="A58" s="13" t="s">
        <v>51</v>
      </c>
      <c r="B58" s="14">
        <v>-0.6</v>
      </c>
      <c r="C58" s="14">
        <v>7.3</v>
      </c>
      <c r="D58" s="14">
        <v>5.3</v>
      </c>
      <c r="E58" s="14">
        <v>4</v>
      </c>
      <c r="F58" s="14">
        <v>0.2</v>
      </c>
      <c r="G58" s="14">
        <v>0.8</v>
      </c>
      <c r="H58" s="15">
        <v>1.3</v>
      </c>
      <c r="I58" s="14">
        <v>2.5</v>
      </c>
      <c r="J58" s="15">
        <v>2.5</v>
      </c>
      <c r="L58" s="24" t="s">
        <v>104</v>
      </c>
      <c r="M58" s="1" t="s">
        <v>39</v>
      </c>
    </row>
    <row r="59" spans="1:13" x14ac:dyDescent="0.25">
      <c r="A59" s="13" t="s">
        <v>52</v>
      </c>
      <c r="B59" s="14">
        <v>3.5</v>
      </c>
      <c r="C59" s="14">
        <v>4.0941543953592197</v>
      </c>
      <c r="D59" s="14">
        <v>2.154109956060446</v>
      </c>
      <c r="E59" s="14">
        <v>3.4934955937893362</v>
      </c>
      <c r="F59" s="14">
        <v>1.6117587430309153</v>
      </c>
      <c r="G59" s="14">
        <v>3.3</v>
      </c>
      <c r="H59" s="15">
        <v>4</v>
      </c>
      <c r="I59" s="14">
        <v>3.5</v>
      </c>
      <c r="J59" s="15">
        <v>2.5</v>
      </c>
      <c r="L59" s="24" t="s">
        <v>105</v>
      </c>
      <c r="M59" s="1" t="s">
        <v>39</v>
      </c>
    </row>
    <row r="60" spans="1:13" x14ac:dyDescent="0.25">
      <c r="A60" s="13" t="s">
        <v>53</v>
      </c>
      <c r="B60" s="14">
        <v>0.84206908403505376</v>
      </c>
      <c r="C60" s="14">
        <v>3.0845262440354504</v>
      </c>
      <c r="D60" s="14">
        <v>2.3309637956687097</v>
      </c>
      <c r="E60" s="14">
        <v>2.7625201938610697</v>
      </c>
      <c r="F60" s="14">
        <v>5.329350731017132</v>
      </c>
      <c r="G60" s="14">
        <v>3.5058191904614158</v>
      </c>
      <c r="H60" s="15">
        <v>5.037237517418979</v>
      </c>
      <c r="I60" s="14">
        <v>3.6586938507367592</v>
      </c>
      <c r="J60" s="15">
        <v>3.6532998091151314</v>
      </c>
      <c r="L60" s="24" t="s">
        <v>106</v>
      </c>
      <c r="M60" s="1" t="s">
        <v>39</v>
      </c>
    </row>
    <row r="61" spans="1:13" ht="6.75" customHeight="1" x14ac:dyDescent="0.25">
      <c r="A61" s="3"/>
      <c r="B61" s="18"/>
      <c r="C61" s="18"/>
      <c r="D61" s="18"/>
      <c r="E61" s="18"/>
      <c r="F61" s="18"/>
      <c r="G61" s="18"/>
      <c r="H61" s="22"/>
      <c r="I61" s="18"/>
      <c r="J61" s="22"/>
      <c r="L61" s="24"/>
    </row>
    <row r="62" spans="1:13" x14ac:dyDescent="0.25">
      <c r="A62" s="10" t="s">
        <v>54</v>
      </c>
      <c r="B62" s="11">
        <v>2.4204992067870803</v>
      </c>
      <c r="C62" s="11">
        <v>2.20273043965032</v>
      </c>
      <c r="D62" s="11">
        <v>2.4560155784692554</v>
      </c>
      <c r="E62" s="11">
        <v>2.9381949932847156</v>
      </c>
      <c r="F62" s="11">
        <v>2.7747385328720298</v>
      </c>
      <c r="G62" s="11">
        <v>2.2802369536431701</v>
      </c>
      <c r="H62" s="12">
        <v>2.2488605103302386</v>
      </c>
      <c r="I62" s="11">
        <v>2.7155664918955638</v>
      </c>
      <c r="J62" s="12">
        <v>2.7243162385730297</v>
      </c>
      <c r="L62" s="24"/>
    </row>
    <row r="63" spans="1:13" ht="6" customHeight="1" thickBot="1" x14ac:dyDescent="0.3">
      <c r="A63" s="19"/>
      <c r="B63" s="20"/>
      <c r="C63" s="20"/>
      <c r="D63" s="20"/>
      <c r="E63" s="20"/>
      <c r="F63" s="20"/>
      <c r="G63" s="20"/>
      <c r="H63" s="21"/>
      <c r="I63" s="20"/>
      <c r="J63" s="21"/>
    </row>
    <row r="64" spans="1:13" x14ac:dyDescent="0.25">
      <c r="A64" s="3" t="s">
        <v>57</v>
      </c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1" t="s">
        <v>55</v>
      </c>
    </row>
    <row r="69" spans="1:10" x14ac:dyDescent="0.25"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25"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25"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25"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25"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5">
      <c r="B74" s="17"/>
      <c r="C74" s="17"/>
      <c r="D74" s="17"/>
      <c r="E74" s="17"/>
      <c r="F74" s="17"/>
      <c r="G74" s="17"/>
      <c r="H74" s="17"/>
      <c r="I74" s="17"/>
      <c r="J74" s="17"/>
    </row>
  </sheetData>
  <mergeCells count="2">
    <mergeCell ref="G4:H4"/>
    <mergeCell ref="I4:J4"/>
  </mergeCells>
  <conditionalFormatting sqref="B6:H14 B33:H42 B23:H31 B16:H21 B44:H44 B46:H53 J46:J60 J44 J16:J21 J23:J31 J33:J42 J6:J14 B55:H60 B54:F54 H54">
    <cfRule type="cellIs" dxfId="7" priority="11" operator="equal">
      <formula>0</formula>
    </cfRule>
  </conditionalFormatting>
  <conditionalFormatting sqref="B43:H43 J43">
    <cfRule type="cellIs" dxfId="6" priority="8" operator="equal">
      <formula>0</formula>
    </cfRule>
  </conditionalFormatting>
  <conditionalFormatting sqref="I6:I14 I33:I42 I23:I31 I16:I21 I44 I46:I60">
    <cfRule type="cellIs" dxfId="5" priority="7" operator="equal">
      <formula>0</formula>
    </cfRule>
  </conditionalFormatting>
  <conditionalFormatting sqref="I43">
    <cfRule type="cellIs" dxfId="4" priority="5" operator="equal">
      <formula>0</formula>
    </cfRule>
  </conditionalFormatting>
  <pageMargins left="0.7" right="0.7" top="0.75" bottom="0.75" header="0.3" footer="0.3"/>
  <pageSetup scale="72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9C39-519F-4C5D-934B-BFC2C44B11A2}">
  <sheetPr codeName="Sheet3">
    <outlinePr summaryRight="0"/>
    <pageSetUpPr fitToPage="1"/>
  </sheetPr>
  <dimension ref="A1:M65"/>
  <sheetViews>
    <sheetView showGridLines="0" tabSelected="1" zoomScale="80" zoomScaleNormal="80" workbookViewId="0">
      <pane ySplit="6" topLeftCell="A7" activePane="bottomLeft" state="frozen"/>
      <selection activeCell="AH6" sqref="AH6:AO63"/>
      <selection pane="bottomLeft" activeCell="A75" sqref="A75"/>
    </sheetView>
  </sheetViews>
  <sheetFormatPr defaultColWidth="9.140625" defaultRowHeight="15" x14ac:dyDescent="0.25"/>
  <cols>
    <col min="1" max="1" width="28.5703125" style="1" customWidth="1"/>
    <col min="2" max="10" width="10.140625" style="1" customWidth="1"/>
    <col min="11" max="16384" width="9.140625" style="1"/>
  </cols>
  <sheetData>
    <row r="1" spans="1:13" x14ac:dyDescent="0.25">
      <c r="B1" s="1">
        <v>2016</v>
      </c>
      <c r="C1" s="1">
        <f>+B1+1</f>
        <v>2017</v>
      </c>
      <c r="D1" s="1">
        <f t="shared" ref="D1:G1" si="0">+C1+1</f>
        <v>2018</v>
      </c>
      <c r="E1" s="1">
        <f t="shared" si="0"/>
        <v>2019</v>
      </c>
      <c r="F1" s="1">
        <f t="shared" si="0"/>
        <v>2020</v>
      </c>
      <c r="G1" s="1" t="str">
        <f>+F1+1 &amp; " Forecast (ADO 2021)"</f>
        <v>2021 Forecast (ADO 2021)</v>
      </c>
      <c r="H1" s="1" t="str">
        <f>+F1+1 &amp; " Forecast (ADO Update 2021)"</f>
        <v>2021 Forecast (ADO Update 2021)</v>
      </c>
      <c r="I1" s="1" t="str">
        <f>+F1+2 &amp; " Forecast (ADO 2021)"</f>
        <v>2022 Forecast (ADO 2021)</v>
      </c>
      <c r="J1" s="1" t="str">
        <f>+F1+2 &amp; " Forecast (ADO Update 2021)"</f>
        <v>2022 Forecast (ADO Update 2021)</v>
      </c>
    </row>
    <row r="2" spans="1:13" ht="15.75" x14ac:dyDescent="0.25">
      <c r="A2" s="2" t="s">
        <v>59</v>
      </c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3" ht="15.75" thickBot="1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23">
        <v>2021</v>
      </c>
      <c r="H4" s="23"/>
      <c r="I4" s="23">
        <v>2022</v>
      </c>
      <c r="J4" s="23"/>
    </row>
    <row r="5" spans="1:13" x14ac:dyDescent="0.25">
      <c r="A5" s="6"/>
      <c r="B5" s="7"/>
      <c r="C5" s="7"/>
      <c r="D5" s="7"/>
      <c r="E5" s="7"/>
      <c r="F5" s="7"/>
      <c r="G5" s="8" t="s">
        <v>0</v>
      </c>
      <c r="H5" s="9" t="s">
        <v>2</v>
      </c>
      <c r="I5" s="8" t="s">
        <v>0</v>
      </c>
      <c r="J5" s="9" t="s">
        <v>2</v>
      </c>
    </row>
    <row r="6" spans="1:13" x14ac:dyDescent="0.25">
      <c r="A6" s="10" t="s">
        <v>3</v>
      </c>
      <c r="B6" s="11">
        <v>-5.8818154471356028</v>
      </c>
      <c r="C6" s="11">
        <v>-1.8221848248368913</v>
      </c>
      <c r="D6" s="11">
        <v>-0.2474225452997052</v>
      </c>
      <c r="E6" s="11">
        <v>-2.3853945994305592</v>
      </c>
      <c r="F6" s="11">
        <v>-3.097095550751265</v>
      </c>
      <c r="G6" s="11">
        <v>-1.2041875733290834</v>
      </c>
      <c r="H6" s="12">
        <v>-1.2232904276172587</v>
      </c>
      <c r="I6" s="11">
        <v>-1.4716907439841238</v>
      </c>
      <c r="J6" s="12">
        <v>-1.5620162940705911</v>
      </c>
      <c r="L6" s="24"/>
      <c r="M6" s="1" t="s">
        <v>3</v>
      </c>
    </row>
    <row r="7" spans="1:13" x14ac:dyDescent="0.25">
      <c r="A7" s="13" t="s">
        <v>4</v>
      </c>
      <c r="B7" s="14">
        <v>-1.0132133906266529</v>
      </c>
      <c r="C7" s="14">
        <v>-1.5210034989436945</v>
      </c>
      <c r="D7" s="14">
        <v>-7.0305485843998623</v>
      </c>
      <c r="E7" s="14">
        <v>-7.3591497588447981</v>
      </c>
      <c r="F7" s="14">
        <v>-3.8</v>
      </c>
      <c r="G7" s="14">
        <v>-5.7699300052200186</v>
      </c>
      <c r="H7" s="15">
        <v>-6.7771440769771711</v>
      </c>
      <c r="I7" s="14">
        <v>-5.5147146049051496</v>
      </c>
      <c r="J7" s="15">
        <v>-6.211414991073104</v>
      </c>
      <c r="L7" s="24" t="s">
        <v>61</v>
      </c>
      <c r="M7" s="1" t="s">
        <v>3</v>
      </c>
    </row>
    <row r="8" spans="1:13" x14ac:dyDescent="0.25">
      <c r="A8" s="13" t="s">
        <v>5</v>
      </c>
      <c r="B8" s="14">
        <v>-3.6035673195951365</v>
      </c>
      <c r="C8" s="14">
        <v>4.1203867763848203</v>
      </c>
      <c r="D8" s="14">
        <v>12.843817110323128</v>
      </c>
      <c r="E8" s="14">
        <v>9.0604448069629573</v>
      </c>
      <c r="F8" s="14">
        <v>-0.53418231118204362</v>
      </c>
      <c r="G8" s="14">
        <v>3.9</v>
      </c>
      <c r="H8" s="15">
        <v>7</v>
      </c>
      <c r="I8" s="14">
        <v>5.5</v>
      </c>
      <c r="J8" s="15">
        <v>8.1</v>
      </c>
      <c r="L8" s="24" t="s">
        <v>62</v>
      </c>
      <c r="M8" s="1" t="s">
        <v>3</v>
      </c>
    </row>
    <row r="9" spans="1:13" x14ac:dyDescent="0.25">
      <c r="A9" s="13" t="s">
        <v>6</v>
      </c>
      <c r="B9" s="14">
        <v>-12.477841033863879</v>
      </c>
      <c r="C9" s="14">
        <v>-8.0602474204281744</v>
      </c>
      <c r="D9" s="14">
        <v>-6.7677637821724561</v>
      </c>
      <c r="E9" s="14">
        <v>-5.4789918407199654</v>
      </c>
      <c r="F9" s="14">
        <v>-12.487154736409838</v>
      </c>
      <c r="G9" s="14">
        <v>-9.9964606998058727</v>
      </c>
      <c r="H9" s="15">
        <v>-9.0400089284601624</v>
      </c>
      <c r="I9" s="14">
        <v>-7.0294321744509096</v>
      </c>
      <c r="J9" s="15">
        <v>-6.4777836796127239</v>
      </c>
      <c r="L9" s="24" t="s">
        <v>63</v>
      </c>
      <c r="M9" s="1" t="s">
        <v>3</v>
      </c>
    </row>
    <row r="10" spans="1:13" x14ac:dyDescent="0.25">
      <c r="A10" s="13" t="s">
        <v>7</v>
      </c>
      <c r="B10" s="14">
        <v>-5.923256062497936</v>
      </c>
      <c r="C10" s="14">
        <v>-3.0585849934760159</v>
      </c>
      <c r="D10" s="14">
        <v>-7.7227617540773799E-2</v>
      </c>
      <c r="E10" s="14">
        <v>-4.0163022515472244</v>
      </c>
      <c r="F10" s="14">
        <v>-3.6632237379976784</v>
      </c>
      <c r="G10" s="14">
        <v>-0.50270824823347449</v>
      </c>
      <c r="H10" s="15">
        <v>-0.48609212714477384</v>
      </c>
      <c r="I10" s="14">
        <v>-1.6617253339567792</v>
      </c>
      <c r="J10" s="15">
        <v>-1.8854387642333963</v>
      </c>
      <c r="L10" s="24" t="s">
        <v>64</v>
      </c>
      <c r="M10" s="1" t="s">
        <v>3</v>
      </c>
    </row>
    <row r="11" spans="1:13" x14ac:dyDescent="0.25">
      <c r="A11" s="13" t="s">
        <v>8</v>
      </c>
      <c r="B11" s="14">
        <v>-11.62478000548564</v>
      </c>
      <c r="C11" s="14">
        <v>-4.6791129455356399</v>
      </c>
      <c r="D11" s="14">
        <v>-12.053221338874263</v>
      </c>
      <c r="E11" s="14">
        <v>-12.098285377737433</v>
      </c>
      <c r="F11" s="14">
        <v>5.2</v>
      </c>
      <c r="G11" s="14">
        <v>-8</v>
      </c>
      <c r="H11" s="15">
        <v>-8</v>
      </c>
      <c r="I11" s="14">
        <v>-8</v>
      </c>
      <c r="J11" s="15">
        <v>-8</v>
      </c>
      <c r="L11" s="24" t="s">
        <v>65</v>
      </c>
      <c r="M11" s="1" t="s">
        <v>3</v>
      </c>
    </row>
    <row r="12" spans="1:13" x14ac:dyDescent="0.25">
      <c r="A12" s="13" t="s">
        <v>9</v>
      </c>
      <c r="B12" s="14">
        <v>-3.8</v>
      </c>
      <c r="C12" s="14">
        <v>2.1</v>
      </c>
      <c r="D12" s="14">
        <v>-4.4000000000000004</v>
      </c>
      <c r="E12" s="14">
        <v>-2.2999999999999998</v>
      </c>
      <c r="F12" s="14">
        <v>4.3</v>
      </c>
      <c r="G12" s="14">
        <v>-2.5</v>
      </c>
      <c r="H12" s="15">
        <v>-1.5</v>
      </c>
      <c r="I12" s="14">
        <v>-2.5</v>
      </c>
      <c r="J12" s="15">
        <v>-2</v>
      </c>
      <c r="L12" s="24" t="s">
        <v>66</v>
      </c>
      <c r="M12" s="1" t="s">
        <v>3</v>
      </c>
    </row>
    <row r="13" spans="1:13" x14ac:dyDescent="0.25">
      <c r="A13" s="13" t="s">
        <v>10</v>
      </c>
      <c r="B13" s="14">
        <v>-20.207999999999998</v>
      </c>
      <c r="C13" s="14">
        <v>-10.4</v>
      </c>
      <c r="D13" s="14">
        <v>5.5</v>
      </c>
      <c r="E13" s="14">
        <v>1.3</v>
      </c>
      <c r="F13" s="14">
        <v>0.5</v>
      </c>
      <c r="G13" s="14">
        <v>2</v>
      </c>
      <c r="H13" s="15">
        <v>0.4</v>
      </c>
      <c r="I13" s="14">
        <v>0.5</v>
      </c>
      <c r="J13" s="15">
        <v>-0.1</v>
      </c>
      <c r="L13" s="24" t="s">
        <v>67</v>
      </c>
      <c r="M13" s="1" t="s">
        <v>3</v>
      </c>
    </row>
    <row r="14" spans="1:13" x14ac:dyDescent="0.25">
      <c r="A14" s="13" t="s">
        <v>11</v>
      </c>
      <c r="B14" s="14">
        <v>0.26161085545917329</v>
      </c>
      <c r="C14" s="14">
        <v>2.5112195937816493</v>
      </c>
      <c r="D14" s="14">
        <v>-7.1304661359953849</v>
      </c>
      <c r="E14" s="14">
        <v>-5.8297808295567766</v>
      </c>
      <c r="F14" s="14">
        <v>-5.4444724244125657</v>
      </c>
      <c r="G14" s="14">
        <v>-4.4847897181719558</v>
      </c>
      <c r="H14" s="15">
        <v>-6</v>
      </c>
      <c r="I14" s="14">
        <v>-3.9844069607477115</v>
      </c>
      <c r="J14" s="15">
        <v>-5.5</v>
      </c>
      <c r="L14" s="24" t="s">
        <v>68</v>
      </c>
      <c r="M14" s="1" t="s">
        <v>3</v>
      </c>
    </row>
    <row r="15" spans="1:13" ht="6" customHeight="1" x14ac:dyDescent="0.25">
      <c r="A15" s="3"/>
      <c r="B15" s="3"/>
      <c r="C15" s="3"/>
      <c r="D15" s="3"/>
      <c r="E15" s="3"/>
      <c r="F15" s="3"/>
      <c r="G15" s="3"/>
      <c r="H15" s="15"/>
      <c r="I15" s="3"/>
      <c r="J15" s="15"/>
      <c r="L15" s="24"/>
    </row>
    <row r="16" spans="1:13" x14ac:dyDescent="0.25">
      <c r="A16" s="10" t="s">
        <v>12</v>
      </c>
      <c r="B16" s="11">
        <v>2.7292955314979341</v>
      </c>
      <c r="C16" s="11">
        <v>2.4197715837633194</v>
      </c>
      <c r="D16" s="11">
        <v>1.1361629083667895</v>
      </c>
      <c r="E16" s="11">
        <v>1.4829252535442199</v>
      </c>
      <c r="F16" s="11">
        <v>2.6947786709364601</v>
      </c>
      <c r="G16" s="11">
        <v>2.5821585571489654</v>
      </c>
      <c r="H16" s="12">
        <v>2.5035661157779341</v>
      </c>
      <c r="I16" s="11">
        <v>2.0231715958146301</v>
      </c>
      <c r="J16" s="12">
        <v>1.9473558344891451</v>
      </c>
      <c r="L16" s="24"/>
      <c r="M16" s="1" t="s">
        <v>12</v>
      </c>
    </row>
    <row r="17" spans="1:13" x14ac:dyDescent="0.25">
      <c r="A17" s="13" t="s">
        <v>13</v>
      </c>
      <c r="B17" s="14">
        <v>3.9545523291070248</v>
      </c>
      <c r="C17" s="14">
        <v>4.5821147679791832</v>
      </c>
      <c r="D17" s="14">
        <v>3.7374026404897482</v>
      </c>
      <c r="E17" s="14">
        <v>5.8469679303573701</v>
      </c>
      <c r="F17" s="14">
        <v>6.5358455360994441</v>
      </c>
      <c r="G17" s="14">
        <v>5.5</v>
      </c>
      <c r="H17" s="15">
        <v>6.5</v>
      </c>
      <c r="I17" s="14">
        <v>5.5</v>
      </c>
      <c r="J17" s="15">
        <v>6.5</v>
      </c>
      <c r="L17" s="24" t="s">
        <v>69</v>
      </c>
      <c r="M17" s="1" t="s">
        <v>12</v>
      </c>
    </row>
    <row r="18" spans="1:13" x14ac:dyDescent="0.25">
      <c r="A18" s="13" t="s">
        <v>14</v>
      </c>
      <c r="B18" s="14">
        <v>-6.2706651476464108</v>
      </c>
      <c r="C18" s="14">
        <v>-10.062129070659262</v>
      </c>
      <c r="D18" s="14">
        <v>-16.746481068336251</v>
      </c>
      <c r="E18" s="14">
        <v>-15.217238646281238</v>
      </c>
      <c r="F18" s="14">
        <v>-5.0674330615947474</v>
      </c>
      <c r="G18" s="14">
        <v>-8.3000000000000007</v>
      </c>
      <c r="H18" s="15">
        <v>-8.6998727823661532</v>
      </c>
      <c r="I18" s="14">
        <v>-10.7</v>
      </c>
      <c r="J18" s="15">
        <v>-10.200295191998253</v>
      </c>
      <c r="L18" s="24" t="s">
        <v>70</v>
      </c>
      <c r="M18" s="1" t="s">
        <v>12</v>
      </c>
    </row>
    <row r="19" spans="1:13" x14ac:dyDescent="0.25">
      <c r="A19" s="13" t="s">
        <v>15</v>
      </c>
      <c r="B19" s="14">
        <v>1.7027417018501518</v>
      </c>
      <c r="C19" s="14">
        <v>1.5310678229104633</v>
      </c>
      <c r="D19" s="14">
        <v>0.17370516307633413</v>
      </c>
      <c r="E19" s="14">
        <v>0.71962781682824384</v>
      </c>
      <c r="F19" s="14">
        <v>1.8600717063051193</v>
      </c>
      <c r="G19" s="14">
        <v>1.9254722723218103</v>
      </c>
      <c r="H19" s="15">
        <v>1.6588916896435439</v>
      </c>
      <c r="I19" s="14">
        <v>1.3299980573529264</v>
      </c>
      <c r="J19" s="15">
        <v>1.1000000000000001</v>
      </c>
      <c r="L19" s="24" t="s">
        <v>71</v>
      </c>
      <c r="M19" s="1" t="s">
        <v>12</v>
      </c>
    </row>
    <row r="20" spans="1:13" x14ac:dyDescent="0.25">
      <c r="A20" s="13" t="s">
        <v>16</v>
      </c>
      <c r="B20" s="14">
        <v>6.5296404231615464</v>
      </c>
      <c r="C20" s="14">
        <v>4.6350871070427893</v>
      </c>
      <c r="D20" s="14">
        <v>4.489839590654122</v>
      </c>
      <c r="E20" s="14">
        <v>3.613617010364941</v>
      </c>
      <c r="F20" s="14">
        <v>4.5958785655104073</v>
      </c>
      <c r="G20" s="14">
        <v>4</v>
      </c>
      <c r="H20" s="15">
        <v>4.4840187241726488</v>
      </c>
      <c r="I20" s="14">
        <v>3.8</v>
      </c>
      <c r="J20" s="15">
        <v>4</v>
      </c>
      <c r="L20" s="24" t="s">
        <v>72</v>
      </c>
      <c r="M20" s="1" t="s">
        <v>12</v>
      </c>
    </row>
    <row r="21" spans="1:13" x14ac:dyDescent="0.25">
      <c r="A21" s="13" t="s">
        <v>17</v>
      </c>
      <c r="B21" s="14">
        <v>13.078760798657896</v>
      </c>
      <c r="C21" s="14">
        <v>14.045136806476199</v>
      </c>
      <c r="D21" s="14">
        <v>11.618135279148689</v>
      </c>
      <c r="E21" s="14">
        <v>10.63470055429303</v>
      </c>
      <c r="F21" s="14">
        <v>14.207682113664443</v>
      </c>
      <c r="G21" s="14">
        <v>12</v>
      </c>
      <c r="H21" s="15">
        <v>14.000000000000002</v>
      </c>
      <c r="I21" s="14">
        <v>10.999999999999998</v>
      </c>
      <c r="J21" s="15">
        <v>13</v>
      </c>
      <c r="L21" s="24" t="s">
        <v>73</v>
      </c>
      <c r="M21" s="1" t="s">
        <v>12</v>
      </c>
    </row>
    <row r="22" spans="1:13" ht="6" customHeight="1" x14ac:dyDescent="0.25">
      <c r="A22" s="3"/>
      <c r="B22" s="14"/>
      <c r="C22" s="14"/>
      <c r="D22" s="14"/>
      <c r="E22" s="14"/>
      <c r="F22" s="14"/>
      <c r="G22" s="14"/>
      <c r="H22" s="15"/>
      <c r="I22" s="14"/>
      <c r="J22" s="15"/>
      <c r="L22" s="24"/>
    </row>
    <row r="23" spans="1:13" x14ac:dyDescent="0.25">
      <c r="A23" s="10" t="s">
        <v>18</v>
      </c>
      <c r="B23" s="11">
        <v>-0.53820164212040567</v>
      </c>
      <c r="C23" s="11">
        <v>-1.9708360587013198</v>
      </c>
      <c r="D23" s="11">
        <v>-2.6471480396030977</v>
      </c>
      <c r="E23" s="11">
        <v>-1.3247262732446687</v>
      </c>
      <c r="F23" s="11">
        <v>0.49296763744430011</v>
      </c>
      <c r="G23" s="11">
        <v>-0.95938078554206885</v>
      </c>
      <c r="H23" s="12">
        <v>-1.1826603198741046</v>
      </c>
      <c r="I23" s="11">
        <v>-0.98399385547063267</v>
      </c>
      <c r="J23" s="12">
        <v>-1.1408762759146795</v>
      </c>
      <c r="L23" s="24"/>
      <c r="M23" s="1" t="s">
        <v>18</v>
      </c>
    </row>
    <row r="24" spans="1:13" x14ac:dyDescent="0.25">
      <c r="A24" s="13" t="s">
        <v>19</v>
      </c>
      <c r="B24" s="14">
        <v>7.6</v>
      </c>
      <c r="C24" s="14">
        <v>3.4</v>
      </c>
      <c r="D24" s="14">
        <v>12.157999999999999</v>
      </c>
      <c r="E24" s="14">
        <v>11.705</v>
      </c>
      <c r="F24" s="14">
        <v>14.2</v>
      </c>
      <c r="G24" s="14">
        <v>10</v>
      </c>
      <c r="H24" s="15" t="s">
        <v>56</v>
      </c>
      <c r="I24" s="14">
        <v>8.3000000000000007</v>
      </c>
      <c r="J24" s="15" t="s">
        <v>56</v>
      </c>
      <c r="L24" s="24" t="s">
        <v>74</v>
      </c>
      <c r="M24" s="1" t="s">
        <v>18</v>
      </c>
    </row>
    <row r="25" spans="1:13" x14ac:dyDescent="0.25">
      <c r="A25" s="13" t="s">
        <v>20</v>
      </c>
      <c r="B25" s="14">
        <v>1.9250604649402026</v>
      </c>
      <c r="C25" s="14">
        <v>-0.53305602335116931</v>
      </c>
      <c r="D25" s="14">
        <v>-3.490148520806212</v>
      </c>
      <c r="E25" s="14">
        <v>-1.4839617781455023</v>
      </c>
      <c r="F25" s="14">
        <v>-1.4620376848023264</v>
      </c>
      <c r="G25" s="14">
        <v>0.68733387733201323</v>
      </c>
      <c r="H25" s="15">
        <v>-1.0725657629530765</v>
      </c>
      <c r="I25" s="14">
        <v>0.83612935506315478</v>
      </c>
      <c r="J25" s="15">
        <v>-0.64984763691887237</v>
      </c>
      <c r="L25" s="24" t="s">
        <v>75</v>
      </c>
      <c r="M25" s="1" t="s">
        <v>18</v>
      </c>
    </row>
    <row r="26" spans="1:13" x14ac:dyDescent="0.25">
      <c r="A26" s="13" t="s">
        <v>21</v>
      </c>
      <c r="B26" s="14">
        <v>-30.28871029809892</v>
      </c>
      <c r="C26" s="14">
        <v>-23.87805644715927</v>
      </c>
      <c r="D26" s="14">
        <v>-19.061356849084028</v>
      </c>
      <c r="E26" s="14">
        <v>-20.507419647709181</v>
      </c>
      <c r="F26" s="14">
        <v>-12.14400878477162</v>
      </c>
      <c r="G26" s="14">
        <v>-7.6917849147165622</v>
      </c>
      <c r="H26" s="15">
        <v>-7.6822488206478106</v>
      </c>
      <c r="I26" s="14">
        <v>-10.362025518220809</v>
      </c>
      <c r="J26" s="15">
        <v>-10.354688517655832</v>
      </c>
      <c r="L26" s="24" t="s">
        <v>76</v>
      </c>
      <c r="M26" s="1" t="s">
        <v>18</v>
      </c>
    </row>
    <row r="27" spans="1:13" x14ac:dyDescent="0.25">
      <c r="A27" s="13" t="s">
        <v>22</v>
      </c>
      <c r="B27" s="14">
        <v>-0.62549280775319183</v>
      </c>
      <c r="C27" s="14">
        <v>-1.8350339539753975</v>
      </c>
      <c r="D27" s="14">
        <v>-2.1158904565918006</v>
      </c>
      <c r="E27" s="14">
        <v>-0.85503818574570878</v>
      </c>
      <c r="F27" s="14">
        <v>0.99367197380050198</v>
      </c>
      <c r="G27" s="14">
        <v>-1.1428760561446722</v>
      </c>
      <c r="H27" s="15">
        <v>-1.1000000000000001</v>
      </c>
      <c r="I27" s="14">
        <v>-1.028132762729981</v>
      </c>
      <c r="J27" s="15">
        <v>-1.0360961149896708</v>
      </c>
      <c r="L27" s="24" t="s">
        <v>77</v>
      </c>
      <c r="M27" s="1" t="s">
        <v>18</v>
      </c>
    </row>
    <row r="28" spans="1:13" x14ac:dyDescent="0.25">
      <c r="A28" s="13" t="s">
        <v>23</v>
      </c>
      <c r="B28" s="14">
        <v>-23.654603809616052</v>
      </c>
      <c r="C28" s="14">
        <v>-21.641398926716647</v>
      </c>
      <c r="D28" s="14">
        <v>-28.404579692869227</v>
      </c>
      <c r="E28" s="14">
        <v>-26.467097596683281</v>
      </c>
      <c r="F28" s="14">
        <v>-29.767316905274132</v>
      </c>
      <c r="G28" s="14">
        <v>-22.999970071140272</v>
      </c>
      <c r="H28" s="15">
        <v>-19.000416055223869</v>
      </c>
      <c r="I28" s="14">
        <v>-24.999917758779411</v>
      </c>
      <c r="J28" s="15">
        <v>-19.999995590796953</v>
      </c>
      <c r="L28" s="24" t="s">
        <v>78</v>
      </c>
      <c r="M28" s="1" t="s">
        <v>18</v>
      </c>
    </row>
    <row r="29" spans="1:13" x14ac:dyDescent="0.25">
      <c r="A29" s="13" t="s">
        <v>24</v>
      </c>
      <c r="B29" s="14">
        <v>5.3837640536596298</v>
      </c>
      <c r="C29" s="14">
        <v>-0.32922105709664118</v>
      </c>
      <c r="D29" s="14">
        <v>-7.1419514698840532</v>
      </c>
      <c r="E29" s="14">
        <v>-6.9182486340433753</v>
      </c>
      <c r="F29" s="14">
        <v>-0.9</v>
      </c>
      <c r="G29" s="14">
        <v>-2.4994048643877544</v>
      </c>
      <c r="H29" s="15">
        <v>-8.0309495946351124</v>
      </c>
      <c r="I29" s="14">
        <v>-3.8150281394630383</v>
      </c>
      <c r="J29" s="15">
        <v>-5.0089666499267986</v>
      </c>
      <c r="L29" s="24" t="s">
        <v>79</v>
      </c>
      <c r="M29" s="1" t="s">
        <v>18</v>
      </c>
    </row>
    <row r="30" spans="1:13" x14ac:dyDescent="0.25">
      <c r="A30" s="13" t="s">
        <v>25</v>
      </c>
      <c r="B30" s="14">
        <v>-1.7448003453613545</v>
      </c>
      <c r="C30" s="14">
        <v>-4.0242465902287812</v>
      </c>
      <c r="D30" s="14">
        <v>-6.0884926414150176</v>
      </c>
      <c r="E30" s="14">
        <v>-4.8005993346887124</v>
      </c>
      <c r="F30" s="14">
        <v>-1.6915402964160016</v>
      </c>
      <c r="G30" s="14">
        <v>-1</v>
      </c>
      <c r="H30" s="15">
        <v>-0.62117952580548985</v>
      </c>
      <c r="I30" s="14">
        <v>-2</v>
      </c>
      <c r="J30" s="15">
        <v>-1.5</v>
      </c>
      <c r="L30" s="24" t="s">
        <v>80</v>
      </c>
      <c r="M30" s="1" t="s">
        <v>18</v>
      </c>
    </row>
    <row r="31" spans="1:13" x14ac:dyDescent="0.25">
      <c r="A31" s="13" t="s">
        <v>26</v>
      </c>
      <c r="B31" s="14">
        <v>-2.1145114139464027</v>
      </c>
      <c r="C31" s="14">
        <v>-2.6332879059754886</v>
      </c>
      <c r="D31" s="14">
        <v>-3.1823957717419713</v>
      </c>
      <c r="E31" s="14">
        <v>-2.2002953178172699</v>
      </c>
      <c r="F31" s="14">
        <v>-1.3418964883013238</v>
      </c>
      <c r="G31" s="14">
        <v>-1.1405352202761909</v>
      </c>
      <c r="H31" s="15">
        <v>-2.8021986923878148</v>
      </c>
      <c r="I31" s="14">
        <v>-1.6998098365155936</v>
      </c>
      <c r="J31" s="15">
        <v>-2.3075497325132042</v>
      </c>
      <c r="L31" s="24" t="s">
        <v>81</v>
      </c>
      <c r="M31" s="1" t="s">
        <v>18</v>
      </c>
    </row>
    <row r="32" spans="1:13" ht="5.25" customHeight="1" x14ac:dyDescent="0.25">
      <c r="A32" s="3"/>
      <c r="B32" s="14"/>
      <c r="C32" s="14"/>
      <c r="D32" s="14"/>
      <c r="E32" s="14"/>
      <c r="F32" s="14"/>
      <c r="G32" s="14"/>
      <c r="H32" s="15"/>
      <c r="I32" s="14"/>
      <c r="J32" s="15"/>
      <c r="L32" s="24"/>
    </row>
    <row r="33" spans="1:13" x14ac:dyDescent="0.25">
      <c r="A33" s="10" t="s">
        <v>27</v>
      </c>
      <c r="B33" s="11">
        <v>3.2575785557737476</v>
      </c>
      <c r="C33" s="11">
        <v>3.1499440212213816</v>
      </c>
      <c r="D33" s="11">
        <v>1.4031987738730824</v>
      </c>
      <c r="E33" s="11">
        <v>2.2716794922577126</v>
      </c>
      <c r="F33" s="11">
        <v>3.5003181398795689</v>
      </c>
      <c r="G33" s="11">
        <v>2.977510407351966</v>
      </c>
      <c r="H33" s="12">
        <v>2.2369194414606945</v>
      </c>
      <c r="I33" s="11">
        <v>3.3653066347687313</v>
      </c>
      <c r="J33" s="12">
        <v>2.4347199097685563</v>
      </c>
      <c r="L33" s="24"/>
      <c r="M33" s="1" t="s">
        <v>27</v>
      </c>
    </row>
    <row r="34" spans="1:13" x14ac:dyDescent="0.25">
      <c r="A34" s="13" t="s">
        <v>28</v>
      </c>
      <c r="B34" s="14">
        <v>12.893904608188913</v>
      </c>
      <c r="C34" s="14">
        <v>16.362456855695225</v>
      </c>
      <c r="D34" s="14">
        <v>6.928228824400315</v>
      </c>
      <c r="E34" s="14">
        <v>6.6355526685770414</v>
      </c>
      <c r="F34" s="14">
        <v>4.2752327630619842</v>
      </c>
      <c r="G34" s="14">
        <v>8.5000000000000018</v>
      </c>
      <c r="H34" s="15">
        <v>6.4978746295376979</v>
      </c>
      <c r="I34" s="14">
        <v>10.499999999999998</v>
      </c>
      <c r="J34" s="15">
        <v>10.499999999999998</v>
      </c>
      <c r="L34" s="24" t="s">
        <v>82</v>
      </c>
      <c r="M34" s="1" t="s">
        <v>27</v>
      </c>
    </row>
    <row r="35" spans="1:13" x14ac:dyDescent="0.25">
      <c r="A35" s="13" t="s">
        <v>29</v>
      </c>
      <c r="B35" s="14">
        <v>-8.6490180333895097</v>
      </c>
      <c r="C35" s="14">
        <v>-8.1384064676507446</v>
      </c>
      <c r="D35" s="14">
        <v>-11.765703118845654</v>
      </c>
      <c r="E35" s="14">
        <v>-14.97050511562939</v>
      </c>
      <c r="F35" s="14">
        <v>-12.119070550722046</v>
      </c>
      <c r="G35" s="14">
        <v>-15.564060549238645</v>
      </c>
      <c r="H35" s="15">
        <v>-15.59130143506027</v>
      </c>
      <c r="I35" s="14">
        <v>-12.306656472505601</v>
      </c>
      <c r="J35" s="15">
        <v>-12.92009503267205</v>
      </c>
      <c r="L35" s="24" t="s">
        <v>83</v>
      </c>
      <c r="M35" s="1" t="s">
        <v>27</v>
      </c>
    </row>
    <row r="36" spans="1:13" x14ac:dyDescent="0.25">
      <c r="A36" s="13" t="s">
        <v>30</v>
      </c>
      <c r="B36" s="14">
        <v>-1.8191508925210802</v>
      </c>
      <c r="C36" s="14">
        <v>-1.5946568998808919</v>
      </c>
      <c r="D36" s="14">
        <v>-2.9390729148693855</v>
      </c>
      <c r="E36" s="14">
        <v>-2.7056827960193655</v>
      </c>
      <c r="F36" s="14">
        <v>-0.4206041534255513</v>
      </c>
      <c r="G36" s="14">
        <v>-0.8</v>
      </c>
      <c r="H36" s="15">
        <v>-0.5</v>
      </c>
      <c r="I36" s="14">
        <v>-1.3</v>
      </c>
      <c r="J36" s="15">
        <v>-0.9</v>
      </c>
      <c r="L36" s="24" t="s">
        <v>84</v>
      </c>
      <c r="M36" s="1" t="s">
        <v>27</v>
      </c>
    </row>
    <row r="37" spans="1:13" x14ac:dyDescent="0.25">
      <c r="A37" s="13" t="s">
        <v>60</v>
      </c>
      <c r="B37" s="14">
        <v>-15.562772909200486</v>
      </c>
      <c r="C37" s="14">
        <v>-15.083874578611391</v>
      </c>
      <c r="D37" s="14">
        <v>-13.091647327742429</v>
      </c>
      <c r="E37" s="14">
        <v>-12.171897575086387</v>
      </c>
      <c r="F37" s="14">
        <v>-5.849329185591384</v>
      </c>
      <c r="G37" s="14">
        <v>-7.8000000000000025</v>
      </c>
      <c r="H37" s="15">
        <v>-5.9898657745267778</v>
      </c>
      <c r="I37" s="14">
        <v>-8.0047292018987548</v>
      </c>
      <c r="J37" s="15">
        <v>-6.4807059056919289</v>
      </c>
      <c r="L37" s="24" t="s">
        <v>85</v>
      </c>
      <c r="M37" s="1" t="s">
        <v>27</v>
      </c>
    </row>
    <row r="38" spans="1:13" x14ac:dyDescent="0.25">
      <c r="A38" s="13" t="s">
        <v>31</v>
      </c>
      <c r="B38" s="14">
        <v>2.3931601875012962</v>
      </c>
      <c r="C38" s="14">
        <v>2.7906127624224815</v>
      </c>
      <c r="D38" s="14">
        <v>2.2306886500524805</v>
      </c>
      <c r="E38" s="14">
        <v>3.4971607044080573</v>
      </c>
      <c r="F38" s="14">
        <v>4.2360034025010682</v>
      </c>
      <c r="G38" s="14">
        <v>4.3796945500208819</v>
      </c>
      <c r="H38" s="15">
        <v>4.9999999999999911</v>
      </c>
      <c r="I38" s="14">
        <v>4.3997010043890565</v>
      </c>
      <c r="J38" s="15">
        <v>3.4495340199519817</v>
      </c>
      <c r="L38" s="24" t="s">
        <v>86</v>
      </c>
      <c r="M38" s="1" t="s">
        <v>27</v>
      </c>
    </row>
    <row r="39" spans="1:13" x14ac:dyDescent="0.25">
      <c r="A39" s="13" t="s">
        <v>32</v>
      </c>
      <c r="B39" s="14">
        <v>-4.3486276517042546</v>
      </c>
      <c r="C39" s="14">
        <v>-5.4782891635793831</v>
      </c>
      <c r="D39" s="14">
        <v>-4.6825279591423836</v>
      </c>
      <c r="E39" s="14">
        <v>0.41372504321648729</v>
      </c>
      <c r="F39" s="14">
        <v>-2.5650572174829174</v>
      </c>
      <c r="G39" s="14">
        <v>-4.4000000000000004</v>
      </c>
      <c r="H39" s="15">
        <v>-1.5</v>
      </c>
      <c r="I39" s="14" t="s">
        <v>33</v>
      </c>
      <c r="J39" s="15" t="s">
        <v>33</v>
      </c>
      <c r="L39" s="24" t="s">
        <v>87</v>
      </c>
      <c r="M39" s="1" t="s">
        <v>27</v>
      </c>
    </row>
    <row r="40" spans="1:13" x14ac:dyDescent="0.25">
      <c r="A40" s="13" t="s">
        <v>34</v>
      </c>
      <c r="B40" s="14">
        <v>-0.37626266044609491</v>
      </c>
      <c r="C40" s="14">
        <v>-0.65238792675173207</v>
      </c>
      <c r="D40" s="14">
        <v>-2.5593932251342788</v>
      </c>
      <c r="E40" s="14">
        <v>-0.80776215509552629</v>
      </c>
      <c r="F40" s="14">
        <v>3.6</v>
      </c>
      <c r="G40" s="14">
        <v>2.5</v>
      </c>
      <c r="H40" s="15">
        <v>1</v>
      </c>
      <c r="I40" s="14">
        <v>1.8</v>
      </c>
      <c r="J40" s="15">
        <v>0.8</v>
      </c>
      <c r="L40" s="24" t="s">
        <v>88</v>
      </c>
      <c r="M40" s="1" t="s">
        <v>27</v>
      </c>
    </row>
    <row r="41" spans="1:13" x14ac:dyDescent="0.25">
      <c r="A41" s="13" t="s">
        <v>35</v>
      </c>
      <c r="B41" s="14">
        <v>17.572203694965303</v>
      </c>
      <c r="C41" s="14">
        <v>17.266587796929482</v>
      </c>
      <c r="D41" s="14">
        <v>15.409330934708459</v>
      </c>
      <c r="E41" s="14">
        <v>14.262562904096782</v>
      </c>
      <c r="F41" s="14">
        <v>17.584634613092973</v>
      </c>
      <c r="G41" s="14">
        <v>17</v>
      </c>
      <c r="H41" s="15">
        <v>20</v>
      </c>
      <c r="I41" s="14">
        <v>17</v>
      </c>
      <c r="J41" s="15">
        <v>17</v>
      </c>
      <c r="L41" s="24" t="s">
        <v>89</v>
      </c>
      <c r="M41" s="1" t="s">
        <v>27</v>
      </c>
    </row>
    <row r="42" spans="1:13" x14ac:dyDescent="0.25">
      <c r="A42" s="13" t="s">
        <v>36</v>
      </c>
      <c r="B42" s="14">
        <v>10.509423743947783</v>
      </c>
      <c r="C42" s="14">
        <v>9.6310876599815245</v>
      </c>
      <c r="D42" s="14">
        <v>5.6102947087139752</v>
      </c>
      <c r="E42" s="14">
        <v>7.0202244769022926</v>
      </c>
      <c r="F42" s="14">
        <v>3.5084989915459537</v>
      </c>
      <c r="G42" s="14">
        <v>4</v>
      </c>
      <c r="H42" s="15">
        <v>-1.3959581964715826</v>
      </c>
      <c r="I42" s="14">
        <v>6.5</v>
      </c>
      <c r="J42" s="15">
        <v>2.0289228154624062</v>
      </c>
      <c r="L42" s="24" t="s">
        <v>90</v>
      </c>
      <c r="M42" s="1" t="s">
        <v>27</v>
      </c>
    </row>
    <row r="43" spans="1:13" x14ac:dyDescent="0.25">
      <c r="A43" s="13" t="s">
        <v>37</v>
      </c>
      <c r="B43" s="14">
        <v>-32.986848246080662</v>
      </c>
      <c r="C43" s="14">
        <v>-17.727899096769207</v>
      </c>
      <c r="D43" s="14">
        <v>-12.256767007832844</v>
      </c>
      <c r="E43" s="14">
        <v>7.9409431195656435</v>
      </c>
      <c r="F43" s="14">
        <v>-19.617583440266181</v>
      </c>
      <c r="G43" s="14">
        <v>-26.504654533125411</v>
      </c>
      <c r="H43" s="15">
        <v>-27.16648556870301</v>
      </c>
      <c r="I43" s="14">
        <v>-42.995926276044912</v>
      </c>
      <c r="J43" s="15">
        <v>-44.235408424078891</v>
      </c>
      <c r="L43" s="24" t="s">
        <v>91</v>
      </c>
      <c r="M43" s="1" t="s">
        <v>27</v>
      </c>
    </row>
    <row r="44" spans="1:13" x14ac:dyDescent="0.25">
      <c r="A44" s="13" t="s">
        <v>38</v>
      </c>
      <c r="B44" s="14">
        <v>2.8853459008943201</v>
      </c>
      <c r="C44" s="14">
        <v>2.9486910817929743</v>
      </c>
      <c r="D44" s="14">
        <v>2.3557337669207139</v>
      </c>
      <c r="E44" s="14">
        <v>4.6457164186604993</v>
      </c>
      <c r="F44" s="14">
        <v>4.571216553407643</v>
      </c>
      <c r="G44" s="14">
        <v>2</v>
      </c>
      <c r="H44" s="15">
        <v>-1</v>
      </c>
      <c r="I44" s="14">
        <v>2.5</v>
      </c>
      <c r="J44" s="15">
        <v>1.5</v>
      </c>
      <c r="L44" s="24" t="s">
        <v>92</v>
      </c>
      <c r="M44" s="1" t="s">
        <v>27</v>
      </c>
    </row>
    <row r="45" spans="1:13" ht="6" customHeight="1" x14ac:dyDescent="0.25">
      <c r="A45" s="3"/>
      <c r="B45" s="14"/>
      <c r="C45" s="14"/>
      <c r="D45" s="14"/>
      <c r="E45" s="14"/>
      <c r="F45" s="14"/>
      <c r="G45" s="14"/>
      <c r="H45" s="15"/>
      <c r="I45" s="14"/>
      <c r="J45" s="15"/>
      <c r="L45" s="24"/>
    </row>
    <row r="46" spans="1:13" x14ac:dyDescent="0.25">
      <c r="A46" s="10" t="s">
        <v>39</v>
      </c>
      <c r="B46" s="11">
        <v>17.235881797519969</v>
      </c>
      <c r="C46" s="11">
        <v>15.525258868302197</v>
      </c>
      <c r="D46" s="11">
        <v>15.147557185081585</v>
      </c>
      <c r="E46" s="11">
        <v>15.155519390615128</v>
      </c>
      <c r="F46" s="11">
        <v>14.282353071190638</v>
      </c>
      <c r="G46" s="11">
        <v>10.662131704361403</v>
      </c>
      <c r="H46" s="12">
        <v>13.940759636303612</v>
      </c>
      <c r="I46" s="11">
        <v>10.240240595510073</v>
      </c>
      <c r="J46" s="12">
        <v>13.894967264541531</v>
      </c>
      <c r="L46" s="24"/>
      <c r="M46" s="1" t="s">
        <v>39</v>
      </c>
    </row>
    <row r="47" spans="1:13" x14ac:dyDescent="0.25">
      <c r="A47" s="13" t="s">
        <v>40</v>
      </c>
      <c r="B47" s="14">
        <v>35.406468037952834</v>
      </c>
      <c r="C47" s="14">
        <v>41.066889258125308</v>
      </c>
      <c r="D47" s="14">
        <v>39.288174194698392</v>
      </c>
      <c r="E47" s="14">
        <v>33.413291491787064</v>
      </c>
      <c r="F47" s="14">
        <v>-6</v>
      </c>
      <c r="G47" s="14">
        <v>-12.5</v>
      </c>
      <c r="H47" s="15">
        <v>-12.5</v>
      </c>
      <c r="I47" s="14">
        <v>5.0999999999999996</v>
      </c>
      <c r="J47" s="15">
        <v>5.0999999999999996</v>
      </c>
      <c r="L47" s="24" t="s">
        <v>93</v>
      </c>
      <c r="M47" s="1" t="s">
        <v>39</v>
      </c>
    </row>
    <row r="48" spans="1:13" x14ac:dyDescent="0.25">
      <c r="A48" s="13" t="s">
        <v>41</v>
      </c>
      <c r="B48" s="14">
        <v>7.1601768979635843</v>
      </c>
      <c r="C48" s="14">
        <v>10.286940516073582</v>
      </c>
      <c r="D48" s="14">
        <v>20.361006119649069</v>
      </c>
      <c r="E48" s="14">
        <v>24.750106225845155</v>
      </c>
      <c r="F48" s="14">
        <v>21.624359946096718</v>
      </c>
      <c r="G48" s="14">
        <v>15.032237086133343</v>
      </c>
      <c r="H48" s="15">
        <v>15.032237086133343</v>
      </c>
      <c r="I48" s="14">
        <v>10.2410201661068</v>
      </c>
      <c r="J48" s="15">
        <v>10.2410201661068</v>
      </c>
      <c r="L48" s="24" t="s">
        <v>94</v>
      </c>
      <c r="M48" s="1" t="s">
        <v>39</v>
      </c>
    </row>
    <row r="49" spans="1:13" x14ac:dyDescent="0.25">
      <c r="A49" s="13" t="s">
        <v>42</v>
      </c>
      <c r="B49" s="14">
        <v>-3.543105787572745</v>
      </c>
      <c r="C49" s="14">
        <v>-5.4552142973339368</v>
      </c>
      <c r="D49" s="14">
        <v>-7.2173060786568861</v>
      </c>
      <c r="E49" s="14">
        <v>-4.7624662079652422</v>
      </c>
      <c r="F49" s="14">
        <v>-13.167620871847019</v>
      </c>
      <c r="G49" s="14">
        <v>-15.900000000000006</v>
      </c>
      <c r="H49" s="15">
        <v>-12.77563660500684</v>
      </c>
      <c r="I49" s="14">
        <v>-13.500000000000009</v>
      </c>
      <c r="J49" s="15">
        <v>-9.6174298323876091</v>
      </c>
      <c r="L49" s="24" t="s">
        <v>95</v>
      </c>
      <c r="M49" s="1" t="s">
        <v>39</v>
      </c>
    </row>
    <row r="50" spans="1:13" x14ac:dyDescent="0.25">
      <c r="A50" s="13" t="s">
        <v>43</v>
      </c>
      <c r="B50" s="14">
        <v>20.42618589262468</v>
      </c>
      <c r="C50" s="14">
        <v>14.454720725827039</v>
      </c>
      <c r="D50" s="14">
        <v>13.438735177865594</v>
      </c>
      <c r="E50" s="14">
        <v>7.523148148148147</v>
      </c>
      <c r="F50" s="14">
        <v>3.9441047176993602</v>
      </c>
      <c r="G50" s="14">
        <v>2.7732962917411133</v>
      </c>
      <c r="H50" s="15">
        <v>2.7594712853017267</v>
      </c>
      <c r="I50" s="14">
        <v>7.4649047718369177</v>
      </c>
      <c r="J50" s="15">
        <v>7.5</v>
      </c>
      <c r="L50" s="24" t="s">
        <v>96</v>
      </c>
      <c r="M50" s="1" t="s">
        <v>39</v>
      </c>
    </row>
    <row r="51" spans="1:13" x14ac:dyDescent="0.25">
      <c r="A51" s="13" t="s">
        <v>44</v>
      </c>
      <c r="B51" s="14">
        <v>16.134405701191064</v>
      </c>
      <c r="C51" s="14">
        <v>7.5288587462549756</v>
      </c>
      <c r="D51" s="14">
        <v>6.5156445963498291</v>
      </c>
      <c r="E51" s="14">
        <v>9.3737116356010546</v>
      </c>
      <c r="F51" s="14">
        <v>13.371685267342018</v>
      </c>
      <c r="G51" s="14">
        <v>8.2262200748569043</v>
      </c>
      <c r="H51" s="15">
        <v>8.6999999999999993</v>
      </c>
      <c r="I51" s="14">
        <v>5.6292982881159812</v>
      </c>
      <c r="J51" s="15">
        <v>6</v>
      </c>
      <c r="L51" s="24" t="s">
        <v>97</v>
      </c>
      <c r="M51" s="1" t="s">
        <v>39</v>
      </c>
    </row>
    <row r="52" spans="1:13" x14ac:dyDescent="0.25">
      <c r="A52" s="13" t="s">
        <v>45</v>
      </c>
      <c r="B52" s="14">
        <v>2.1167883211678817</v>
      </c>
      <c r="C52" s="14">
        <v>12.758620689655167</v>
      </c>
      <c r="D52" s="14">
        <v>-4.4999999999999929</v>
      </c>
      <c r="E52" s="14">
        <v>10.963855421686748</v>
      </c>
      <c r="F52" s="14">
        <v>4.2105263157894885</v>
      </c>
      <c r="G52" s="14" t="s">
        <v>56</v>
      </c>
      <c r="H52" s="15" t="s">
        <v>56</v>
      </c>
      <c r="I52" s="14" t="s">
        <v>56</v>
      </c>
      <c r="J52" s="15" t="s">
        <v>56</v>
      </c>
      <c r="L52" s="24" t="s">
        <v>98</v>
      </c>
      <c r="M52" s="1" t="s">
        <v>39</v>
      </c>
    </row>
    <row r="53" spans="1:13" x14ac:dyDescent="0.25">
      <c r="A53" s="13" t="s">
        <v>46</v>
      </c>
      <c r="B53" s="14">
        <v>17.561765178441004</v>
      </c>
      <c r="C53" s="14">
        <v>14.893652372972443</v>
      </c>
      <c r="D53" s="14">
        <v>15.73183454962839</v>
      </c>
      <c r="E53" s="14" t="s">
        <v>56</v>
      </c>
      <c r="F53" s="14" t="s">
        <v>56</v>
      </c>
      <c r="G53" s="14" t="s">
        <v>33</v>
      </c>
      <c r="H53" s="15" t="s">
        <v>56</v>
      </c>
      <c r="I53" s="14" t="s">
        <v>33</v>
      </c>
      <c r="J53" s="15" t="s">
        <v>56</v>
      </c>
      <c r="L53" s="24" t="s">
        <v>99</v>
      </c>
      <c r="M53" s="1" t="s">
        <v>39</v>
      </c>
    </row>
    <row r="54" spans="1:13" x14ac:dyDescent="0.25">
      <c r="A54" s="13" t="s">
        <v>47</v>
      </c>
      <c r="B54" s="14">
        <v>-13.732827734066728</v>
      </c>
      <c r="C54" s="14">
        <v>-19.010110884799587</v>
      </c>
      <c r="D54" s="14">
        <v>-15.461880309498962</v>
      </c>
      <c r="E54" s="14">
        <v>-26.925356236338967</v>
      </c>
      <c r="F54" s="14">
        <v>-32.599819633834429</v>
      </c>
      <c r="G54" s="14">
        <v>-36.037683509577356</v>
      </c>
      <c r="H54" s="15">
        <v>-39.503448513803889</v>
      </c>
      <c r="I54" s="14">
        <v>-33.006069688803066</v>
      </c>
      <c r="J54" s="15">
        <v>-37.28799466038322</v>
      </c>
      <c r="L54" s="24" t="s">
        <v>100</v>
      </c>
      <c r="M54" s="1" t="s">
        <v>39</v>
      </c>
    </row>
    <row r="55" spans="1:13" x14ac:dyDescent="0.25">
      <c r="A55" s="13" t="s">
        <v>48</v>
      </c>
      <c r="B55" s="14">
        <v>24.969251715532891</v>
      </c>
      <c r="C55" s="14">
        <v>23.510275159021354</v>
      </c>
      <c r="D55" s="14">
        <v>22.930179550148608</v>
      </c>
      <c r="E55" s="14">
        <v>22.038658591392551</v>
      </c>
      <c r="F55" s="14">
        <v>23.432458396122883</v>
      </c>
      <c r="G55" s="14">
        <v>20.050233540713819</v>
      </c>
      <c r="H55" s="15">
        <v>24.233119534364249</v>
      </c>
      <c r="I55" s="14">
        <v>18.682603609816798</v>
      </c>
      <c r="J55" s="15">
        <v>23.110156194792825</v>
      </c>
      <c r="L55" s="24" t="s">
        <v>101</v>
      </c>
      <c r="M55" s="1" t="s">
        <v>39</v>
      </c>
    </row>
    <row r="56" spans="1:13" x14ac:dyDescent="0.25">
      <c r="A56" s="13" t="s">
        <v>49</v>
      </c>
      <c r="B56" s="14">
        <v>-4.4529536327164436</v>
      </c>
      <c r="C56" s="14">
        <v>-1.8269983527760758</v>
      </c>
      <c r="D56" s="14">
        <v>1.0711998525021311</v>
      </c>
      <c r="E56" s="14">
        <v>3</v>
      </c>
      <c r="F56" s="14">
        <v>1.1627837405546553</v>
      </c>
      <c r="G56" s="14">
        <v>-6.3849906081029779</v>
      </c>
      <c r="H56" s="15">
        <v>-6.422422626970679</v>
      </c>
      <c r="I56" s="14">
        <v>-10.359390211115468</v>
      </c>
      <c r="J56" s="15">
        <v>-10.371087742783978</v>
      </c>
      <c r="L56" s="24" t="s">
        <v>102</v>
      </c>
      <c r="M56" s="1" t="s">
        <v>39</v>
      </c>
    </row>
    <row r="57" spans="1:13" x14ac:dyDescent="0.25">
      <c r="A57" s="13" t="s">
        <v>50</v>
      </c>
      <c r="B57" s="14">
        <v>-3.5335245965447863</v>
      </c>
      <c r="C57" s="14">
        <v>-4.2290869709170282</v>
      </c>
      <c r="D57" s="14">
        <v>-3.1140095348463905</v>
      </c>
      <c r="E57" s="14">
        <v>-9.8629088150410329</v>
      </c>
      <c r="F57" s="14">
        <v>-1.6595228280329313</v>
      </c>
      <c r="G57" s="14">
        <v>-9.0260439003463429</v>
      </c>
      <c r="H57" s="15">
        <v>-8.9612329546493381</v>
      </c>
      <c r="I57" s="14">
        <v>-11.03797231429696</v>
      </c>
      <c r="J57" s="15">
        <v>-11.011075754297021</v>
      </c>
      <c r="L57" s="24" t="s">
        <v>103</v>
      </c>
      <c r="M57" s="1" t="s">
        <v>39</v>
      </c>
    </row>
    <row r="58" spans="1:13" x14ac:dyDescent="0.25">
      <c r="A58" s="13" t="s">
        <v>51</v>
      </c>
      <c r="B58" s="14">
        <v>-7.5932629045651385</v>
      </c>
      <c r="C58" s="14">
        <v>-6.6876423352636358</v>
      </c>
      <c r="D58" s="14">
        <v>-6.305684192025236</v>
      </c>
      <c r="E58" s="14">
        <v>-0.82025165953198209</v>
      </c>
      <c r="F58" s="14">
        <v>-3.7998144608517843</v>
      </c>
      <c r="G58" s="14">
        <v>-11.510917199834921</v>
      </c>
      <c r="H58" s="15">
        <v>-11.454101221553408</v>
      </c>
      <c r="I58" s="14">
        <v>-9.3964003616552159</v>
      </c>
      <c r="J58" s="15">
        <v>-9.3500212878069693</v>
      </c>
      <c r="L58" s="24" t="s">
        <v>104</v>
      </c>
      <c r="M58" s="1" t="s">
        <v>39</v>
      </c>
    </row>
    <row r="59" spans="1:13" x14ac:dyDescent="0.25">
      <c r="A59" s="13" t="s">
        <v>52</v>
      </c>
      <c r="B59" s="14">
        <v>24.000000000000004</v>
      </c>
      <c r="C59" s="14">
        <v>6.9999999999999885</v>
      </c>
      <c r="D59" s="14">
        <v>5.0249999999999906</v>
      </c>
      <c r="E59" s="14">
        <v>-6.5043205027494055</v>
      </c>
      <c r="F59" s="14">
        <v>3.7897743191915976</v>
      </c>
      <c r="G59" s="14">
        <v>1.8524434534814289</v>
      </c>
      <c r="H59" s="15">
        <v>1.8543711046793647</v>
      </c>
      <c r="I59" s="14">
        <v>4.4653751167781763</v>
      </c>
      <c r="J59" s="15">
        <v>4.4973436586781732</v>
      </c>
      <c r="L59" s="24" t="s">
        <v>105</v>
      </c>
      <c r="M59" s="1" t="s">
        <v>39</v>
      </c>
    </row>
    <row r="60" spans="1:13" x14ac:dyDescent="0.25">
      <c r="A60" s="13" t="s">
        <v>53</v>
      </c>
      <c r="B60" s="14">
        <v>-2.8813753581661907</v>
      </c>
      <c r="C60" s="14">
        <v>-6.1104260857651767</v>
      </c>
      <c r="D60" s="14">
        <v>10.160661301366467</v>
      </c>
      <c r="E60" s="14">
        <v>12.311129632863233</v>
      </c>
      <c r="F60" s="14">
        <v>1.2776388585170451</v>
      </c>
      <c r="G60" s="14">
        <v>-2.4675709934782142</v>
      </c>
      <c r="H60" s="15">
        <v>-5.0011404650119706</v>
      </c>
      <c r="I60" s="14">
        <v>1.7659978805222858</v>
      </c>
      <c r="J60" s="15">
        <v>2.9832171635645461</v>
      </c>
      <c r="L60" s="24" t="s">
        <v>106</v>
      </c>
      <c r="M60" s="1" t="s">
        <v>39</v>
      </c>
    </row>
    <row r="61" spans="1:13" ht="6.75" customHeight="1" x14ac:dyDescent="0.25">
      <c r="A61" s="3"/>
      <c r="B61" s="18"/>
      <c r="C61" s="18"/>
      <c r="D61" s="18"/>
      <c r="E61" s="18"/>
      <c r="F61" s="18"/>
      <c r="G61" s="18"/>
      <c r="H61" s="22"/>
      <c r="I61" s="18"/>
      <c r="J61" s="22"/>
      <c r="L61" s="24"/>
    </row>
    <row r="62" spans="1:13" x14ac:dyDescent="0.25">
      <c r="A62" s="10" t="s">
        <v>54</v>
      </c>
      <c r="B62" s="11">
        <v>2.1835433553052597</v>
      </c>
      <c r="C62" s="11">
        <v>1.8010851992260157</v>
      </c>
      <c r="D62" s="11">
        <v>0.59370253274232965</v>
      </c>
      <c r="E62" s="11">
        <v>1.1212203450156124</v>
      </c>
      <c r="F62" s="11">
        <v>2.3953665265043194</v>
      </c>
      <c r="G62" s="11">
        <v>2.0531089633862192</v>
      </c>
      <c r="H62" s="12">
        <v>1.8773338570497951</v>
      </c>
      <c r="I62" s="11">
        <v>1.6936161508043137</v>
      </c>
      <c r="J62" s="12">
        <v>1.50729461760324</v>
      </c>
      <c r="L62" s="24"/>
    </row>
    <row r="63" spans="1:13" ht="6" customHeight="1" thickBot="1" x14ac:dyDescent="0.3">
      <c r="A63" s="19"/>
      <c r="B63" s="20"/>
      <c r="C63" s="20"/>
      <c r="D63" s="20"/>
      <c r="E63" s="20"/>
      <c r="F63" s="20"/>
      <c r="G63" s="20"/>
      <c r="H63" s="21"/>
      <c r="I63" s="20"/>
      <c r="J63" s="21"/>
    </row>
    <row r="64" spans="1:13" x14ac:dyDescent="0.25">
      <c r="A64" s="3" t="s">
        <v>57</v>
      </c>
      <c r="B64" s="3"/>
      <c r="C64" s="3"/>
      <c r="D64" s="3"/>
      <c r="E64" s="3"/>
      <c r="F64" s="3"/>
      <c r="G64" s="3"/>
      <c r="H64" s="3"/>
      <c r="I64" s="3"/>
      <c r="J64" s="3"/>
    </row>
    <row r="65" spans="1:1" x14ac:dyDescent="0.25">
      <c r="A65" s="1" t="s">
        <v>55</v>
      </c>
    </row>
  </sheetData>
  <mergeCells count="2">
    <mergeCell ref="G4:H4"/>
    <mergeCell ref="I4:J4"/>
  </mergeCells>
  <conditionalFormatting sqref="B6:H14 B16:H21 B62:H62 B33:H42 B23:H31 B44:H44 B46:H60 J46:J60 J44 J23:J31 J33:J42 J62 J16:J21 J6:J14">
    <cfRule type="cellIs" dxfId="3" priority="9" operator="equal">
      <formula>0</formula>
    </cfRule>
  </conditionalFormatting>
  <conditionalFormatting sqref="B43:H43 J43">
    <cfRule type="cellIs" dxfId="2" priority="7" operator="equal">
      <formula>0</formula>
    </cfRule>
  </conditionalFormatting>
  <conditionalFormatting sqref="I6:I14 I16:I21 I62 I33:I42 I23:I31 I44 I46:I60">
    <cfRule type="cellIs" dxfId="1" priority="6" operator="equal">
      <formula>0</formula>
    </cfRule>
  </conditionalFormatting>
  <conditionalFormatting sqref="I43">
    <cfRule type="cellIs" dxfId="0" priority="4" operator="equal">
      <formula>0</formula>
    </cfRule>
  </conditionalFormatting>
  <pageMargins left="0.7" right="0.7" top="0.75" bottom="0.75" header="0.3" footer="0.3"/>
  <pageSetup scale="75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Year xmlns="c1fdd505-2570-46c2-bd04-3e0f2d874cf5" xsi:nil="true"/>
    <TaxCatchAll xmlns="c1fdd505-2570-46c2-bd04-3e0f2d874cf5">
      <Value>4</Value>
      <Value>3</Value>
      <Value>1</Value>
      <Value>7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9" ma:contentTypeDescription="" ma:contentTypeScope="" ma:versionID="7365ceef0e25fb18a2c33f62f6d86d01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31b7e0d697f4aab5609f5a06b32412c3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4515F7-EF3A-4879-9E35-C2D653C233AF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379C3904-F84E-4665-A420-F5120E0389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F7AB4-73BC-4CE4-B823-4CF584540F2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B1D322E-03C9-4D6E-A1EE-B19BBE70F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A1</vt:lpstr>
      <vt:lpstr>A2</vt:lpstr>
      <vt:lpstr>A3</vt:lpstr>
      <vt:lpstr>'A1'!Print_Area</vt:lpstr>
      <vt:lpstr>'A2'!Print_Area</vt:lpstr>
      <vt:lpstr>'A3'!Print_Area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Dennis E. Sorino</cp:lastModifiedBy>
  <dcterms:created xsi:type="dcterms:W3CDTF">2021-09-13T03:41:14Z</dcterms:created>
  <dcterms:modified xsi:type="dcterms:W3CDTF">2021-09-14T07:04:29Z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2021-09-13T03:43:19Z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6bfadd8e-914b-4920-a037-1319c75da489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0x0101008911345A3DAEDD4C94E405931CFDF6350075C31A5F33A77E40BA1F86CEAE0D6E0F</vt:lpwstr>
  </property>
  <property fmtid="{D5CDD505-2E9C-101B-9397-08002B2CF9AE}" pid="10" name="ADBSector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7;#ERMR|1b0f6326-b8c9-47db-9084-1685569433b2</vt:lpwstr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>4;#ERCD|ab3ec0c9-2ce1-477e-8dd0-15d1f7f6b467</vt:lpwstr>
  </property>
  <property fmtid="{D5CDD505-2E9C-101B-9397-08002B2CF9AE}" pid="17" name="ADBCountry">
    <vt:lpwstr/>
  </property>
</Properties>
</file>