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1111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211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311.xml" ContentType="application/vnd.openxmlformats-officedocument.spreadsheetml.revisionLog+xml"/>
  <Override PartName="/xl/revisions/revisionLog121111.xml" ContentType="application/vnd.openxmlformats-officedocument.spreadsheetml.revisionLog+xml"/>
  <Override PartName="/xl/revisions/revisionLog13111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180" windowWidth="12510" windowHeight="7410" tabRatio="880"/>
  </bookViews>
  <sheets>
    <sheet name="Supply_115x56" sheetId="1" r:id="rId1"/>
    <sheet name="Use_115x56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Supply_115x56!$A$6:$CF$124</definedName>
    <definedName name="_xlnm._FilterDatabase" localSheetId="1" hidden="1">Use_115x56!$A$6:$BR$120</definedName>
    <definedName name="a">[1]ISICrev3.1!$E$1:$F$65536</definedName>
    <definedName name="Calculated_Relationship_HS12___HS07">#REF!</definedName>
    <definedName name="COI">'[2]ICP bridge'!#REF!</definedName>
    <definedName name="COICOP">#REF!</definedName>
    <definedName name="Colheads">#REF!</definedName>
    <definedName name="COPNI">#REF!</definedName>
    <definedName name="CPA">#REF!</definedName>
    <definedName name="CPC">#REF!</definedName>
    <definedName name="Datamat">#REF!</definedName>
    <definedName name="desc">#REF!</definedName>
    <definedName name="HS">'[3]HS02_CPC1.1_SITC3_ISIC3.1 (2)'!#REF!</definedName>
    <definedName name="isic">#REF!</definedName>
    <definedName name="joy">#REF!</definedName>
    <definedName name="Leontief138">#REF!</definedName>
    <definedName name="Matrix138">#REF!</definedName>
    <definedName name="rank">'[2]ICP bridge'!#REF!</definedName>
    <definedName name="Rowtitles">#REF!</definedName>
    <definedName name="SUT">'[4]2006'!$A$1:$AQ$99</definedName>
    <definedName name="Z_3A1280C5_2E0C_4B6D_9B26_DD9E3BEA2678_.wvu.Cols" localSheetId="0" hidden="1">Supply_115x56!$CB:$XFD</definedName>
    <definedName name="Z_3A1280C5_2E0C_4B6D_9B26_DD9E3BEA2678_.wvu.Cols" localSheetId="1" hidden="1">Use_115x56!$BT:$XFD</definedName>
    <definedName name="Z_3A1280C5_2E0C_4B6D_9B26_DD9E3BEA2678_.wvu.FilterData" localSheetId="0" hidden="1">Supply_115x56!$A$6:$CF$124</definedName>
    <definedName name="Z_3A1280C5_2E0C_4B6D_9B26_DD9E3BEA2678_.wvu.FilterData" localSheetId="1" hidden="1">Use_115x56!$A$6:$BR$120</definedName>
    <definedName name="Z_3A1280C5_2E0C_4B6D_9B26_DD9E3BEA2678_.wvu.Rows" localSheetId="0" hidden="1">Supply_115x56!$135:$1048576,Supply_115x56!$125:$133</definedName>
    <definedName name="Z_3A1280C5_2E0C_4B6D_9B26_DD9E3BEA2678_.wvu.Rows" localSheetId="1" hidden="1">Use_115x56!$133:$1048576,Use_115x56!$130:$132</definedName>
    <definedName name="Z_E2AC2989_0311_4C03_8969_75F922F42200_.wvu.Cols" localSheetId="0" hidden="1">Supply_115x56!$CB:$XFD</definedName>
    <definedName name="Z_E2AC2989_0311_4C03_8969_75F922F42200_.wvu.Cols" localSheetId="1" hidden="1">Use_115x56!$BT:$XFD</definedName>
    <definedName name="Z_E2AC2989_0311_4C03_8969_75F922F42200_.wvu.FilterData" localSheetId="0" hidden="1">Supply_115x56!$A$6:$CF$124</definedName>
    <definedName name="Z_E2AC2989_0311_4C03_8969_75F922F42200_.wvu.FilterData" localSheetId="1" hidden="1">Use_115x56!$A$6:$BR$120</definedName>
    <definedName name="Z_E2AC2989_0311_4C03_8969_75F922F42200_.wvu.Rows" localSheetId="0" hidden="1">Supply_115x56!$135:$1048576,Supply_115x56!$125:$133</definedName>
    <definedName name="Z_E2AC2989_0311_4C03_8969_75F922F42200_.wvu.Rows" localSheetId="1" hidden="1">Use_115x56!$133:$1048576,Use_115x56!$130:$132</definedName>
  </definedNames>
  <calcPr calcId="145621"/>
  <customWorkbookViews>
    <customWorkbookView name="JUM - Personal View" guid="{E2AC2989-0311-4C03-8969-75F922F42200}" mergeInterval="0" personalView="1" maximized="1" windowWidth="1916" windowHeight="795" tabRatio="880" activeSheetId="1"/>
    <customWorkbookView name="Nina Macaraig-Gamboa - Personal View" guid="{3A1280C5-2E0C-4B6D-9B26-DD9E3BEA2678}" mergeInterval="0" personalView="1" maximized="1" xWindow="1" yWindow="1" windowWidth="1024" windowHeight="275" tabRatio="880" activeSheetId="1" showComments="commIndAndComment"/>
  </customWorkbookViews>
</workbook>
</file>

<file path=xl/calcChain.xml><?xml version="1.0" encoding="utf-8"?>
<calcChain xmlns="http://schemas.openxmlformats.org/spreadsheetml/2006/main">
  <c r="CC7" i="1" l="1"/>
  <c r="CE7" i="1" s="1"/>
  <c r="CD84" i="1"/>
  <c r="CD82" i="1"/>
  <c r="CD73" i="1"/>
  <c r="CD67" i="1"/>
  <c r="CD59" i="1"/>
  <c r="CC116" i="1"/>
  <c r="CE116" i="1" s="1"/>
  <c r="CC114" i="1"/>
  <c r="CC113" i="1"/>
  <c r="CE113" i="1" s="1"/>
  <c r="CC112" i="1"/>
  <c r="CE106" i="1" s="1"/>
  <c r="CC97" i="1"/>
  <c r="CE95" i="1" s="1"/>
  <c r="CC93" i="1"/>
  <c r="CE89" i="1" s="1"/>
  <c r="CC87" i="1"/>
  <c r="CE87" i="1" s="1"/>
  <c r="CC84" i="1"/>
  <c r="CE84" i="1" s="1"/>
  <c r="CC83" i="1"/>
  <c r="CE83" i="1" s="1"/>
  <c r="CC82" i="1"/>
  <c r="CE74" i="1" s="1"/>
  <c r="CC73" i="1"/>
  <c r="CE68" i="1" s="1"/>
  <c r="CC64" i="1"/>
  <c r="CE64" i="1" s="1"/>
  <c r="CC60" i="1"/>
  <c r="CC59" i="1"/>
  <c r="CE57" i="1" s="1"/>
  <c r="CC56" i="1"/>
  <c r="CE53" i="1" s="1"/>
  <c r="CC52" i="1"/>
  <c r="CE42" i="1" s="1"/>
  <c r="CC31" i="1"/>
  <c r="CE30" i="1" s="1"/>
  <c r="CC29" i="1"/>
  <c r="CE29" i="1" s="1"/>
  <c r="CC27" i="1"/>
  <c r="CE21" i="1" s="1"/>
  <c r="CC5" i="1"/>
  <c r="CE123" i="1"/>
  <c r="CE76" i="1"/>
  <c r="CE13" i="1"/>
  <c r="CE59" i="1"/>
  <c r="CE111" i="1"/>
  <c r="CE82" i="1"/>
  <c r="CE114" i="1"/>
  <c r="CE92" i="1"/>
  <c r="CE75" i="1"/>
  <c r="CE11" i="1"/>
  <c r="CE63" i="1"/>
  <c r="CE105" i="1"/>
  <c r="CE78" i="1"/>
  <c r="CE94" i="1"/>
  <c r="CE62" i="1"/>
  <c r="CE48" i="1"/>
  <c r="CE12" i="1"/>
  <c r="CE96" i="1"/>
  <c r="CE61" i="1"/>
  <c r="CE60" i="1"/>
  <c r="CE58" i="1"/>
  <c r="CE99" i="1"/>
  <c r="CE79" i="1" l="1"/>
  <c r="CE67" i="1"/>
  <c r="CE22" i="1"/>
  <c r="CE69" i="1"/>
  <c r="CE47" i="1"/>
  <c r="CE50" i="1"/>
  <c r="CE25" i="1"/>
  <c r="CC122" i="1"/>
  <c r="CE70" i="1"/>
  <c r="CE28" i="1"/>
  <c r="CE77" i="1"/>
  <c r="CE80" i="1"/>
  <c r="CE23" i="1"/>
  <c r="CE65" i="1"/>
  <c r="CE26" i="1"/>
  <c r="CE20" i="1"/>
  <c r="CE81" i="1"/>
  <c r="CE66" i="1"/>
  <c r="CE8" i="1"/>
  <c r="CE19" i="1"/>
  <c r="CE73" i="1"/>
  <c r="CE56" i="1"/>
  <c r="CE39" i="1"/>
  <c r="CE37" i="1"/>
  <c r="CE33" i="1"/>
  <c r="CE35" i="1"/>
  <c r="CE115" i="1"/>
  <c r="CE112" i="1"/>
  <c r="CE32" i="1"/>
  <c r="CE71" i="1"/>
  <c r="CE91" i="1"/>
  <c r="CE27" i="1"/>
  <c r="CE14" i="1"/>
  <c r="CE98" i="1"/>
  <c r="CE10" i="1"/>
  <c r="CE18" i="1"/>
  <c r="CE52" i="1"/>
  <c r="CE43" i="1"/>
  <c r="CE49" i="1"/>
  <c r="CE118" i="1"/>
  <c r="CE36" i="1"/>
  <c r="CE46" i="1"/>
  <c r="CE45" i="1"/>
  <c r="CE40" i="1"/>
  <c r="CE34" i="1"/>
  <c r="CE38" i="1"/>
  <c r="CE41" i="1"/>
  <c r="CE72" i="1"/>
  <c r="CE44" i="1"/>
  <c r="CE102" i="1"/>
  <c r="CE51" i="1"/>
  <c r="CE15" i="1"/>
  <c r="CE55" i="1"/>
  <c r="CE97" i="1"/>
  <c r="CE90" i="1"/>
  <c r="CE117" i="1"/>
  <c r="CE88" i="1"/>
  <c r="CE104" i="1"/>
  <c r="CE24" i="1"/>
  <c r="CE110" i="1"/>
  <c r="CE101" i="1"/>
  <c r="CE108" i="1"/>
  <c r="CE103" i="1"/>
  <c r="CE100" i="1"/>
  <c r="CE93" i="1"/>
  <c r="CE107" i="1"/>
  <c r="CE85" i="1"/>
  <c r="CE122" i="1"/>
  <c r="CE31" i="1"/>
  <c r="CE54" i="1"/>
  <c r="CE86" i="1"/>
  <c r="CE16" i="1"/>
  <c r="CE109" i="1"/>
  <c r="CE9" i="1"/>
  <c r="CE17" i="1"/>
  <c r="CE119" i="1" l="1"/>
  <c r="CE121" i="1"/>
  <c r="CE120" i="1"/>
</calcChain>
</file>

<file path=xl/sharedStrings.xml><?xml version="1.0" encoding="utf-8"?>
<sst xmlns="http://schemas.openxmlformats.org/spreadsheetml/2006/main" count="13817" uniqueCount="354">
  <si>
    <t>Total Valuation Adjustment</t>
  </si>
  <si>
    <t xml:space="preserve">Crop  </t>
  </si>
  <si>
    <t xml:space="preserve">Animal  </t>
  </si>
  <si>
    <t>Construction</t>
  </si>
  <si>
    <t>Telecommunications</t>
  </si>
  <si>
    <t>Education</t>
  </si>
  <si>
    <t>Wholesale Margin</t>
  </si>
  <si>
    <t>Retail Margin</t>
  </si>
  <si>
    <t>Customs Duties</t>
  </si>
  <si>
    <t>Other Taxes</t>
  </si>
  <si>
    <t>01</t>
  </si>
  <si>
    <t>02</t>
  </si>
  <si>
    <t>03</t>
  </si>
  <si>
    <t>452</t>
  </si>
  <si>
    <t>501</t>
  </si>
  <si>
    <t>502</t>
  </si>
  <si>
    <t>7911</t>
  </si>
  <si>
    <t>79121</t>
  </si>
  <si>
    <t>01132</t>
  </si>
  <si>
    <t>Vegetables</t>
  </si>
  <si>
    <t>012</t>
  </si>
  <si>
    <t>013</t>
  </si>
  <si>
    <t>01460</t>
  </si>
  <si>
    <t>Kumala</t>
  </si>
  <si>
    <t>01591</t>
  </si>
  <si>
    <t>Cassava</t>
  </si>
  <si>
    <t>01592</t>
  </si>
  <si>
    <t>Taro</t>
  </si>
  <si>
    <t>01599</t>
  </si>
  <si>
    <t>Kava</t>
  </si>
  <si>
    <t>01690</t>
  </si>
  <si>
    <t>01802</t>
  </si>
  <si>
    <t>01970</t>
  </si>
  <si>
    <t>Cattle</t>
  </si>
  <si>
    <t>02111</t>
  </si>
  <si>
    <t>Goat</t>
  </si>
  <si>
    <t>02123</t>
  </si>
  <si>
    <t>02140</t>
  </si>
  <si>
    <t>Poultry</t>
  </si>
  <si>
    <t>0215</t>
  </si>
  <si>
    <t>02211</t>
  </si>
  <si>
    <t>023</t>
  </si>
  <si>
    <t>04</t>
  </si>
  <si>
    <t>14</t>
  </si>
  <si>
    <t>15</t>
  </si>
  <si>
    <t>Electricity</t>
  </si>
  <si>
    <t>17100</t>
  </si>
  <si>
    <t>Water</t>
  </si>
  <si>
    <t>18000</t>
  </si>
  <si>
    <t>2112, 2114</t>
  </si>
  <si>
    <t>212</t>
  </si>
  <si>
    <t>213</t>
  </si>
  <si>
    <t>214</t>
  </si>
  <si>
    <t>215</t>
  </si>
  <si>
    <t>22</t>
  </si>
  <si>
    <t>23110</t>
  </si>
  <si>
    <t>2316</t>
  </si>
  <si>
    <t>23511</t>
  </si>
  <si>
    <t>237</t>
  </si>
  <si>
    <t>Wines</t>
  </si>
  <si>
    <t>25</t>
  </si>
  <si>
    <t>26</t>
  </si>
  <si>
    <t>28</t>
  </si>
  <si>
    <t>29</t>
  </si>
  <si>
    <t>31</t>
  </si>
  <si>
    <t>323, 324</t>
  </si>
  <si>
    <t>33</t>
  </si>
  <si>
    <t>34</t>
  </si>
  <si>
    <t>35110</t>
  </si>
  <si>
    <t>352</t>
  </si>
  <si>
    <t>374</t>
  </si>
  <si>
    <t>Furniture</t>
  </si>
  <si>
    <t>381</t>
  </si>
  <si>
    <t>382</t>
  </si>
  <si>
    <t>383</t>
  </si>
  <si>
    <t>384</t>
  </si>
  <si>
    <t>385</t>
  </si>
  <si>
    <t>41</t>
  </si>
  <si>
    <t>42</t>
  </si>
  <si>
    <t>43, 44</t>
  </si>
  <si>
    <t>45</t>
  </si>
  <si>
    <t>46</t>
  </si>
  <si>
    <t>47</t>
  </si>
  <si>
    <t>48</t>
  </si>
  <si>
    <t>491</t>
  </si>
  <si>
    <t>53, 54</t>
  </si>
  <si>
    <t>61, 62</t>
  </si>
  <si>
    <t>631, 632</t>
  </si>
  <si>
    <t>633</t>
  </si>
  <si>
    <t>63400</t>
  </si>
  <si>
    <t>6411, 6422</t>
  </si>
  <si>
    <t>6412, 6423</t>
  </si>
  <si>
    <t>6424</t>
  </si>
  <si>
    <t>65</t>
  </si>
  <si>
    <t>66, 67</t>
  </si>
  <si>
    <t>68</t>
  </si>
  <si>
    <t>Deposit/Credit Granting Services</t>
  </si>
  <si>
    <t>713</t>
  </si>
  <si>
    <t>855</t>
  </si>
  <si>
    <t>87141, 87142</t>
  </si>
  <si>
    <t>87,88,89 ex 87141, 87142</t>
  </si>
  <si>
    <t>91</t>
  </si>
  <si>
    <t>92</t>
  </si>
  <si>
    <t>931</t>
  </si>
  <si>
    <t>94</t>
  </si>
  <si>
    <t>95</t>
  </si>
  <si>
    <t>96</t>
  </si>
  <si>
    <t>97</t>
  </si>
  <si>
    <t>98</t>
  </si>
  <si>
    <t xml:space="preserve">Household Final Consumption Expenditure </t>
  </si>
  <si>
    <t xml:space="preserve">General Government Final Consumption Expenditure </t>
  </si>
  <si>
    <t xml:space="preserve">Gross Fixed Capital Formation </t>
  </si>
  <si>
    <t>Compensation of Employees</t>
  </si>
  <si>
    <t xml:space="preserve">Consumption of Fixed Capital </t>
  </si>
  <si>
    <t xml:space="preserve">Food Products </t>
  </si>
  <si>
    <t>Basic Metals</t>
  </si>
  <si>
    <t>Transport Equipment</t>
  </si>
  <si>
    <t>Other Manufacturing</t>
  </si>
  <si>
    <t>Passenger Land Transport</t>
  </si>
  <si>
    <t xml:space="preserve">Inland Water Transport </t>
  </si>
  <si>
    <t>Passenger Air Transport</t>
  </si>
  <si>
    <t>Freight Air Transport</t>
  </si>
  <si>
    <t>Publishing Activities</t>
  </si>
  <si>
    <t>Financial Activities</t>
  </si>
  <si>
    <t>Real Estate Activities</t>
  </si>
  <si>
    <t>Travel Agency Activities</t>
  </si>
  <si>
    <t>Tour Operator Activities</t>
  </si>
  <si>
    <t xml:space="preserve">Other Service Activities </t>
  </si>
  <si>
    <t xml:space="preserve">Forestry and Logging  </t>
  </si>
  <si>
    <t>Fishing and Aquaculture</t>
  </si>
  <si>
    <t>Mining and Quarrying</t>
  </si>
  <si>
    <t>Beverages and Tobacco Products</t>
  </si>
  <si>
    <t>Manufacture of Paper and Paper Products</t>
  </si>
  <si>
    <t>Printing and Reproduction of Recorded Media</t>
  </si>
  <si>
    <t>Rubber and Plastics Products</t>
  </si>
  <si>
    <t>Other Nonmetallic Mineral Products</t>
  </si>
  <si>
    <t>Manufacture of Furniture</t>
  </si>
  <si>
    <t>Repair and Installation of Equipment and Machinery</t>
  </si>
  <si>
    <t>Freight Transport by Road</t>
  </si>
  <si>
    <t xml:space="preserve">Sea and Coastal Water Transport </t>
  </si>
  <si>
    <t>Warehousing and Support Activities for Transportation</t>
  </si>
  <si>
    <t>Postal and Courier Activities</t>
  </si>
  <si>
    <t>Food and Beverage Service Activities</t>
  </si>
  <si>
    <t>All Other Information and Communication Activities</t>
  </si>
  <si>
    <t>Rental and Leasing of Motor Vehicles</t>
  </si>
  <si>
    <t>Human Health and Social Work Activities</t>
  </si>
  <si>
    <t>Gambling and Betting Activities</t>
  </si>
  <si>
    <t>Total Domestic Production</t>
  </si>
  <si>
    <t>Total Supply at Basic Price</t>
  </si>
  <si>
    <t>Transport Margin</t>
  </si>
  <si>
    <t>Subsidies on Products</t>
  </si>
  <si>
    <t>Total Supply at Purchasers' Price</t>
  </si>
  <si>
    <t xml:space="preserve">Sugar Cane    </t>
  </si>
  <si>
    <t>Unmanufactured Tobacco</t>
  </si>
  <si>
    <t>All Other Crops</t>
  </si>
  <si>
    <t xml:space="preserve">Dairy Products </t>
  </si>
  <si>
    <t>Bakery Products</t>
  </si>
  <si>
    <t>Cane Sugar</t>
  </si>
  <si>
    <t>Soft Drinks</t>
  </si>
  <si>
    <t>Tobacco Products</t>
  </si>
  <si>
    <t>Textile Articles Other Than Apparel</t>
  </si>
  <si>
    <t xml:space="preserve">Wearing Apparel </t>
  </si>
  <si>
    <t>Basic Chemicals</t>
  </si>
  <si>
    <t>Pharmaceutical Products</t>
  </si>
  <si>
    <t>Musical Instruments</t>
  </si>
  <si>
    <t>All Other Transport Equipment</t>
  </si>
  <si>
    <t xml:space="preserve">Accommodation Services </t>
  </si>
  <si>
    <t>Food Serving Services</t>
  </si>
  <si>
    <t>Beverage Serving Services</t>
  </si>
  <si>
    <t>Insurance Services</t>
  </si>
  <si>
    <t xml:space="preserve">Pension Services </t>
  </si>
  <si>
    <t>Real Estate Services</t>
  </si>
  <si>
    <t>Legal Services</t>
  </si>
  <si>
    <t>Support Services</t>
  </si>
  <si>
    <t>Education Services</t>
  </si>
  <si>
    <t>Human Health Services</t>
  </si>
  <si>
    <t>Social Services</t>
  </si>
  <si>
    <t>All Other Services</t>
  </si>
  <si>
    <t>Domestic Services</t>
  </si>
  <si>
    <t>Raw Milk of Cattle</t>
  </si>
  <si>
    <t>Forestry and Logging Products</t>
  </si>
  <si>
    <t>Fish and Fish Products</t>
  </si>
  <si>
    <t>Precious Metal Ores and Concentrates</t>
  </si>
  <si>
    <t>All Other Meat and Meat Products</t>
  </si>
  <si>
    <t>Animal and Vegetable Oils and Fats</t>
  </si>
  <si>
    <t xml:space="preserve">Wheat and Meslin Flour </t>
  </si>
  <si>
    <t>Coffee and Tea</t>
  </si>
  <si>
    <t>Malt Liquors and Malt</t>
  </si>
  <si>
    <t>Newspapers and Periodicals</t>
  </si>
  <si>
    <t>Paints and Varnishes</t>
  </si>
  <si>
    <t>Games and Toys</t>
  </si>
  <si>
    <t>General and Special Purpose Machinery</t>
  </si>
  <si>
    <t>Electrical Machinery and Apparatus</t>
  </si>
  <si>
    <t>Constructions and Construction Services</t>
  </si>
  <si>
    <t>Wholesale and Retail Trade Services</t>
  </si>
  <si>
    <t>Land Transport Services of Passengers</t>
  </si>
  <si>
    <t>Water Transport Services of Passengers</t>
  </si>
  <si>
    <t>Air Transport Services of Passengers</t>
  </si>
  <si>
    <t>Rental Services of Transport Vehicles with Operators and Supporting Transport Services</t>
  </si>
  <si>
    <t>Postal and Courier Services</t>
  </si>
  <si>
    <t>Financial and Related Services</t>
  </si>
  <si>
    <t>Leasing or Rental Services Concerning Video Tapes and Disks</t>
  </si>
  <si>
    <t>Advertising Services and Provision of Advertising Space or Time</t>
  </si>
  <si>
    <t>All Other Business and Production Services</t>
  </si>
  <si>
    <t>Services of Membership Organizations</t>
  </si>
  <si>
    <t>Total</t>
  </si>
  <si>
    <t>Total Intermediate Consumption</t>
  </si>
  <si>
    <t>Total Use at Purchasers' Price</t>
  </si>
  <si>
    <t>Changes in Inventories</t>
  </si>
  <si>
    <t>All Other Animals and Other Animal Products</t>
  </si>
  <si>
    <t>–</t>
  </si>
  <si>
    <t>Imports of Goods</t>
  </si>
  <si>
    <t>Imports of Services</t>
  </si>
  <si>
    <t>Value Added Tax on Exports</t>
  </si>
  <si>
    <t>Value Added Tax on Intermediate Consumption</t>
  </si>
  <si>
    <t>Value Added Tax on Gross Fixed Capital Formation</t>
  </si>
  <si>
    <t>Value Added Tax on Household Final Consumption Expenditure</t>
  </si>
  <si>
    <t>Excise Duties</t>
  </si>
  <si>
    <t xml:space="preserve">Taxes Less Subsidies on Product </t>
  </si>
  <si>
    <t>Total Output</t>
  </si>
  <si>
    <t>Operating Surplus, Net</t>
  </si>
  <si>
    <t>59, 62 and 63</t>
  </si>
  <si>
    <t>64 and 66</t>
  </si>
  <si>
    <t>78, 80, 81 and 82</t>
  </si>
  <si>
    <t>90 and 93</t>
  </si>
  <si>
    <t>7112 and 7113</t>
  </si>
  <si>
    <t>Exports of Goods</t>
  </si>
  <si>
    <t>Exports of Services</t>
  </si>
  <si>
    <t>Total Exports</t>
  </si>
  <si>
    <r>
      <t xml:space="preserve">Product </t>
    </r>
    <r>
      <rPr>
        <sz val="9"/>
        <rFont val="Wingdings 3"/>
        <family val="1"/>
        <charset val="2"/>
      </rPr>
      <t></t>
    </r>
    <r>
      <rPr>
        <sz val="9"/>
        <rFont val="Arial"/>
        <family val="2"/>
      </rPr>
      <t xml:space="preserve">    Industry  </t>
    </r>
    <r>
      <rPr>
        <sz val="9"/>
        <rFont val="Wingdings 3"/>
        <family val="1"/>
        <charset val="2"/>
      </rPr>
      <t></t>
    </r>
  </si>
  <si>
    <t>CPC/ISIC</t>
  </si>
  <si>
    <t>Net Acquisition of Valuables</t>
  </si>
  <si>
    <t>Jewelry and Related Articles</t>
  </si>
  <si>
    <t>Total Gross Value Added/Gross Domestic Product</t>
  </si>
  <si>
    <t>Agriculture, forestry and fishery products</t>
  </si>
  <si>
    <t>Electricity, town gas, steam and hot water</t>
  </si>
  <si>
    <t>Ores and minerals</t>
  </si>
  <si>
    <t>Food products, beverages and tobacco</t>
  </si>
  <si>
    <t>Textiles, apparel and leather products</t>
  </si>
  <si>
    <t>Products of wood, cork, straw and plaiting materials; Pulp, paper and paper products; printed matter and related articles</t>
  </si>
  <si>
    <t>Chemicals and Chemicals Prodcts</t>
  </si>
  <si>
    <t>Rubber and Plastic Products; and Nonmetallic Products</t>
  </si>
  <si>
    <t>Wholesale and Retail Trade</t>
  </si>
  <si>
    <t>Transport, Postal and Courier Services</t>
  </si>
  <si>
    <t>Financial Services</t>
  </si>
  <si>
    <t>real estate services; and rental and leasing services</t>
  </si>
  <si>
    <t>Public administration and other services provided to the community as a whole; compulsory social security services</t>
  </si>
  <si>
    <t>Education services</t>
  </si>
  <si>
    <t>Human health and social care services</t>
  </si>
  <si>
    <t>Other Services</t>
  </si>
  <si>
    <t>Eggs of Hens or Other Birds in Shell and Fresh</t>
  </si>
  <si>
    <t>Pebbles, Gravel, Broken, or Crushed Stone</t>
  </si>
  <si>
    <t>Meat of Poultry, Fresh, Chilled, or Frozen</t>
  </si>
  <si>
    <t>Prepared and Preserved Vegetables, Pulses, and Potatoes</t>
  </si>
  <si>
    <t>Cocoa, Chocolate, and Sugar Confectionery</t>
  </si>
  <si>
    <t>All Other Grain Mill Products, Starches and Starch Products; and Other Food Products</t>
  </si>
  <si>
    <t>Yarn and Thread; and Woven and Tufted Textile Fabrics</t>
  </si>
  <si>
    <t>Leather and Leather Products; and Footwear</t>
  </si>
  <si>
    <t xml:space="preserve">Products of Wood, Cork, Straw, and Plaiting Materials </t>
  </si>
  <si>
    <t>Pulp, Paper, and Paper Products; and Printed Matter and Related Articles</t>
  </si>
  <si>
    <t>Coke Oven Products; Refined Petroleum Products; and Nuclear Fuel</t>
  </si>
  <si>
    <t>Plaster, Lime, and Cement</t>
  </si>
  <si>
    <t>Office, Accounting, and Computing Machinery</t>
  </si>
  <si>
    <t>Radio, Television, and Communication Equipment and Apparatus</t>
  </si>
  <si>
    <t>Medical Appliances, Precision, and Optical Instruments, Watches and Clocks</t>
  </si>
  <si>
    <t>Freight Transport Services by Land, Water, and Air</t>
  </si>
  <si>
    <t>Accounting, Auditing, and Bookkeeping Services</t>
  </si>
  <si>
    <t>Management Consulting and Management Services; and Information Technology Services</t>
  </si>
  <si>
    <t>Architectural Services, Urban, and Land Planning and Landscape Architectural Services</t>
  </si>
  <si>
    <t>Telecommunications, Broadcasting, and Information Supply Services</t>
  </si>
  <si>
    <t>Travel Arrangement, Tour Operator, and Related Services</t>
  </si>
  <si>
    <t>Sewage and Waste Collection, Treatment, and Disposal and Other Environmental Protection Services</t>
  </si>
  <si>
    <t>Recreational, Cultural, and Sporting Services</t>
  </si>
  <si>
    <t>Chemicals and Chemical Products; and Basic Pharmaceutical Products and Pharmaceutical Preparations</t>
  </si>
  <si>
    <t xml:space="preserve">Motor Vehicles, Trailers, and Semitrailers </t>
  </si>
  <si>
    <t>Electric Power Generation, Transmission, and Distribution</t>
  </si>
  <si>
    <t>Water Supply; and Sewerage, Waste Management, and Remediation Activities</t>
  </si>
  <si>
    <t xml:space="preserve">Professional, Scientific, and Technical Activities </t>
  </si>
  <si>
    <t>Public Administration and Defense; and Compulsory Social Security</t>
  </si>
  <si>
    <t>Libraries, Archives, Museums, and Other Cultural Activities</t>
  </si>
  <si>
    <t>All Other Arts, Entertainment, and Recreation Activities</t>
  </si>
  <si>
    <t>Ethyl Alcohol; and Spirits, Liqueurs, and Other Spirituous Beverages</t>
  </si>
  <si>
    <t>Wearing Apparel, Footwear, and Leather Products</t>
  </si>
  <si>
    <t>Chemicals and Chemical Products, Basic Pharmaceutical Products, and Pharmaceutical Preparations</t>
  </si>
  <si>
    <t>Macaroni, Noodles, Couscous, and Similar Farinaceous Products</t>
  </si>
  <si>
    <t>Motor Vehicles, Trailers, and Semitrailers; and Parts and Accessories Thereof</t>
  </si>
  <si>
    <t>Public Administration and Other Services to the Community as a Whole; and Compulsory Social Security Services</t>
  </si>
  <si>
    <t>Prepared and Preserved Fish, Crustaceans, Mollusks, and Other Aquatic Invertebrates</t>
  </si>
  <si>
    <t>Sewage and Waste Collection, Treatment, and Disposal, and Other Environmental Protection Services</t>
  </si>
  <si>
    <t>Nonprofit Institutions Serving Households Consumption Expenditure</t>
  </si>
  <si>
    <t>Imports of Goods and Services</t>
  </si>
  <si>
    <t>(Fiji dollars)</t>
  </si>
  <si>
    <t>Wholesale and Retail, Excluding Repair of Motor Vehicles and Motorcycles</t>
  </si>
  <si>
    <t xml:space="preserve"> Repair of Motor Vehicles and Motorcycles</t>
  </si>
  <si>
    <t>Accommodations</t>
  </si>
  <si>
    <t>Rental and Leasing Activities, Excluding Rental and Leasing of Motor Vehicles</t>
  </si>
  <si>
    <t>Cost, Insurance, and Freight/Free on Board Adjustment on Imports</t>
  </si>
  <si>
    <t>Rice Paddy, Not Husked</t>
  </si>
  <si>
    <t>Fruits and Nuts</t>
  </si>
  <si>
    <t>Coconuts in Shell</t>
  </si>
  <si>
    <t>Prepared and Preserved Fruits and Nuts</t>
  </si>
  <si>
    <t>Bottled Waters, Not Sweetened or Flavored</t>
  </si>
  <si>
    <t>Other Chemical Products; and Man-Made Fibers</t>
  </si>
  <si>
    <t>All Other Glass and Glass Products, and Other Nonmetallic Products, n.e.c.</t>
  </si>
  <si>
    <t>Medical Appliances, Precision and Optical Instruments, Watches, and Clocks</t>
  </si>
  <si>
    <t>Construction, and Construction Services</t>
  </si>
  <si>
    <t>Leasing or Rental Services Concerning Cars and Light Vans without Operator</t>
  </si>
  <si>
    <t>All Other Leasing or Rental Services without Operator</t>
  </si>
  <si>
    <t>Maintenance and Repair Services of Motor Vehicles and Motorcycles</t>
  </si>
  <si>
    <t>Sporting Goods</t>
  </si>
  <si>
    <t>Cost, Insurance, and Freight/Free on Board Adjustment  on Imports</t>
  </si>
  <si>
    <t>Water Supply; Sewerage, Waste Management, and Remediation Activities</t>
  </si>
  <si>
    <t>Programming and Broadcasting</t>
  </si>
  <si>
    <t>All Other Administrative and Support Services</t>
  </si>
  <si>
    <t>Swine or Pigs</t>
  </si>
  <si>
    <t>Rice, Semi- or Wholly-Milled, or Husked</t>
  </si>
  <si>
    <t>386, 387, 389, and 39</t>
  </si>
  <si>
    <t>01, ex 01132, 012, 013, 01460, 01591, 01592, 01599, 01690, 01802, and 01970</t>
  </si>
  <si>
    <t>02, ex 02111, 02123, 02140, 0215, 02211, and 023</t>
  </si>
  <si>
    <t>211, ex 2112 and 2114</t>
  </si>
  <si>
    <t>23, ex 23110, 2316, 234, 23511, 236, 237, and 2391</t>
  </si>
  <si>
    <t>244, ex 24410</t>
  </si>
  <si>
    <t>32, ex 323 and 324</t>
  </si>
  <si>
    <t>35, ex 35110 and 352</t>
  </si>
  <si>
    <t>37, ex 374</t>
  </si>
  <si>
    <t>49, ex 491</t>
  </si>
  <si>
    <t>71, ex 7112, 7113, and 713</t>
  </si>
  <si>
    <t>73, ex 73111 and 73220</t>
  </si>
  <si>
    <t>8, ex 821, 822, 831, 832, and 836</t>
  </si>
  <si>
    <t>85 and 86, ex 855</t>
  </si>
  <si>
    <t>93, ex 931</t>
  </si>
  <si>
    <t>– = magnitude equals zero, 0 = magnitude is less than half of unit employed, CPC = central product classification, ex = except, ISIC = international standard industrial classification, n.e.c. = not elsewhere classified.</t>
  </si>
  <si>
    <t>Wood, and Wood and Cork Products, except Furniture; and Articles of Straw and Plaiting Materials</t>
  </si>
  <si>
    <t>Fabricated Metal Products, except Machinery and Equipment</t>
  </si>
  <si>
    <t>Insurance, Reinsurance, and Pension Funding, except Compulsory Social Security</t>
  </si>
  <si>
    <t>All Other Maintenance, Repair, and Installation, except Construction, Services, Manufacturing Services on Physical Inputs Owned by Others, Other Manufacturing Services; Publishing, Printing, and Reproduction Services; and Materials Recovery Services</t>
  </si>
  <si>
    <t>Other Manufactured Articles, including Wastes and Scraps</t>
  </si>
  <si>
    <t>Wood and Wood and Cork Products, except Furniture; and Articles of Straw and Plaiting Materials</t>
  </si>
  <si>
    <t>All Other Maintenance, Repair, and Installation, except Construction, Services; Manufacturing Services on Physical Inputs Owned by Others; Other Manufacturing Services; Publishing, Printing, and Reproduction Services; and Materials Recovery Services</t>
  </si>
  <si>
    <t>Supply Table</t>
  </si>
  <si>
    <t>07–09</t>
  </si>
  <si>
    <t>11–12</t>
  </si>
  <si>
    <t>13–15</t>
  </si>
  <si>
    <t>20–21</t>
  </si>
  <si>
    <t>36–39</t>
  </si>
  <si>
    <t>41–43</t>
  </si>
  <si>
    <t>45–47</t>
  </si>
  <si>
    <t>59, 62–63</t>
  </si>
  <si>
    <t>69–75</t>
  </si>
  <si>
    <t>78, 80–82</t>
  </si>
  <si>
    <t>86–88</t>
  </si>
  <si>
    <t>94–96</t>
  </si>
  <si>
    <t>Use Table</t>
  </si>
  <si>
    <t>Table 6: Supply and use Tables, Fiji,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</si>
</sst>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-* #,##0_-;\-* #,##0_-;_-* &quot;-&quot;??_-;_-@_-"/>
    <numFmt numFmtId="167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Wingdings 3"/>
      <family val="1"/>
      <charset val="2"/>
    </font>
    <font>
      <sz val="8"/>
      <name val="Arial"/>
      <family val="2"/>
    </font>
    <font>
      <b/>
      <sz val="8"/>
      <name val="Arial"/>
      <family val="2"/>
    </font>
    <font>
      <sz val="10"/>
      <name val="Calibri"/>
      <family val="2"/>
      <scheme val="minor"/>
    </font>
    <font>
      <sz val="11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26CB6"/>
      </left>
      <right style="thin">
        <color rgb="FF026CB6"/>
      </right>
      <top style="thin">
        <color rgb="FF026CB6"/>
      </top>
      <bottom style="thin">
        <color rgb="FF026CB6"/>
      </bottom>
      <diagonal/>
    </border>
    <border>
      <left style="thin">
        <color rgb="FF026CB6"/>
      </left>
      <right/>
      <top style="thin">
        <color rgb="FF026CB6"/>
      </top>
      <bottom/>
      <diagonal/>
    </border>
    <border>
      <left/>
      <right/>
      <top style="thin">
        <color rgb="FF026CB6"/>
      </top>
      <bottom/>
      <diagonal/>
    </border>
    <border>
      <left style="thin">
        <color rgb="FF026CB6"/>
      </left>
      <right/>
      <top/>
      <bottom/>
      <diagonal/>
    </border>
  </borders>
  <cellStyleXfs count="46">
    <xf numFmtId="0" fontId="0" fillId="2" borderId="0" applyNumberFormat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43" fontId="10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0" fontId="3" fillId="2" borderId="0" applyNumberFormat="0"/>
    <xf numFmtId="0" fontId="3" fillId="2" borderId="0" applyNumberFormat="0"/>
  </cellStyleXfs>
  <cellXfs count="99">
    <xf numFmtId="0" fontId="0" fillId="2" borderId="0" xfId="0"/>
    <xf numFmtId="0" fontId="5" fillId="3" borderId="0" xfId="0" applyFont="1" applyFill="1" applyBorder="1" applyAlignment="1">
      <alignment wrapText="1"/>
    </xf>
    <xf numFmtId="3" fontId="5" fillId="3" borderId="0" xfId="0" applyNumberFormat="1" applyFont="1" applyFill="1" applyBorder="1" applyAlignment="1">
      <alignment horizontal="right" wrapText="1"/>
    </xf>
    <xf numFmtId="0" fontId="5" fillId="3" borderId="0" xfId="0" applyNumberFormat="1" applyFont="1" applyFill="1" applyBorder="1" applyAlignment="1">
      <alignment horizontal="center" wrapText="1"/>
    </xf>
    <xf numFmtId="43" fontId="5" fillId="3" borderId="0" xfId="0" applyNumberFormat="1" applyFont="1" applyFill="1" applyBorder="1" applyAlignment="1">
      <alignment horizontal="center" vertical="top" wrapText="1"/>
    </xf>
    <xf numFmtId="166" fontId="7" fillId="3" borderId="0" xfId="1" applyNumberFormat="1" applyFont="1" applyFill="1" applyBorder="1" applyAlignment="1">
      <alignment horizontal="center" vertical="center" wrapText="1"/>
    </xf>
    <xf numFmtId="166" fontId="7" fillId="3" borderId="0" xfId="1" applyNumberFormat="1" applyFont="1" applyFill="1" applyBorder="1" applyAlignment="1">
      <alignment horizontal="center" vertical="top" wrapText="1"/>
    </xf>
    <xf numFmtId="0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43" fontId="5" fillId="3" borderId="0" xfId="0" applyNumberFormat="1" applyFont="1" applyFill="1" applyBorder="1" applyAlignment="1">
      <alignment horizontal="center" wrapText="1"/>
    </xf>
    <xf numFmtId="166" fontId="7" fillId="3" borderId="0" xfId="1" applyNumberFormat="1" applyFont="1" applyFill="1" applyBorder="1" applyAlignment="1">
      <alignment horizontal="center" wrapText="1"/>
    </xf>
    <xf numFmtId="3" fontId="5" fillId="3" borderId="0" xfId="0" applyNumberFormat="1" applyFont="1" applyFill="1" applyBorder="1" applyAlignment="1">
      <alignment horizontal="right"/>
    </xf>
    <xf numFmtId="43" fontId="5" fillId="3" borderId="0" xfId="0" applyNumberFormat="1" applyFont="1" applyFill="1" applyBorder="1" applyAlignment="1">
      <alignment horizontal="center"/>
    </xf>
    <xf numFmtId="166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/>
    </xf>
    <xf numFmtId="166" fontId="7" fillId="3" borderId="0" xfId="1" applyNumberFormat="1" applyFont="1" applyFill="1" applyBorder="1" applyAlignment="1">
      <alignment vertical="center" wrapText="1"/>
    </xf>
    <xf numFmtId="0" fontId="9" fillId="3" borderId="0" xfId="19" applyFont="1" applyFill="1"/>
    <xf numFmtId="0" fontId="4" fillId="3" borderId="0" xfId="0" applyFont="1" applyFill="1" applyBorder="1" applyAlignment="1">
      <alignment wrapText="1"/>
    </xf>
    <xf numFmtId="166" fontId="8" fillId="3" borderId="0" xfId="1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 wrapText="1"/>
    </xf>
    <xf numFmtId="166" fontId="7" fillId="3" borderId="0" xfId="1" applyNumberFormat="1" applyFont="1" applyFill="1" applyBorder="1" applyAlignment="1">
      <alignment wrapText="1"/>
    </xf>
    <xf numFmtId="0" fontId="4" fillId="3" borderId="0" xfId="0" applyNumberFormat="1" applyFont="1" applyFill="1" applyBorder="1" applyAlignment="1">
      <alignment vertical="top" wrapText="1"/>
    </xf>
    <xf numFmtId="43" fontId="4" fillId="3" borderId="0" xfId="0" applyNumberFormat="1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NumberFormat="1" applyFont="1" applyFill="1" applyBorder="1" applyAlignment="1">
      <alignment vertical="center" wrapText="1"/>
    </xf>
    <xf numFmtId="0" fontId="3" fillId="3" borderId="0" xfId="0" applyFont="1" applyFill="1"/>
    <xf numFmtId="0" fontId="4" fillId="3" borderId="0" xfId="0" applyFont="1" applyFill="1" applyBorder="1" applyAlignment="1">
      <alignment vertical="top"/>
    </xf>
    <xf numFmtId="3" fontId="5" fillId="3" borderId="1" xfId="1" applyNumberFormat="1" applyFont="1" applyFill="1" applyBorder="1" applyAlignment="1">
      <alignment horizontal="left" vertical="center" wrapText="1"/>
    </xf>
    <xf numFmtId="49" fontId="5" fillId="3" borderId="1" xfId="0" quotePrefix="1" applyNumberFormat="1" applyFont="1" applyFill="1" applyBorder="1" applyAlignment="1">
      <alignment horizontal="center" wrapText="1"/>
    </xf>
    <xf numFmtId="43" fontId="5" fillId="3" borderId="0" xfId="0" applyNumberFormat="1" applyFont="1" applyFill="1" applyBorder="1" applyAlignment="1">
      <alignment horizontal="right" vertical="top" wrapText="1"/>
    </xf>
    <xf numFmtId="0" fontId="5" fillId="3" borderId="0" xfId="0" applyFont="1" applyFill="1" applyBorder="1" applyAlignment="1"/>
    <xf numFmtId="0" fontId="4" fillId="3" borderId="0" xfId="0" applyFont="1" applyFill="1" applyBorder="1" applyAlignment="1">
      <alignment horizontal="center" wrapText="1"/>
    </xf>
    <xf numFmtId="167" fontId="5" fillId="3" borderId="0" xfId="0" applyNumberFormat="1" applyFont="1" applyFill="1" applyBorder="1" applyAlignment="1">
      <alignment wrapText="1"/>
    </xf>
    <xf numFmtId="167" fontId="5" fillId="3" borderId="0" xfId="2" applyNumberFormat="1" applyFont="1" applyFill="1" applyBorder="1" applyAlignment="1">
      <alignment wrapText="1"/>
    </xf>
    <xf numFmtId="43" fontId="5" fillId="3" borderId="0" xfId="0" applyNumberFormat="1" applyFont="1" applyFill="1" applyBorder="1" applyAlignment="1">
      <alignment horizontal="right" wrapText="1"/>
    </xf>
    <xf numFmtId="0" fontId="4" fillId="3" borderId="0" xfId="0" quotePrefix="1" applyNumberFormat="1" applyFont="1" applyFill="1" applyBorder="1" applyAlignment="1">
      <alignment horizontal="left" vertical="center"/>
    </xf>
    <xf numFmtId="0" fontId="5" fillId="3" borderId="0" xfId="0" quotePrefix="1" applyNumberFormat="1" applyFont="1" applyFill="1" applyBorder="1" applyAlignment="1">
      <alignment vertical="center"/>
    </xf>
    <xf numFmtId="43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4" fillId="3" borderId="0" xfId="0" quotePrefix="1" applyNumberFormat="1" applyFont="1" applyFill="1" applyBorder="1" applyAlignment="1">
      <alignment horizontal="center" vertical="top" wrapText="1"/>
    </xf>
    <xf numFmtId="49" fontId="5" fillId="3" borderId="0" xfId="0" applyNumberFormat="1" applyFont="1" applyFill="1" applyBorder="1" applyAlignment="1">
      <alignment horizontal="center" wrapText="1"/>
    </xf>
    <xf numFmtId="0" fontId="4" fillId="3" borderId="0" xfId="0" quotePrefix="1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5" fillId="3" borderId="1" xfId="0" quotePrefix="1" applyNumberFormat="1" applyFont="1" applyFill="1" applyBorder="1" applyAlignment="1">
      <alignment horizontal="left" wrapText="1"/>
    </xf>
    <xf numFmtId="49" fontId="5" fillId="3" borderId="1" xfId="0" quotePrefix="1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right"/>
    </xf>
    <xf numFmtId="3" fontId="5" fillId="3" borderId="1" xfId="1" applyNumberFormat="1" applyFont="1" applyFill="1" applyBorder="1" applyAlignment="1">
      <alignment horizontal="right" wrapText="1"/>
    </xf>
    <xf numFmtId="0" fontId="5" fillId="3" borderId="1" xfId="0" applyNumberFormat="1" applyFont="1" applyFill="1" applyBorder="1" applyAlignment="1">
      <alignment horizontal="left" wrapText="1"/>
    </xf>
    <xf numFmtId="49" fontId="5" fillId="3" borderId="1" xfId="0" applyNumberFormat="1" applyFont="1" applyFill="1" applyBorder="1" applyAlignment="1">
      <alignment horizontal="center" wrapText="1"/>
    </xf>
    <xf numFmtId="3" fontId="5" fillId="3" borderId="1" xfId="1" quotePrefix="1" applyNumberFormat="1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left" wrapText="1"/>
    </xf>
    <xf numFmtId="3" fontId="5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wrapText="1"/>
    </xf>
    <xf numFmtId="3" fontId="5" fillId="3" borderId="1" xfId="0" applyNumberFormat="1" applyFont="1" applyFill="1" applyBorder="1" applyAlignment="1"/>
    <xf numFmtId="3" fontId="5" fillId="3" borderId="1" xfId="0" applyNumberFormat="1" applyFont="1" applyFill="1" applyBorder="1" applyAlignment="1">
      <alignment wrapText="1"/>
    </xf>
    <xf numFmtId="3" fontId="5" fillId="3" borderId="1" xfId="0" applyNumberFormat="1" applyFont="1" applyFill="1" applyBorder="1" applyAlignment="1">
      <alignment horizontal="left" wrapText="1"/>
    </xf>
    <xf numFmtId="0" fontId="5" fillId="3" borderId="1" xfId="0" applyFont="1" applyFill="1" applyBorder="1" applyAlignment="1"/>
    <xf numFmtId="165" fontId="5" fillId="3" borderId="1" xfId="0" applyNumberFormat="1" applyFont="1" applyFill="1" applyBorder="1" applyAlignment="1">
      <alignment wrapText="1"/>
    </xf>
    <xf numFmtId="3" fontId="4" fillId="3" borderId="1" xfId="1" applyNumberFormat="1" applyFont="1" applyFill="1" applyBorder="1" applyAlignment="1">
      <alignment horizontal="right" wrapText="1"/>
    </xf>
    <xf numFmtId="3" fontId="5" fillId="3" borderId="1" xfId="1" quotePrefix="1" applyNumberFormat="1" applyFont="1" applyFill="1" applyBorder="1" applyAlignment="1">
      <alignment horizontal="right"/>
    </xf>
    <xf numFmtId="3" fontId="5" fillId="3" borderId="1" xfId="0" quotePrefix="1" applyNumberFormat="1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 wrapText="1"/>
    </xf>
    <xf numFmtId="3" fontId="5" fillId="3" borderId="1" xfId="0" applyNumberFormat="1" applyFont="1" applyFill="1" applyBorder="1" applyAlignment="1">
      <alignment horizontal="right" wrapText="1"/>
    </xf>
    <xf numFmtId="3" fontId="5" fillId="3" borderId="1" xfId="0" applyNumberFormat="1" applyFont="1" applyFill="1" applyBorder="1" applyAlignment="1">
      <alignment horizontal="center" wrapText="1"/>
    </xf>
    <xf numFmtId="3" fontId="5" fillId="3" borderId="0" xfId="2" applyNumberFormat="1" applyFont="1" applyFill="1" applyBorder="1" applyAlignment="1">
      <alignment horizontal="right" wrapText="1"/>
    </xf>
    <xf numFmtId="49" fontId="5" fillId="3" borderId="1" xfId="0" applyNumberFormat="1" applyFont="1" applyFill="1" applyBorder="1" applyAlignment="1">
      <alignment horizontal="center"/>
    </xf>
    <xf numFmtId="43" fontId="4" fillId="3" borderId="0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quotePrefix="1" applyNumberFormat="1" applyFont="1" applyFill="1" applyBorder="1" applyAlignment="1">
      <alignment horizontal="left"/>
    </xf>
    <xf numFmtId="1" fontId="5" fillId="3" borderId="1" xfId="0" quotePrefix="1" applyNumberFormat="1" applyFont="1" applyFill="1" applyBorder="1" applyAlignment="1">
      <alignment horizontal="left" wrapText="1"/>
    </xf>
    <xf numFmtId="1" fontId="5" fillId="3" borderId="1" xfId="0" applyNumberFormat="1" applyFont="1" applyFill="1" applyBorder="1" applyAlignment="1">
      <alignment horizontal="left" wrapText="1"/>
    </xf>
    <xf numFmtId="1" fontId="5" fillId="3" borderId="1" xfId="0" quotePrefix="1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49" fontId="4" fillId="3" borderId="1" xfId="0" applyNumberFormat="1" applyFont="1" applyFill="1" applyBorder="1" applyAlignment="1">
      <alignment horizontal="center" wrapText="1"/>
    </xf>
    <xf numFmtId="49" fontId="5" fillId="3" borderId="1" xfId="0" quotePrefix="1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 wrapText="1"/>
    </xf>
    <xf numFmtId="3" fontId="4" fillId="3" borderId="1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left" wrapText="1"/>
    </xf>
    <xf numFmtId="3" fontId="4" fillId="3" borderId="2" xfId="1" applyNumberFormat="1" applyFont="1" applyFill="1" applyBorder="1" applyAlignment="1">
      <alignment horizontal="right" wrapText="1"/>
    </xf>
    <xf numFmtId="3" fontId="4" fillId="3" borderId="3" xfId="2" applyNumberFormat="1" applyFont="1" applyFill="1" applyBorder="1" applyAlignment="1">
      <alignment horizontal="right" wrapText="1"/>
    </xf>
    <xf numFmtId="3" fontId="4" fillId="3" borderId="3" xfId="0" applyNumberFormat="1" applyFont="1" applyFill="1" applyBorder="1" applyAlignment="1">
      <alignment horizontal="right" wrapText="1"/>
    </xf>
    <xf numFmtId="3" fontId="5" fillId="3" borderId="4" xfId="0" applyNumberFormat="1" applyFont="1" applyFill="1" applyBorder="1" applyAlignment="1">
      <alignment horizontal="right" wrapText="1"/>
    </xf>
    <xf numFmtId="3" fontId="4" fillId="3" borderId="4" xfId="1" applyNumberFormat="1" applyFont="1" applyFill="1" applyBorder="1" applyAlignment="1">
      <alignment horizontal="right" wrapText="1"/>
    </xf>
    <xf numFmtId="49" fontId="5" fillId="3" borderId="1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quotePrefix="1" applyNumberFormat="1" applyFont="1" applyFill="1" applyBorder="1" applyAlignment="1">
      <alignment vertical="center"/>
    </xf>
    <xf numFmtId="43" fontId="4" fillId="3" borderId="0" xfId="0" applyNumberFormat="1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</cellXfs>
  <cellStyles count="46">
    <cellStyle name="Comma" xfId="1" builtinId="3"/>
    <cellStyle name="Comma 13" xfId="41"/>
    <cellStyle name="Comma 2" xfId="3"/>
    <cellStyle name="Comma 2 2" xfId="4"/>
    <cellStyle name="Comma 3" xfId="5"/>
    <cellStyle name="Comma 4" xfId="6"/>
    <cellStyle name="Comma 5" xfId="7"/>
    <cellStyle name="Comma 6" xfId="8"/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9"/>
    <cellStyle name="Normal 2 2" xfId="42"/>
    <cellStyle name="Normal 20" xfId="20"/>
    <cellStyle name="Normal 21" xfId="21"/>
    <cellStyle name="Normal 22" xfId="22"/>
    <cellStyle name="Normal 23" xfId="23"/>
    <cellStyle name="Normal 24" xfId="24"/>
    <cellStyle name="Normal 25" xfId="25"/>
    <cellStyle name="Normal 26" xfId="26"/>
    <cellStyle name="Normal 27" xfId="27"/>
    <cellStyle name="Normal 28" xfId="28"/>
    <cellStyle name="Normal 29" xfId="29"/>
    <cellStyle name="Normal 3" xfId="30"/>
    <cellStyle name="Normal 30" xfId="31"/>
    <cellStyle name="Normal 31" xfId="32"/>
    <cellStyle name="Normal 32" xfId="33"/>
    <cellStyle name="Normal 33" xfId="40"/>
    <cellStyle name="Normal 4" xfId="34"/>
    <cellStyle name="Normal 5" xfId="35"/>
    <cellStyle name="Normal 6" xfId="36"/>
    <cellStyle name="Normal 6 2" xfId="44"/>
    <cellStyle name="Normal 7" xfId="37"/>
    <cellStyle name="Normal 7 2" xfId="45"/>
    <cellStyle name="Normal 8" xfId="38"/>
    <cellStyle name="Normal 9" xfId="39"/>
    <cellStyle name="Percent" xfId="2" builtinId="5"/>
    <cellStyle name="Percent 2" xfId="43"/>
  </cellStyles>
  <dxfs count="0"/>
  <tableStyles count="0" defaultTableStyle="TableStyleMedium2" defaultPivotStyle="PivotStyleLight16"/>
  <colors>
    <mruColors>
      <color rgb="FF026CB6"/>
      <color rgb="FFF4F7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usernames" Target="revisions/userNam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0RETA%206483\9%20RETA%206483_Working%20Files\Classification\8.%20ALL_structu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m/AppData/Local/Temp/notes4B3BAE/New%20Work/Work/SUT/SUT%202011/2011%20SUT%20Wksheets/2011%20SUT%20final%20afterADB%20Discuss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0RETA%206483\9%20RETA%206483_Working%20Files\Classification\Classification_correspondence%20tab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um/My%20Documents/6%20RETA%206483_Preliminary%20Results%20Workshop/X_Others/New%20Folder%20(2)/Copy%20of%20summary-sut-0408-bb2010-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RDI-TA/TA8838_SUT/Correspondence%20table/correspondence%20table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Cv1.0"/>
      <sheetName val="CPCv1.1"/>
      <sheetName val="COICOP"/>
      <sheetName val="COFOG"/>
      <sheetName val="COPNI"/>
      <sheetName val="CPA"/>
      <sheetName val="ISICrev3"/>
      <sheetName val="ISICrev3.1"/>
      <sheetName val="ICP"/>
      <sheetName val="ICP_CORRESPONDENCE"/>
    </sheetNames>
    <sheetDataSet>
      <sheetData sheetId="0">
        <row r="3525">
          <cell r="B3525" t="str">
            <v>94110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">
          <cell r="E1" t="str">
            <v>ISIC REV 3.1</v>
          </cell>
          <cell r="F1" t="str">
            <v>Description</v>
          </cell>
        </row>
        <row r="2">
          <cell r="E2" t="str">
            <v>A</v>
          </cell>
          <cell r="F2" t="str">
            <v>Agriculture, hunting and forestry</v>
          </cell>
        </row>
        <row r="3">
          <cell r="E3" t="str">
            <v>01</v>
          </cell>
          <cell r="F3" t="str">
            <v>Agriculture, hunting and related service activities</v>
          </cell>
        </row>
        <row r="4">
          <cell r="E4" t="str">
            <v>011</v>
          </cell>
          <cell r="F4" t="str">
            <v>Growing of crops; market gardening; horticulture</v>
          </cell>
        </row>
        <row r="5">
          <cell r="E5" t="str">
            <v>0111</v>
          </cell>
          <cell r="F5" t="str">
            <v>Growing of cereals and other crops n.e.c.</v>
          </cell>
        </row>
        <row r="6">
          <cell r="E6" t="str">
            <v>0112</v>
          </cell>
          <cell r="F6" t="str">
            <v>Growing of vegetables, horticultural specialties and nursery products</v>
          </cell>
        </row>
        <row r="7">
          <cell r="E7" t="str">
            <v>0113</v>
          </cell>
          <cell r="F7" t="str">
            <v>Growing of fruit, nuts, beverage and spice crops</v>
          </cell>
        </row>
        <row r="8">
          <cell r="E8" t="str">
            <v>012</v>
          </cell>
          <cell r="F8" t="str">
            <v>Farming of animals</v>
          </cell>
        </row>
        <row r="9">
          <cell r="E9" t="str">
            <v>0121</v>
          </cell>
          <cell r="F9" t="str">
            <v>Farming of cattle, sheep, goats, horses, asses, mules and hinnies; dairy farming</v>
          </cell>
        </row>
        <row r="10">
          <cell r="E10" t="str">
            <v>0122</v>
          </cell>
          <cell r="F10" t="str">
            <v>Other animal farming; production of animal products n.e.c.</v>
          </cell>
        </row>
        <row r="11">
          <cell r="E11" t="str">
            <v>013</v>
          </cell>
          <cell r="F11" t="str">
            <v>Growing of crops combined with farming of animals (mixed farming)</v>
          </cell>
        </row>
        <row r="12">
          <cell r="E12" t="str">
            <v>0130</v>
          </cell>
          <cell r="F12" t="str">
            <v>Growing of crops combined with farming of animals (mixed farming)</v>
          </cell>
        </row>
        <row r="13">
          <cell r="E13" t="str">
            <v>014</v>
          </cell>
          <cell r="F13" t="str">
            <v>Agricultural and animal husbandry service activities, except veterinary activities</v>
          </cell>
        </row>
        <row r="14">
          <cell r="E14" t="str">
            <v>0140</v>
          </cell>
          <cell r="F14" t="str">
            <v>Agricultural and animal husbandry service activities, except veterinary activities</v>
          </cell>
        </row>
        <row r="15">
          <cell r="E15" t="str">
            <v>015</v>
          </cell>
          <cell r="F15" t="str">
            <v>Hunting, trapping and game propagation including related service activities</v>
          </cell>
        </row>
        <row r="16">
          <cell r="E16" t="str">
            <v>0150</v>
          </cell>
          <cell r="F16" t="str">
            <v>Hunting, trapping and game propagation including related service activities</v>
          </cell>
        </row>
        <row r="17">
          <cell r="E17" t="str">
            <v>02</v>
          </cell>
          <cell r="F17" t="str">
            <v>Forestry, logging and related service activities</v>
          </cell>
        </row>
        <row r="18">
          <cell r="E18" t="str">
            <v>020</v>
          </cell>
          <cell r="F18" t="str">
            <v>Forestry, logging and related service activities</v>
          </cell>
        </row>
        <row r="19">
          <cell r="E19" t="str">
            <v>0200</v>
          </cell>
          <cell r="F19" t="str">
            <v>Forestry, logging and related service activities</v>
          </cell>
        </row>
        <row r="20">
          <cell r="E20" t="str">
            <v>B</v>
          </cell>
          <cell r="F20" t="str">
            <v>Fishing</v>
          </cell>
        </row>
        <row r="21">
          <cell r="E21" t="str">
            <v>05</v>
          </cell>
          <cell r="F21" t="str">
            <v>Fishing, aquaculture and service activities incidental to fishing</v>
          </cell>
        </row>
        <row r="22">
          <cell r="E22" t="str">
            <v>050</v>
          </cell>
          <cell r="F22" t="str">
            <v>Fishing, aquaculture and service activities incidental to fishing</v>
          </cell>
        </row>
        <row r="23">
          <cell r="E23" t="str">
            <v>0501</v>
          </cell>
          <cell r="F23" t="str">
            <v>Fishing</v>
          </cell>
        </row>
        <row r="24">
          <cell r="E24" t="str">
            <v>0502</v>
          </cell>
          <cell r="F24" t="str">
            <v>Aquaculture</v>
          </cell>
        </row>
        <row r="25">
          <cell r="E25" t="str">
            <v>C</v>
          </cell>
          <cell r="F25" t="str">
            <v>Mining and quarrying</v>
          </cell>
        </row>
        <row r="26">
          <cell r="E26" t="str">
            <v>10</v>
          </cell>
          <cell r="F26" t="str">
            <v>Mining of coal and lignite; extraction of peat</v>
          </cell>
        </row>
        <row r="27">
          <cell r="E27" t="str">
            <v>101</v>
          </cell>
          <cell r="F27" t="str">
            <v>Mining and agglomeration of hard coal</v>
          </cell>
        </row>
        <row r="28">
          <cell r="E28" t="str">
            <v>1010</v>
          </cell>
          <cell r="F28" t="str">
            <v>Mining and agglomeration of hard coal</v>
          </cell>
        </row>
        <row r="29">
          <cell r="E29" t="str">
            <v>102</v>
          </cell>
          <cell r="F29" t="str">
            <v>Mining and agglomeration of lignite</v>
          </cell>
        </row>
        <row r="30">
          <cell r="E30" t="str">
            <v>1020</v>
          </cell>
          <cell r="F30" t="str">
            <v>Mining and agglomeration of lignite</v>
          </cell>
        </row>
        <row r="31">
          <cell r="E31" t="str">
            <v>103</v>
          </cell>
          <cell r="F31" t="str">
            <v>Extraction and agglomeration of peat</v>
          </cell>
        </row>
        <row r="32">
          <cell r="E32" t="str">
            <v>1030</v>
          </cell>
          <cell r="F32" t="str">
            <v>Extraction and agglomeration of peat</v>
          </cell>
        </row>
        <row r="33">
          <cell r="E33" t="str">
            <v>11</v>
          </cell>
          <cell r="F33" t="str">
            <v>Extraction of crude petroleum and natural gas; service activities incidental to oil and gas extraction, excluding surveying</v>
          </cell>
        </row>
        <row r="34">
          <cell r="E34" t="str">
            <v>111</v>
          </cell>
          <cell r="F34" t="str">
            <v>Extraction of crude petroleum and natural gas</v>
          </cell>
        </row>
        <row r="35">
          <cell r="E35" t="str">
            <v>1110</v>
          </cell>
          <cell r="F35" t="str">
            <v>Extraction of crude petroleum and natural gas</v>
          </cell>
        </row>
        <row r="36">
          <cell r="E36" t="str">
            <v>112</v>
          </cell>
          <cell r="F36" t="str">
            <v>Service activities incidental to oil and gas extraction excluding surveying</v>
          </cell>
        </row>
        <row r="37">
          <cell r="E37" t="str">
            <v>1120</v>
          </cell>
          <cell r="F37" t="str">
            <v>Service activities incidental to oil and gas extraction excluding surveying</v>
          </cell>
        </row>
        <row r="38">
          <cell r="E38" t="str">
            <v>12</v>
          </cell>
          <cell r="F38" t="str">
            <v>Mining of uranium and thorium ores</v>
          </cell>
        </row>
        <row r="39">
          <cell r="E39" t="str">
            <v>120</v>
          </cell>
          <cell r="F39" t="str">
            <v>Mining of uranium and thorium ores</v>
          </cell>
        </row>
        <row r="40">
          <cell r="E40" t="str">
            <v>1200</v>
          </cell>
          <cell r="F40" t="str">
            <v>Mining of uranium and thorium ores</v>
          </cell>
        </row>
        <row r="41">
          <cell r="E41" t="str">
            <v>13</v>
          </cell>
          <cell r="F41" t="str">
            <v>Mining of metal ores</v>
          </cell>
        </row>
        <row r="42">
          <cell r="E42" t="str">
            <v>131</v>
          </cell>
          <cell r="F42" t="str">
            <v>Mining of iron ores</v>
          </cell>
        </row>
        <row r="43">
          <cell r="E43" t="str">
            <v>1310</v>
          </cell>
          <cell r="F43" t="str">
            <v>Mining of iron ores</v>
          </cell>
        </row>
        <row r="44">
          <cell r="E44" t="str">
            <v>132</v>
          </cell>
          <cell r="F44" t="str">
            <v>Mining of non-ferrous metal ores, except uranium and thorium ores</v>
          </cell>
        </row>
        <row r="45">
          <cell r="E45" t="str">
            <v>1320</v>
          </cell>
          <cell r="F45" t="str">
            <v>Mining of non-ferrous metal ores, except uranium and thorium ores</v>
          </cell>
        </row>
        <row r="46">
          <cell r="E46" t="str">
            <v>14</v>
          </cell>
          <cell r="F46" t="str">
            <v>Other mining and quarrying</v>
          </cell>
        </row>
        <row r="47">
          <cell r="E47" t="str">
            <v>141</v>
          </cell>
          <cell r="F47" t="str">
            <v>Quarrying of stone, sand and clay</v>
          </cell>
        </row>
        <row r="48">
          <cell r="E48" t="str">
            <v>1410</v>
          </cell>
          <cell r="F48" t="str">
            <v>Quarrying of stone, sand and clay</v>
          </cell>
        </row>
        <row r="49">
          <cell r="E49" t="str">
            <v>142</v>
          </cell>
          <cell r="F49" t="str">
            <v>Mining and quarrying n.e.c.</v>
          </cell>
        </row>
        <row r="50">
          <cell r="E50" t="str">
            <v>1421</v>
          </cell>
          <cell r="F50" t="str">
            <v>Mining of chemical and fertilizer minerals</v>
          </cell>
        </row>
        <row r="51">
          <cell r="E51" t="str">
            <v>1422</v>
          </cell>
          <cell r="F51" t="str">
            <v>Extraction of salt</v>
          </cell>
        </row>
        <row r="52">
          <cell r="E52" t="str">
            <v>1429</v>
          </cell>
          <cell r="F52" t="str">
            <v>Other mining and quarrying n.e.c.</v>
          </cell>
        </row>
        <row r="53">
          <cell r="E53" t="str">
            <v>D</v>
          </cell>
          <cell r="F53" t="str">
            <v>Manufacturing</v>
          </cell>
        </row>
        <row r="54">
          <cell r="E54" t="str">
            <v>15</v>
          </cell>
          <cell r="F54" t="str">
            <v>Manufacture of food products and beverages</v>
          </cell>
        </row>
        <row r="55">
          <cell r="E55" t="str">
            <v>151</v>
          </cell>
          <cell r="F55" t="str">
            <v>Production, processing and preservation of meat, fish, fruit, vegetables, oils and fats</v>
          </cell>
        </row>
        <row r="56">
          <cell r="E56" t="str">
            <v>1511</v>
          </cell>
          <cell r="F56" t="str">
            <v>Production, processing and preserving of meat and meat products</v>
          </cell>
        </row>
        <row r="57">
          <cell r="E57" t="str">
            <v>1512</v>
          </cell>
          <cell r="F57" t="str">
            <v>Processing and preserving of fish and fish products</v>
          </cell>
        </row>
        <row r="58">
          <cell r="E58" t="str">
            <v>1513</v>
          </cell>
          <cell r="F58" t="str">
            <v>Processing and preserving of fruit and vegetables</v>
          </cell>
        </row>
        <row r="59">
          <cell r="E59" t="str">
            <v>1514</v>
          </cell>
          <cell r="F59" t="str">
            <v>Manufacture of vegetable and animal oils and fats</v>
          </cell>
        </row>
        <row r="60">
          <cell r="E60" t="str">
            <v>152</v>
          </cell>
          <cell r="F60" t="str">
            <v>Manufacture of dairy products</v>
          </cell>
        </row>
        <row r="61">
          <cell r="E61" t="str">
            <v>1520</v>
          </cell>
          <cell r="F61" t="str">
            <v>Manufacture of dairy products</v>
          </cell>
        </row>
        <row r="62">
          <cell r="E62" t="str">
            <v>153</v>
          </cell>
          <cell r="F62" t="str">
            <v>Manufacture of grain mill products, starches and starch products, and prepared animal feeds</v>
          </cell>
        </row>
        <row r="63">
          <cell r="E63" t="str">
            <v>1531</v>
          </cell>
          <cell r="F63" t="str">
            <v>Manufacture of grain mill products</v>
          </cell>
        </row>
        <row r="64">
          <cell r="E64" t="str">
            <v>1532</v>
          </cell>
          <cell r="F64" t="str">
            <v>Manufacture of starches and starch products</v>
          </cell>
        </row>
        <row r="65">
          <cell r="E65" t="str">
            <v>1533</v>
          </cell>
          <cell r="F65" t="str">
            <v>Manufacture of prepared animal feeds</v>
          </cell>
        </row>
        <row r="66">
          <cell r="E66" t="str">
            <v>154</v>
          </cell>
          <cell r="F66" t="str">
            <v>Manufacture of other food products</v>
          </cell>
        </row>
        <row r="67">
          <cell r="E67" t="str">
            <v>1541</v>
          </cell>
          <cell r="F67" t="str">
            <v>Manufacture of bakery products</v>
          </cell>
        </row>
        <row r="68">
          <cell r="E68" t="str">
            <v>1542</v>
          </cell>
          <cell r="F68" t="str">
            <v>Manufacture of sugar</v>
          </cell>
        </row>
        <row r="69">
          <cell r="E69" t="str">
            <v>1543</v>
          </cell>
          <cell r="F69" t="str">
            <v>Manufacture of cocoa, chocolate and sugar confectionery</v>
          </cell>
        </row>
        <row r="70">
          <cell r="E70" t="str">
            <v>1544</v>
          </cell>
          <cell r="F70" t="str">
            <v>Manufacture of macaroni, noodles, couscous and similar farinaceous products</v>
          </cell>
        </row>
        <row r="71">
          <cell r="E71" t="str">
            <v>1549</v>
          </cell>
          <cell r="F71" t="str">
            <v>Manufacture of other food products n.e.c.</v>
          </cell>
        </row>
        <row r="72">
          <cell r="E72" t="str">
            <v>155</v>
          </cell>
          <cell r="F72" t="str">
            <v>Manufacture of beverages</v>
          </cell>
        </row>
        <row r="73">
          <cell r="E73" t="str">
            <v>1551</v>
          </cell>
          <cell r="F73" t="str">
            <v>Distilling, rectifying and blending of spirits; ethyl alcohol production from fermented materials</v>
          </cell>
        </row>
        <row r="74">
          <cell r="E74" t="str">
            <v>1552</v>
          </cell>
          <cell r="F74" t="str">
            <v>Manufacture of wines</v>
          </cell>
        </row>
        <row r="75">
          <cell r="E75" t="str">
            <v>1553</v>
          </cell>
          <cell r="F75" t="str">
            <v>Manufacture of malt liquors and malt</v>
          </cell>
        </row>
        <row r="76">
          <cell r="E76" t="str">
            <v>1554</v>
          </cell>
          <cell r="F76" t="str">
            <v>Manufacture of soft drinks; production of mineral waters</v>
          </cell>
        </row>
        <row r="77">
          <cell r="E77" t="str">
            <v>16</v>
          </cell>
          <cell r="F77" t="str">
            <v>Manufacture of tobacco products</v>
          </cell>
        </row>
        <row r="78">
          <cell r="E78" t="str">
            <v>160</v>
          </cell>
          <cell r="F78" t="str">
            <v>Manufacture of tobacco products</v>
          </cell>
        </row>
        <row r="79">
          <cell r="E79" t="str">
            <v>1600</v>
          </cell>
          <cell r="F79" t="str">
            <v>Manufacture of tobacco products</v>
          </cell>
        </row>
        <row r="80">
          <cell r="E80" t="str">
            <v>17</v>
          </cell>
          <cell r="F80" t="str">
            <v>Manufacture of textiles</v>
          </cell>
        </row>
        <row r="81">
          <cell r="E81" t="str">
            <v>171</v>
          </cell>
          <cell r="F81" t="str">
            <v>Spinning, weaving and finishing of textiles</v>
          </cell>
        </row>
        <row r="82">
          <cell r="E82" t="str">
            <v>1711</v>
          </cell>
          <cell r="F82" t="str">
            <v>Preparation and spinning of textile fibres; weaving of textiles</v>
          </cell>
        </row>
        <row r="83">
          <cell r="E83" t="str">
            <v>1712</v>
          </cell>
          <cell r="F83" t="str">
            <v>Finishing of textiles</v>
          </cell>
        </row>
        <row r="84">
          <cell r="E84" t="str">
            <v>172</v>
          </cell>
          <cell r="F84" t="str">
            <v>Manufacture of other textiles</v>
          </cell>
        </row>
        <row r="85">
          <cell r="E85" t="str">
            <v>1721</v>
          </cell>
          <cell r="F85" t="str">
            <v>Manufacture of made-up textile articles, except apparel</v>
          </cell>
        </row>
        <row r="86">
          <cell r="E86" t="str">
            <v>1722</v>
          </cell>
          <cell r="F86" t="str">
            <v>Manufacture of carpets and rugs</v>
          </cell>
        </row>
        <row r="87">
          <cell r="E87" t="str">
            <v>1723</v>
          </cell>
          <cell r="F87" t="str">
            <v>Manufacture of cordage, rope, twine and netting</v>
          </cell>
        </row>
        <row r="88">
          <cell r="E88" t="str">
            <v>1729</v>
          </cell>
          <cell r="F88" t="str">
            <v>Manufacture of other textiles n.e.c.</v>
          </cell>
        </row>
        <row r="89">
          <cell r="E89" t="str">
            <v>173</v>
          </cell>
          <cell r="F89" t="str">
            <v>Manufacture of knitted and crocheted fabrics and articles</v>
          </cell>
        </row>
        <row r="90">
          <cell r="E90" t="str">
            <v>1730</v>
          </cell>
          <cell r="F90" t="str">
            <v>Manufacture of knitted and crocheted fabrics and articles</v>
          </cell>
        </row>
        <row r="91">
          <cell r="E91" t="str">
            <v>18</v>
          </cell>
          <cell r="F91" t="str">
            <v>Manufacture of wearing apparel; dressing and dyeing of fur</v>
          </cell>
        </row>
        <row r="92">
          <cell r="E92" t="str">
            <v>181</v>
          </cell>
          <cell r="F92" t="str">
            <v>Manufacture of wearing apparel, except fur apparel</v>
          </cell>
        </row>
        <row r="93">
          <cell r="E93" t="str">
            <v>1810</v>
          </cell>
          <cell r="F93" t="str">
            <v>Manufacture of wearing apparel, except fur apparel</v>
          </cell>
        </row>
        <row r="94">
          <cell r="E94" t="str">
            <v>182</v>
          </cell>
          <cell r="F94" t="str">
            <v>Dressing and dyeing of fur; manufacture of articles of fur</v>
          </cell>
        </row>
        <row r="95">
          <cell r="E95" t="str">
            <v>1820</v>
          </cell>
          <cell r="F95" t="str">
            <v>Dressing and dyeing of fur; manufacture of articles of fur</v>
          </cell>
        </row>
        <row r="96">
          <cell r="E96" t="str">
            <v>19</v>
          </cell>
          <cell r="F96" t="str">
            <v>Tanning and dressing of leather; manufacture of luggage, handbags, saddlery, harness and footwear</v>
          </cell>
        </row>
        <row r="97">
          <cell r="E97" t="str">
            <v>191</v>
          </cell>
          <cell r="F97" t="str">
            <v>Tanning and dressing of leather; manufacture of luggage, handbags, saddlery and harness</v>
          </cell>
        </row>
        <row r="98">
          <cell r="E98" t="str">
            <v>1911</v>
          </cell>
          <cell r="F98" t="str">
            <v>Tanning and dressing of leather</v>
          </cell>
        </row>
        <row r="99">
          <cell r="E99" t="str">
            <v>1912</v>
          </cell>
          <cell r="F99" t="str">
            <v>Manufacture of luggage, handbags and the like, saddlery and harness</v>
          </cell>
        </row>
        <row r="100">
          <cell r="E100" t="str">
            <v>192</v>
          </cell>
          <cell r="F100" t="str">
            <v>Manufacture of footwear</v>
          </cell>
        </row>
        <row r="101">
          <cell r="E101" t="str">
            <v>1920</v>
          </cell>
          <cell r="F101" t="str">
            <v>Manufacture of footwear</v>
          </cell>
        </row>
        <row r="102">
          <cell r="E102" t="str">
            <v>20</v>
          </cell>
          <cell r="F102" t="str">
            <v>Manufacture of wood and of products of wood and cork, except furniture; manufacture of articles of straw and plaiting materials</v>
          </cell>
        </row>
        <row r="103">
          <cell r="E103" t="str">
            <v>201</v>
          </cell>
          <cell r="F103" t="str">
            <v>Sawmilling and planing of wood</v>
          </cell>
        </row>
        <row r="104">
          <cell r="E104" t="str">
            <v>2010</v>
          </cell>
          <cell r="F104" t="str">
            <v>Sawmilling and planing of wood</v>
          </cell>
        </row>
        <row r="105">
          <cell r="E105" t="str">
            <v>202</v>
          </cell>
          <cell r="F105" t="str">
            <v>Manufacture of products of wood, cork, straw and plaiting materials</v>
          </cell>
        </row>
        <row r="106">
          <cell r="E106" t="str">
            <v>2021</v>
          </cell>
          <cell r="F106" t="str">
            <v>Manufacture of veneer sheets; manufacture of plywood, laminboard, particle board and other panels and boards</v>
          </cell>
        </row>
        <row r="107">
          <cell r="E107" t="str">
            <v>2022</v>
          </cell>
          <cell r="F107" t="str">
            <v>Manufacture of builders' carpentry and joinery</v>
          </cell>
        </row>
        <row r="108">
          <cell r="E108" t="str">
            <v>2023</v>
          </cell>
          <cell r="F108" t="str">
            <v>Manufacture of wooden containers</v>
          </cell>
        </row>
        <row r="109">
          <cell r="E109" t="str">
            <v>2029</v>
          </cell>
          <cell r="F109" t="str">
            <v>Manufacture of other products of wood; manufacture of articles of cork, straw and plaiting materials</v>
          </cell>
        </row>
        <row r="110">
          <cell r="E110" t="str">
            <v>21</v>
          </cell>
          <cell r="F110" t="str">
            <v>Manufacture of paper and paper products</v>
          </cell>
        </row>
        <row r="111">
          <cell r="E111" t="str">
            <v>210</v>
          </cell>
          <cell r="F111" t="str">
            <v>Manufacture of paper and paper products</v>
          </cell>
        </row>
        <row r="112">
          <cell r="E112" t="str">
            <v>2101</v>
          </cell>
          <cell r="F112" t="str">
            <v>Manufacture of pulp, paper and paperboard</v>
          </cell>
        </row>
        <row r="113">
          <cell r="E113" t="str">
            <v>2102</v>
          </cell>
          <cell r="F113" t="str">
            <v>Manufacture of corrugated paper and paperboard and of containers of paper and paperboard</v>
          </cell>
        </row>
        <row r="114">
          <cell r="E114" t="str">
            <v>2109</v>
          </cell>
          <cell r="F114" t="str">
            <v>Manufacture of other articles of paper and paperboard</v>
          </cell>
        </row>
        <row r="115">
          <cell r="E115" t="str">
            <v>22</v>
          </cell>
          <cell r="F115" t="str">
            <v>Publishing, printing and reproduction of recorded media</v>
          </cell>
        </row>
        <row r="116">
          <cell r="E116" t="str">
            <v>221</v>
          </cell>
          <cell r="F116" t="str">
            <v>Publishing</v>
          </cell>
        </row>
        <row r="117">
          <cell r="E117" t="str">
            <v>2211</v>
          </cell>
          <cell r="F117" t="str">
            <v>Publishing of books, brochures and other publications</v>
          </cell>
        </row>
        <row r="118">
          <cell r="E118" t="str">
            <v>2212</v>
          </cell>
          <cell r="F118" t="str">
            <v>Publishing of newspapers, journals and periodicals</v>
          </cell>
        </row>
        <row r="119">
          <cell r="E119" t="str">
            <v>2213</v>
          </cell>
          <cell r="F119" t="str">
            <v>Publishing of music</v>
          </cell>
        </row>
        <row r="120">
          <cell r="E120" t="str">
            <v>2219</v>
          </cell>
          <cell r="F120" t="str">
            <v>Other publishing</v>
          </cell>
        </row>
        <row r="121">
          <cell r="E121" t="str">
            <v>222</v>
          </cell>
          <cell r="F121" t="str">
            <v>Printing and service activities related to printing</v>
          </cell>
        </row>
        <row r="122">
          <cell r="E122" t="str">
            <v>2221</v>
          </cell>
          <cell r="F122" t="str">
            <v>Printing</v>
          </cell>
        </row>
        <row r="123">
          <cell r="E123" t="str">
            <v>2222</v>
          </cell>
          <cell r="F123" t="str">
            <v>Service activities related to printing</v>
          </cell>
        </row>
        <row r="124">
          <cell r="E124" t="str">
            <v>223</v>
          </cell>
          <cell r="F124" t="str">
            <v>Reproduction of recorded media</v>
          </cell>
        </row>
        <row r="125">
          <cell r="E125" t="str">
            <v>2230</v>
          </cell>
          <cell r="F125" t="str">
            <v>Reproduction of recorded media</v>
          </cell>
        </row>
        <row r="126">
          <cell r="E126" t="str">
            <v>23</v>
          </cell>
          <cell r="F126" t="str">
            <v>Manufacture of coke, refined petroleum products and nuclear fuel</v>
          </cell>
        </row>
        <row r="127">
          <cell r="E127" t="str">
            <v>231</v>
          </cell>
          <cell r="F127" t="str">
            <v>Manufacture of coke oven products</v>
          </cell>
        </row>
        <row r="128">
          <cell r="E128" t="str">
            <v>2310</v>
          </cell>
          <cell r="F128" t="str">
            <v>Manufacture of coke oven products</v>
          </cell>
        </row>
        <row r="129">
          <cell r="E129" t="str">
            <v>232</v>
          </cell>
          <cell r="F129" t="str">
            <v>Manufacture of refined petroleum products</v>
          </cell>
        </row>
        <row r="130">
          <cell r="E130" t="str">
            <v>2320</v>
          </cell>
          <cell r="F130" t="str">
            <v>Manufacture of refined petroleum products</v>
          </cell>
        </row>
        <row r="131">
          <cell r="E131" t="str">
            <v>233</v>
          </cell>
          <cell r="F131" t="str">
            <v>Processing of nuclear fuel</v>
          </cell>
        </row>
        <row r="132">
          <cell r="E132" t="str">
            <v>2330</v>
          </cell>
          <cell r="F132" t="str">
            <v>Processing of nuclear fuel</v>
          </cell>
        </row>
        <row r="133">
          <cell r="E133" t="str">
            <v>24</v>
          </cell>
          <cell r="F133" t="str">
            <v>Manufacture of chemicals and chemical products</v>
          </cell>
        </row>
        <row r="134">
          <cell r="E134" t="str">
            <v>241</v>
          </cell>
          <cell r="F134" t="str">
            <v>Manufacture of basic chemicals</v>
          </cell>
        </row>
        <row r="135">
          <cell r="E135" t="str">
            <v>2411</v>
          </cell>
          <cell r="F135" t="str">
            <v>Manufacture of basic chemicals, except fertilizers and nitrogen compounds</v>
          </cell>
        </row>
        <row r="136">
          <cell r="E136" t="str">
            <v>2412</v>
          </cell>
          <cell r="F136" t="str">
            <v>Manufacture of fertilizers and nitrogen compounds</v>
          </cell>
        </row>
        <row r="137">
          <cell r="E137" t="str">
            <v>2413</v>
          </cell>
          <cell r="F137" t="str">
            <v>Manufacture of plastics in primary forms and of synthetic rubber</v>
          </cell>
        </row>
        <row r="138">
          <cell r="E138" t="str">
            <v>242</v>
          </cell>
          <cell r="F138" t="str">
            <v>Manufacture of other chemical products</v>
          </cell>
        </row>
        <row r="139">
          <cell r="E139" t="str">
            <v>2421</v>
          </cell>
          <cell r="F139" t="str">
            <v>Manufacture of pesticides and other agrochemical products</v>
          </cell>
        </row>
        <row r="140">
          <cell r="E140" t="str">
            <v>2422</v>
          </cell>
          <cell r="F140" t="str">
            <v>Manufacture of paints, varnishes and similar coatings, printing ink and mastics</v>
          </cell>
        </row>
        <row r="141">
          <cell r="E141" t="str">
            <v>2423</v>
          </cell>
          <cell r="F141" t="str">
            <v>Manufacture of pharmaceuticals, medicinal chemicals and botanical products</v>
          </cell>
        </row>
        <row r="142">
          <cell r="E142" t="str">
            <v>2424</v>
          </cell>
          <cell r="F142" t="str">
            <v>Manufacture of soap and detergents, cleaning and polishing preparations, perfumes and toilet preparations</v>
          </cell>
        </row>
        <row r="143">
          <cell r="E143" t="str">
            <v>2429</v>
          </cell>
          <cell r="F143" t="str">
            <v>Manufacture of other chemical products n.e.c.</v>
          </cell>
        </row>
        <row r="144">
          <cell r="E144" t="str">
            <v>243</v>
          </cell>
          <cell r="F144" t="str">
            <v>Manufacture of man-made fibres</v>
          </cell>
        </row>
        <row r="145">
          <cell r="E145" t="str">
            <v>2430</v>
          </cell>
          <cell r="F145" t="str">
            <v>Manufacture of man-made fibres</v>
          </cell>
        </row>
        <row r="146">
          <cell r="E146" t="str">
            <v>25</v>
          </cell>
          <cell r="F146" t="str">
            <v>Manufacture of rubber and plastics products</v>
          </cell>
        </row>
        <row r="147">
          <cell r="E147" t="str">
            <v>251</v>
          </cell>
          <cell r="F147" t="str">
            <v>Manufacture of rubber products</v>
          </cell>
        </row>
        <row r="148">
          <cell r="E148" t="str">
            <v>2511</v>
          </cell>
          <cell r="F148" t="str">
            <v>Manufacture of rubber tyres and tubes; retreading and rebuilding of rubber tyres</v>
          </cell>
        </row>
        <row r="149">
          <cell r="E149" t="str">
            <v>2519</v>
          </cell>
          <cell r="F149" t="str">
            <v>Manufacture of other rubber products</v>
          </cell>
        </row>
        <row r="150">
          <cell r="E150" t="str">
            <v>252</v>
          </cell>
          <cell r="F150" t="str">
            <v>Manufacture of plastics products</v>
          </cell>
        </row>
        <row r="151">
          <cell r="E151" t="str">
            <v>2520</v>
          </cell>
          <cell r="F151" t="str">
            <v>Manufacture of plastics products</v>
          </cell>
        </row>
        <row r="152">
          <cell r="E152" t="str">
            <v>26</v>
          </cell>
          <cell r="F152" t="str">
            <v>Manufacture of other non-metallic mineral products</v>
          </cell>
        </row>
        <row r="153">
          <cell r="E153" t="str">
            <v>261</v>
          </cell>
          <cell r="F153" t="str">
            <v>Manufacture of glass and glass products</v>
          </cell>
        </row>
        <row r="154">
          <cell r="E154" t="str">
            <v>2610</v>
          </cell>
          <cell r="F154" t="str">
            <v>Manufacture of glass and glass products</v>
          </cell>
        </row>
        <row r="155">
          <cell r="E155" t="str">
            <v>269</v>
          </cell>
          <cell r="F155" t="str">
            <v>Manufacture of non-metallic mineral products n.e.c.</v>
          </cell>
        </row>
        <row r="156">
          <cell r="E156" t="str">
            <v>2691</v>
          </cell>
          <cell r="F156" t="str">
            <v>Manufacture of non-structural non-refractory ceramic ware</v>
          </cell>
        </row>
        <row r="157">
          <cell r="E157" t="str">
            <v>2692</v>
          </cell>
          <cell r="F157" t="str">
            <v>Manufacture of refractory ceramic products</v>
          </cell>
        </row>
        <row r="158">
          <cell r="E158" t="str">
            <v>2693</v>
          </cell>
          <cell r="F158" t="str">
            <v>Manufacture of structural non-refractory clay and ceramic products</v>
          </cell>
        </row>
        <row r="159">
          <cell r="E159" t="str">
            <v>2694</v>
          </cell>
          <cell r="F159" t="str">
            <v>Manufacture of cement, lime and plaster</v>
          </cell>
        </row>
        <row r="160">
          <cell r="E160" t="str">
            <v>2695</v>
          </cell>
          <cell r="F160" t="str">
            <v>Manufacture of articles of concrete, cement and plaster</v>
          </cell>
        </row>
        <row r="161">
          <cell r="E161" t="str">
            <v>2696</v>
          </cell>
          <cell r="F161" t="str">
            <v>Cutting, shaping and finishing of stone</v>
          </cell>
        </row>
        <row r="162">
          <cell r="E162" t="str">
            <v>2699</v>
          </cell>
          <cell r="F162" t="str">
            <v>Manufacture of other non-metallic mineral products n.e.c.</v>
          </cell>
        </row>
        <row r="163">
          <cell r="E163" t="str">
            <v>27</v>
          </cell>
          <cell r="F163" t="str">
            <v>Manufacture of basic metals</v>
          </cell>
        </row>
        <row r="164">
          <cell r="E164" t="str">
            <v>271</v>
          </cell>
          <cell r="F164" t="str">
            <v>Manufacture of basic iron and steel</v>
          </cell>
        </row>
        <row r="165">
          <cell r="E165" t="str">
            <v>2710</v>
          </cell>
          <cell r="F165" t="str">
            <v>Manufacture of basic iron and steel</v>
          </cell>
        </row>
        <row r="166">
          <cell r="E166" t="str">
            <v>272</v>
          </cell>
          <cell r="F166" t="str">
            <v>Manufacture of basic precious and non-ferrous metals</v>
          </cell>
        </row>
        <row r="167">
          <cell r="E167" t="str">
            <v>2720</v>
          </cell>
          <cell r="F167" t="str">
            <v>Manufacture of basic precious and non-ferrous metals</v>
          </cell>
        </row>
        <row r="168">
          <cell r="E168" t="str">
            <v>273</v>
          </cell>
          <cell r="F168" t="str">
            <v>Casting of metals</v>
          </cell>
        </row>
        <row r="169">
          <cell r="E169" t="str">
            <v>2731</v>
          </cell>
          <cell r="F169" t="str">
            <v>Casting of iron and steel</v>
          </cell>
        </row>
        <row r="170">
          <cell r="E170" t="str">
            <v>2732</v>
          </cell>
          <cell r="F170" t="str">
            <v>Casting of non-ferrous metals</v>
          </cell>
        </row>
        <row r="171">
          <cell r="E171" t="str">
            <v>28</v>
          </cell>
          <cell r="F171" t="str">
            <v>Manufacture of fabricated metal products, except machinery and equipment</v>
          </cell>
        </row>
        <row r="172">
          <cell r="E172" t="str">
            <v>281</v>
          </cell>
          <cell r="F172" t="str">
            <v>Manufacture of structural metal products, tanks, reservoirs and steam generators</v>
          </cell>
        </row>
        <row r="173">
          <cell r="E173" t="str">
            <v>2811</v>
          </cell>
          <cell r="F173" t="str">
            <v>Manufacture of structural metal products</v>
          </cell>
        </row>
        <row r="174">
          <cell r="E174" t="str">
            <v>2812</v>
          </cell>
          <cell r="F174" t="str">
            <v>Manufacture of tanks, reservoirs and containers of metal</v>
          </cell>
        </row>
        <row r="175">
          <cell r="E175" t="str">
            <v>2813</v>
          </cell>
          <cell r="F175" t="str">
            <v>Manufacture of steam generators, except central heating hot water boilers</v>
          </cell>
        </row>
        <row r="176">
          <cell r="E176" t="str">
            <v>289</v>
          </cell>
          <cell r="F176" t="str">
            <v>Manufacture of other fabricated metal products; metalworking service activities</v>
          </cell>
        </row>
        <row r="177">
          <cell r="E177" t="str">
            <v>2891</v>
          </cell>
          <cell r="F177" t="str">
            <v>Forging, pressing, stamping and roll-forming of metal; powder metallurgy</v>
          </cell>
        </row>
        <row r="178">
          <cell r="E178" t="str">
            <v>2892</v>
          </cell>
          <cell r="F178" t="str">
            <v>Treatment and coating of metals; general mechanical engineering on a fee or contract basis</v>
          </cell>
        </row>
        <row r="179">
          <cell r="E179" t="str">
            <v>2893</v>
          </cell>
          <cell r="F179" t="str">
            <v>Manufacture of cutlery, hand tools and general hardware</v>
          </cell>
        </row>
        <row r="180">
          <cell r="E180" t="str">
            <v>2899</v>
          </cell>
          <cell r="F180" t="str">
            <v>Manufacture of other fabricated metal products n.e.c.</v>
          </cell>
        </row>
        <row r="181">
          <cell r="E181" t="str">
            <v>29</v>
          </cell>
          <cell r="F181" t="str">
            <v>Manufacture of machinery and equipment n.e.c.</v>
          </cell>
        </row>
        <row r="182">
          <cell r="E182" t="str">
            <v>291</v>
          </cell>
          <cell r="F182" t="str">
            <v>Manufacture of general-purpose machinery</v>
          </cell>
        </row>
        <row r="183">
          <cell r="E183" t="str">
            <v>2911</v>
          </cell>
          <cell r="F183" t="str">
            <v>Manufacture of engines and turbines, except aircraft, vehicle and cycle engines</v>
          </cell>
        </row>
        <row r="184">
          <cell r="E184" t="str">
            <v>2912</v>
          </cell>
          <cell r="F184" t="str">
            <v>Manufacture of pumps, compressors, taps and valves</v>
          </cell>
        </row>
        <row r="185">
          <cell r="E185" t="str">
            <v>2913</v>
          </cell>
          <cell r="F185" t="str">
            <v>Manufacture of bearings, gears, gearing and driving elements</v>
          </cell>
        </row>
        <row r="186">
          <cell r="E186" t="str">
            <v>2914</v>
          </cell>
          <cell r="F186" t="str">
            <v>Manufacture of ovens, furnaces and furnace burners</v>
          </cell>
        </row>
        <row r="187">
          <cell r="E187" t="str">
            <v>2915</v>
          </cell>
          <cell r="F187" t="str">
            <v>Manufacture of lifting and handling equipment</v>
          </cell>
        </row>
        <row r="188">
          <cell r="E188" t="str">
            <v>2919</v>
          </cell>
          <cell r="F188" t="str">
            <v>Manufacture of other general-purpose machinery</v>
          </cell>
        </row>
        <row r="189">
          <cell r="E189" t="str">
            <v>292</v>
          </cell>
          <cell r="F189" t="str">
            <v>Manufacture of special-purpose machinery</v>
          </cell>
        </row>
        <row r="190">
          <cell r="E190" t="str">
            <v>2921</v>
          </cell>
          <cell r="F190" t="str">
            <v>Manufacture of agricultural and forestry machinery</v>
          </cell>
        </row>
        <row r="191">
          <cell r="E191" t="str">
            <v>2922</v>
          </cell>
          <cell r="F191" t="str">
            <v>Manufacture of machine tools</v>
          </cell>
        </row>
        <row r="192">
          <cell r="E192" t="str">
            <v>2923</v>
          </cell>
          <cell r="F192" t="str">
            <v>Manufacture of machinery for metallurgy</v>
          </cell>
        </row>
        <row r="193">
          <cell r="E193" t="str">
            <v>2924</v>
          </cell>
          <cell r="F193" t="str">
            <v>Manufacture of machinery for mining, quarrying and construction</v>
          </cell>
        </row>
        <row r="194">
          <cell r="E194" t="str">
            <v>2925</v>
          </cell>
          <cell r="F194" t="str">
            <v>Manufacture of machinery for food, beverage and tobacco processing</v>
          </cell>
        </row>
        <row r="195">
          <cell r="E195" t="str">
            <v>2926</v>
          </cell>
          <cell r="F195" t="str">
            <v>Manufacture of machinery for textile, apparel and leather production</v>
          </cell>
        </row>
        <row r="196">
          <cell r="E196" t="str">
            <v>2927</v>
          </cell>
          <cell r="F196" t="str">
            <v>Manufacture of weapons and ammunition</v>
          </cell>
        </row>
        <row r="197">
          <cell r="E197" t="str">
            <v>2929</v>
          </cell>
          <cell r="F197" t="str">
            <v>Manufacture of other special-purpose machinery</v>
          </cell>
        </row>
        <row r="198">
          <cell r="E198" t="str">
            <v>293</v>
          </cell>
          <cell r="F198" t="str">
            <v>Manufacture of domestic appliances n.e.c.</v>
          </cell>
        </row>
        <row r="199">
          <cell r="E199" t="str">
            <v>2930</v>
          </cell>
          <cell r="F199" t="str">
            <v>Manufacture of domestic appliances n.e.c.</v>
          </cell>
        </row>
        <row r="200">
          <cell r="E200" t="str">
            <v>30</v>
          </cell>
          <cell r="F200" t="str">
            <v>Manufacture of office, accounting and computing machinery</v>
          </cell>
        </row>
        <row r="201">
          <cell r="E201" t="str">
            <v>300</v>
          </cell>
          <cell r="F201" t="str">
            <v>Manufacture of office, accounting and computing machinery</v>
          </cell>
        </row>
        <row r="202">
          <cell r="E202" t="str">
            <v>3000</v>
          </cell>
          <cell r="F202" t="str">
            <v>Manufacture of office, accounting and computing machinery</v>
          </cell>
        </row>
        <row r="203">
          <cell r="E203" t="str">
            <v>31</v>
          </cell>
          <cell r="F203" t="str">
            <v>Manufacture of electrical machinery and apparatus n.e.c.</v>
          </cell>
        </row>
        <row r="204">
          <cell r="E204" t="str">
            <v>311</v>
          </cell>
          <cell r="F204" t="str">
            <v>Manufacture of electric motors, generators and transformers</v>
          </cell>
        </row>
        <row r="205">
          <cell r="E205" t="str">
            <v>3110</v>
          </cell>
          <cell r="F205" t="str">
            <v>Manufacture of electric motors, generators and transformers</v>
          </cell>
        </row>
        <row r="206">
          <cell r="E206" t="str">
            <v>312</v>
          </cell>
          <cell r="F206" t="str">
            <v>Manufacture of electricity distribution and control apparatus</v>
          </cell>
        </row>
        <row r="207">
          <cell r="E207" t="str">
            <v>3120</v>
          </cell>
          <cell r="F207" t="str">
            <v>Manufacture of electricity distribution and control apparatus</v>
          </cell>
        </row>
        <row r="208">
          <cell r="E208" t="str">
            <v>313</v>
          </cell>
          <cell r="F208" t="str">
            <v>Manufacture of insulated wire and cable</v>
          </cell>
        </row>
        <row r="209">
          <cell r="E209" t="str">
            <v>3130</v>
          </cell>
          <cell r="F209" t="str">
            <v>Manufacture of insulated wire and cable</v>
          </cell>
        </row>
        <row r="210">
          <cell r="E210" t="str">
            <v>314</v>
          </cell>
          <cell r="F210" t="str">
            <v>Manufacture of accumulators, primary cells and primary batteries</v>
          </cell>
        </row>
        <row r="211">
          <cell r="E211" t="str">
            <v>3140</v>
          </cell>
          <cell r="F211" t="str">
            <v>Manufacture of accumulators, primary cells and primary batteries</v>
          </cell>
        </row>
        <row r="212">
          <cell r="E212" t="str">
            <v>315</v>
          </cell>
          <cell r="F212" t="str">
            <v>Manufacture of electric lamps and lighting equipment</v>
          </cell>
        </row>
        <row r="213">
          <cell r="E213" t="str">
            <v>3150</v>
          </cell>
          <cell r="F213" t="str">
            <v>Manufacture of electric lamps and lighting equipment</v>
          </cell>
        </row>
        <row r="214">
          <cell r="E214" t="str">
            <v>319</v>
          </cell>
          <cell r="F214" t="str">
            <v>Manufacture of other electrical equipment n.e.c.</v>
          </cell>
        </row>
        <row r="215">
          <cell r="E215" t="str">
            <v>3190</v>
          </cell>
          <cell r="F215" t="str">
            <v>Manufacture of other electrical equipment n.e.c.</v>
          </cell>
        </row>
        <row r="216">
          <cell r="E216" t="str">
            <v>32</v>
          </cell>
          <cell r="F216" t="str">
            <v>Manufacture of radio, television and communication equipment and apparatus</v>
          </cell>
        </row>
        <row r="217">
          <cell r="E217" t="str">
            <v>321</v>
          </cell>
          <cell r="F217" t="str">
            <v>Manufacture of electronic valves and tubes and other electronic components</v>
          </cell>
        </row>
        <row r="218">
          <cell r="E218" t="str">
            <v>3210</v>
          </cell>
          <cell r="F218" t="str">
            <v>Manufacture of electronic valves and tubes and other electronic components</v>
          </cell>
        </row>
        <row r="219">
          <cell r="E219" t="str">
            <v>322</v>
          </cell>
          <cell r="F219" t="str">
            <v>Manufacture of television and radio transmitters and apparatus for line telephony and line telegraphy</v>
          </cell>
        </row>
        <row r="220">
          <cell r="E220" t="str">
            <v>3220</v>
          </cell>
          <cell r="F220" t="str">
            <v>Manufacture of television and radio transmitters and apparatus for line telephony and line telegraphy</v>
          </cell>
        </row>
        <row r="221">
          <cell r="E221" t="str">
            <v>323</v>
          </cell>
          <cell r="F221" t="str">
            <v>Manufacture of television and radio receivers, sound or video recording or reproducing apparatus, and associated goods</v>
          </cell>
        </row>
        <row r="222">
          <cell r="E222" t="str">
            <v>3230</v>
          </cell>
          <cell r="F222" t="str">
            <v>Manufacture of television and radio receivers, sound or video recording or reproducing apparatus, and associated goods</v>
          </cell>
        </row>
        <row r="223">
          <cell r="E223" t="str">
            <v>33</v>
          </cell>
          <cell r="F223" t="str">
            <v>Manufacture of medical, precision and optical instruments, watches and clocks</v>
          </cell>
        </row>
        <row r="224">
          <cell r="E224" t="str">
            <v>331</v>
          </cell>
          <cell r="F224" t="str">
            <v>Manufacture of medical appliances and instruments and appliances for measuring, checking, testing, navigating and other purposes, except optical instruments</v>
          </cell>
        </row>
        <row r="225">
          <cell r="E225" t="str">
            <v>3311</v>
          </cell>
          <cell r="F225" t="str">
            <v>Manufacture of medical and surgical equipment and orthopaedic appliances</v>
          </cell>
        </row>
        <row r="226">
          <cell r="E226" t="str">
            <v>3312</v>
          </cell>
          <cell r="F226" t="str">
            <v>Manufacture of instruments and appliances for measuring, checking, testing, navigating and other purposes, except industrial process control equipment</v>
          </cell>
        </row>
        <row r="227">
          <cell r="E227" t="str">
            <v>3313</v>
          </cell>
          <cell r="F227" t="str">
            <v>Manufacture of industrial process control equipment</v>
          </cell>
        </row>
        <row r="228">
          <cell r="E228" t="str">
            <v>332</v>
          </cell>
          <cell r="F228" t="str">
            <v>Manufacture of optical instruments and photographic equipment</v>
          </cell>
        </row>
        <row r="229">
          <cell r="E229" t="str">
            <v>3320</v>
          </cell>
          <cell r="F229" t="str">
            <v>Manufacture of optical instruments and photographic equipment</v>
          </cell>
        </row>
        <row r="230">
          <cell r="E230" t="str">
            <v>333</v>
          </cell>
          <cell r="F230" t="str">
            <v>Manufacture of watches and clocks</v>
          </cell>
        </row>
        <row r="231">
          <cell r="E231" t="str">
            <v>3330</v>
          </cell>
          <cell r="F231" t="str">
            <v>Manufacture of watches and clocks</v>
          </cell>
        </row>
        <row r="232">
          <cell r="E232" t="str">
            <v>34</v>
          </cell>
          <cell r="F232" t="str">
            <v>Manufacture of motor vehicles, trailers and semi-trailers</v>
          </cell>
        </row>
        <row r="233">
          <cell r="E233" t="str">
            <v>341</v>
          </cell>
          <cell r="F233" t="str">
            <v>Manufacture of motor vehicles</v>
          </cell>
        </row>
        <row r="234">
          <cell r="E234" t="str">
            <v>3410</v>
          </cell>
          <cell r="F234" t="str">
            <v>Manufacture of motor vehicles</v>
          </cell>
        </row>
        <row r="235">
          <cell r="E235" t="str">
            <v>342</v>
          </cell>
          <cell r="F235" t="str">
            <v>Manufacture of bodies (coachwork) for motor vehicles; manufacture of trailers and semi-trailers</v>
          </cell>
        </row>
        <row r="236">
          <cell r="E236" t="str">
            <v>3420</v>
          </cell>
          <cell r="F236" t="str">
            <v>Manufacture of bodies (coachwork) for motor vehicles; manufacture of trailers and semi-trailers</v>
          </cell>
        </row>
        <row r="237">
          <cell r="E237" t="str">
            <v>343</v>
          </cell>
          <cell r="F237" t="str">
            <v>Manufacture of parts and accessories for motor vehicles and their engines</v>
          </cell>
        </row>
        <row r="238">
          <cell r="E238" t="str">
            <v>3430</v>
          </cell>
          <cell r="F238" t="str">
            <v>Manufacture of parts and accessories for motor vehicles and their engines</v>
          </cell>
        </row>
        <row r="239">
          <cell r="E239" t="str">
            <v>35</v>
          </cell>
          <cell r="F239" t="str">
            <v>Manufacture of other transport equipment</v>
          </cell>
        </row>
        <row r="240">
          <cell r="E240" t="str">
            <v>351</v>
          </cell>
          <cell r="F240" t="str">
            <v>Building and repairing of ships and boats</v>
          </cell>
        </row>
        <row r="241">
          <cell r="E241" t="str">
            <v>3511</v>
          </cell>
          <cell r="F241" t="str">
            <v>Building and repairing of ships</v>
          </cell>
        </row>
        <row r="242">
          <cell r="E242" t="str">
            <v>3512</v>
          </cell>
          <cell r="F242" t="str">
            <v>Building and repairing of pleasure and sporting boats</v>
          </cell>
        </row>
        <row r="243">
          <cell r="E243" t="str">
            <v>352</v>
          </cell>
          <cell r="F243" t="str">
            <v>Manufacture of railway and tramway locomotives and rolling stock</v>
          </cell>
        </row>
        <row r="244">
          <cell r="E244" t="str">
            <v>3520</v>
          </cell>
          <cell r="F244" t="str">
            <v>Manufacture of railway and tramway locomotives and rolling stock</v>
          </cell>
        </row>
        <row r="245">
          <cell r="E245" t="str">
            <v>353</v>
          </cell>
          <cell r="F245" t="str">
            <v>Manufacture of aircraft and spacecraft</v>
          </cell>
        </row>
        <row r="246">
          <cell r="E246" t="str">
            <v>3530</v>
          </cell>
          <cell r="F246" t="str">
            <v>Manufacture of aircraft and spacecraft</v>
          </cell>
        </row>
        <row r="247">
          <cell r="E247" t="str">
            <v>359</v>
          </cell>
          <cell r="F247" t="str">
            <v>Manufacture of transport equipment n.e.c.</v>
          </cell>
        </row>
        <row r="248">
          <cell r="E248" t="str">
            <v>3591</v>
          </cell>
          <cell r="F248" t="str">
            <v>Manufacture of motorcycles</v>
          </cell>
        </row>
        <row r="249">
          <cell r="E249" t="str">
            <v>3592</v>
          </cell>
          <cell r="F249" t="str">
            <v>Manufacture of bicycles and invalid carriages</v>
          </cell>
        </row>
        <row r="250">
          <cell r="E250" t="str">
            <v>3599</v>
          </cell>
          <cell r="F250" t="str">
            <v>Manufacture of other transport equipment n.e.c.</v>
          </cell>
        </row>
        <row r="251">
          <cell r="E251" t="str">
            <v>36</v>
          </cell>
          <cell r="F251" t="str">
            <v>Manufacture of furniture; manufacturing n.e.c.</v>
          </cell>
        </row>
        <row r="252">
          <cell r="E252" t="str">
            <v>361</v>
          </cell>
          <cell r="F252" t="str">
            <v>Manufacture of furniture</v>
          </cell>
        </row>
        <row r="253">
          <cell r="E253" t="str">
            <v>3610</v>
          </cell>
          <cell r="F253" t="str">
            <v>Manufacture of furniture</v>
          </cell>
        </row>
        <row r="254">
          <cell r="E254" t="str">
            <v>369</v>
          </cell>
          <cell r="F254" t="str">
            <v>Manufacturing n.e.c.</v>
          </cell>
        </row>
        <row r="255">
          <cell r="E255" t="str">
            <v>3691</v>
          </cell>
          <cell r="F255" t="str">
            <v>Manufacture of jewellery and related articles</v>
          </cell>
        </row>
        <row r="256">
          <cell r="E256" t="str">
            <v>3692</v>
          </cell>
          <cell r="F256" t="str">
            <v>Manufacture of musical instruments</v>
          </cell>
        </row>
        <row r="257">
          <cell r="E257" t="str">
            <v>3693</v>
          </cell>
          <cell r="F257" t="str">
            <v>Manufacture of sports goods</v>
          </cell>
        </row>
        <row r="258">
          <cell r="E258" t="str">
            <v>3694</v>
          </cell>
          <cell r="F258" t="str">
            <v>Manufacture of games and toys</v>
          </cell>
        </row>
        <row r="259">
          <cell r="E259" t="str">
            <v>3699</v>
          </cell>
          <cell r="F259" t="str">
            <v>Other manufacturing n.e.c.</v>
          </cell>
        </row>
        <row r="260">
          <cell r="E260" t="str">
            <v>37</v>
          </cell>
          <cell r="F260" t="str">
            <v>Recycling</v>
          </cell>
        </row>
        <row r="261">
          <cell r="E261" t="str">
            <v>371</v>
          </cell>
          <cell r="F261" t="str">
            <v>Recycling of metal waste and scrap</v>
          </cell>
        </row>
        <row r="262">
          <cell r="E262" t="str">
            <v>3710</v>
          </cell>
          <cell r="F262" t="str">
            <v>Recycling of metal waste and scrap</v>
          </cell>
        </row>
        <row r="263">
          <cell r="E263" t="str">
            <v>372</v>
          </cell>
          <cell r="F263" t="str">
            <v>Recycling of non-metal waste and scrap</v>
          </cell>
        </row>
        <row r="264">
          <cell r="E264" t="str">
            <v>3720</v>
          </cell>
          <cell r="F264" t="str">
            <v>Recycling of non-metal waste and scrap</v>
          </cell>
        </row>
        <row r="265">
          <cell r="E265" t="str">
            <v>E</v>
          </cell>
          <cell r="F265" t="str">
            <v>Electricity, gas and water supply</v>
          </cell>
        </row>
        <row r="266">
          <cell r="E266" t="str">
            <v>40</v>
          </cell>
          <cell r="F266" t="str">
            <v>Electricity, gas, steam and hot water supply</v>
          </cell>
        </row>
        <row r="267">
          <cell r="E267" t="str">
            <v>401</v>
          </cell>
          <cell r="F267" t="str">
            <v>Production, transmission and distribution of electricity</v>
          </cell>
        </row>
        <row r="268">
          <cell r="E268" t="str">
            <v>4010</v>
          </cell>
          <cell r="F268" t="str">
            <v>Production, transmission and distribution of electricity</v>
          </cell>
        </row>
        <row r="269">
          <cell r="E269" t="str">
            <v>402</v>
          </cell>
          <cell r="F269" t="str">
            <v>Manufacture of gas; distribution of gaseous fuels through mains</v>
          </cell>
        </row>
        <row r="270">
          <cell r="E270" t="str">
            <v>4020</v>
          </cell>
          <cell r="F270" t="str">
            <v>Manufacture of gas; distribution of gaseous fuels through mains</v>
          </cell>
        </row>
        <row r="271">
          <cell r="E271" t="str">
            <v>403</v>
          </cell>
          <cell r="F271" t="str">
            <v>Steam and hot water supply</v>
          </cell>
        </row>
        <row r="272">
          <cell r="E272" t="str">
            <v>4030</v>
          </cell>
          <cell r="F272" t="str">
            <v>Steam and hot water supply</v>
          </cell>
        </row>
        <row r="273">
          <cell r="E273" t="str">
            <v>41</v>
          </cell>
          <cell r="F273" t="str">
            <v>Collection, purification and distribution of water</v>
          </cell>
        </row>
        <row r="274">
          <cell r="E274" t="str">
            <v>410</v>
          </cell>
          <cell r="F274" t="str">
            <v>Collection, purification and distribution of water</v>
          </cell>
        </row>
        <row r="275">
          <cell r="E275" t="str">
            <v>4100</v>
          </cell>
          <cell r="F275" t="str">
            <v>Collection, purification and distribution of water</v>
          </cell>
        </row>
        <row r="276">
          <cell r="E276" t="str">
            <v>F</v>
          </cell>
          <cell r="F276" t="str">
            <v>Construction</v>
          </cell>
        </row>
        <row r="277">
          <cell r="E277" t="str">
            <v>45</v>
          </cell>
          <cell r="F277" t="str">
            <v>Construction</v>
          </cell>
        </row>
        <row r="278">
          <cell r="E278" t="str">
            <v>451</v>
          </cell>
          <cell r="F278" t="str">
            <v>Site preparation</v>
          </cell>
        </row>
        <row r="279">
          <cell r="E279" t="str">
            <v>4510</v>
          </cell>
          <cell r="F279" t="str">
            <v>Site preparation</v>
          </cell>
        </row>
        <row r="280">
          <cell r="E280" t="str">
            <v>452</v>
          </cell>
          <cell r="F280" t="str">
            <v>Building of complete constructions or parts thereof; civil engineering</v>
          </cell>
        </row>
        <row r="281">
          <cell r="E281" t="str">
            <v>4520</v>
          </cell>
          <cell r="F281" t="str">
            <v>Building of complete constructions or parts thereof; civil engineering</v>
          </cell>
        </row>
        <row r="282">
          <cell r="E282" t="str">
            <v>453</v>
          </cell>
          <cell r="F282" t="str">
            <v>Building installation</v>
          </cell>
        </row>
        <row r="283">
          <cell r="E283" t="str">
            <v>4530</v>
          </cell>
          <cell r="F283" t="str">
            <v>Building installation</v>
          </cell>
        </row>
        <row r="284">
          <cell r="E284" t="str">
            <v>454</v>
          </cell>
          <cell r="F284" t="str">
            <v>Building completion</v>
          </cell>
        </row>
        <row r="285">
          <cell r="E285" t="str">
            <v>4540</v>
          </cell>
          <cell r="F285" t="str">
            <v>Building completion</v>
          </cell>
        </row>
        <row r="286">
          <cell r="E286" t="str">
            <v>455</v>
          </cell>
          <cell r="F286" t="str">
            <v>Renting of construction or demolition equipment with operator</v>
          </cell>
        </row>
        <row r="287">
          <cell r="E287" t="str">
            <v>4550</v>
          </cell>
          <cell r="F287" t="str">
            <v>Renting of construction or demolition equipment with operator</v>
          </cell>
        </row>
        <row r="288">
          <cell r="E288" t="str">
            <v>G</v>
          </cell>
          <cell r="F288" t="str">
            <v>Wholesale and retail trade; repair of motor vehicles, motorcycles and personal and household goods</v>
          </cell>
        </row>
        <row r="289">
          <cell r="E289" t="str">
            <v>50</v>
          </cell>
          <cell r="F289" t="str">
            <v>Sale, maintenance and repair of motor vehicles and motorcycles; retail sale of automotive fuel</v>
          </cell>
        </row>
        <row r="290">
          <cell r="E290" t="str">
            <v>501</v>
          </cell>
          <cell r="F290" t="str">
            <v>Sale of motor vehicles</v>
          </cell>
        </row>
        <row r="291">
          <cell r="E291" t="str">
            <v>5010</v>
          </cell>
          <cell r="F291" t="str">
            <v>Sale of motor vehicles</v>
          </cell>
        </row>
        <row r="292">
          <cell r="E292" t="str">
            <v>502</v>
          </cell>
          <cell r="F292" t="str">
            <v>Maintenance and repair of motor vehicles</v>
          </cell>
        </row>
        <row r="293">
          <cell r="E293" t="str">
            <v>5020</v>
          </cell>
          <cell r="F293" t="str">
            <v>Maintenance and repair of motor vehicles</v>
          </cell>
        </row>
        <row r="294">
          <cell r="E294" t="str">
            <v>503</v>
          </cell>
          <cell r="F294" t="str">
            <v>Sale of motor vehicle parts and accessories</v>
          </cell>
        </row>
        <row r="295">
          <cell r="E295" t="str">
            <v>5030</v>
          </cell>
          <cell r="F295" t="str">
            <v>Sale of motor vehicle parts and accessories</v>
          </cell>
        </row>
        <row r="296">
          <cell r="E296" t="str">
            <v>504</v>
          </cell>
          <cell r="F296" t="str">
            <v>Sale, maintenance and repair of motorcycles and related parts and accessories</v>
          </cell>
        </row>
        <row r="297">
          <cell r="E297" t="str">
            <v>5040</v>
          </cell>
          <cell r="F297" t="str">
            <v>Sale, maintenance and repair of motorcycles and related parts and accessories</v>
          </cell>
        </row>
        <row r="298">
          <cell r="E298" t="str">
            <v>505</v>
          </cell>
          <cell r="F298" t="str">
            <v>Retail sale of automotive fuel</v>
          </cell>
        </row>
        <row r="299">
          <cell r="E299" t="str">
            <v>5050</v>
          </cell>
          <cell r="F299" t="str">
            <v>Retail sale of automotive fuel</v>
          </cell>
        </row>
        <row r="300">
          <cell r="E300" t="str">
            <v>51</v>
          </cell>
          <cell r="F300" t="str">
            <v>Wholesale trade and commission trade, except of motor vehicles and motorcycles</v>
          </cell>
        </row>
        <row r="301">
          <cell r="E301" t="str">
            <v>511</v>
          </cell>
          <cell r="F301" t="str">
            <v>Wholesale on a fee or contract basis</v>
          </cell>
        </row>
        <row r="302">
          <cell r="E302" t="str">
            <v>5110</v>
          </cell>
          <cell r="F302" t="str">
            <v>Wholesale on a fee or contract basis</v>
          </cell>
        </row>
        <row r="303">
          <cell r="E303" t="str">
            <v>512</v>
          </cell>
          <cell r="F303" t="str">
            <v>Wholesale of agricultural raw materials, live animals, food, beverages and tobacco</v>
          </cell>
        </row>
        <row r="304">
          <cell r="E304" t="str">
            <v>5121</v>
          </cell>
          <cell r="F304" t="str">
            <v>Wholesale of agricultural raw materials and live animals</v>
          </cell>
        </row>
        <row r="305">
          <cell r="E305" t="str">
            <v>5122</v>
          </cell>
          <cell r="F305" t="str">
            <v>Wholesale of food, beverages and tobacco</v>
          </cell>
        </row>
        <row r="306">
          <cell r="E306" t="str">
            <v>513</v>
          </cell>
          <cell r="F306" t="str">
            <v>Wholesale of household goods</v>
          </cell>
        </row>
        <row r="307">
          <cell r="E307" t="str">
            <v>5131</v>
          </cell>
          <cell r="F307" t="str">
            <v>Wholesale of textiles, clothing and footwear</v>
          </cell>
        </row>
        <row r="308">
          <cell r="E308" t="str">
            <v>5139</v>
          </cell>
          <cell r="F308" t="str">
            <v>Wholesale of other household goods</v>
          </cell>
        </row>
        <row r="309">
          <cell r="E309" t="str">
            <v>514</v>
          </cell>
          <cell r="F309" t="str">
            <v>Wholesale of non-agricultural intermediate products, waste and scrap</v>
          </cell>
        </row>
        <row r="310">
          <cell r="E310" t="str">
            <v>5141</v>
          </cell>
          <cell r="F310" t="str">
            <v>Wholesale of solid, liquid and gaseous fuels and related products</v>
          </cell>
        </row>
        <row r="311">
          <cell r="E311" t="str">
            <v>5142</v>
          </cell>
          <cell r="F311" t="str">
            <v>Wholesale of metals and metal ores</v>
          </cell>
        </row>
        <row r="312">
          <cell r="E312" t="str">
            <v>5143</v>
          </cell>
          <cell r="F312" t="str">
            <v>Wholesale of construction materials, hardware, plumbing and heating equipment and supplies</v>
          </cell>
        </row>
        <row r="313">
          <cell r="E313" t="str">
            <v>5149</v>
          </cell>
          <cell r="F313" t="str">
            <v>Wholesale of other intermediate products, waste and scrap</v>
          </cell>
        </row>
        <row r="314">
          <cell r="E314" t="str">
            <v>515</v>
          </cell>
          <cell r="F314" t="str">
            <v>Wholesale of machinery, equipment and supplies</v>
          </cell>
        </row>
        <row r="315">
          <cell r="E315" t="str">
            <v>5151</v>
          </cell>
          <cell r="F315" t="str">
            <v>Wholesale of computers, computer peripheral equipment and software</v>
          </cell>
        </row>
        <row r="316">
          <cell r="E316" t="str">
            <v>5152</v>
          </cell>
          <cell r="F316" t="str">
            <v>Wholesale of electronic and telecommunications parts and equipment</v>
          </cell>
        </row>
        <row r="317">
          <cell r="E317" t="str">
            <v>5159</v>
          </cell>
          <cell r="F317" t="str">
            <v>Wholesale of other machinery, equipment and supplies</v>
          </cell>
        </row>
        <row r="318">
          <cell r="E318" t="str">
            <v>519</v>
          </cell>
          <cell r="F318" t="str">
            <v>Other wholesale</v>
          </cell>
        </row>
        <row r="319">
          <cell r="E319" t="str">
            <v>5190</v>
          </cell>
          <cell r="F319" t="str">
            <v>Other wholesale</v>
          </cell>
        </row>
        <row r="320">
          <cell r="E320" t="str">
            <v>52</v>
          </cell>
          <cell r="F320" t="str">
            <v>Retail trade, except of motor vehicles and motorcycles; repair of personal and household goods</v>
          </cell>
        </row>
        <row r="321">
          <cell r="E321" t="str">
            <v>521</v>
          </cell>
          <cell r="F321" t="str">
            <v>Non-specialized retail trade in stores</v>
          </cell>
        </row>
        <row r="322">
          <cell r="E322" t="str">
            <v>5211</v>
          </cell>
          <cell r="F322" t="str">
            <v>Retail sale in non-specialized stores with food, beverages or tobacco predominating</v>
          </cell>
        </row>
        <row r="323">
          <cell r="E323" t="str">
            <v>5219</v>
          </cell>
          <cell r="F323" t="str">
            <v>Other retail sale in non-specialized stores</v>
          </cell>
        </row>
        <row r="324">
          <cell r="E324" t="str">
            <v>522</v>
          </cell>
          <cell r="F324" t="str">
            <v>Retail sale of food, beverages and tobacco in specialized stores</v>
          </cell>
        </row>
        <row r="325">
          <cell r="E325" t="str">
            <v>5220</v>
          </cell>
          <cell r="F325" t="str">
            <v>Retail sale of food, beverages and tobacco in specialized stores</v>
          </cell>
        </row>
        <row r="326">
          <cell r="E326" t="str">
            <v>523</v>
          </cell>
          <cell r="F326" t="str">
            <v>Other retail trade of new goods in specialized stores</v>
          </cell>
        </row>
        <row r="327">
          <cell r="E327" t="str">
            <v>5231</v>
          </cell>
          <cell r="F327" t="str">
            <v>Retail sale of pharmaceutical and medical goods, cosmetic and toilet articles</v>
          </cell>
        </row>
        <row r="328">
          <cell r="E328" t="str">
            <v>5232</v>
          </cell>
          <cell r="F328" t="str">
            <v>Retail sale of textiles, clothing, footwear and leather goods</v>
          </cell>
        </row>
        <row r="329">
          <cell r="E329" t="str">
            <v>5233</v>
          </cell>
          <cell r="F329" t="str">
            <v>Retail sale of household appliances, articles and equipment</v>
          </cell>
        </row>
        <row r="330">
          <cell r="E330" t="str">
            <v>5234</v>
          </cell>
          <cell r="F330" t="str">
            <v>Retail sale of hardware, paints and glass</v>
          </cell>
        </row>
        <row r="331">
          <cell r="E331" t="str">
            <v>5239</v>
          </cell>
          <cell r="F331" t="str">
            <v>Other retail sale in specialized stores</v>
          </cell>
        </row>
        <row r="332">
          <cell r="E332" t="str">
            <v>524</v>
          </cell>
          <cell r="F332" t="str">
            <v>Retail sale of second-hand goods in stores</v>
          </cell>
        </row>
        <row r="333">
          <cell r="E333" t="str">
            <v>5240</v>
          </cell>
          <cell r="F333" t="str">
            <v>Retail sale of second-hand goods in stores</v>
          </cell>
        </row>
        <row r="334">
          <cell r="E334" t="str">
            <v>525</v>
          </cell>
          <cell r="F334" t="str">
            <v>Retail trade not in stores</v>
          </cell>
        </row>
        <row r="335">
          <cell r="E335" t="str">
            <v>5251</v>
          </cell>
          <cell r="F335" t="str">
            <v>Retail sale via mail order houses</v>
          </cell>
        </row>
        <row r="336">
          <cell r="E336" t="str">
            <v>5252</v>
          </cell>
          <cell r="F336" t="str">
            <v>Retail sale via stalls and markets</v>
          </cell>
        </row>
        <row r="337">
          <cell r="E337" t="str">
            <v>5259</v>
          </cell>
          <cell r="F337" t="str">
            <v>Other non-store retail sale</v>
          </cell>
        </row>
        <row r="338">
          <cell r="E338" t="str">
            <v>526</v>
          </cell>
          <cell r="F338" t="str">
            <v>Repair of personal and household goods</v>
          </cell>
        </row>
        <row r="339">
          <cell r="E339" t="str">
            <v>5260</v>
          </cell>
          <cell r="F339" t="str">
            <v>Repair of personal and household goods</v>
          </cell>
        </row>
        <row r="340">
          <cell r="E340" t="str">
            <v>H</v>
          </cell>
          <cell r="F340" t="str">
            <v>Hotels and restaurants</v>
          </cell>
        </row>
        <row r="341">
          <cell r="E341" t="str">
            <v>55</v>
          </cell>
          <cell r="F341" t="str">
            <v>Hotels and restaurants</v>
          </cell>
        </row>
        <row r="342">
          <cell r="E342" t="str">
            <v>551</v>
          </cell>
          <cell r="F342" t="str">
            <v>Hotels; camping sites and other provision of short-stay accommodation</v>
          </cell>
        </row>
        <row r="343">
          <cell r="E343" t="str">
            <v>5510</v>
          </cell>
          <cell r="F343" t="str">
            <v>Hotels; camping sites and other provision of short-stay accommodation</v>
          </cell>
        </row>
        <row r="344">
          <cell r="E344" t="str">
            <v>552</v>
          </cell>
          <cell r="F344" t="str">
            <v>Restaurants, bars and canteens</v>
          </cell>
        </row>
        <row r="345">
          <cell r="E345" t="str">
            <v>5520</v>
          </cell>
          <cell r="F345" t="str">
            <v>Restaurants, bars and canteens</v>
          </cell>
        </row>
        <row r="346">
          <cell r="E346" t="str">
            <v>I</v>
          </cell>
          <cell r="F346" t="str">
            <v>Transport, storage and communications</v>
          </cell>
        </row>
        <row r="347">
          <cell r="E347" t="str">
            <v>60</v>
          </cell>
          <cell r="F347" t="str">
            <v>Land transport; transport via pipelines</v>
          </cell>
        </row>
        <row r="348">
          <cell r="E348" t="str">
            <v>601</v>
          </cell>
          <cell r="F348" t="str">
            <v>Transport via railways</v>
          </cell>
        </row>
        <row r="349">
          <cell r="E349" t="str">
            <v>6010</v>
          </cell>
          <cell r="F349" t="str">
            <v>Transport via railways</v>
          </cell>
        </row>
        <row r="350">
          <cell r="E350" t="str">
            <v>602</v>
          </cell>
          <cell r="F350" t="str">
            <v>Other land transport</v>
          </cell>
        </row>
        <row r="351">
          <cell r="E351" t="str">
            <v>6021</v>
          </cell>
          <cell r="F351" t="str">
            <v>Other scheduled passenger land transport</v>
          </cell>
        </row>
        <row r="352">
          <cell r="E352" t="str">
            <v>6022</v>
          </cell>
          <cell r="F352" t="str">
            <v>Other non-scheduled passenger land transport</v>
          </cell>
        </row>
        <row r="353">
          <cell r="E353" t="str">
            <v>6023</v>
          </cell>
          <cell r="F353" t="str">
            <v>Freight transport by road</v>
          </cell>
        </row>
        <row r="354">
          <cell r="E354" t="str">
            <v>603</v>
          </cell>
          <cell r="F354" t="str">
            <v>Transport via pipelines</v>
          </cell>
        </row>
        <row r="355">
          <cell r="E355" t="str">
            <v>6030</v>
          </cell>
          <cell r="F355" t="str">
            <v>Transport via pipelines</v>
          </cell>
        </row>
        <row r="356">
          <cell r="E356" t="str">
            <v>61</v>
          </cell>
          <cell r="F356" t="str">
            <v>Water transport</v>
          </cell>
        </row>
        <row r="357">
          <cell r="E357" t="str">
            <v>611</v>
          </cell>
          <cell r="F357" t="str">
            <v>Sea and coastal water transport</v>
          </cell>
        </row>
        <row r="358">
          <cell r="E358" t="str">
            <v>6110</v>
          </cell>
          <cell r="F358" t="str">
            <v>Sea and coastal water transport</v>
          </cell>
        </row>
        <row r="359">
          <cell r="E359" t="str">
            <v>612</v>
          </cell>
          <cell r="F359" t="str">
            <v>Inland water transport</v>
          </cell>
        </row>
        <row r="360">
          <cell r="E360" t="str">
            <v>6120</v>
          </cell>
          <cell r="F360" t="str">
            <v>Inland water transport</v>
          </cell>
        </row>
        <row r="361">
          <cell r="E361" t="str">
            <v>62</v>
          </cell>
          <cell r="F361" t="str">
            <v>Air transport</v>
          </cell>
        </row>
        <row r="362">
          <cell r="E362" t="str">
            <v>621</v>
          </cell>
          <cell r="F362" t="str">
            <v>Scheduled air transport</v>
          </cell>
        </row>
        <row r="363">
          <cell r="E363" t="str">
            <v>6210</v>
          </cell>
          <cell r="F363" t="str">
            <v>Scheduled air transport</v>
          </cell>
        </row>
        <row r="364">
          <cell r="E364" t="str">
            <v>622</v>
          </cell>
          <cell r="F364" t="str">
            <v>Non-scheduled air transport</v>
          </cell>
        </row>
        <row r="365">
          <cell r="E365" t="str">
            <v>6220</v>
          </cell>
          <cell r="F365" t="str">
            <v>Non-scheduled air transport</v>
          </cell>
        </row>
        <row r="366">
          <cell r="E366" t="str">
            <v>63</v>
          </cell>
          <cell r="F366" t="str">
            <v>Supporting and auxiliary transport activities; activities of travel agencies</v>
          </cell>
        </row>
        <row r="367">
          <cell r="E367" t="str">
            <v>630</v>
          </cell>
          <cell r="F367" t="str">
            <v>Supporting and auxiliary transport activities; activities of travel agencies</v>
          </cell>
        </row>
        <row r="368">
          <cell r="E368" t="str">
            <v>6301</v>
          </cell>
          <cell r="F368" t="str">
            <v>Cargo handling</v>
          </cell>
        </row>
        <row r="369">
          <cell r="E369" t="str">
            <v>6302</v>
          </cell>
          <cell r="F369" t="str">
            <v>Storage and warehousing</v>
          </cell>
        </row>
        <row r="370">
          <cell r="E370" t="str">
            <v>6303</v>
          </cell>
          <cell r="F370" t="str">
            <v>Other supporting transport activities</v>
          </cell>
        </row>
        <row r="371">
          <cell r="E371" t="str">
            <v>6304</v>
          </cell>
          <cell r="F371" t="str">
            <v>Activities of travel agencies and tour operators; tourist assistance activities n.e.c.</v>
          </cell>
        </row>
        <row r="372">
          <cell r="E372" t="str">
            <v>6309</v>
          </cell>
          <cell r="F372" t="str">
            <v>Activities of other transport agencies</v>
          </cell>
        </row>
        <row r="373">
          <cell r="E373" t="str">
            <v>64</v>
          </cell>
          <cell r="F373" t="str">
            <v>Post and telecommunications</v>
          </cell>
        </row>
        <row r="374">
          <cell r="E374" t="str">
            <v>641</v>
          </cell>
          <cell r="F374" t="str">
            <v>Post and courier activities</v>
          </cell>
        </row>
        <row r="375">
          <cell r="E375" t="str">
            <v>6411</v>
          </cell>
          <cell r="F375" t="str">
            <v>National post activities</v>
          </cell>
        </row>
        <row r="376">
          <cell r="E376" t="str">
            <v>6412</v>
          </cell>
          <cell r="F376" t="str">
            <v>Courier activities other than national post activities</v>
          </cell>
        </row>
        <row r="377">
          <cell r="E377" t="str">
            <v>642</v>
          </cell>
          <cell r="F377" t="str">
            <v>Telecommunications</v>
          </cell>
        </row>
        <row r="378">
          <cell r="E378" t="str">
            <v>6420</v>
          </cell>
          <cell r="F378" t="str">
            <v>Telecommunications</v>
          </cell>
        </row>
        <row r="379">
          <cell r="E379" t="str">
            <v>J</v>
          </cell>
          <cell r="F379" t="str">
            <v>Financial intermediation</v>
          </cell>
        </row>
        <row r="380">
          <cell r="E380" t="str">
            <v>65</v>
          </cell>
          <cell r="F380" t="str">
            <v>Financial intermediation, except insurance and pension funding</v>
          </cell>
        </row>
        <row r="381">
          <cell r="E381" t="str">
            <v>651</v>
          </cell>
          <cell r="F381" t="str">
            <v>Monetary intermediation</v>
          </cell>
        </row>
        <row r="382">
          <cell r="E382" t="str">
            <v>6511</v>
          </cell>
          <cell r="F382" t="str">
            <v>Central banking</v>
          </cell>
        </row>
        <row r="383">
          <cell r="E383" t="str">
            <v>6519</v>
          </cell>
          <cell r="F383" t="str">
            <v>Other monetary intermediation</v>
          </cell>
        </row>
        <row r="384">
          <cell r="E384" t="str">
            <v>659</v>
          </cell>
          <cell r="F384" t="str">
            <v>Other financial intermediation</v>
          </cell>
        </row>
        <row r="385">
          <cell r="E385" t="str">
            <v>6591</v>
          </cell>
          <cell r="F385" t="str">
            <v>Financial leasing</v>
          </cell>
        </row>
        <row r="386">
          <cell r="E386" t="str">
            <v>6592</v>
          </cell>
          <cell r="F386" t="str">
            <v>Other credit granting</v>
          </cell>
        </row>
        <row r="387">
          <cell r="E387" t="str">
            <v>6599</v>
          </cell>
          <cell r="F387" t="str">
            <v>Other financial intermediation n.e.c.</v>
          </cell>
        </row>
        <row r="388">
          <cell r="E388" t="str">
            <v>66</v>
          </cell>
          <cell r="F388" t="str">
            <v>Insurance and pension funding, except compulsory social security</v>
          </cell>
        </row>
        <row r="389">
          <cell r="E389" t="str">
            <v>660</v>
          </cell>
          <cell r="F389" t="str">
            <v>Insurance and pension funding, except compulsory social security</v>
          </cell>
        </row>
        <row r="390">
          <cell r="E390" t="str">
            <v>6601</v>
          </cell>
          <cell r="F390" t="str">
            <v>Life insurance</v>
          </cell>
        </row>
        <row r="391">
          <cell r="E391" t="str">
            <v>6602</v>
          </cell>
          <cell r="F391" t="str">
            <v>Pension funding</v>
          </cell>
        </row>
        <row r="392">
          <cell r="E392" t="str">
            <v>6603</v>
          </cell>
          <cell r="F392" t="str">
            <v>Non-life insurance</v>
          </cell>
        </row>
        <row r="393">
          <cell r="E393" t="str">
            <v>67</v>
          </cell>
          <cell r="F393" t="str">
            <v>Activities auxiliary to financial intermediation</v>
          </cell>
        </row>
        <row r="394">
          <cell r="E394" t="str">
            <v>671</v>
          </cell>
          <cell r="F394" t="str">
            <v>Activities auxiliary to financial intermediation, except insurance and pension funding</v>
          </cell>
        </row>
        <row r="395">
          <cell r="E395" t="str">
            <v>6711</v>
          </cell>
          <cell r="F395" t="str">
            <v>Administration of financial markets</v>
          </cell>
        </row>
        <row r="396">
          <cell r="E396" t="str">
            <v>6712</v>
          </cell>
          <cell r="F396" t="str">
            <v>Security dealing activities</v>
          </cell>
        </row>
        <row r="397">
          <cell r="E397" t="str">
            <v>6719</v>
          </cell>
          <cell r="F397" t="str">
            <v>Activities auxiliary to financial intermediation n.e.c.</v>
          </cell>
        </row>
        <row r="398">
          <cell r="E398" t="str">
            <v>672</v>
          </cell>
          <cell r="F398" t="str">
            <v>Activities auxiliary to insurance and pension funding</v>
          </cell>
        </row>
        <row r="399">
          <cell r="E399" t="str">
            <v>6720</v>
          </cell>
          <cell r="F399" t="str">
            <v>Activities auxiliary to insurance and pension funding</v>
          </cell>
        </row>
        <row r="400">
          <cell r="E400" t="str">
            <v>K</v>
          </cell>
          <cell r="F400" t="str">
            <v>Real estate, renting and business activities</v>
          </cell>
        </row>
        <row r="401">
          <cell r="E401" t="str">
            <v>70</v>
          </cell>
          <cell r="F401" t="str">
            <v>Real estate activities</v>
          </cell>
        </row>
        <row r="402">
          <cell r="E402" t="str">
            <v>701</v>
          </cell>
          <cell r="F402" t="str">
            <v>Real estate activities with own or leased property</v>
          </cell>
        </row>
        <row r="403">
          <cell r="E403" t="str">
            <v>7010</v>
          </cell>
          <cell r="F403" t="str">
            <v>Real estate activities with own or leased property</v>
          </cell>
        </row>
        <row r="404">
          <cell r="E404" t="str">
            <v>702</v>
          </cell>
          <cell r="F404" t="str">
            <v>Real estate activities on a fee or contract basis</v>
          </cell>
        </row>
        <row r="405">
          <cell r="E405" t="str">
            <v>7020</v>
          </cell>
          <cell r="F405" t="str">
            <v>Real estate activities on a fee or contract basis</v>
          </cell>
        </row>
        <row r="406">
          <cell r="E406" t="str">
            <v>71</v>
          </cell>
          <cell r="F406" t="str">
            <v>Renting of machinery and equipment without operator and of personal and household goods</v>
          </cell>
        </row>
        <row r="407">
          <cell r="E407" t="str">
            <v>711</v>
          </cell>
          <cell r="F407" t="str">
            <v>Renting of transport equipment</v>
          </cell>
        </row>
        <row r="408">
          <cell r="E408" t="str">
            <v>7111</v>
          </cell>
          <cell r="F408" t="str">
            <v>Renting of land transport equipment</v>
          </cell>
        </row>
        <row r="409">
          <cell r="E409" t="str">
            <v>7112</v>
          </cell>
          <cell r="F409" t="str">
            <v>Renting of water transport equipment</v>
          </cell>
        </row>
        <row r="410">
          <cell r="E410" t="str">
            <v>7113</v>
          </cell>
          <cell r="F410" t="str">
            <v>Renting of air transport equipment</v>
          </cell>
        </row>
        <row r="411">
          <cell r="E411" t="str">
            <v>712</v>
          </cell>
          <cell r="F411" t="str">
            <v>Renting of other machinery and equipment</v>
          </cell>
        </row>
        <row r="412">
          <cell r="E412" t="str">
            <v>7121</v>
          </cell>
          <cell r="F412" t="str">
            <v>Renting of agricultural machinery and equipment</v>
          </cell>
        </row>
        <row r="413">
          <cell r="E413" t="str">
            <v>7122</v>
          </cell>
          <cell r="F413" t="str">
            <v>Renting of construction and civil engineering machinery and equipment</v>
          </cell>
        </row>
        <row r="414">
          <cell r="E414" t="str">
            <v>7123</v>
          </cell>
          <cell r="F414" t="str">
            <v>Renting of office machinery and equipment (including computers)</v>
          </cell>
        </row>
        <row r="415">
          <cell r="E415" t="str">
            <v>7129</v>
          </cell>
          <cell r="F415" t="str">
            <v>Renting of other machinery and equipment n.e.c.</v>
          </cell>
        </row>
        <row r="416">
          <cell r="E416" t="str">
            <v>713</v>
          </cell>
          <cell r="F416" t="str">
            <v>Renting of personal and household goods n.e.c.</v>
          </cell>
        </row>
        <row r="417">
          <cell r="E417" t="str">
            <v>7130</v>
          </cell>
          <cell r="F417" t="str">
            <v>Renting of personal and household goods n.e.c.</v>
          </cell>
        </row>
        <row r="418">
          <cell r="E418" t="str">
            <v>72</v>
          </cell>
          <cell r="F418" t="str">
            <v>Computer and related activities</v>
          </cell>
        </row>
        <row r="419">
          <cell r="E419" t="str">
            <v>721</v>
          </cell>
          <cell r="F419" t="str">
            <v>Hardware consultancy</v>
          </cell>
        </row>
        <row r="420">
          <cell r="E420" t="str">
            <v>7210</v>
          </cell>
          <cell r="F420" t="str">
            <v>Hardware consultancy</v>
          </cell>
        </row>
        <row r="421">
          <cell r="E421" t="str">
            <v>722</v>
          </cell>
          <cell r="F421" t="str">
            <v>Software publishing, consultancy and supply</v>
          </cell>
        </row>
        <row r="422">
          <cell r="E422" t="str">
            <v>7221</v>
          </cell>
          <cell r="F422" t="str">
            <v>Software publishing</v>
          </cell>
        </row>
        <row r="423">
          <cell r="E423" t="str">
            <v>7229</v>
          </cell>
          <cell r="F423" t="str">
            <v>Other software consultancy and supply</v>
          </cell>
        </row>
        <row r="424">
          <cell r="E424" t="str">
            <v>723</v>
          </cell>
          <cell r="F424" t="str">
            <v>Data processing</v>
          </cell>
        </row>
        <row r="425">
          <cell r="E425" t="str">
            <v>7230</v>
          </cell>
          <cell r="F425" t="str">
            <v>Data processing</v>
          </cell>
        </row>
        <row r="426">
          <cell r="E426" t="str">
            <v>724</v>
          </cell>
          <cell r="F426" t="str">
            <v>Database activities and online distribution of electronic content</v>
          </cell>
        </row>
        <row r="427">
          <cell r="E427" t="str">
            <v>7240</v>
          </cell>
          <cell r="F427" t="str">
            <v>Database activities and online distribution of electronic content</v>
          </cell>
        </row>
        <row r="428">
          <cell r="E428" t="str">
            <v>725</v>
          </cell>
          <cell r="F428" t="str">
            <v>Maintenance and repair of office, accounting and computing machinery</v>
          </cell>
        </row>
        <row r="429">
          <cell r="E429" t="str">
            <v>7250</v>
          </cell>
          <cell r="F429" t="str">
            <v>Maintenance and repair of office, accounting and computing machinery</v>
          </cell>
        </row>
        <row r="430">
          <cell r="E430" t="str">
            <v>729</v>
          </cell>
          <cell r="F430" t="str">
            <v>Other computer-related activities</v>
          </cell>
        </row>
        <row r="431">
          <cell r="E431" t="str">
            <v>7290</v>
          </cell>
          <cell r="F431" t="str">
            <v>Other computer-related activities</v>
          </cell>
        </row>
        <row r="432">
          <cell r="E432" t="str">
            <v>73</v>
          </cell>
          <cell r="F432" t="str">
            <v>Research and development</v>
          </cell>
        </row>
        <row r="433">
          <cell r="E433" t="str">
            <v>731</v>
          </cell>
          <cell r="F433" t="str">
            <v>Research and experimental development on natural sciences and engineering (NSE)</v>
          </cell>
        </row>
        <row r="434">
          <cell r="E434" t="str">
            <v>7310</v>
          </cell>
          <cell r="F434" t="str">
            <v>Research and experimental development on natural sciences and engineering (NSE)</v>
          </cell>
        </row>
        <row r="435">
          <cell r="E435" t="str">
            <v>732</v>
          </cell>
          <cell r="F435" t="str">
            <v>Research and experimental development on social sciences and humanities (SSH)</v>
          </cell>
        </row>
        <row r="436">
          <cell r="E436" t="str">
            <v>7320</v>
          </cell>
          <cell r="F436" t="str">
            <v>Research and experimental development on social sciences and humanities (SSH)</v>
          </cell>
        </row>
        <row r="437">
          <cell r="E437" t="str">
            <v>74</v>
          </cell>
          <cell r="F437" t="str">
            <v>Other business activities</v>
          </cell>
        </row>
        <row r="438">
          <cell r="E438" t="str">
            <v>741</v>
          </cell>
          <cell r="F438" t="str">
            <v>Legal, accounting, bookkeeping and auditing activities; tax consultancy; market research and public opinion polling; business and management consultancy</v>
          </cell>
        </row>
        <row r="439">
          <cell r="E439" t="str">
            <v>7411</v>
          </cell>
          <cell r="F439" t="str">
            <v>Legal activities</v>
          </cell>
        </row>
        <row r="440">
          <cell r="E440" t="str">
            <v>7412</v>
          </cell>
          <cell r="F440" t="str">
            <v>Accounting, bookkeeping and auditing activities; tax consultancy</v>
          </cell>
        </row>
        <row r="441">
          <cell r="E441" t="str">
            <v>7413</v>
          </cell>
          <cell r="F441" t="str">
            <v>Market research and public opinion polling</v>
          </cell>
        </row>
        <row r="442">
          <cell r="E442" t="str">
            <v>7414</v>
          </cell>
          <cell r="F442" t="str">
            <v>Business and management consultancy activities</v>
          </cell>
        </row>
        <row r="443">
          <cell r="E443" t="str">
            <v>742</v>
          </cell>
          <cell r="F443" t="str">
            <v>Architectural, engineering and other technical activities</v>
          </cell>
        </row>
        <row r="444">
          <cell r="E444" t="str">
            <v>7421</v>
          </cell>
          <cell r="F444" t="str">
            <v>Architectural and engineering activities and related technical consultancy</v>
          </cell>
        </row>
        <row r="445">
          <cell r="E445" t="str">
            <v>7422</v>
          </cell>
          <cell r="F445" t="str">
            <v>Technical testing and analysis</v>
          </cell>
        </row>
        <row r="446">
          <cell r="E446" t="str">
            <v>743</v>
          </cell>
          <cell r="F446" t="str">
            <v>Advertising</v>
          </cell>
        </row>
        <row r="447">
          <cell r="E447" t="str">
            <v>7430</v>
          </cell>
          <cell r="F447" t="str">
            <v>Advertising</v>
          </cell>
        </row>
        <row r="448">
          <cell r="E448" t="str">
            <v>749</v>
          </cell>
          <cell r="F448" t="str">
            <v>Business activities n.e.c.</v>
          </cell>
        </row>
        <row r="449">
          <cell r="E449" t="str">
            <v>7491</v>
          </cell>
          <cell r="F449" t="str">
            <v>Labour recruitment and provision of personnel</v>
          </cell>
        </row>
        <row r="450">
          <cell r="E450" t="str">
            <v>7492</v>
          </cell>
          <cell r="F450" t="str">
            <v>Investigation and security activities</v>
          </cell>
        </row>
        <row r="451">
          <cell r="E451" t="str">
            <v>7493</v>
          </cell>
          <cell r="F451" t="str">
            <v>Building-cleaning and industrial-cleaning activities</v>
          </cell>
        </row>
        <row r="452">
          <cell r="E452" t="str">
            <v>7494</v>
          </cell>
          <cell r="F452" t="str">
            <v>Photographic activities</v>
          </cell>
        </row>
        <row r="453">
          <cell r="E453" t="str">
            <v>7495</v>
          </cell>
          <cell r="F453" t="str">
            <v>Packaging activities</v>
          </cell>
        </row>
        <row r="454">
          <cell r="E454" t="str">
            <v>7499</v>
          </cell>
          <cell r="F454" t="str">
            <v>Other business activities n.e.c.</v>
          </cell>
        </row>
        <row r="455">
          <cell r="E455" t="str">
            <v>L</v>
          </cell>
          <cell r="F455" t="str">
            <v>Public administration and defence; compulsory social security</v>
          </cell>
        </row>
        <row r="456">
          <cell r="E456" t="str">
            <v>75</v>
          </cell>
          <cell r="F456" t="str">
            <v>Public administration and defence; compulsory social security</v>
          </cell>
        </row>
        <row r="457">
          <cell r="E457" t="str">
            <v>751</v>
          </cell>
          <cell r="F457" t="str">
            <v>Administration of the State and the economic and social policy of the community</v>
          </cell>
        </row>
        <row r="458">
          <cell r="E458" t="str">
            <v>7511</v>
          </cell>
          <cell r="F458" t="str">
            <v>General (overall) public service activities</v>
          </cell>
        </row>
        <row r="459">
          <cell r="E459" t="str">
            <v>7512</v>
          </cell>
          <cell r="F459" t="str">
            <v>Regulation of the activities of agencies that provide health care, education, cultural services and other social services, excluding social security</v>
          </cell>
        </row>
        <row r="460">
          <cell r="E460" t="str">
            <v>7513</v>
          </cell>
          <cell r="F460" t="str">
            <v>Regulation of and contribution to more efficient operation of business</v>
          </cell>
        </row>
        <row r="461">
          <cell r="E461" t="str">
            <v>7514</v>
          </cell>
          <cell r="F461" t="str">
            <v>Supporting service activities for the government as a whole</v>
          </cell>
        </row>
        <row r="462">
          <cell r="E462" t="str">
            <v>752</v>
          </cell>
          <cell r="F462" t="str">
            <v>Provision of services to the community as a whole</v>
          </cell>
        </row>
        <row r="463">
          <cell r="E463" t="str">
            <v>7521</v>
          </cell>
          <cell r="F463" t="str">
            <v>Foreign affairs</v>
          </cell>
        </row>
        <row r="464">
          <cell r="E464" t="str">
            <v>7522</v>
          </cell>
          <cell r="F464" t="str">
            <v>Defence activities</v>
          </cell>
        </row>
        <row r="465">
          <cell r="E465" t="str">
            <v>7523</v>
          </cell>
          <cell r="F465" t="str">
            <v>Public order and safety activities</v>
          </cell>
        </row>
        <row r="466">
          <cell r="E466" t="str">
            <v>753</v>
          </cell>
          <cell r="F466" t="str">
            <v>Compulsory social security activities</v>
          </cell>
        </row>
        <row r="467">
          <cell r="E467" t="str">
            <v>7530</v>
          </cell>
          <cell r="F467" t="str">
            <v>Compulsory social security activities</v>
          </cell>
        </row>
        <row r="468">
          <cell r="E468" t="str">
            <v>M</v>
          </cell>
          <cell r="F468" t="str">
            <v>Education</v>
          </cell>
        </row>
        <row r="469">
          <cell r="E469" t="str">
            <v>80</v>
          </cell>
          <cell r="F469" t="str">
            <v>Education</v>
          </cell>
        </row>
        <row r="470">
          <cell r="E470" t="str">
            <v>801</v>
          </cell>
          <cell r="F470" t="str">
            <v>Primary education</v>
          </cell>
        </row>
        <row r="471">
          <cell r="E471" t="str">
            <v>8010</v>
          </cell>
          <cell r="F471" t="str">
            <v>Primary education</v>
          </cell>
        </row>
        <row r="472">
          <cell r="E472" t="str">
            <v>802</v>
          </cell>
          <cell r="F472" t="str">
            <v>Secondary education</v>
          </cell>
        </row>
        <row r="473">
          <cell r="E473" t="str">
            <v>8021</v>
          </cell>
          <cell r="F473" t="str">
            <v>General secondary education</v>
          </cell>
        </row>
        <row r="474">
          <cell r="E474" t="str">
            <v>8022</v>
          </cell>
          <cell r="F474" t="str">
            <v>Technical and vocational secondary education</v>
          </cell>
        </row>
        <row r="475">
          <cell r="E475" t="str">
            <v>803</v>
          </cell>
          <cell r="F475" t="str">
            <v>Higher education</v>
          </cell>
        </row>
        <row r="476">
          <cell r="E476" t="str">
            <v>8030</v>
          </cell>
          <cell r="F476" t="str">
            <v>Higher education</v>
          </cell>
        </row>
        <row r="477">
          <cell r="E477" t="str">
            <v>809</v>
          </cell>
          <cell r="F477" t="str">
            <v>Other education</v>
          </cell>
        </row>
        <row r="478">
          <cell r="E478" t="str">
            <v>8090</v>
          </cell>
          <cell r="F478" t="str">
            <v>Other education</v>
          </cell>
        </row>
        <row r="479">
          <cell r="E479" t="str">
            <v>N</v>
          </cell>
          <cell r="F479" t="str">
            <v>Health and social work</v>
          </cell>
        </row>
        <row r="480">
          <cell r="E480" t="str">
            <v>85</v>
          </cell>
          <cell r="F480" t="str">
            <v>Health and social work</v>
          </cell>
        </row>
        <row r="481">
          <cell r="E481" t="str">
            <v>851</v>
          </cell>
          <cell r="F481" t="str">
            <v>Human health activities</v>
          </cell>
        </row>
        <row r="482">
          <cell r="E482" t="str">
            <v>8511</v>
          </cell>
          <cell r="F482" t="str">
            <v>Hospital activities</v>
          </cell>
        </row>
        <row r="483">
          <cell r="E483" t="str">
            <v>8512</v>
          </cell>
          <cell r="F483" t="str">
            <v>Medical and dental practice activities</v>
          </cell>
        </row>
        <row r="484">
          <cell r="E484" t="str">
            <v>8519</v>
          </cell>
          <cell r="F484" t="str">
            <v>Other human health activities</v>
          </cell>
        </row>
        <row r="485">
          <cell r="E485" t="str">
            <v>852</v>
          </cell>
          <cell r="F485" t="str">
            <v>Veterinary activities</v>
          </cell>
        </row>
        <row r="486">
          <cell r="E486" t="str">
            <v>8520</v>
          </cell>
          <cell r="F486" t="str">
            <v>Veterinary activities</v>
          </cell>
        </row>
        <row r="487">
          <cell r="E487" t="str">
            <v>853</v>
          </cell>
          <cell r="F487" t="str">
            <v>Social work activities</v>
          </cell>
        </row>
        <row r="488">
          <cell r="E488" t="str">
            <v>8531</v>
          </cell>
          <cell r="F488" t="str">
            <v>Social work activities with accommodation</v>
          </cell>
        </row>
        <row r="489">
          <cell r="E489" t="str">
            <v>8532</v>
          </cell>
          <cell r="F489" t="str">
            <v>Social work activities without accommodation</v>
          </cell>
        </row>
        <row r="490">
          <cell r="E490" t="str">
            <v>O</v>
          </cell>
          <cell r="F490" t="str">
            <v>Other community, social and personal service activities</v>
          </cell>
        </row>
        <row r="491">
          <cell r="E491" t="str">
            <v>90</v>
          </cell>
          <cell r="F491" t="str">
            <v>Sewage and refuse disposal, sanitation and similar activities</v>
          </cell>
        </row>
        <row r="492">
          <cell r="E492" t="str">
            <v>900</v>
          </cell>
          <cell r="F492" t="str">
            <v>Sewage and refuse disposal, sanitation and similar activities</v>
          </cell>
        </row>
        <row r="493">
          <cell r="E493" t="str">
            <v>9000</v>
          </cell>
          <cell r="F493" t="str">
            <v>Sewage and refuse disposal, sanitation and similar activities</v>
          </cell>
        </row>
        <row r="494">
          <cell r="E494" t="str">
            <v>91</v>
          </cell>
          <cell r="F494" t="str">
            <v>Activities of membership organizations n.e.c.</v>
          </cell>
        </row>
        <row r="495">
          <cell r="E495" t="str">
            <v>911</v>
          </cell>
          <cell r="F495" t="str">
            <v>Activities of business, employers and professional organizations</v>
          </cell>
        </row>
        <row r="496">
          <cell r="E496" t="str">
            <v>9111</v>
          </cell>
          <cell r="F496" t="str">
            <v>Activities of business and employers organizations</v>
          </cell>
        </row>
        <row r="497">
          <cell r="E497" t="str">
            <v>9112</v>
          </cell>
          <cell r="F497" t="str">
            <v>Activities of professional organizations</v>
          </cell>
        </row>
        <row r="498">
          <cell r="E498" t="str">
            <v>912</v>
          </cell>
          <cell r="F498" t="str">
            <v>Activities of trade unions</v>
          </cell>
        </row>
        <row r="499">
          <cell r="E499" t="str">
            <v>9120</v>
          </cell>
          <cell r="F499" t="str">
            <v>Activities of trade unions</v>
          </cell>
        </row>
        <row r="500">
          <cell r="E500" t="str">
            <v>919</v>
          </cell>
          <cell r="F500" t="str">
            <v>Activities of other membership organizations</v>
          </cell>
        </row>
        <row r="501">
          <cell r="E501" t="str">
            <v>9191</v>
          </cell>
          <cell r="F501" t="str">
            <v>Activities of religious organizations</v>
          </cell>
        </row>
        <row r="502">
          <cell r="E502" t="str">
            <v>9192</v>
          </cell>
          <cell r="F502" t="str">
            <v>Activities of political organizations</v>
          </cell>
        </row>
        <row r="503">
          <cell r="E503" t="str">
            <v>9199</v>
          </cell>
          <cell r="F503" t="str">
            <v>Activities of other membership organizations n.e.c.</v>
          </cell>
        </row>
        <row r="504">
          <cell r="E504" t="str">
            <v>92</v>
          </cell>
          <cell r="F504" t="str">
            <v>Recreational, cultural and sporting activities</v>
          </cell>
        </row>
        <row r="505">
          <cell r="E505" t="str">
            <v>921</v>
          </cell>
          <cell r="F505" t="str">
            <v>Motion picture, radio, television and other entertainment activities</v>
          </cell>
        </row>
        <row r="506">
          <cell r="E506" t="str">
            <v>9211</v>
          </cell>
          <cell r="F506" t="str">
            <v>Motion picture and video production and distribution</v>
          </cell>
        </row>
        <row r="507">
          <cell r="E507" t="str">
            <v>9212</v>
          </cell>
          <cell r="F507" t="str">
            <v>Motion picture projection</v>
          </cell>
        </row>
        <row r="508">
          <cell r="E508" t="str">
            <v>9213</v>
          </cell>
          <cell r="F508" t="str">
            <v>Radio and television activities</v>
          </cell>
        </row>
        <row r="509">
          <cell r="E509" t="str">
            <v>9214</v>
          </cell>
          <cell r="F509" t="str">
            <v>Dramatic arts, music and other arts activities</v>
          </cell>
        </row>
        <row r="510">
          <cell r="E510" t="str">
            <v>9219</v>
          </cell>
          <cell r="F510" t="str">
            <v>Other entertainment activities n.e.c.</v>
          </cell>
        </row>
        <row r="511">
          <cell r="E511" t="str">
            <v>922</v>
          </cell>
          <cell r="F511" t="str">
            <v>News agency activities</v>
          </cell>
        </row>
        <row r="512">
          <cell r="E512" t="str">
            <v>9220</v>
          </cell>
          <cell r="F512" t="str">
            <v>News agency activities</v>
          </cell>
        </row>
        <row r="513">
          <cell r="E513" t="str">
            <v>923</v>
          </cell>
          <cell r="F513" t="str">
            <v>Library, archives, museums and other cultural activities</v>
          </cell>
        </row>
        <row r="514">
          <cell r="E514" t="str">
            <v>9231</v>
          </cell>
          <cell r="F514" t="str">
            <v>Library and archives activities</v>
          </cell>
        </row>
        <row r="515">
          <cell r="E515" t="str">
            <v>9232</v>
          </cell>
          <cell r="F515" t="str">
            <v>Museums activities and preservation of historic sites and buildings</v>
          </cell>
        </row>
        <row r="516">
          <cell r="E516" t="str">
            <v>9233</v>
          </cell>
          <cell r="F516" t="str">
            <v>Botanical and zoological gardens and nature reserves activities</v>
          </cell>
        </row>
        <row r="517">
          <cell r="E517" t="str">
            <v>924</v>
          </cell>
          <cell r="F517" t="str">
            <v>Sporting and other recreational activities</v>
          </cell>
        </row>
        <row r="518">
          <cell r="E518" t="str">
            <v>9241</v>
          </cell>
          <cell r="F518" t="str">
            <v>Sporting activities</v>
          </cell>
        </row>
        <row r="519">
          <cell r="E519" t="str">
            <v>9249</v>
          </cell>
          <cell r="F519" t="str">
            <v>Other recreational activities</v>
          </cell>
        </row>
        <row r="520">
          <cell r="E520" t="str">
            <v>93</v>
          </cell>
          <cell r="F520" t="str">
            <v>Other service activities</v>
          </cell>
        </row>
        <row r="521">
          <cell r="E521" t="str">
            <v>930</v>
          </cell>
          <cell r="F521" t="str">
            <v>Other service activities</v>
          </cell>
        </row>
        <row r="522">
          <cell r="E522" t="str">
            <v>9301</v>
          </cell>
          <cell r="F522" t="str">
            <v>Washing and (dry-)cleaning of textile and fur products</v>
          </cell>
        </row>
        <row r="523">
          <cell r="E523" t="str">
            <v>9302</v>
          </cell>
          <cell r="F523" t="str">
            <v>Hairdressing and other beauty treatment</v>
          </cell>
        </row>
        <row r="524">
          <cell r="E524" t="str">
            <v>9303</v>
          </cell>
          <cell r="F524" t="str">
            <v>Funeral and related activities</v>
          </cell>
        </row>
        <row r="525">
          <cell r="E525" t="str">
            <v>9309</v>
          </cell>
          <cell r="F525" t="str">
            <v>Other service activities n.e.c.</v>
          </cell>
        </row>
        <row r="526">
          <cell r="E526" t="str">
            <v>P</v>
          </cell>
          <cell r="F526" t="str">
            <v>Activities of private households as employers and undifferentiated production activities of private households</v>
          </cell>
        </row>
        <row r="527">
          <cell r="E527" t="str">
            <v>95</v>
          </cell>
          <cell r="F527" t="str">
            <v>Activities of private households as employers of domestic staff</v>
          </cell>
        </row>
        <row r="528">
          <cell r="E528" t="str">
            <v>950</v>
          </cell>
          <cell r="F528" t="str">
            <v>Activities of private households as employers of domestic staff</v>
          </cell>
        </row>
        <row r="529">
          <cell r="E529" t="str">
            <v>9500</v>
          </cell>
          <cell r="F529" t="str">
            <v>Activities of private households as employers of domestic staff</v>
          </cell>
        </row>
        <row r="530">
          <cell r="E530" t="str">
            <v>96</v>
          </cell>
          <cell r="F530" t="str">
            <v>Undifferentiated goods-producing activities of private households for own use</v>
          </cell>
        </row>
        <row r="531">
          <cell r="E531" t="str">
            <v>960</v>
          </cell>
          <cell r="F531" t="str">
            <v>Undifferentiated goods-producing activities of private households for own use</v>
          </cell>
        </row>
        <row r="532">
          <cell r="E532" t="str">
            <v>9600</v>
          </cell>
          <cell r="F532" t="str">
            <v>Undifferentiated goods-producing activities of private households for own use</v>
          </cell>
        </row>
        <row r="533">
          <cell r="E533" t="str">
            <v>97</v>
          </cell>
          <cell r="F533" t="str">
            <v>Undifferentiated service-producing activities of private households for own use</v>
          </cell>
        </row>
        <row r="534">
          <cell r="E534" t="str">
            <v>970</v>
          </cell>
          <cell r="F534" t="str">
            <v>Undifferentiated service-producing activities of private households for own use</v>
          </cell>
        </row>
        <row r="535">
          <cell r="E535" t="str">
            <v>9700</v>
          </cell>
          <cell r="F535" t="str">
            <v>Undifferentiated service-producing activities of private households for own use</v>
          </cell>
        </row>
        <row r="536">
          <cell r="E536" t="str">
            <v>Q</v>
          </cell>
          <cell r="F536" t="str">
            <v>Extraterritorial organizations and bodies</v>
          </cell>
        </row>
        <row r="537">
          <cell r="E537" t="str">
            <v>99</v>
          </cell>
          <cell r="F537" t="str">
            <v>Extraterritorial organizations and bodies</v>
          </cell>
        </row>
        <row r="538">
          <cell r="E538" t="str">
            <v>990</v>
          </cell>
          <cell r="F538" t="str">
            <v>Extraterritorial organizations and bodies</v>
          </cell>
        </row>
        <row r="539">
          <cell r="E539" t="str">
            <v>9900</v>
          </cell>
          <cell r="F539" t="str">
            <v>Extraterritorial organizations and bodies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P bridge"/>
      <sheetName val="CPC-ISIC1"/>
      <sheetName val="NotAvailable"/>
      <sheetName val="CPC-ISIC"/>
      <sheetName val="SUT 50x20"/>
      <sheetName val="SUT 50x30 (2)"/>
      <sheetName val="Table A  (2)"/>
      <sheetName val="Table6a"/>
      <sheetName val="Ref_Row_2digit"/>
      <sheetName val="Supply_Detail"/>
      <sheetName val="Use_Detail"/>
      <sheetName val="GFCE"/>
      <sheetName val="VAT "/>
      <sheetName val="Transport Margin"/>
      <sheetName val="Retail Margin "/>
      <sheetName val="Wholesale Margin"/>
      <sheetName val="2011 detailed Macro aggregates "/>
      <sheetName val="2011-Stock"/>
      <sheetName val="VAT IC "/>
      <sheetName val="Primary Ind. - Financials"/>
      <sheetName val="Non-market IC_Construction"/>
      <sheetName val="Public Admin IC Distribution"/>
      <sheetName val="Trave Services"/>
      <sheetName val="GFCF"/>
      <sheetName val="HFCE"/>
      <sheetName val="BOP Adj"/>
      <sheetName val="NPISH"/>
      <sheetName val="Taxes &amp; Subsidies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D3">
            <v>11501172456.307142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4">
          <cell r="Q4">
            <v>69075000</v>
          </cell>
        </row>
      </sheetData>
      <sheetData sheetId="23" refreshError="1"/>
      <sheetData sheetId="24" refreshError="1"/>
      <sheetData sheetId="25" refreshError="1"/>
      <sheetData sheetId="26">
        <row r="17">
          <cell r="D17">
            <v>204304763.80000001</v>
          </cell>
        </row>
      </sheetData>
      <sheetData sheetId="27">
        <row r="2">
          <cell r="B2">
            <v>342678</v>
          </cell>
        </row>
      </sheetData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FOG_ISIC3.1"/>
      <sheetName val="ISIC3.1_CPC1.1"/>
      <sheetName val="COFOG_ISIC3.1_CPC1.1"/>
      <sheetName val="Sheet7"/>
      <sheetName val="COICOP_CPC1.0_CPC1.1"/>
      <sheetName val="Sheet6"/>
      <sheetName val="Sheet5"/>
      <sheetName val="Sheet4"/>
      <sheetName val="HS02_CPC1.1_SITC3_ISIC3.1 (2)"/>
      <sheetName val="HS02_CPC1.1_SITC3_ISIC3.1"/>
      <sheetName val="CPC1.1_CPC1.0"/>
      <sheetName val="CPC1.0_CPC1.1"/>
      <sheetName val="sheet"/>
      <sheetName val="ISIC3.0_ISIC3.1"/>
      <sheetName val="ICP_COICOP"/>
      <sheetName val="COICOP_CP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"/>
      <sheetName val="2005"/>
      <sheetName val="2006"/>
      <sheetName val="2007"/>
      <sheetName val="2008"/>
    </sheetNames>
    <sheetDataSet>
      <sheetData sheetId="0" refreshError="1"/>
      <sheetData sheetId="1" refreshError="1"/>
      <sheetData sheetId="2">
        <row r="2">
          <cell r="A2" t="str">
            <v>2006   Summary Supply and Use Tables for the United Kingdom</v>
          </cell>
          <cell r="O2" t="str">
            <v>2006   Summary Supply and Use Tables for the United Kingdom</v>
          </cell>
        </row>
        <row r="6">
          <cell r="P6" t="str">
            <v>continued</v>
          </cell>
          <cell r="AG6" t="str">
            <v>Bar chart x-axis titles</v>
          </cell>
        </row>
        <row r="8">
          <cell r="AG8" t="str">
            <v>Agric</v>
          </cell>
          <cell r="AH8" t="str">
            <v>Mining</v>
          </cell>
          <cell r="AI8" t="str">
            <v>Manuf</v>
          </cell>
          <cell r="AJ8" t="str">
            <v>Elect</v>
          </cell>
          <cell r="AK8" t="str">
            <v>Const</v>
          </cell>
          <cell r="AL8" t="str">
            <v>W'sale</v>
          </cell>
          <cell r="AM8" t="str">
            <v>Transport</v>
          </cell>
          <cell r="AN8" t="str">
            <v>Finance</v>
          </cell>
          <cell r="AO8" t="str">
            <v>PAD</v>
          </cell>
          <cell r="AP8" t="str">
            <v>Education</v>
          </cell>
          <cell r="AQ8" t="str">
            <v>Other</v>
          </cell>
        </row>
        <row r="9">
          <cell r="A9" t="str">
            <v>Supply Table</v>
          </cell>
        </row>
        <row r="10">
          <cell r="H10" t="str">
            <v xml:space="preserve">£ million </v>
          </cell>
        </row>
        <row r="11">
          <cell r="C11" t="str">
            <v>SUPPLY OF PRODUCTS</v>
          </cell>
          <cell r="O11" t="str">
            <v>Gross value added at basic prices</v>
          </cell>
          <cell r="X11" t="str">
            <v>Components of final demand</v>
          </cell>
        </row>
        <row r="13">
          <cell r="C13" t="str">
            <v>Domestic</v>
          </cell>
          <cell r="D13" t="str">
            <v>Imports</v>
          </cell>
          <cell r="G13" t="str">
            <v>Taxes</v>
          </cell>
          <cell r="H13" t="str">
            <v>Total</v>
          </cell>
          <cell r="O13" t="str">
            <v>£ billion</v>
          </cell>
          <cell r="X13" t="str">
            <v>Per cent</v>
          </cell>
        </row>
        <row r="14">
          <cell r="C14" t="str">
            <v xml:space="preserve"> output of</v>
          </cell>
          <cell r="G14" t="str">
            <v>less</v>
          </cell>
          <cell r="H14" t="str">
            <v>supply of</v>
          </cell>
        </row>
        <row r="15">
          <cell r="C15" t="str">
            <v>products</v>
          </cell>
          <cell r="F15" t="str">
            <v>Distributors'</v>
          </cell>
          <cell r="G15" t="str">
            <v>subsidies</v>
          </cell>
          <cell r="H15" t="str">
            <v>products at</v>
          </cell>
        </row>
        <row r="16">
          <cell r="A16" t="str">
            <v>2006</v>
          </cell>
          <cell r="C16" t="str">
            <v>at</v>
          </cell>
          <cell r="F16" t="str">
            <v>trading</v>
          </cell>
          <cell r="G16" t="str">
            <v>on</v>
          </cell>
          <cell r="H16" t="str">
            <v>purchasers'</v>
          </cell>
        </row>
        <row r="17">
          <cell r="C17" t="str">
            <v>basic prices</v>
          </cell>
          <cell r="D17" t="str">
            <v>Goods</v>
          </cell>
          <cell r="E17" t="str">
            <v xml:space="preserve"> Services</v>
          </cell>
          <cell r="F17" t="str">
            <v>margins</v>
          </cell>
          <cell r="G17" t="str">
            <v>products</v>
          </cell>
          <cell r="H17" t="str">
            <v>prices</v>
          </cell>
        </row>
        <row r="19">
          <cell r="A19" t="str">
            <v>PRODUCTS1</v>
          </cell>
        </row>
        <row r="21">
          <cell r="A21" t="str">
            <v xml:space="preserve">  Agriculture, forestry &amp; fishing [1-3]</v>
          </cell>
          <cell r="C21">
            <v>19043</v>
          </cell>
          <cell r="D21">
            <v>7173</v>
          </cell>
          <cell r="E21">
            <v>421</v>
          </cell>
          <cell r="F21">
            <v>4106</v>
          </cell>
          <cell r="G21">
            <v>466</v>
          </cell>
          <cell r="H21">
            <v>31209</v>
          </cell>
        </row>
        <row r="22">
          <cell r="A22" t="str">
            <v xml:space="preserve">  Mining &amp; quarrying [4-7]</v>
          </cell>
          <cell r="C22">
            <v>42172</v>
          </cell>
          <cell r="D22">
            <v>24218</v>
          </cell>
          <cell r="E22">
            <v>552</v>
          </cell>
          <cell r="F22">
            <v>1863</v>
          </cell>
          <cell r="G22">
            <v>461</v>
          </cell>
          <cell r="H22">
            <v>69266</v>
          </cell>
        </row>
        <row r="23">
          <cell r="A23" t="str">
            <v xml:space="preserve">  Manufacturing [8-84]</v>
          </cell>
          <cell r="C23">
            <v>409220</v>
          </cell>
          <cell r="D23">
            <v>284922</v>
          </cell>
          <cell r="E23">
            <v>16270</v>
          </cell>
          <cell r="F23">
            <v>225977</v>
          </cell>
          <cell r="G23">
            <v>83180</v>
          </cell>
          <cell r="H23">
            <v>1019569</v>
          </cell>
        </row>
        <row r="24">
          <cell r="A24" t="str">
            <v xml:space="preserve">  Electricity, gas &amp; water supply [85-87]</v>
          </cell>
          <cell r="C24">
            <v>68361</v>
          </cell>
          <cell r="D24">
            <v>399</v>
          </cell>
          <cell r="E24">
            <v>64</v>
          </cell>
          <cell r="F24">
            <v>0</v>
          </cell>
          <cell r="G24">
            <v>2611</v>
          </cell>
          <cell r="H24">
            <v>71435</v>
          </cell>
        </row>
        <row r="25">
          <cell r="A25" t="str">
            <v xml:space="preserve">  Construction [88]</v>
          </cell>
          <cell r="C25">
            <v>194310</v>
          </cell>
          <cell r="D25">
            <v>0</v>
          </cell>
          <cell r="E25">
            <v>692</v>
          </cell>
          <cell r="F25">
            <v>0</v>
          </cell>
          <cell r="G25">
            <v>15194</v>
          </cell>
          <cell r="H25">
            <v>210196</v>
          </cell>
        </row>
        <row r="26">
          <cell r="A26" t="str">
            <v xml:space="preserve">  Distribution &amp; hotels [89-92]</v>
          </cell>
          <cell r="C26">
            <v>347901</v>
          </cell>
          <cell r="D26">
            <v>0</v>
          </cell>
          <cell r="E26">
            <v>14422</v>
          </cell>
          <cell r="F26">
            <v>-231946</v>
          </cell>
          <cell r="G26">
            <v>13518</v>
          </cell>
          <cell r="H26">
            <v>143895</v>
          </cell>
        </row>
        <row r="27">
          <cell r="A27" t="str">
            <v xml:space="preserve">  Transport &amp; communication [93-99]</v>
          </cell>
          <cell r="C27">
            <v>181363</v>
          </cell>
          <cell r="D27">
            <v>0</v>
          </cell>
          <cell r="E27">
            <v>20453</v>
          </cell>
          <cell r="F27">
            <v>0</v>
          </cell>
          <cell r="G27">
            <v>1760</v>
          </cell>
          <cell r="H27">
            <v>203576</v>
          </cell>
        </row>
        <row r="28">
          <cell r="A28" t="str">
            <v xml:space="preserve">  Finance &amp; business services [100-114]</v>
          </cell>
          <cell r="C28">
            <v>645982</v>
          </cell>
          <cell r="D28">
            <v>298</v>
          </cell>
          <cell r="E28">
            <v>39738</v>
          </cell>
          <cell r="F28">
            <v>0</v>
          </cell>
          <cell r="G28">
            <v>17793</v>
          </cell>
          <cell r="H28">
            <v>703811</v>
          </cell>
        </row>
        <row r="29">
          <cell r="A29" t="str">
            <v xml:space="preserve">  Public administration &amp; defence [115]</v>
          </cell>
          <cell r="C29">
            <v>129801</v>
          </cell>
          <cell r="D29">
            <v>0</v>
          </cell>
          <cell r="E29">
            <v>61</v>
          </cell>
          <cell r="F29">
            <v>0</v>
          </cell>
          <cell r="G29">
            <v>0</v>
          </cell>
          <cell r="H29">
            <v>129862</v>
          </cell>
        </row>
        <row r="30">
          <cell r="A30" t="str">
            <v xml:space="preserve">  Education, health &amp; social work [116-118]</v>
          </cell>
          <cell r="C30">
            <v>259680</v>
          </cell>
          <cell r="D30">
            <v>0</v>
          </cell>
          <cell r="E30">
            <v>1987</v>
          </cell>
          <cell r="F30">
            <v>0</v>
          </cell>
          <cell r="G30">
            <v>2267</v>
          </cell>
          <cell r="H30">
            <v>263934</v>
          </cell>
        </row>
        <row r="31">
          <cell r="A31" t="str">
            <v xml:space="preserve">  Other services [119-123]</v>
          </cell>
          <cell r="C31">
            <v>100284</v>
          </cell>
          <cell r="D31">
            <v>2935</v>
          </cell>
          <cell r="E31">
            <v>4958</v>
          </cell>
          <cell r="F31">
            <v>0</v>
          </cell>
          <cell r="G31">
            <v>7409</v>
          </cell>
          <cell r="H31">
            <v>115586</v>
          </cell>
        </row>
        <row r="34">
          <cell r="A34" t="str">
            <v>Total</v>
          </cell>
          <cell r="C34">
            <v>2398117</v>
          </cell>
          <cell r="D34">
            <v>319945</v>
          </cell>
          <cell r="E34">
            <v>99618</v>
          </cell>
          <cell r="F34">
            <v>0</v>
          </cell>
          <cell r="G34">
            <v>144659</v>
          </cell>
          <cell r="H34">
            <v>2962339</v>
          </cell>
        </row>
        <row r="37">
          <cell r="A37" t="str">
            <v>of which:</v>
          </cell>
        </row>
        <row r="38">
          <cell r="A38" t="str">
            <v xml:space="preserve">  Market output</v>
          </cell>
          <cell r="C38">
            <v>1977807</v>
          </cell>
        </row>
        <row r="39">
          <cell r="A39" t="str">
            <v xml:space="preserve">  Output for own final use</v>
          </cell>
          <cell r="C39">
            <v>102751</v>
          </cell>
        </row>
        <row r="40">
          <cell r="A40" t="str">
            <v xml:space="preserve">  Other non-market output</v>
          </cell>
          <cell r="C40">
            <v>317559</v>
          </cell>
        </row>
        <row r="43">
          <cell r="A43" t="str">
            <v>Use Table at Purchasers' prices</v>
          </cell>
        </row>
        <row r="44">
          <cell r="AD44" t="str">
            <v>£ million</v>
          </cell>
        </row>
        <row r="45">
          <cell r="C45" t="str">
            <v>INTERMEDIATE CONSUMPTION BY INDUSTRY GROUP 1 2</v>
          </cell>
          <cell r="R45" t="str">
            <v xml:space="preserve"> FINAL CONSUMPTION EXPENDITURE</v>
          </cell>
          <cell r="W45" t="str">
            <v>GROSS CAPITAL FORMATION</v>
          </cell>
          <cell r="AA45" t="str">
            <v>EXPORTS</v>
          </cell>
          <cell r="AD45" t="str">
            <v>TOTAL</v>
          </cell>
        </row>
        <row r="46">
          <cell r="C46">
            <v>1</v>
          </cell>
          <cell r="D46">
            <v>2</v>
          </cell>
          <cell r="E46">
            <v>3</v>
          </cell>
          <cell r="F46">
            <v>4</v>
          </cell>
          <cell r="G46">
            <v>5</v>
          </cell>
          <cell r="H46">
            <v>6</v>
          </cell>
          <cell r="I46">
            <v>7</v>
          </cell>
          <cell r="J46">
            <v>8</v>
          </cell>
          <cell r="K46">
            <v>9</v>
          </cell>
          <cell r="L46">
            <v>10</v>
          </cell>
          <cell r="M46">
            <v>11</v>
          </cell>
        </row>
        <row r="47">
          <cell r="F47" t="str">
            <v>Electricity,</v>
          </cell>
          <cell r="I47" t="str">
            <v>Transport</v>
          </cell>
          <cell r="K47" t="str">
            <v>Public</v>
          </cell>
        </row>
        <row r="48">
          <cell r="D48" t="str">
            <v>Mining</v>
          </cell>
          <cell r="F48" t="str">
            <v>gas &amp;</v>
          </cell>
          <cell r="H48" t="str">
            <v>Distribution</v>
          </cell>
          <cell r="I48" t="str">
            <v>&amp;</v>
          </cell>
          <cell r="J48" t="str">
            <v>Finance &amp;</v>
          </cell>
          <cell r="K48" t="str">
            <v>adminis-</v>
          </cell>
          <cell r="L48" t="str">
            <v>Education,</v>
          </cell>
          <cell r="Q48" t="str">
            <v>Total</v>
          </cell>
          <cell r="S48" t="str">
            <v xml:space="preserve"> </v>
          </cell>
          <cell r="Y48" t="str">
            <v>Changes</v>
          </cell>
        </row>
        <row r="49">
          <cell r="A49" t="str">
            <v>2006</v>
          </cell>
          <cell r="D49" t="str">
            <v>&amp;</v>
          </cell>
          <cell r="E49" t="str">
            <v>Manufac-</v>
          </cell>
          <cell r="F49" t="str">
            <v>water</v>
          </cell>
          <cell r="G49" t="str">
            <v>Construc-</v>
          </cell>
          <cell r="H49" t="str">
            <v>&amp;</v>
          </cell>
          <cell r="I49" t="str">
            <v>communi-</v>
          </cell>
          <cell r="J49" t="str">
            <v>business</v>
          </cell>
          <cell r="K49" t="str">
            <v>tration</v>
          </cell>
          <cell r="L49" t="str">
            <v>health &amp;</v>
          </cell>
          <cell r="M49" t="str">
            <v>Other</v>
          </cell>
          <cell r="O49" t="str">
            <v>2006</v>
          </cell>
          <cell r="Q49" t="str">
            <v>intermediate</v>
          </cell>
          <cell r="Y49" t="str">
            <v>in</v>
          </cell>
        </row>
        <row r="50">
          <cell r="C50" t="str">
            <v>Agriculture</v>
          </cell>
          <cell r="D50" t="str">
            <v>quarrying</v>
          </cell>
          <cell r="E50" t="str">
            <v>turing</v>
          </cell>
          <cell r="F50" t="str">
            <v>supply</v>
          </cell>
          <cell r="G50" t="str">
            <v>tion</v>
          </cell>
          <cell r="H50" t="str">
            <v>hotels</v>
          </cell>
          <cell r="I50" t="str">
            <v>cation</v>
          </cell>
          <cell r="J50" t="str">
            <v>services</v>
          </cell>
          <cell r="K50" t="str">
            <v>&amp; defence</v>
          </cell>
          <cell r="L50" t="str">
            <v>social work</v>
          </cell>
          <cell r="M50" t="str">
            <v>services</v>
          </cell>
          <cell r="Q50" t="str">
            <v>consumption</v>
          </cell>
          <cell r="S50" t="str">
            <v>Households</v>
          </cell>
          <cell r="T50" t="str">
            <v>NPISHs</v>
          </cell>
          <cell r="U50" t="str">
            <v>GGFC</v>
          </cell>
          <cell r="W50" t="str">
            <v>GFCF</v>
          </cell>
          <cell r="X50" t="str">
            <v>Valuables</v>
          </cell>
          <cell r="Y50" t="str">
            <v>inventories</v>
          </cell>
          <cell r="AA50" t="str">
            <v>Goods</v>
          </cell>
          <cell r="AB50" t="str">
            <v>Services</v>
          </cell>
        </row>
        <row r="52">
          <cell r="A52" t="str">
            <v>PRODUCTS1</v>
          </cell>
          <cell r="O52" t="str">
            <v>PRODUCTS1</v>
          </cell>
        </row>
        <row r="54">
          <cell r="A54" t="str">
            <v xml:space="preserve">  Agriculture, forestry &amp; fishing [1-3]</v>
          </cell>
          <cell r="C54">
            <v>2173</v>
          </cell>
          <cell r="D54">
            <v>1</v>
          </cell>
          <cell r="E54">
            <v>10375</v>
          </cell>
          <cell r="F54">
            <v>10</v>
          </cell>
          <cell r="G54">
            <v>242</v>
          </cell>
          <cell r="H54">
            <v>1802</v>
          </cell>
          <cell r="I54">
            <v>45</v>
          </cell>
          <cell r="J54">
            <v>13</v>
          </cell>
          <cell r="K54">
            <v>2</v>
          </cell>
          <cell r="L54">
            <v>261</v>
          </cell>
          <cell r="M54">
            <v>40</v>
          </cell>
          <cell r="O54" t="str">
            <v xml:space="preserve">  Agriculture, forestry &amp; fishing [1-3]</v>
          </cell>
          <cell r="Q54">
            <v>14964</v>
          </cell>
          <cell r="S54">
            <v>13949</v>
          </cell>
          <cell r="T54">
            <v>0</v>
          </cell>
          <cell r="U54">
            <v>0</v>
          </cell>
          <cell r="W54">
            <v>709</v>
          </cell>
          <cell r="X54">
            <v>0</v>
          </cell>
          <cell r="Y54">
            <v>-203</v>
          </cell>
          <cell r="AA54">
            <v>1649</v>
          </cell>
          <cell r="AB54">
            <v>141</v>
          </cell>
          <cell r="AD54">
            <v>31209</v>
          </cell>
        </row>
        <row r="55">
          <cell r="A55" t="str">
            <v xml:space="preserve">  Mining &amp; quarrying [4-7]</v>
          </cell>
          <cell r="C55">
            <v>9</v>
          </cell>
          <cell r="D55">
            <v>3943</v>
          </cell>
          <cell r="E55">
            <v>20684</v>
          </cell>
          <cell r="F55">
            <v>21097</v>
          </cell>
          <cell r="G55">
            <v>2977</v>
          </cell>
          <cell r="H55">
            <v>241</v>
          </cell>
          <cell r="I55">
            <v>102</v>
          </cell>
          <cell r="J55">
            <v>17</v>
          </cell>
          <cell r="K55">
            <v>0</v>
          </cell>
          <cell r="L55">
            <v>9</v>
          </cell>
          <cell r="M55">
            <v>60</v>
          </cell>
          <cell r="O55" t="str">
            <v xml:space="preserve">  Mining &amp; quarrying [4-7]</v>
          </cell>
          <cell r="Q55">
            <v>49139</v>
          </cell>
          <cell r="S55">
            <v>261</v>
          </cell>
          <cell r="T55">
            <v>0</v>
          </cell>
          <cell r="U55">
            <v>0</v>
          </cell>
          <cell r="W55">
            <v>471</v>
          </cell>
          <cell r="X55">
            <v>0</v>
          </cell>
          <cell r="Y55">
            <v>209</v>
          </cell>
          <cell r="AA55">
            <v>18903</v>
          </cell>
          <cell r="AB55">
            <v>283</v>
          </cell>
          <cell r="AD55">
            <v>69266</v>
          </cell>
        </row>
        <row r="56">
          <cell r="A56" t="str">
            <v xml:space="preserve">  Manufacturing [8-84]</v>
          </cell>
          <cell r="C56">
            <v>6265</v>
          </cell>
          <cell r="D56">
            <v>2498</v>
          </cell>
          <cell r="E56">
            <v>191746</v>
          </cell>
          <cell r="F56">
            <v>4293</v>
          </cell>
          <cell r="G56">
            <v>29368</v>
          </cell>
          <cell r="H56">
            <v>48624</v>
          </cell>
          <cell r="I56">
            <v>22989</v>
          </cell>
          <cell r="J56">
            <v>14742</v>
          </cell>
          <cell r="K56">
            <v>23761</v>
          </cell>
          <cell r="L56">
            <v>31635</v>
          </cell>
          <cell r="M56">
            <v>7490</v>
          </cell>
          <cell r="O56" t="str">
            <v xml:space="preserve">  Manufacturing [8-84]</v>
          </cell>
          <cell r="Q56">
            <v>383411</v>
          </cell>
          <cell r="S56">
            <v>341274</v>
          </cell>
          <cell r="T56">
            <v>0</v>
          </cell>
          <cell r="U56">
            <v>0</v>
          </cell>
          <cell r="W56">
            <v>64661</v>
          </cell>
          <cell r="X56">
            <v>-118</v>
          </cell>
          <cell r="Y56">
            <v>4848</v>
          </cell>
          <cell r="AA56">
            <v>219187</v>
          </cell>
          <cell r="AB56">
            <v>6306</v>
          </cell>
          <cell r="AD56">
            <v>1019569</v>
          </cell>
        </row>
        <row r="57">
          <cell r="A57" t="str">
            <v xml:space="preserve">  Electricity, gas &amp; water supply [85-87]</v>
          </cell>
          <cell r="C57">
            <v>488</v>
          </cell>
          <cell r="D57">
            <v>898</v>
          </cell>
          <cell r="E57">
            <v>11647</v>
          </cell>
          <cell r="F57">
            <v>20095</v>
          </cell>
          <cell r="G57">
            <v>309</v>
          </cell>
          <cell r="H57">
            <v>2370</v>
          </cell>
          <cell r="I57">
            <v>1056</v>
          </cell>
          <cell r="J57">
            <v>1775</v>
          </cell>
          <cell r="K57">
            <v>1353</v>
          </cell>
          <cell r="L57">
            <v>2257</v>
          </cell>
          <cell r="M57">
            <v>717</v>
          </cell>
          <cell r="O57" t="str">
            <v xml:space="preserve">  Electricity, gas &amp; water supply [85-87]</v>
          </cell>
          <cell r="Q57">
            <v>42965</v>
          </cell>
          <cell r="S57">
            <v>28250</v>
          </cell>
          <cell r="T57">
            <v>0</v>
          </cell>
          <cell r="U57">
            <v>0</v>
          </cell>
          <cell r="W57">
            <v>0</v>
          </cell>
          <cell r="X57">
            <v>0</v>
          </cell>
          <cell r="Y57">
            <v>37</v>
          </cell>
          <cell r="AA57">
            <v>104</v>
          </cell>
          <cell r="AB57">
            <v>79</v>
          </cell>
          <cell r="AD57">
            <v>71435</v>
          </cell>
        </row>
        <row r="58">
          <cell r="A58" t="str">
            <v xml:space="preserve">  Construction [88]</v>
          </cell>
          <cell r="C58">
            <v>267</v>
          </cell>
          <cell r="D58">
            <v>924</v>
          </cell>
          <cell r="E58">
            <v>1445</v>
          </cell>
          <cell r="F58">
            <v>925</v>
          </cell>
          <cell r="G58">
            <v>56111</v>
          </cell>
          <cell r="H58">
            <v>1786</v>
          </cell>
          <cell r="I58">
            <v>2209</v>
          </cell>
          <cell r="J58">
            <v>12767</v>
          </cell>
          <cell r="K58">
            <v>5070</v>
          </cell>
          <cell r="L58">
            <v>1074</v>
          </cell>
          <cell r="M58">
            <v>663</v>
          </cell>
          <cell r="O58" t="str">
            <v xml:space="preserve">  Construction [88]</v>
          </cell>
          <cell r="Q58">
            <v>83241</v>
          </cell>
          <cell r="S58">
            <v>7408</v>
          </cell>
          <cell r="T58">
            <v>0</v>
          </cell>
          <cell r="U58">
            <v>0</v>
          </cell>
          <cell r="W58">
            <v>118713</v>
          </cell>
          <cell r="X58">
            <v>0</v>
          </cell>
          <cell r="Y58">
            <v>3</v>
          </cell>
          <cell r="AA58">
            <v>0</v>
          </cell>
          <cell r="AB58">
            <v>831</v>
          </cell>
          <cell r="AD58">
            <v>210196</v>
          </cell>
        </row>
        <row r="59">
          <cell r="A59" t="str">
            <v xml:space="preserve">  Distribution &amp; hotels [89-92]</v>
          </cell>
          <cell r="C59">
            <v>699</v>
          </cell>
          <cell r="D59">
            <v>109</v>
          </cell>
          <cell r="E59">
            <v>1434</v>
          </cell>
          <cell r="F59">
            <v>264</v>
          </cell>
          <cell r="G59">
            <v>1868</v>
          </cell>
          <cell r="H59">
            <v>7462</v>
          </cell>
          <cell r="I59">
            <v>3463</v>
          </cell>
          <cell r="J59">
            <v>6592</v>
          </cell>
          <cell r="K59">
            <v>1856</v>
          </cell>
          <cell r="L59">
            <v>2479</v>
          </cell>
          <cell r="M59">
            <v>765</v>
          </cell>
          <cell r="O59" t="str">
            <v xml:space="preserve">  Distribution &amp; hotels [89-92]</v>
          </cell>
          <cell r="Q59">
            <v>26991</v>
          </cell>
          <cell r="S59">
            <v>107215</v>
          </cell>
          <cell r="T59">
            <v>0</v>
          </cell>
          <cell r="U59">
            <v>0</v>
          </cell>
          <cell r="W59">
            <v>0</v>
          </cell>
          <cell r="X59">
            <v>403</v>
          </cell>
          <cell r="Y59">
            <v>-14</v>
          </cell>
          <cell r="AA59">
            <v>0</v>
          </cell>
          <cell r="AB59">
            <v>9300</v>
          </cell>
          <cell r="AD59">
            <v>143895</v>
          </cell>
        </row>
        <row r="60">
          <cell r="A60" t="str">
            <v xml:space="preserve">  Transport &amp; communication [93-99]</v>
          </cell>
          <cell r="C60">
            <v>473</v>
          </cell>
          <cell r="D60">
            <v>1347</v>
          </cell>
          <cell r="E60">
            <v>14534</v>
          </cell>
          <cell r="F60">
            <v>413</v>
          </cell>
          <cell r="G60">
            <v>1392</v>
          </cell>
          <cell r="H60">
            <v>32667</v>
          </cell>
          <cell r="I60">
            <v>39201</v>
          </cell>
          <cell r="J60">
            <v>27019</v>
          </cell>
          <cell r="K60">
            <v>5282</v>
          </cell>
          <cell r="L60">
            <v>5826</v>
          </cell>
          <cell r="M60">
            <v>2846</v>
          </cell>
          <cell r="O60" t="str">
            <v xml:space="preserve">  Transport &amp; communication [93-99]</v>
          </cell>
          <cell r="Q60">
            <v>131000</v>
          </cell>
          <cell r="S60">
            <v>50124</v>
          </cell>
          <cell r="T60">
            <v>0</v>
          </cell>
          <cell r="U60">
            <v>0</v>
          </cell>
          <cell r="W60">
            <v>1107</v>
          </cell>
          <cell r="X60">
            <v>0</v>
          </cell>
          <cell r="Y60">
            <v>88</v>
          </cell>
          <cell r="AA60">
            <v>0</v>
          </cell>
          <cell r="AB60">
            <v>21257</v>
          </cell>
          <cell r="AD60">
            <v>203576</v>
          </cell>
        </row>
        <row r="61">
          <cell r="A61" t="str">
            <v xml:space="preserve">  Finance &amp; business services [100-114]</v>
          </cell>
          <cell r="C61">
            <v>2246</v>
          </cell>
          <cell r="D61">
            <v>2980</v>
          </cell>
          <cell r="E61">
            <v>34816</v>
          </cell>
          <cell r="F61">
            <v>3784</v>
          </cell>
          <cell r="G61">
            <v>23892</v>
          </cell>
          <cell r="H61">
            <v>60291</v>
          </cell>
          <cell r="I61">
            <v>29636</v>
          </cell>
          <cell r="J61">
            <v>162640</v>
          </cell>
          <cell r="K61">
            <v>21546</v>
          </cell>
          <cell r="L61">
            <v>23754</v>
          </cell>
          <cell r="M61">
            <v>19209</v>
          </cell>
          <cell r="O61" t="str">
            <v xml:space="preserve">  Finance &amp; business services [100-114]</v>
          </cell>
          <cell r="Q61">
            <v>384794</v>
          </cell>
          <cell r="S61">
            <v>190923</v>
          </cell>
          <cell r="T61">
            <v>1227</v>
          </cell>
          <cell r="U61">
            <v>0</v>
          </cell>
          <cell r="W61">
            <v>36800</v>
          </cell>
          <cell r="X61">
            <v>0</v>
          </cell>
          <cell r="Y61">
            <v>291</v>
          </cell>
          <cell r="AA61">
            <v>453</v>
          </cell>
          <cell r="AB61">
            <v>89323</v>
          </cell>
          <cell r="AD61">
            <v>703811</v>
          </cell>
        </row>
        <row r="62">
          <cell r="A62" t="str">
            <v xml:space="preserve">  Public administration &amp; defence [115]</v>
          </cell>
          <cell r="C62">
            <v>12</v>
          </cell>
          <cell r="D62">
            <v>24</v>
          </cell>
          <cell r="E62">
            <v>564</v>
          </cell>
          <cell r="F62">
            <v>53</v>
          </cell>
          <cell r="G62">
            <v>405</v>
          </cell>
          <cell r="H62">
            <v>251</v>
          </cell>
          <cell r="I62">
            <v>2016</v>
          </cell>
          <cell r="J62">
            <v>7191</v>
          </cell>
          <cell r="K62">
            <v>294</v>
          </cell>
          <cell r="L62">
            <v>97</v>
          </cell>
          <cell r="M62">
            <v>77</v>
          </cell>
          <cell r="O62" t="str">
            <v xml:space="preserve">  Public administration &amp; defence [115]</v>
          </cell>
          <cell r="Q62">
            <v>10984</v>
          </cell>
          <cell r="S62">
            <v>3662</v>
          </cell>
          <cell r="T62">
            <v>0</v>
          </cell>
          <cell r="U62">
            <v>111978</v>
          </cell>
          <cell r="W62">
            <v>2148</v>
          </cell>
          <cell r="X62">
            <v>0</v>
          </cell>
          <cell r="Y62">
            <v>0</v>
          </cell>
          <cell r="AA62">
            <v>0</v>
          </cell>
          <cell r="AB62">
            <v>1090</v>
          </cell>
          <cell r="AD62">
            <v>129862</v>
          </cell>
        </row>
        <row r="63">
          <cell r="A63" t="str">
            <v xml:space="preserve">  Education, health &amp; social work [116-118]</v>
          </cell>
          <cell r="C63">
            <v>192</v>
          </cell>
          <cell r="D63">
            <v>37</v>
          </cell>
          <cell r="E63">
            <v>1302</v>
          </cell>
          <cell r="F63">
            <v>223</v>
          </cell>
          <cell r="G63">
            <v>192</v>
          </cell>
          <cell r="H63">
            <v>1049</v>
          </cell>
          <cell r="I63">
            <v>1270</v>
          </cell>
          <cell r="J63">
            <v>5642</v>
          </cell>
          <cell r="K63">
            <v>4945</v>
          </cell>
          <cell r="L63">
            <v>34164</v>
          </cell>
          <cell r="M63">
            <v>1028</v>
          </cell>
          <cell r="O63" t="str">
            <v xml:space="preserve">  Education, health &amp; social work [116-118]</v>
          </cell>
          <cell r="Q63">
            <v>50044</v>
          </cell>
          <cell r="S63">
            <v>27375</v>
          </cell>
          <cell r="T63">
            <v>23769</v>
          </cell>
          <cell r="U63">
            <v>160715</v>
          </cell>
          <cell r="W63">
            <v>0</v>
          </cell>
          <cell r="X63">
            <v>0</v>
          </cell>
          <cell r="Y63">
            <v>-26</v>
          </cell>
          <cell r="AA63">
            <v>0</v>
          </cell>
          <cell r="AB63">
            <v>2057</v>
          </cell>
          <cell r="AD63">
            <v>263934</v>
          </cell>
        </row>
        <row r="64">
          <cell r="A64" t="str">
            <v xml:space="preserve">  Other services [119-123]</v>
          </cell>
          <cell r="C64">
            <v>267</v>
          </cell>
          <cell r="D64">
            <v>113</v>
          </cell>
          <cell r="E64">
            <v>3376</v>
          </cell>
          <cell r="F64">
            <v>191</v>
          </cell>
          <cell r="G64">
            <v>177</v>
          </cell>
          <cell r="H64">
            <v>2019</v>
          </cell>
          <cell r="I64">
            <v>1959</v>
          </cell>
          <cell r="J64">
            <v>4349</v>
          </cell>
          <cell r="K64">
            <v>3468</v>
          </cell>
          <cell r="L64">
            <v>3692</v>
          </cell>
          <cell r="M64">
            <v>17269</v>
          </cell>
          <cell r="O64" t="str">
            <v xml:space="preserve">  Other services [119-123]</v>
          </cell>
          <cell r="Q64">
            <v>36880</v>
          </cell>
          <cell r="S64">
            <v>49169</v>
          </cell>
          <cell r="T64">
            <v>7412</v>
          </cell>
          <cell r="U64">
            <v>12458</v>
          </cell>
          <cell r="W64">
            <v>2625</v>
          </cell>
          <cell r="X64">
            <v>0</v>
          </cell>
          <cell r="Y64">
            <v>-21</v>
          </cell>
          <cell r="AA64">
            <v>3337</v>
          </cell>
          <cell r="AB64">
            <v>3726</v>
          </cell>
          <cell r="AD64">
            <v>115586</v>
          </cell>
        </row>
        <row r="67">
          <cell r="A67" t="str">
            <v>Total consumption</v>
          </cell>
          <cell r="C67">
            <v>13091</v>
          </cell>
          <cell r="D67">
            <v>12874</v>
          </cell>
          <cell r="E67">
            <v>291923</v>
          </cell>
          <cell r="F67">
            <v>51348</v>
          </cell>
          <cell r="G67">
            <v>116933</v>
          </cell>
          <cell r="H67">
            <v>158562</v>
          </cell>
          <cell r="I67">
            <v>103946</v>
          </cell>
          <cell r="J67">
            <v>242747</v>
          </cell>
          <cell r="K67">
            <v>67577</v>
          </cell>
          <cell r="L67">
            <v>105248</v>
          </cell>
          <cell r="M67">
            <v>50164</v>
          </cell>
          <cell r="O67" t="str">
            <v>Total consumption</v>
          </cell>
          <cell r="Q67">
            <v>1214413</v>
          </cell>
          <cell r="S67">
            <v>819610</v>
          </cell>
          <cell r="T67">
            <v>32408</v>
          </cell>
          <cell r="U67">
            <v>285151</v>
          </cell>
          <cell r="W67">
            <v>227234</v>
          </cell>
          <cell r="X67">
            <v>285</v>
          </cell>
          <cell r="Y67">
            <v>5212</v>
          </cell>
          <cell r="AA67">
            <v>243633</v>
          </cell>
          <cell r="AB67">
            <v>134393</v>
          </cell>
          <cell r="AD67">
            <v>2962339</v>
          </cell>
        </row>
        <row r="70">
          <cell r="A70" t="str">
            <v xml:space="preserve">   Taxes less subsidies on production</v>
          </cell>
          <cell r="C70">
            <v>-3039</v>
          </cell>
          <cell r="D70">
            <v>276</v>
          </cell>
          <cell r="E70">
            <v>2445</v>
          </cell>
          <cell r="F70">
            <v>1149</v>
          </cell>
          <cell r="G70">
            <v>668</v>
          </cell>
          <cell r="H70">
            <v>8423</v>
          </cell>
          <cell r="I70">
            <v>1179</v>
          </cell>
          <cell r="J70">
            <v>1936</v>
          </cell>
          <cell r="K70">
            <v>0</v>
          </cell>
          <cell r="L70">
            <v>343</v>
          </cell>
          <cell r="M70">
            <v>1139</v>
          </cell>
          <cell r="O70" t="str">
            <v xml:space="preserve">   Taxes less subsidies on production</v>
          </cell>
          <cell r="Q70">
            <v>14519</v>
          </cell>
        </row>
        <row r="71">
          <cell r="A71" t="str">
            <v xml:space="preserve">  Compensation of employees</v>
          </cell>
          <cell r="C71">
            <v>3757</v>
          </cell>
          <cell r="D71">
            <v>3504</v>
          </cell>
          <cell r="E71">
            <v>108032</v>
          </cell>
          <cell r="F71">
            <v>5146</v>
          </cell>
          <cell r="G71">
            <v>36392</v>
          </cell>
          <cell r="H71">
            <v>109702</v>
          </cell>
          <cell r="I71">
            <v>55362</v>
          </cell>
          <cell r="J71">
            <v>166422</v>
          </cell>
          <cell r="K71">
            <v>53573</v>
          </cell>
          <cell r="L71">
            <v>133217</v>
          </cell>
          <cell r="M71">
            <v>37901</v>
          </cell>
          <cell r="O71" t="str">
            <v xml:space="preserve">  Compensation of employees</v>
          </cell>
          <cell r="Q71">
            <v>713008</v>
          </cell>
        </row>
        <row r="72">
          <cell r="A72" t="str">
            <v xml:space="preserve">  Gross operating surplus</v>
          </cell>
          <cell r="C72">
            <v>7070</v>
          </cell>
          <cell r="D72">
            <v>27972</v>
          </cell>
          <cell r="E72">
            <v>40978</v>
          </cell>
          <cell r="F72">
            <v>13984</v>
          </cell>
          <cell r="G72">
            <v>37559</v>
          </cell>
          <cell r="H72">
            <v>51835</v>
          </cell>
          <cell r="I72">
            <v>27114</v>
          </cell>
          <cell r="J72">
            <v>198557</v>
          </cell>
          <cell r="K72">
            <v>8651</v>
          </cell>
          <cell r="L72">
            <v>21331</v>
          </cell>
          <cell r="M72">
            <v>21126</v>
          </cell>
          <cell r="O72" t="str">
            <v xml:space="preserve">  Gross operating surplus</v>
          </cell>
          <cell r="Q72">
            <v>456177</v>
          </cell>
        </row>
        <row r="75">
          <cell r="A75" t="str">
            <v>Gross value added at basic prices</v>
          </cell>
          <cell r="C75">
            <v>7788</v>
          </cell>
          <cell r="D75">
            <v>31752</v>
          </cell>
          <cell r="E75">
            <v>151455</v>
          </cell>
          <cell r="F75">
            <v>20279</v>
          </cell>
          <cell r="G75">
            <v>74619</v>
          </cell>
          <cell r="H75">
            <v>169960</v>
          </cell>
          <cell r="I75">
            <v>83655</v>
          </cell>
          <cell r="J75">
            <v>366915</v>
          </cell>
          <cell r="K75">
            <v>62224</v>
          </cell>
          <cell r="L75">
            <v>154891</v>
          </cell>
          <cell r="M75">
            <v>60166</v>
          </cell>
          <cell r="O75" t="str">
            <v>Gross value added at basic prices¹</v>
          </cell>
          <cell r="Q75">
            <v>1183704</v>
          </cell>
        </row>
        <row r="78">
          <cell r="A78" t="str">
            <v>Output at basic prices</v>
          </cell>
          <cell r="C78">
            <v>20879</v>
          </cell>
          <cell r="D78">
            <v>44626</v>
          </cell>
          <cell r="E78">
            <v>443378</v>
          </cell>
          <cell r="F78">
            <v>71627</v>
          </cell>
          <cell r="G78">
            <v>191552</v>
          </cell>
          <cell r="H78">
            <v>328522</v>
          </cell>
          <cell r="I78">
            <v>187601</v>
          </cell>
          <cell r="J78">
            <v>609662</v>
          </cell>
          <cell r="K78">
            <v>129801</v>
          </cell>
          <cell r="L78">
            <v>260139</v>
          </cell>
          <cell r="M78">
            <v>110330</v>
          </cell>
          <cell r="O78" t="str">
            <v>Output at basic prices¹</v>
          </cell>
          <cell r="Q78">
            <v>2398117</v>
          </cell>
        </row>
        <row r="92">
          <cell r="AF92" t="str">
            <v>Households
final
consumption
expenditure</v>
          </cell>
          <cell r="AG92" t="str">
            <v>NPISHs final
consumption
expenditure</v>
          </cell>
          <cell r="AH92" t="str">
            <v>General
government
final
consumption
expenditure</v>
          </cell>
          <cell r="AI92" t="str">
            <v>Gross capital
formation</v>
          </cell>
          <cell r="AJ92" t="str">
            <v>Exports of
goods</v>
          </cell>
          <cell r="AK92" t="str">
            <v>Exports of services</v>
          </cell>
        </row>
        <row r="93">
          <cell r="Z93">
            <v>107817</v>
          </cell>
          <cell r="AF93">
            <v>819610</v>
          </cell>
          <cell r="AG93">
            <v>32408</v>
          </cell>
          <cell r="AH93">
            <v>285151</v>
          </cell>
          <cell r="AI93">
            <v>232731</v>
          </cell>
          <cell r="AJ93">
            <v>243633</v>
          </cell>
          <cell r="AK93">
            <v>134393</v>
          </cell>
        </row>
      </sheetData>
      <sheetData sheetId="3" refreshError="1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-1"/>
      <sheetName val="Database"/>
      <sheetName val="ISIC4_ISIC31"/>
      <sheetName val="CPCv2_CPCv11"/>
      <sheetName val="ISIC4_CPCv2"/>
      <sheetName val="HS02_CPC1.1"/>
      <sheetName val="CPC1.1_CPC1.0"/>
      <sheetName val="CPC1.1&amp;1.0_COICOP"/>
      <sheetName val="COFOG_ISIC3.1"/>
      <sheetName val="COICOP-CPC"/>
      <sheetName val="SITC4_CPC2"/>
      <sheetName val="HS07_HS02"/>
      <sheetName val="Conversion HS12-HS07"/>
      <sheetName val="ISICv4"/>
      <sheetName val="ISICv31"/>
      <sheetName val="CPCv2"/>
      <sheetName val="CPCv1.1"/>
      <sheetName val="ISIC4_CPCv2 (2)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52">
          <cell r="B1152" t="str">
            <v>Coke oven products; refined petroleum products; nuclear fuel</v>
          </cell>
        </row>
        <row r="1537">
          <cell r="B1537" t="str">
            <v>Furniture; other transportable goods n.e.c.</v>
          </cell>
        </row>
        <row r="1735">
          <cell r="B1735" t="str">
            <v>Metal products, machinery and equipment</v>
          </cell>
        </row>
        <row r="2527">
          <cell r="B2527" t="str">
            <v>Constructions and construction services</v>
          </cell>
        </row>
        <row r="3133">
          <cell r="B3133" t="str">
            <v>Accommodation, food and beverage services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13" Type="http://schemas.openxmlformats.org/officeDocument/2006/relationships/revisionLog" Target="revisionLog12.xml"/><Relationship Id="rId18" Type="http://schemas.openxmlformats.org/officeDocument/2006/relationships/revisionLog" Target="revisionLog4.xml"/><Relationship Id="rId3" Type="http://schemas.openxmlformats.org/officeDocument/2006/relationships/revisionLog" Target="revisionLog111.xml"/><Relationship Id="rId7" Type="http://schemas.openxmlformats.org/officeDocument/2006/relationships/revisionLog" Target="revisionLog121.xml"/><Relationship Id="rId12" Type="http://schemas.openxmlformats.org/officeDocument/2006/relationships/revisionLog" Target="revisionLog13.xml"/><Relationship Id="rId17" Type="http://schemas.openxmlformats.org/officeDocument/2006/relationships/revisionLog" Target="revisionLog3.xml"/><Relationship Id="rId2" Type="http://schemas.openxmlformats.org/officeDocument/2006/relationships/revisionLog" Target="revisionLog1111.xml"/><Relationship Id="rId16" Type="http://schemas.openxmlformats.org/officeDocument/2006/relationships/revisionLog" Target="revisionLog2.xml"/><Relationship Id="rId1" Type="http://schemas.openxmlformats.org/officeDocument/2006/relationships/revisionLog" Target="revisionLog11111.xml"/><Relationship Id="rId6" Type="http://schemas.openxmlformats.org/officeDocument/2006/relationships/revisionLog" Target="revisionLog1211.xml"/><Relationship Id="rId11" Type="http://schemas.openxmlformats.org/officeDocument/2006/relationships/revisionLog" Target="revisionLog131.xml"/><Relationship Id="rId5" Type="http://schemas.openxmlformats.org/officeDocument/2006/relationships/revisionLog" Target="revisionLog12111.xml"/><Relationship Id="rId15" Type="http://schemas.openxmlformats.org/officeDocument/2006/relationships/revisionLog" Target="revisionLog1.xml"/><Relationship Id="rId10" Type="http://schemas.openxmlformats.org/officeDocument/2006/relationships/revisionLog" Target="revisionLog1311.xml"/><Relationship Id="rId4" Type="http://schemas.openxmlformats.org/officeDocument/2006/relationships/revisionLog" Target="revisionLog121111.xml"/><Relationship Id="rId9" Type="http://schemas.openxmlformats.org/officeDocument/2006/relationships/revisionLog" Target="revisionLog13111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AB3844C-0A07-44CA-A477-F674055E81C7}" diskRevisions="1" revisionId="218" version="18">
  <header guid="{290F362E-BE90-4AAD-99D3-F840FC11349B}" dateTime="2017-04-25T13:56:05" maxSheetId="3" userName="Nina Macaraig-Gamboa" r:id="rId1">
    <sheetIdMap count="2">
      <sheetId val="1"/>
      <sheetId val="2"/>
    </sheetIdMap>
  </header>
  <header guid="{E92F56CD-0704-4652-85CA-D99E11521D1F}" dateTime="2017-04-25T14:09:56" maxSheetId="3" userName="Nina Macaraig-Gamboa" r:id="rId2" minRId="1" maxRId="11">
    <sheetIdMap count="2">
      <sheetId val="1"/>
      <sheetId val="2"/>
    </sheetIdMap>
  </header>
  <header guid="{6DE5EEBF-B0BF-4A8B-9ED7-342A8D1AD04D}" dateTime="2017-04-25T14:18:49" maxSheetId="3" userName="Nina Macaraig-Gamboa" r:id="rId3" minRId="12" maxRId="15">
    <sheetIdMap count="2">
      <sheetId val="1"/>
      <sheetId val="2"/>
    </sheetIdMap>
  </header>
  <header guid="{5CC4D94A-4542-4E1E-BE1E-207CE981D781}" dateTime="2017-04-25T14:27:44" maxSheetId="3" userName="Nina Macaraig-Gamboa" r:id="rId4" minRId="16" maxRId="25">
    <sheetIdMap count="2">
      <sheetId val="1"/>
      <sheetId val="2"/>
    </sheetIdMap>
  </header>
  <header guid="{1854D6A1-7E06-4FB3-AB7C-1B6150179DBA}" dateTime="2017-04-25T14:31:32" maxSheetId="3" userName="Nina Macaraig-Gamboa" r:id="rId5" minRId="26" maxRId="28">
    <sheetIdMap count="2">
      <sheetId val="1"/>
      <sheetId val="2"/>
    </sheetIdMap>
  </header>
  <header guid="{E5C6BEA4-EFA4-427F-A774-E0468E30BC3C}" dateTime="2017-04-25T14:43:36" maxSheetId="3" userName="Nina Macaraig-Gamboa" r:id="rId6" minRId="29" maxRId="40">
    <sheetIdMap count="2">
      <sheetId val="1"/>
      <sheetId val="2"/>
    </sheetIdMap>
  </header>
  <header guid="{4557FC1C-D68D-4EC3-B264-DF31B7EE58C4}" dateTime="2017-04-25T16:14:27" maxSheetId="3" userName="Nina Macaraig-Gamboa" r:id="rId7" minRId="41" maxRId="57">
    <sheetIdMap count="2">
      <sheetId val="1"/>
      <sheetId val="2"/>
    </sheetIdMap>
  </header>
  <header guid="{3EFFD222-69CD-4DB7-8DBB-EA747DED6143}" dateTime="2017-04-25T16:16:38" maxSheetId="3" userName="Nina Macaraig-Gamboa" r:id="rId8" minRId="64" maxRId="65">
    <sheetIdMap count="2">
      <sheetId val="1"/>
      <sheetId val="2"/>
    </sheetIdMap>
  </header>
  <header guid="{456B0350-E752-491C-9DAC-A59E2AB471CA}" dateTime="2017-04-25T16:20:57" maxSheetId="3" userName="Nina Macaraig-Gamboa" r:id="rId9">
    <sheetIdMap count="2">
      <sheetId val="1"/>
      <sheetId val="2"/>
    </sheetIdMap>
  </header>
  <header guid="{CDE2CC7E-960D-4A96-B080-59148FD8FCAC}" dateTime="2017-04-25T19:30:22" maxSheetId="3" userName="Nina Macaraig-Gamboa" r:id="rId10" minRId="78" maxRId="85">
    <sheetIdMap count="2">
      <sheetId val="1"/>
      <sheetId val="2"/>
    </sheetIdMap>
  </header>
  <header guid="{F746483E-B1EE-4C75-AF84-FD88F3DA97E5}" dateTime="2017-04-25T19:58:12" maxSheetId="3" userName="Nina Macaraig-Gamboa" r:id="rId11" minRId="92" maxRId="122">
    <sheetIdMap count="2">
      <sheetId val="1"/>
      <sheetId val="2"/>
    </sheetIdMap>
  </header>
  <header guid="{051DF8B7-8AEA-4C4D-A49D-DEF44A4D86A9}" dateTime="2017-04-25T21:06:42" maxSheetId="3" userName="Nina Macaraig-Gamboa" r:id="rId12">
    <sheetIdMap count="2">
      <sheetId val="1"/>
      <sheetId val="2"/>
    </sheetIdMap>
  </header>
  <header guid="{51F60D9F-45AF-4543-8CCF-9A9231E6902B}" dateTime="2017-04-25T22:36:28" maxSheetId="3" userName="Nina Macaraig-Gamboa" r:id="rId13">
    <sheetIdMap count="2">
      <sheetId val="1"/>
      <sheetId val="2"/>
    </sheetIdMap>
  </header>
  <header guid="{89B5B916-C65F-4ED6-920D-4D5C74AE9E3B}" dateTime="2017-04-26T20:41:02" maxSheetId="3" userName="Nina Macaraig-Gamboa" r:id="rId14" minRId="141" maxRId="152">
    <sheetIdMap count="2">
      <sheetId val="1"/>
      <sheetId val="2"/>
    </sheetIdMap>
  </header>
  <header guid="{2812BEB4-CB4E-4AB6-A05F-84B854577B2B}" dateTime="2017-04-27T09:44:11" maxSheetId="3" userName="Nina Macaraig-Gamboa" r:id="rId15">
    <sheetIdMap count="2">
      <sheetId val="1"/>
      <sheetId val="2"/>
    </sheetIdMap>
  </header>
  <header guid="{5104104E-792E-4B57-8FC5-C075B37BF8CC}" dateTime="2017-05-03T15:57:58" maxSheetId="3" userName="JUM" r:id="rId16" minRId="165" maxRId="197">
    <sheetIdMap count="2">
      <sheetId val="1"/>
      <sheetId val="2"/>
    </sheetIdMap>
  </header>
  <header guid="{FDB0E1A8-1BF2-431B-9A37-E2AA3980C74B}" dateTime="2017-05-03T16:02:53" maxSheetId="3" userName="JUM" r:id="rId17" minRId="204">
    <sheetIdMap count="2">
      <sheetId val="1"/>
      <sheetId val="2"/>
    </sheetIdMap>
  </header>
  <header guid="{4AB3844C-0A07-44CA-A477-F674055E81C7}" dateTime="2017-05-03T16:54:34" maxSheetId="3" userName="JUM" r:id="rId18" minRId="211" maxRId="21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3A1280C5-2E0C-4B6D-9B26-DD9E3BEA2678}" action="delete"/>
  <rdn rId="0" localSheetId="1" customView="1" name="Z_3A1280C5_2E0C_4B6D_9B26_DD9E3BEA2678_.wvu.Rows" hidden="1" oldHidden="1">
    <formula>Supply_115x56!$134:$1048576,Supply_115x56!$124:$132</formula>
    <oldFormula>Supply_115x56!$134:$1048576,Supply_115x56!$124:$132</oldFormula>
  </rdn>
  <rdn rId="0" localSheetId="1" customView="1" name="Z_3A1280C5_2E0C_4B6D_9B26_DD9E3BEA2678_.wvu.Cols" hidden="1" oldHidden="1">
    <formula>Supply_115x56!$CB:$XFD</formula>
    <oldFormula>Supply_115x56!$CB:$XFD</oldFormula>
  </rdn>
  <rdn rId="0" localSheetId="1" customView="1" name="Z_3A1280C5_2E0C_4B6D_9B26_DD9E3BEA2678_.wvu.FilterData" hidden="1" oldHidden="1">
    <formula>Supply_115x56!$A$5:$CF$123</formula>
    <oldFormula>Supply_115x56!$A$5:$CF$123</oldFormula>
  </rdn>
  <rdn rId="0" localSheetId="2" customView="1" name="Z_3A1280C5_2E0C_4B6D_9B26_DD9E3BEA2678_.wvu.Rows" hidden="1" oldHidden="1">
    <formula>Use_115x56!$132:$1048576,Use_115x56!$129:$131</formula>
    <oldFormula>Use_115x56!$132:$1048576,Use_115x56!$129:$131</oldFormula>
  </rdn>
  <rdn rId="0" localSheetId="2" customView="1" name="Z_3A1280C5_2E0C_4B6D_9B26_DD9E3BEA2678_.wvu.Cols" hidden="1" oldHidden="1">
    <formula>Use_115x56!$BT:$XFD</formula>
    <oldFormula>Use_115x56!$BT:$XFD</oldFormula>
  </rdn>
  <rdn rId="0" localSheetId="2" customView="1" name="Z_3A1280C5_2E0C_4B6D_9B26_DD9E3BEA2678_.wvu.FilterData" hidden="1" oldHidden="1">
    <formula>Use_115x56!$A$5:$BR$119</formula>
    <oldFormula>Use_115x56!$A$5:$BR$119</oldFormula>
  </rdn>
  <rcv guid="{3A1280C5-2E0C-4B6D-9B26-DD9E3BEA2678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64" sId="2">
    <oc r="A127" t="inlineStr">
      <is>
        <t>– = magnitude equals zero; 0 = magnitude is less than half of unit employed; CPC = central product classification; ISIC - international standard industrial classification; n.e.c = not elsewhere classified.</t>
      </is>
    </oc>
    <nc r="A127" t="inlineStr">
      <is>
        <t>– = magnitude equals zero, 0 = magnitude is less than half of unit employed, CPC = central product classification, ISIC = international standard industrial classification, n.e.c. = not elsewhere classified.</t>
      </is>
    </nc>
  </rcc>
  <rcc rId="65" sId="1">
    <oc r="A122" t="inlineStr">
      <is>
        <t>– = magnitude equals zero, 0 = magnitude is less than half of unit employed, CPC = central product classification, ISIC - international standard industrial classification, n.e.c = not elsewhere classified.</t>
      </is>
    </oc>
    <nc r="A122" t="inlineStr">
      <is>
        <t>– = magnitude equals zero, 0 = magnitude is less than half of unit employed, CPC = central product classification, ISIC = international standard industrial classification, n.e.c. = not elsewhere classified.</t>
      </is>
    </nc>
  </rcc>
  <rcv guid="{3A1280C5-2E0C-4B6D-9B26-DD9E3BEA2678}" action="delete"/>
  <rdn rId="0" localSheetId="1" customView="1" name="Z_3A1280C5_2E0C_4B6D_9B26_DD9E3BEA2678_.wvu.Rows" hidden="1" oldHidden="1">
    <formula>Supply_115x56!$134:$1048576,Supply_115x56!$124:$132</formula>
    <oldFormula>Supply_115x56!$134:$1048576,Supply_115x56!$124:$132</oldFormula>
  </rdn>
  <rdn rId="0" localSheetId="1" customView="1" name="Z_3A1280C5_2E0C_4B6D_9B26_DD9E3BEA2678_.wvu.Cols" hidden="1" oldHidden="1">
    <formula>Supply_115x56!$CB:$XFD</formula>
    <oldFormula>Supply_115x56!$CB:$XFD</oldFormula>
  </rdn>
  <rdn rId="0" localSheetId="1" customView="1" name="Z_3A1280C5_2E0C_4B6D_9B26_DD9E3BEA2678_.wvu.FilterData" hidden="1" oldHidden="1">
    <formula>Supply_115x56!$A$5:$CF$123</formula>
    <oldFormula>Supply_115x56!$A$5:$CF$123</oldFormula>
  </rdn>
  <rdn rId="0" localSheetId="2" customView="1" name="Z_3A1280C5_2E0C_4B6D_9B26_DD9E3BEA2678_.wvu.Rows" hidden="1" oldHidden="1">
    <formula>Use_115x56!$132:$1048576,Use_115x56!$129:$131</formula>
    <oldFormula>Use_115x56!$132:$1048576,Use_115x56!$129:$131</oldFormula>
  </rdn>
  <rdn rId="0" localSheetId="2" customView="1" name="Z_3A1280C5_2E0C_4B6D_9B26_DD9E3BEA2678_.wvu.Cols" hidden="1" oldHidden="1">
    <formula>Use_115x56!$BT:$XFD</formula>
    <oldFormula>Use_115x56!$BT:$XFD</oldFormula>
  </rdn>
  <rdn rId="0" localSheetId="2" customView="1" name="Z_3A1280C5_2E0C_4B6D_9B26_DD9E3BEA2678_.wvu.FilterData" hidden="1" oldHidden="1">
    <formula>Use_115x56!$A$5:$BR$119</formula>
    <oldFormula>Use_115x56!$A$5:$BR$119</oldFormula>
  </rdn>
  <rcv guid="{3A1280C5-2E0C-4B6D-9B26-DD9E3BEA2678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2" sId="1">
    <oc r="B6" t="inlineStr">
      <is>
        <t>Rice Paddy (Not Husked)</t>
      </is>
    </oc>
    <nc r="B6" t="inlineStr">
      <is>
        <t>Rice Paddy, Not Husked</t>
      </is>
    </nc>
  </rcc>
  <rcc rId="13" sId="1">
    <oc r="B8" t="inlineStr">
      <is>
        <t>Fruit and Nuts</t>
      </is>
    </oc>
    <nc r="B8" t="inlineStr">
      <is>
        <t>Fruits and Nuts</t>
      </is>
    </nc>
  </rcc>
  <rcc rId="14" sId="1">
    <oc r="B9" t="inlineStr">
      <is>
        <t>Coconuts (in Shell)</t>
      </is>
    </oc>
    <nc r="B9" t="inlineStr">
      <is>
        <t>Coconuts in Shell</t>
      </is>
    </nc>
  </rcc>
  <rcc rId="15" sId="1">
    <oc r="B34" t="inlineStr">
      <is>
        <t>Prepared and Preserved Fruit and Nuts</t>
      </is>
    </oc>
    <nc r="B34" t="inlineStr">
      <is>
        <t>Prepared and Preserved Fruits and Nuts</t>
      </is>
    </nc>
  </rcc>
  <rcmt sheetId="1" cell="A1" guid="{981BA102-0C6A-4BC1-8757-8359EE2C2EE1}" author="Nina Macaraig-Gamboa" oldLength="234" newLength="20"/>
</revisions>
</file>

<file path=xl/revisions/revisionLog1111.xml><?xml version="1.0" encoding="utf-8"?>
<revisions xmlns="http://schemas.openxmlformats.org/spreadsheetml/2006/main" xmlns:r="http://schemas.openxmlformats.org/officeDocument/2006/relationships">
  <rcc rId="1" sId="1">
    <oc r="K4" t="inlineStr">
      <is>
        <t>Wearing Apparel, Footwear and Leather Products</t>
      </is>
    </oc>
    <nc r="K4" t="inlineStr">
      <is>
        <t>Wearing Apparel, Footwear, and Leather Products</t>
      </is>
    </nc>
  </rcc>
  <rcc rId="2" sId="1">
    <oc r="L4" t="inlineStr">
      <is>
        <t>Wood and Products of Wood and Cork Except Furniture; and Articles of Straw and Plaiting Materials</t>
      </is>
    </oc>
    <nc r="L4" t="inlineStr">
      <is>
        <t>Wood, and Wood and Cork Products, Except Furniture; and Articles of Straw and Plaiting Materials</t>
      </is>
    </nc>
  </rcc>
  <rcc rId="3" sId="1">
    <oc r="AB4" t="inlineStr">
      <is>
        <t>Wholesale and Retail Excluding Repair of Motor Vehicles and Motor Cycles</t>
      </is>
    </oc>
    <nc r="AB4" t="inlineStr">
      <is>
        <t>Wholesale and Retail, Excluding Repair of Motor Vehicles and Motorcycles</t>
      </is>
    </nc>
  </rcc>
  <rcc rId="4" sId="1">
    <oc r="AC4" t="inlineStr">
      <is>
        <t xml:space="preserve"> Repair of Motor Vehicles and Motor Cycles</t>
      </is>
    </oc>
    <nc r="AC4" t="inlineStr">
      <is>
        <t xml:space="preserve"> Repair of Motor Vehicles and Motorcycles</t>
      </is>
    </nc>
  </rcc>
  <rcc rId="5" sId="1">
    <oc r="AL4" t="inlineStr">
      <is>
        <t>Accommodation</t>
      </is>
    </oc>
    <nc r="AL4" t="inlineStr">
      <is>
        <t>Accommodations</t>
      </is>
    </nc>
  </rcc>
  <rcc rId="6" sId="1">
    <oc r="AV4" t="inlineStr">
      <is>
        <t>Rental and Leasing Activities Excluding Rental and Leasing of Motor Vehicles</t>
      </is>
    </oc>
    <nc r="AV4" t="inlineStr">
      <is>
        <t>Rental and Leasing Activities, Excluding Rental and Leasing of Motor Vehicles</t>
      </is>
    </nc>
  </rcc>
  <rcc rId="7" sId="1">
    <oc r="BK4" t="inlineStr">
      <is>
        <t>CIF/FOB Adjustment on Imports</t>
      </is>
    </oc>
    <nc r="BK4" t="inlineStr">
      <is>
        <t>Cost, Insurance, and Freight/Free on Board Adjustment on Imports</t>
      </is>
    </nc>
  </rcc>
  <rcc rId="8" sId="1" odxf="1" dxf="1">
    <oc r="AQ5" t="inlineStr">
      <is>
        <t>59, 62 &amp; 63</t>
      </is>
    </oc>
    <nc r="AQ5" t="inlineStr">
      <is>
        <t>59, 62-63</t>
      </is>
    </nc>
    <odxf/>
    <ndxf/>
  </rcc>
  <rcc rId="9" sId="1" odxf="1" dxf="1">
    <oc r="AR5" t="inlineStr">
      <is>
        <t>64 &amp; 66</t>
      </is>
    </oc>
    <nc r="AR5" t="inlineStr">
      <is>
        <t>64 and 66</t>
      </is>
    </nc>
    <odxf/>
    <ndxf/>
  </rcc>
  <rcc rId="10" sId="1" odxf="1" dxf="1">
    <oc r="AZ5" t="inlineStr">
      <is>
        <t>78, 80, 81 &amp; 82</t>
      </is>
    </oc>
    <nc r="AZ5" t="inlineStr">
      <is>
        <t>78, 80-82</t>
      </is>
    </nc>
    <odxf/>
    <ndxf/>
  </rcc>
  <rcc rId="11" sId="1" odxf="1" dxf="1">
    <oc r="BF5" t="inlineStr">
      <is>
        <t>90 &amp; 93</t>
      </is>
    </oc>
    <nc r="BF5" t="inlineStr">
      <is>
        <t>90 and 93</t>
      </is>
    </nc>
    <odxf/>
    <ndxf/>
  </rcc>
  <rcmt sheetId="1" cell="A1" guid="{EC01E025-0AD6-4D59-AEB2-6C33D84316C4}" author="Nina Macaraig-Gamboa" newLength="234"/>
</revisions>
</file>

<file path=xl/revisions/revisionLog11111.xml><?xml version="1.0" encoding="utf-8"?>
<revisions xmlns="http://schemas.openxmlformats.org/spreadsheetml/2006/main" xmlns:r="http://schemas.openxmlformats.org/officeDocument/2006/relationships"/>
</file>

<file path=xl/revisions/revisionLog12.xml><?xml version="1.0" encoding="utf-8"?>
<revisions xmlns="http://schemas.openxmlformats.org/spreadsheetml/2006/main" xmlns:r="http://schemas.openxmlformats.org/officeDocument/2006/relationships">
  <rcv guid="{3A1280C5-2E0C-4B6D-9B26-DD9E3BEA2678}" action="delete"/>
  <rdn rId="0" localSheetId="1" customView="1" name="Z_3A1280C5_2E0C_4B6D_9B26_DD9E3BEA2678_.wvu.Rows" hidden="1" oldHidden="1">
    <formula>Supply_115x56!$134:$1048576,Supply_115x56!$124:$132</formula>
    <oldFormula>Supply_115x56!$134:$1048576,Supply_115x56!$124:$132</oldFormula>
  </rdn>
  <rdn rId="0" localSheetId="1" customView="1" name="Z_3A1280C5_2E0C_4B6D_9B26_DD9E3BEA2678_.wvu.Cols" hidden="1" oldHidden="1">
    <formula>Supply_115x56!$CB:$XFD</formula>
    <oldFormula>Supply_115x56!$CB:$XFD</oldFormula>
  </rdn>
  <rdn rId="0" localSheetId="1" customView="1" name="Z_3A1280C5_2E0C_4B6D_9B26_DD9E3BEA2678_.wvu.FilterData" hidden="1" oldHidden="1">
    <formula>Supply_115x56!$A$5:$CF$123</formula>
    <oldFormula>Supply_115x56!$A$5:$CF$123</oldFormula>
  </rdn>
  <rdn rId="0" localSheetId="2" customView="1" name="Z_3A1280C5_2E0C_4B6D_9B26_DD9E3BEA2678_.wvu.Rows" hidden="1" oldHidden="1">
    <formula>Use_115x56!$132:$1048576,Use_115x56!$129:$131</formula>
    <oldFormula>Use_115x56!$132:$1048576,Use_115x56!$129:$131</oldFormula>
  </rdn>
  <rdn rId="0" localSheetId="2" customView="1" name="Z_3A1280C5_2E0C_4B6D_9B26_DD9E3BEA2678_.wvu.Cols" hidden="1" oldHidden="1">
    <formula>Use_115x56!$BT:$XFD</formula>
    <oldFormula>Use_115x56!$BT:$XFD</oldFormula>
  </rdn>
  <rdn rId="0" localSheetId="2" customView="1" name="Z_3A1280C5_2E0C_4B6D_9B26_DD9E3BEA2678_.wvu.FilterData" hidden="1" oldHidden="1">
    <formula>Use_115x56!$A$5:$BR$119</formula>
    <oldFormula>Use_115x56!$A$5:$BR$119</oldFormula>
  </rdn>
  <rcv guid="{3A1280C5-2E0C-4B6D-9B26-DD9E3BEA2678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c rId="41" sId="2">
    <oc r="B6" t="inlineStr">
      <is>
        <t>Rice Paddy (Not Husked)</t>
      </is>
    </oc>
    <nc r="B6" t="inlineStr">
      <is>
        <t>Rice Paddy, Not Husked</t>
      </is>
    </nc>
  </rcc>
  <rcc rId="42" sId="2">
    <oc r="B8" t="inlineStr">
      <is>
        <t>Fruit and Nuts</t>
      </is>
    </oc>
    <nc r="B8" t="inlineStr">
      <is>
        <t>Fruits and Nuts</t>
      </is>
    </nc>
  </rcc>
  <rcc rId="43" sId="2">
    <oc r="B9" t="inlineStr">
      <is>
        <t>Coconuts (in Shell)</t>
      </is>
    </oc>
    <nc r="B9" t="inlineStr">
      <is>
        <t>Coconuts in Shell</t>
      </is>
    </nc>
  </rcc>
  <rcc rId="44" sId="2">
    <oc r="B19" t="inlineStr">
      <is>
        <t>Swine/Pigs</t>
      </is>
    </oc>
    <nc r="B19" t="inlineStr">
      <is>
        <t>Swine or Pigs</t>
      </is>
    </nc>
  </rcc>
  <rcc rId="45" sId="2">
    <oc r="B34" t="inlineStr">
      <is>
        <t>Prepared and Preserved Fruit and Nuts</t>
      </is>
    </oc>
    <nc r="B34" t="inlineStr">
      <is>
        <t>Prepared and Preserved Fruits and Nuts</t>
      </is>
    </nc>
  </rcc>
  <rcc rId="46" sId="2">
    <oc r="B38" t="inlineStr">
      <is>
        <t>Rice, Semi or Wholly Milled, or Husked</t>
      </is>
    </oc>
    <nc r="B38" t="inlineStr">
      <is>
        <t>Rice, Semi- or Wholly-Milled, or Husked</t>
      </is>
    </nc>
  </rcc>
  <rcc rId="47" sId="1">
    <oc r="B19" t="inlineStr">
      <is>
        <t>Swine/Pigs</t>
      </is>
    </oc>
    <nc r="B19" t="inlineStr">
      <is>
        <t>Swine or Pigs</t>
      </is>
    </nc>
  </rcc>
  <rcc rId="48" sId="1">
    <oc r="B38" t="inlineStr">
      <is>
        <t>Rice, Semi or Wholly Milled, or Husked</t>
      </is>
    </oc>
    <nc r="B38" t="inlineStr">
      <is>
        <t>Rice, Semi- or Wholly-Milled, or Husked</t>
      </is>
    </nc>
  </rcc>
  <rcc rId="49" sId="2">
    <oc r="B48" t="inlineStr">
      <is>
        <t>Bottled Waters, Not Sweetened, or Flavored</t>
      </is>
    </oc>
    <nc r="B48" t="inlineStr">
      <is>
        <t>Bottled Waters, Not Sweetened or Flavored</t>
      </is>
    </nc>
  </rcc>
  <rcc rId="50" sId="2">
    <oc r="B62" t="inlineStr">
      <is>
        <t>Other Chemical Products; and Man-made Fibers</t>
      </is>
    </oc>
    <nc r="B62" t="inlineStr">
      <is>
        <t>Other Chemical Products; and Man-Made Fibers</t>
      </is>
    </nc>
  </rcc>
  <rcc rId="51" sId="2">
    <oc r="B65" t="inlineStr">
      <is>
        <t>All Other Glass and Glass Products and Other Nonmetallic Products, n.e.c.</t>
      </is>
    </oc>
    <nc r="B65" t="inlineStr">
      <is>
        <t>All Other Glass and Glass Products, and Other Nonmetallic Products, n.e.c.</t>
      </is>
    </nc>
  </rcc>
  <rcc rId="52" sId="2">
    <oc r="B69" t="inlineStr">
      <is>
        <t>Sports Goods</t>
      </is>
    </oc>
    <nc r="B69" t="inlineStr">
      <is>
        <t>Sporting Goods</t>
      </is>
    </nc>
  </rcc>
  <rcc rId="53" sId="2">
    <oc r="B71" t="inlineStr">
      <is>
        <t>Other Manufactured Articles Including Wastes and Scraps</t>
      </is>
    </oc>
    <nc r="B71" t="inlineStr">
      <is>
        <t>Other Manufactured Articles, Including Wastes and Scraps</t>
      </is>
    </nc>
  </rcc>
  <rcc rId="54" sId="2">
    <oc r="B97" t="inlineStr">
      <is>
        <t>Leasing or Rental Services Concerning Cars and Light Vans Without Operator</t>
      </is>
    </oc>
    <nc r="B97" t="inlineStr">
      <is>
        <t>Leasing or Rental Services Concerning Cars and Light Vans without Operator</t>
      </is>
    </nc>
  </rcc>
  <rcc rId="55" sId="2">
    <oc r="B99" t="inlineStr">
      <is>
        <t>All Other Leasing or Rental Services Without Operator</t>
      </is>
    </oc>
    <nc r="B99" t="inlineStr">
      <is>
        <t>All Other Leasing or Rental Services without Operator</t>
      </is>
    </nc>
  </rcc>
  <rcc rId="56" sId="2">
    <oc r="B109" t="inlineStr">
      <is>
        <t>Maintenance and Repair Services of Motor Vehicles and Motor Cycles</t>
      </is>
    </oc>
    <nc r="B109" t="inlineStr">
      <is>
        <t>Maintenance and Repair Services of Motor Vehicles and Motorcycles</t>
      </is>
    </nc>
  </rcc>
  <rcc rId="57" sId="2">
    <oc r="B110" t="inlineStr">
      <is>
        <t>All Other Maintenance, Repair, and Installation (Except Construction) Services, Manufacturing Services on Physical Inputs Owned by Others, Other Manufacturing Services; Publishing, Printing, and Reproduction Services; and Materials Recovery Services</t>
      </is>
    </oc>
    <nc r="B110" t="inlineStr">
      <is>
        <t>All Other Maintenance, Repair, and Installation, Except Construction, Services; Manufacturing Services on Physical Inputs Owned by Others; Other Manufacturing Services; Publishing, Printing, and Reproduction Services; and Materials Recovery Services</t>
      </is>
    </nc>
  </rcc>
  <rcv guid="{3A1280C5-2E0C-4B6D-9B26-DD9E3BEA2678}" action="delete"/>
  <rdn rId="0" localSheetId="1" customView="1" name="Z_3A1280C5_2E0C_4B6D_9B26_DD9E3BEA2678_.wvu.Rows" hidden="1" oldHidden="1">
    <formula>Supply_115x56!$134:$1048576,Supply_115x56!$124:$132</formula>
    <oldFormula>Supply_115x56!$134:$1048576,Supply_115x56!$124:$132</oldFormula>
  </rdn>
  <rdn rId="0" localSheetId="1" customView="1" name="Z_3A1280C5_2E0C_4B6D_9B26_DD9E3BEA2678_.wvu.Cols" hidden="1" oldHidden="1">
    <formula>Supply_115x56!$CB:$XFD</formula>
    <oldFormula>Supply_115x56!$CB:$XFD</oldFormula>
  </rdn>
  <rdn rId="0" localSheetId="1" customView="1" name="Z_3A1280C5_2E0C_4B6D_9B26_DD9E3BEA2678_.wvu.FilterData" hidden="1" oldHidden="1">
    <formula>Supply_115x56!$A$5:$CF$123</formula>
    <oldFormula>Supply_115x56!$A$5:$CF$123</oldFormula>
  </rdn>
  <rdn rId="0" localSheetId="2" customView="1" name="Z_3A1280C5_2E0C_4B6D_9B26_DD9E3BEA2678_.wvu.Rows" hidden="1" oldHidden="1">
    <formula>Use_115x56!$132:$1048576,Use_115x56!$129:$131</formula>
    <oldFormula>Use_115x56!$132:$1048576,Use_115x56!$129:$131</oldFormula>
  </rdn>
  <rdn rId="0" localSheetId="2" customView="1" name="Z_3A1280C5_2E0C_4B6D_9B26_DD9E3BEA2678_.wvu.Cols" hidden="1" oldHidden="1">
    <formula>Use_115x56!$BT:$XFD</formula>
    <oldFormula>Use_115x56!$BT:$XFD</oldFormula>
  </rdn>
  <rdn rId="0" localSheetId="2" customView="1" name="Z_3A1280C5_2E0C_4B6D_9B26_DD9E3BEA2678_.wvu.FilterData" hidden="1" oldHidden="1">
    <formula>Use_115x56!$A$5:$BR$119</formula>
    <oldFormula>Use_115x56!$A$5:$BR$119</oldFormula>
  </rdn>
  <rcv guid="{3A1280C5-2E0C-4B6D-9B26-DD9E3BEA2678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cc rId="29" sId="2">
    <oc r="L4" t="inlineStr">
      <is>
        <t>Wood and Products of Wood and Cork Except Furniture; and Articles of Straw and Plaiting Materials</t>
      </is>
    </oc>
    <nc r="L4" t="inlineStr">
      <is>
        <t>Wood and Wood and Cork Products, Except Furniture; and Articles of Straw and Plaiting Materials</t>
      </is>
    </nc>
  </rcc>
  <rcc rId="30" sId="2">
    <oc r="Z4" t="inlineStr">
      <is>
        <t>Water Supply; Sewerage, Waste Management and Remediation Activities</t>
      </is>
    </oc>
    <nc r="Z4" t="inlineStr">
      <is>
        <t>Water Supply; Sewerage, Waste Management, and Remediation Activities</t>
      </is>
    </nc>
  </rcc>
  <rcc rId="31" sId="2">
    <oc r="AB4" t="inlineStr">
      <is>
        <t>Wholesale and Retail Excluding Repair of Motor Vehicles and Motor</t>
      </is>
    </oc>
    <nc r="AB4" t="inlineStr">
      <is>
        <t>Wholesale and Retail, Excluding Repair of Motor Vehicles and Motorcycles</t>
      </is>
    </nc>
  </rcc>
  <rcc rId="32" sId="2">
    <oc r="AC4" t="inlineStr">
      <is>
        <t xml:space="preserve"> Repair of Motor Vehicles and Motor Cycles</t>
      </is>
    </oc>
    <nc r="AC4" t="inlineStr">
      <is>
        <t xml:space="preserve"> Repair of Motor Vehicles and Motorcycles</t>
      </is>
    </nc>
  </rcc>
  <rcc rId="33" sId="2">
    <oc r="AL4" t="inlineStr">
      <is>
        <t>Accommodation</t>
      </is>
    </oc>
    <nc r="AL4" t="inlineStr">
      <is>
        <t>Accommodations</t>
      </is>
    </nc>
  </rcc>
  <rcc rId="34" sId="2">
    <oc r="AO4" t="inlineStr">
      <is>
        <t>Programing and Broadcasting</t>
      </is>
    </oc>
    <nc r="AO4" t="inlineStr">
      <is>
        <t>Programming and Broadcasting</t>
      </is>
    </nc>
  </rcc>
  <rcc rId="35" sId="1">
    <oc r="AO4" t="inlineStr">
      <is>
        <t>Programing and Broadcasting</t>
      </is>
    </oc>
    <nc r="AO4" t="inlineStr">
      <is>
        <t>Programming and Broadcasting</t>
      </is>
    </nc>
  </rcc>
  <rcc rId="36" sId="1">
    <oc r="AS4" t="inlineStr">
      <is>
        <t>Insurance, Reinsurance, and Pension Funding Except Compulsory Social Security</t>
      </is>
    </oc>
    <nc r="AS4" t="inlineStr">
      <is>
        <t>Insurance, Reinsurance, and Pension Funding, Except Compulsory Social Security</t>
      </is>
    </nc>
  </rcc>
  <rcc rId="37" sId="1">
    <oc r="AZ4" t="inlineStr">
      <is>
        <t>All Other Administrative and Support Service</t>
      </is>
    </oc>
    <nc r="AZ4" t="inlineStr">
      <is>
        <t>All Other Administrative and Support Services</t>
      </is>
    </nc>
  </rcc>
  <rcc rId="38" sId="2">
    <oc r="AS4" t="inlineStr">
      <is>
        <t>Insurance, Reinsurance, and Pension Funding Except Compulsory Social Security</t>
      </is>
    </oc>
    <nc r="AS4" t="inlineStr">
      <is>
        <t>Insurance, Reinsurance, and Pension Funding, Except Compulsory Social Security</t>
      </is>
    </nc>
  </rcc>
  <rcc rId="39" sId="2">
    <oc r="AV4" t="inlineStr">
      <is>
        <t>Rental and Leasing Activities Excluding Rental and Leasing of Motor Vehicles</t>
      </is>
    </oc>
    <nc r="AV4" t="inlineStr">
      <is>
        <t>Rental and Leasing Activities, Excluding Rental and Leasing of Motor Vehicles</t>
      </is>
    </nc>
  </rcc>
  <rcc rId="40" sId="2">
    <oc r="AZ4" t="inlineStr">
      <is>
        <t>All Other Administrative and Support Service</t>
      </is>
    </oc>
    <nc r="AZ4" t="inlineStr">
      <is>
        <t>All Other Administrative and Support Services</t>
      </is>
    </nc>
  </rcc>
</revisions>
</file>

<file path=xl/revisions/revisionLog12111.xml><?xml version="1.0" encoding="utf-8"?>
<revisions xmlns="http://schemas.openxmlformats.org/spreadsheetml/2006/main" xmlns:r="http://schemas.openxmlformats.org/officeDocument/2006/relationships">
  <rcc rId="26" sId="1">
    <oc r="B69" t="inlineStr">
      <is>
        <t>Sports Goods</t>
      </is>
    </oc>
    <nc r="B69" t="inlineStr">
      <is>
        <t>Sporting Goods</t>
      </is>
    </nc>
  </rcc>
  <rcc rId="27" sId="1">
    <oc r="B120" t="inlineStr">
      <is>
        <t>CIF/FOB Adjustment  on Imports</t>
      </is>
    </oc>
    <nc r="B120" t="inlineStr">
      <is>
        <t>Cost, Insurance, and Freight/Free on Board Adjustment  on Imports</t>
      </is>
    </nc>
  </rcc>
  <rcc rId="28" sId="1">
    <oc r="A122" t="inlineStr">
      <is>
        <t>– = magnitude equals zero; 0 = magnitude is less than half of unit employed; CIF = cost, insurance, and freight; FOB = free on board; CPC = central product classification; ISIC - international standard industrial classification; n.e.c = not elsewhere classified.</t>
      </is>
    </oc>
    <nc r="A122" t="inlineStr">
      <is>
        <t>– = magnitude equals zero, 0 = magnitude is less than half of unit employed, CPC = central product classification, ISIC - international standard industrial classification, n.e.c = not elsewhere classified.</t>
      </is>
    </nc>
  </rcc>
</revisions>
</file>

<file path=xl/revisions/revisionLog121111.xml><?xml version="1.0" encoding="utf-8"?>
<revisions xmlns="http://schemas.openxmlformats.org/spreadsheetml/2006/main" xmlns:r="http://schemas.openxmlformats.org/officeDocument/2006/relationships">
  <rcc rId="16" sId="1">
    <oc r="B48" t="inlineStr">
      <is>
        <t>Bottled Waters, Not Sweetened, or Flavored</t>
      </is>
    </oc>
    <nc r="B48" t="inlineStr">
      <is>
        <t>Bottled Waters, Not Sweetened or Flavored</t>
      </is>
    </nc>
  </rcc>
  <rcc rId="17" sId="1">
    <oc r="B62" t="inlineStr">
      <is>
        <t>Other Chemical Products; and Man-made Fibers</t>
      </is>
    </oc>
    <nc r="B62" t="inlineStr">
      <is>
        <t>Other Chemical Products; and Man-Made Fibers</t>
      </is>
    </nc>
  </rcc>
  <rcc rId="18" sId="1">
    <oc r="B65" t="inlineStr">
      <is>
        <t>All Other Glass and Glass Products and Other Nonmetallic Products, n.e.c.</t>
      </is>
    </oc>
    <nc r="B65" t="inlineStr">
      <is>
        <t>All Other Glass and Glass Products, and Other Nonmetallic Products, n.e.c.</t>
      </is>
    </nc>
  </rcc>
  <rcc rId="19" sId="1">
    <oc r="B71" t="inlineStr">
      <is>
        <t>Other Manufactured Articles Including Wastes and Scraps</t>
      </is>
    </oc>
    <nc r="B71" t="inlineStr">
      <is>
        <t>Other Manufactured Articles, Including Wastes and Scraps</t>
      </is>
    </nc>
  </rcc>
  <rcc rId="20" sId="1">
    <oc r="B78" t="inlineStr">
      <is>
        <t>Medical Appliances, Precision, and Optical Instruments, Watches, and Clocks</t>
      </is>
    </oc>
    <nc r="B78" t="inlineStr">
      <is>
        <t>Medical Appliances, Precision and Optical Instruments, Watches, and Clocks</t>
      </is>
    </nc>
  </rcc>
  <rcc rId="21" sId="1">
    <oc r="B81" t="inlineStr">
      <is>
        <t>Constructions and Construction Services</t>
      </is>
    </oc>
    <nc r="B81" t="inlineStr">
      <is>
        <t>Construction, and Construction Services</t>
      </is>
    </nc>
  </rcc>
  <rcc rId="22" sId="1">
    <oc r="B97" t="inlineStr">
      <is>
        <t>Leasing or Rental Services Concerning Cars and Light Vans Without Operator</t>
      </is>
    </oc>
    <nc r="B97" t="inlineStr">
      <is>
        <t>Leasing or Rental Services Concerning Cars and Light Vans without Operator</t>
      </is>
    </nc>
  </rcc>
  <rcc rId="23" sId="1">
    <oc r="B99" t="inlineStr">
      <is>
        <t>All Other Leasing or Rental Services Without Operator</t>
      </is>
    </oc>
    <nc r="B99" t="inlineStr">
      <is>
        <t>All Other Leasing or Rental Services without Operator</t>
      </is>
    </nc>
  </rcc>
  <rcc rId="24" sId="1">
    <oc r="B109" t="inlineStr">
      <is>
        <t>Maintenance and Repair Services of Motor Vehicles and Motor Cycles</t>
      </is>
    </oc>
    <nc r="B109" t="inlineStr">
      <is>
        <t>Maintenance and Repair Services of Motor Vehicles and Motorcycles</t>
      </is>
    </nc>
  </rcc>
  <rcc rId="25" sId="1">
    <oc r="B110" t="inlineStr">
      <is>
        <t>All Other Maintenance, Repair, and Installation (Except Construction) Services, Manufacturing Services on Physical Inputs Owned by Others, Other Manufacturing Services; Publishing, Printing, and Reproduction Services; and Materials Recovery Services</t>
      </is>
    </oc>
    <nc r="B110" t="inlineStr">
      <is>
        <t>All Other Maintenance, Repair, and Installation, Except Construction, Services, Manufacturing Services on Physical Inputs Owned by Others, Other Manufacturing Services; Publishing, Printing, and Reproduction Services; and Materials Recovery Services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v guid="{3A1280C5-2E0C-4B6D-9B26-DD9E3BEA2678}" action="delete"/>
  <rdn rId="0" localSheetId="1" customView="1" name="Z_3A1280C5_2E0C_4B6D_9B26_DD9E3BEA2678_.wvu.Rows" hidden="1" oldHidden="1">
    <formula>Supply_115x56!$134:$1048576,Supply_115x56!$124:$132</formula>
    <oldFormula>Supply_115x56!$134:$1048576,Supply_115x56!$124:$132</oldFormula>
  </rdn>
  <rdn rId="0" localSheetId="1" customView="1" name="Z_3A1280C5_2E0C_4B6D_9B26_DD9E3BEA2678_.wvu.Cols" hidden="1" oldHidden="1">
    <formula>Supply_115x56!$CB:$XFD</formula>
    <oldFormula>Supply_115x56!$CB:$XFD</oldFormula>
  </rdn>
  <rdn rId="0" localSheetId="1" customView="1" name="Z_3A1280C5_2E0C_4B6D_9B26_DD9E3BEA2678_.wvu.FilterData" hidden="1" oldHidden="1">
    <formula>Supply_115x56!$A$5:$CF$123</formula>
    <oldFormula>Supply_115x56!$A$5:$CF$123</oldFormula>
  </rdn>
  <rdn rId="0" localSheetId="2" customView="1" name="Z_3A1280C5_2E0C_4B6D_9B26_DD9E3BEA2678_.wvu.Rows" hidden="1" oldHidden="1">
    <formula>Use_115x56!$132:$1048576,Use_115x56!$129:$131</formula>
    <oldFormula>Use_115x56!$132:$1048576,Use_115x56!$129:$131</oldFormula>
  </rdn>
  <rdn rId="0" localSheetId="2" customView="1" name="Z_3A1280C5_2E0C_4B6D_9B26_DD9E3BEA2678_.wvu.Cols" hidden="1" oldHidden="1">
    <formula>Use_115x56!$BT:$XFD</formula>
    <oldFormula>Use_115x56!$BT:$XFD</oldFormula>
  </rdn>
  <rdn rId="0" localSheetId="2" customView="1" name="Z_3A1280C5_2E0C_4B6D_9B26_DD9E3BEA2678_.wvu.FilterData" hidden="1" oldHidden="1">
    <formula>Use_115x56!$A$5:$BR$119</formula>
    <oldFormula>Use_115x56!$A$5:$BR$119</oldFormula>
  </rdn>
  <rcv guid="{3A1280C5-2E0C-4B6D-9B26-DD9E3BEA2678}" action="add"/>
</revisions>
</file>

<file path=xl/revisions/revisionLog131.xml><?xml version="1.0" encoding="utf-8"?>
<revisions xmlns="http://schemas.openxmlformats.org/spreadsheetml/2006/main" xmlns:r="http://schemas.openxmlformats.org/officeDocument/2006/relationships">
  <rcc rId="92" sId="1">
    <oc r="C16" t="inlineStr">
      <is>
        <t>01 ex 01132, 012, 013, 01460, 01591, 01592, 01599, 01690, 01802 and 01970</t>
      </is>
    </oc>
    <nc r="C16" t="inlineStr">
      <is>
        <t>01, ex 01132, 012, 013, 01460, 01591, 01592, 01599, 01690, 01802, and 01970</t>
      </is>
    </nc>
  </rcc>
  <rcc rId="93" sId="1">
    <oc r="C23" t="inlineStr">
      <is>
        <t>02 ex 02111, 02123, 02140, 0215, 02211 and 023</t>
      </is>
    </oc>
    <nc r="C23" t="inlineStr">
      <is>
        <t>02, ex 02111, 02123, 02140, 0215, 02211, and 023</t>
      </is>
    </nc>
  </rcc>
  <rcc rId="94" sId="1">
    <oc r="C31" t="inlineStr">
      <is>
        <t>211 ex 2112 and 2114</t>
      </is>
    </oc>
    <nc r="C31" t="inlineStr">
      <is>
        <t>211, ex 2112 and 2114</t>
      </is>
    </nc>
  </rcc>
  <rcc rId="95" sId="1">
    <oc r="C44" t="inlineStr">
      <is>
        <t>23 ex 23110, 2316, 234, 23511, 236, 237 and 2391</t>
      </is>
    </oc>
    <nc r="C44" t="inlineStr">
      <is>
        <t>23, ex 23110, 2316, 234, 23511, 236, 237, and 2391</t>
      </is>
    </nc>
  </rcc>
  <rcc rId="96" sId="1">
    <oc r="C49" t="inlineStr">
      <is>
        <t>244 ex 24410</t>
      </is>
    </oc>
    <nc r="C49" t="inlineStr">
      <is>
        <t>244, ex 24410</t>
      </is>
    </nc>
  </rcc>
  <rcc rId="97" sId="1">
    <oc r="C57" t="inlineStr">
      <is>
        <t>32 ex 323 and 324</t>
      </is>
    </oc>
    <nc r="C57" t="inlineStr">
      <is>
        <t>32, ex 323 and 324</t>
      </is>
    </nc>
  </rcc>
  <rcc rId="98" sId="1">
    <oc r="C62" t="inlineStr">
      <is>
        <t>35 ex 35110 and 352</t>
      </is>
    </oc>
    <nc r="C62" t="inlineStr">
      <is>
        <t>35, ex 35110 and 352</t>
      </is>
    </nc>
  </rcc>
  <rcc rId="99" sId="1">
    <oc r="C65" t="inlineStr">
      <is>
        <t>37 ex 374</t>
      </is>
    </oc>
    <nc r="C65" t="inlineStr">
      <is>
        <t>37, ex 374</t>
      </is>
    </nc>
  </rcc>
  <rcc rId="100" sId="1" odxf="1" dxf="1">
    <oc r="C71" t="inlineStr">
      <is>
        <t>386, 387, 389 and 39</t>
      </is>
    </oc>
    <nc r="C71" t="inlineStr">
      <is>
        <t>386, 387, 389, and 39</t>
      </is>
    </nc>
    <odxf/>
    <ndxf/>
  </rcc>
  <rcc rId="101" sId="1">
    <oc r="C80" t="inlineStr">
      <is>
        <t>49 ex 491</t>
      </is>
    </oc>
    <nc r="C80" t="inlineStr">
      <is>
        <t>49, ex 491</t>
      </is>
    </nc>
  </rcc>
  <rcc rId="102" sId="1">
    <oc r="C92" t="inlineStr">
      <is>
        <t>71 ex 7112, 7113 and 713</t>
      </is>
    </oc>
    <nc r="C92" t="inlineStr">
      <is>
        <t>71, ex 7112, 7113, and 713</t>
      </is>
    </nc>
  </rcc>
  <rcc rId="103" sId="1">
    <oc r="C99" t="inlineStr">
      <is>
        <t>73 ex 73111 and 73220</t>
      </is>
    </oc>
    <nc r="C99" t="inlineStr">
      <is>
        <t>73, ex 73111 and 73220</t>
      </is>
    </nc>
  </rcc>
  <rcc rId="104" sId="1">
    <oc r="C105" t="inlineStr">
      <is>
        <t>8 ex 821, 822, 831, 832, and 836</t>
      </is>
    </oc>
    <nc r="C105" t="inlineStr">
      <is>
        <t>8, ex 821, 822, 831, 832, and 836</t>
      </is>
    </nc>
  </rcc>
  <rcc rId="105" sId="1">
    <oc r="C108" t="inlineStr">
      <is>
        <t>85 and 86 ex 855</t>
      </is>
    </oc>
    <nc r="C108" t="inlineStr">
      <is>
        <t>85 and 86, ex 855</t>
      </is>
    </nc>
  </rcc>
  <rcc rId="106" sId="1">
    <oc r="C114" t="inlineStr">
      <is>
        <t>93 ex 931</t>
      </is>
    </oc>
    <nc r="C114" t="inlineStr">
      <is>
        <t>93, ex 931</t>
      </is>
    </nc>
  </rcc>
  <rcc rId="107" sId="1">
    <oc r="A122" t="inlineStr">
      <is>
        <t>– = magnitude equals zero, 0 = magnitude is less than half of unit employed, CPC = central product classification, ISIC = international standard industrial classification, n.e.c. = not elsewhere classified.</t>
      </is>
    </oc>
    <nc r="A122" t="inlineStr">
      <is>
        <t>– = magnitude equals zero, 0 = magnitude is less than half of unit employed, CPC = central product classification, ex = except, ISIC = international standard industrial classification, n.e.c. = not elsewhere classified.</t>
      </is>
    </nc>
  </rcc>
  <rcc rId="108" sId="2">
    <oc r="C16" t="inlineStr">
      <is>
        <t>01 ex 01132, 012, 013, 01460, 01591, 01592, 01599, 01690, 01802, and 01970</t>
      </is>
    </oc>
    <nc r="C16" t="inlineStr">
      <is>
        <t>01, ex 01132, 012, 013, 01460, 01591, 01592, 01599, 01690, 01802, and 01970</t>
      </is>
    </nc>
  </rcc>
  <rcc rId="109" sId="2">
    <oc r="C23" t="inlineStr">
      <is>
        <t>02 ex 02111, 02123, 02140, 0215, 02211, and 023</t>
      </is>
    </oc>
    <nc r="C23" t="inlineStr">
      <is>
        <t>02, ex 02111, 02123, 02140, 0215, 02211, and 023</t>
      </is>
    </nc>
  </rcc>
  <rcc rId="110" sId="2">
    <oc r="C31" t="inlineStr">
      <is>
        <t>211 ex 2112 and 2114</t>
      </is>
    </oc>
    <nc r="C31" t="inlineStr">
      <is>
        <t>211, ex 2112 and 2114</t>
      </is>
    </nc>
  </rcc>
  <rcc rId="111" sId="2">
    <oc r="C44" t="inlineStr">
      <is>
        <t>23 ex 23110, 2316, 234, 23511, 236, 237, and 2391</t>
      </is>
    </oc>
    <nc r="C44" t="inlineStr">
      <is>
        <t>23, ex 23110, 2316, 234, 23511, 236, 237, and 2391</t>
      </is>
    </nc>
  </rcc>
  <rcc rId="112" sId="2">
    <oc r="C49" t="inlineStr">
      <is>
        <t>244 ex 24410</t>
      </is>
    </oc>
    <nc r="C49" t="inlineStr">
      <is>
        <t>244, ex 24410</t>
      </is>
    </nc>
  </rcc>
  <rcc rId="113" sId="2">
    <oc r="C57" t="inlineStr">
      <is>
        <t>32 ex 323 and 324</t>
      </is>
    </oc>
    <nc r="C57" t="inlineStr">
      <is>
        <t>32, ex 323 and 324</t>
      </is>
    </nc>
  </rcc>
  <rcc rId="114" sId="2">
    <oc r="C62" t="inlineStr">
      <is>
        <t>35 ex 35110 and 352</t>
      </is>
    </oc>
    <nc r="C62" t="inlineStr">
      <is>
        <t>35, ex 35110 and 352</t>
      </is>
    </nc>
  </rcc>
  <rcc rId="115" sId="2">
    <oc r="C65" t="inlineStr">
      <is>
        <t>37 ex 374</t>
      </is>
    </oc>
    <nc r="C65" t="inlineStr">
      <is>
        <t>37, ex 374</t>
      </is>
    </nc>
  </rcc>
  <rcc rId="116" sId="2">
    <oc r="C80" t="inlineStr">
      <is>
        <t>49 ex 491</t>
      </is>
    </oc>
    <nc r="C80" t="inlineStr">
      <is>
        <t>49, ex 491</t>
      </is>
    </nc>
  </rcc>
  <rcc rId="117" sId="2">
    <oc r="C92" t="inlineStr">
      <is>
        <t>71 ex 7112, 7113 and 713</t>
      </is>
    </oc>
    <nc r="C92" t="inlineStr">
      <is>
        <t>71, ex 7112, 7113, and 713</t>
      </is>
    </nc>
  </rcc>
  <rcc rId="118" sId="2">
    <oc r="C99" t="inlineStr">
      <is>
        <t>73 ex 73111 and 73220</t>
      </is>
    </oc>
    <nc r="C99" t="inlineStr">
      <is>
        <t>73, ex 73111 and 73220</t>
      </is>
    </nc>
  </rcc>
  <rcc rId="119" sId="2">
    <oc r="C105" t="inlineStr">
      <is>
        <t>8 ex 821, 822, 831, 832, and 836</t>
      </is>
    </oc>
    <nc r="C105" t="inlineStr">
      <is>
        <t>8, ex 821, 822, 831, 832, and 836</t>
      </is>
    </nc>
  </rcc>
  <rcc rId="120" sId="2">
    <oc r="C108" t="inlineStr">
      <is>
        <t>85 and 86 ex 855</t>
      </is>
    </oc>
    <nc r="C108" t="inlineStr">
      <is>
        <t>85 and 86, ex 855</t>
      </is>
    </nc>
  </rcc>
  <rcc rId="121" sId="2">
    <oc r="C114" t="inlineStr">
      <is>
        <t>93 ex 931</t>
      </is>
    </oc>
    <nc r="C114" t="inlineStr">
      <is>
        <t>93, ex 931</t>
      </is>
    </nc>
  </rcc>
  <rcc rId="122" sId="2">
    <oc r="A127" t="inlineStr">
      <is>
        <t>– = magnitude equals zero, 0 = magnitude is less than half of unit employed, CPC = central product classification, ISIC = international standard industrial classification, n.e.c. = not elsewhere classified.</t>
      </is>
    </oc>
    <nc r="A127" t="inlineStr">
      <is>
        <t>– = magnitude equals zero, 0 = magnitude is less than half of unit employed, CPC = central product classification, ex = except, ISIC = international standard industrial classification, n.e.c. = not elsewhere classified.</t>
      </is>
    </nc>
  </rcc>
  <rcv guid="{3A1280C5-2E0C-4B6D-9B26-DD9E3BEA2678}" action="delete"/>
  <rdn rId="0" localSheetId="1" customView="1" name="Z_3A1280C5_2E0C_4B6D_9B26_DD9E3BEA2678_.wvu.Rows" hidden="1" oldHidden="1">
    <formula>Supply_115x56!$134:$1048576,Supply_115x56!$124:$132</formula>
    <oldFormula>Supply_115x56!$134:$1048576,Supply_115x56!$124:$132</oldFormula>
  </rdn>
  <rdn rId="0" localSheetId="1" customView="1" name="Z_3A1280C5_2E0C_4B6D_9B26_DD9E3BEA2678_.wvu.Cols" hidden="1" oldHidden="1">
    <formula>Supply_115x56!$CB:$XFD</formula>
    <oldFormula>Supply_115x56!$CB:$XFD</oldFormula>
  </rdn>
  <rdn rId="0" localSheetId="1" customView="1" name="Z_3A1280C5_2E0C_4B6D_9B26_DD9E3BEA2678_.wvu.FilterData" hidden="1" oldHidden="1">
    <formula>Supply_115x56!$A$5:$CF$123</formula>
    <oldFormula>Supply_115x56!$A$5:$CF$123</oldFormula>
  </rdn>
  <rdn rId="0" localSheetId="2" customView="1" name="Z_3A1280C5_2E0C_4B6D_9B26_DD9E3BEA2678_.wvu.Rows" hidden="1" oldHidden="1">
    <formula>Use_115x56!$132:$1048576,Use_115x56!$129:$131</formula>
    <oldFormula>Use_115x56!$132:$1048576,Use_115x56!$129:$131</oldFormula>
  </rdn>
  <rdn rId="0" localSheetId="2" customView="1" name="Z_3A1280C5_2E0C_4B6D_9B26_DD9E3BEA2678_.wvu.Cols" hidden="1" oldHidden="1">
    <formula>Use_115x56!$BT:$XFD</formula>
    <oldFormula>Use_115x56!$BT:$XFD</oldFormula>
  </rdn>
  <rdn rId="0" localSheetId="2" customView="1" name="Z_3A1280C5_2E0C_4B6D_9B26_DD9E3BEA2678_.wvu.FilterData" hidden="1" oldHidden="1">
    <formula>Use_115x56!$A$5:$BR$119</formula>
    <oldFormula>Use_115x56!$A$5:$BR$119</oldFormula>
  </rdn>
  <rcv guid="{3A1280C5-2E0C-4B6D-9B26-DD9E3BEA2678}" action="add"/>
</revisions>
</file>

<file path=xl/revisions/revisionLog1311.xml><?xml version="1.0" encoding="utf-8"?>
<revisions xmlns="http://schemas.openxmlformats.org/spreadsheetml/2006/main" xmlns:r="http://schemas.openxmlformats.org/officeDocument/2006/relationships">
  <rcc rId="78" sId="1">
    <oc r="C92" t="inlineStr">
      <is>
        <t>71 ex 7112, 7113 &amp; 713</t>
      </is>
    </oc>
    <nc r="C92" t="inlineStr">
      <is>
        <t>71 ex 7112, 7113 and 713</t>
      </is>
    </nc>
  </rcc>
  <rcc rId="79" sId="1">
    <oc r="C93" t="inlineStr">
      <is>
        <t>7112 &amp; 7113</t>
      </is>
    </oc>
    <nc r="C93" t="inlineStr">
      <is>
        <t>7112 and 7113</t>
      </is>
    </nc>
  </rcc>
  <rcc rId="80" sId="1">
    <oc r="C105" t="inlineStr">
      <is>
        <t>8 ex 821, 822, 831, 832 and 836</t>
      </is>
    </oc>
    <nc r="C105" t="inlineStr">
      <is>
        <t>8 ex 821, 822, 831, 832, and 836</t>
      </is>
    </nc>
  </rcc>
  <rcc rId="81" sId="2">
    <oc r="C105" t="inlineStr">
      <is>
        <t>8 ex 821, 822, 831, 832 and 836</t>
      </is>
    </oc>
    <nc r="C105" t="inlineStr">
      <is>
        <t>8 ex 821, 822, 831, 832, and 836</t>
      </is>
    </nc>
  </rcc>
  <rcc rId="82" sId="2">
    <oc r="C71" t="inlineStr">
      <is>
        <t>386, 387, 389 and 39</t>
      </is>
    </oc>
    <nc r="C71" t="inlineStr">
      <is>
        <t>386, 387, 389, and 39</t>
      </is>
    </nc>
  </rcc>
  <rcc rId="83" sId="2">
    <oc r="C44" t="inlineStr">
      <is>
        <t>23 ex 23110, 2316, 234, 23511, 236, 237 and 2391</t>
      </is>
    </oc>
    <nc r="C44" t="inlineStr">
      <is>
        <t>23 ex 23110, 2316, 234, 23511, 236, 237, and 2391</t>
      </is>
    </nc>
  </rcc>
  <rcc rId="84" sId="2">
    <oc r="C23" t="inlineStr">
      <is>
        <t>02 ex 02111, 02123, 02140, 0215, 02211 and 023</t>
      </is>
    </oc>
    <nc r="C23" t="inlineStr">
      <is>
        <t>02 ex 02111, 02123, 02140, 0215, 02211, and 023</t>
      </is>
    </nc>
  </rcc>
  <rcc rId="85" sId="2">
    <oc r="C16" t="inlineStr">
      <is>
        <t>01 ex 01132, 012, 013, 01460, 01591, 01592, 01599, 01690, 01802 and 01970</t>
      </is>
    </oc>
    <nc r="C16" t="inlineStr">
      <is>
        <t>01 ex 01132, 012, 013, 01460, 01591, 01592, 01599, 01690, 01802, and 01970</t>
      </is>
    </nc>
  </rcc>
  <rcv guid="{3A1280C5-2E0C-4B6D-9B26-DD9E3BEA2678}" action="delete"/>
  <rdn rId="0" localSheetId="1" customView="1" name="Z_3A1280C5_2E0C_4B6D_9B26_DD9E3BEA2678_.wvu.Rows" hidden="1" oldHidden="1">
    <formula>Supply_115x56!$134:$1048576,Supply_115x56!$124:$132</formula>
    <oldFormula>Supply_115x56!$134:$1048576,Supply_115x56!$124:$132</oldFormula>
  </rdn>
  <rdn rId="0" localSheetId="1" customView="1" name="Z_3A1280C5_2E0C_4B6D_9B26_DD9E3BEA2678_.wvu.Cols" hidden="1" oldHidden="1">
    <formula>Supply_115x56!$CB:$XFD</formula>
    <oldFormula>Supply_115x56!$CB:$XFD</oldFormula>
  </rdn>
  <rdn rId="0" localSheetId="1" customView="1" name="Z_3A1280C5_2E0C_4B6D_9B26_DD9E3BEA2678_.wvu.FilterData" hidden="1" oldHidden="1">
    <formula>Supply_115x56!$A$5:$CF$123</formula>
    <oldFormula>Supply_115x56!$A$5:$CF$123</oldFormula>
  </rdn>
  <rdn rId="0" localSheetId="2" customView="1" name="Z_3A1280C5_2E0C_4B6D_9B26_DD9E3BEA2678_.wvu.Rows" hidden="1" oldHidden="1">
    <formula>Use_115x56!$132:$1048576,Use_115x56!$129:$131</formula>
    <oldFormula>Use_115x56!$132:$1048576,Use_115x56!$129:$131</oldFormula>
  </rdn>
  <rdn rId="0" localSheetId="2" customView="1" name="Z_3A1280C5_2E0C_4B6D_9B26_DD9E3BEA2678_.wvu.Cols" hidden="1" oldHidden="1">
    <formula>Use_115x56!$BT:$XFD</formula>
    <oldFormula>Use_115x56!$BT:$XFD</oldFormula>
  </rdn>
  <rdn rId="0" localSheetId="2" customView="1" name="Z_3A1280C5_2E0C_4B6D_9B26_DD9E3BEA2678_.wvu.FilterData" hidden="1" oldHidden="1">
    <formula>Use_115x56!$A$5:$BR$119</formula>
    <oldFormula>Use_115x56!$A$5:$BR$119</oldFormula>
  </rdn>
  <rcv guid="{3A1280C5-2E0C-4B6D-9B26-DD9E3BEA2678}" action="add"/>
</revisions>
</file>

<file path=xl/revisions/revisionLog13111.xml><?xml version="1.0" encoding="utf-8"?>
<revisions xmlns="http://schemas.openxmlformats.org/spreadsheetml/2006/main" xmlns:r="http://schemas.openxmlformats.org/officeDocument/2006/relationships">
  <rcv guid="{3A1280C5-2E0C-4B6D-9B26-DD9E3BEA2678}" action="delete"/>
  <rdn rId="0" localSheetId="1" customView="1" name="Z_3A1280C5_2E0C_4B6D_9B26_DD9E3BEA2678_.wvu.Rows" hidden="1" oldHidden="1">
    <formula>Supply_115x56!$134:$1048576,Supply_115x56!$124:$132</formula>
    <oldFormula>Supply_115x56!$134:$1048576,Supply_115x56!$124:$132</oldFormula>
  </rdn>
  <rdn rId="0" localSheetId="1" customView="1" name="Z_3A1280C5_2E0C_4B6D_9B26_DD9E3BEA2678_.wvu.Cols" hidden="1" oldHidden="1">
    <formula>Supply_115x56!$CB:$XFD</formula>
    <oldFormula>Supply_115x56!$CB:$XFD</oldFormula>
  </rdn>
  <rdn rId="0" localSheetId="1" customView="1" name="Z_3A1280C5_2E0C_4B6D_9B26_DD9E3BEA2678_.wvu.FilterData" hidden="1" oldHidden="1">
    <formula>Supply_115x56!$A$5:$CF$123</formula>
    <oldFormula>Supply_115x56!$A$5:$CF$123</oldFormula>
  </rdn>
  <rdn rId="0" localSheetId="2" customView="1" name="Z_3A1280C5_2E0C_4B6D_9B26_DD9E3BEA2678_.wvu.Rows" hidden="1" oldHidden="1">
    <formula>Use_115x56!$132:$1048576,Use_115x56!$129:$131</formula>
    <oldFormula>Use_115x56!$132:$1048576,Use_115x56!$129:$131</oldFormula>
  </rdn>
  <rdn rId="0" localSheetId="2" customView="1" name="Z_3A1280C5_2E0C_4B6D_9B26_DD9E3BEA2678_.wvu.Cols" hidden="1" oldHidden="1">
    <formula>Use_115x56!$BT:$XFD</formula>
    <oldFormula>Use_115x56!$BT:$XFD</oldFormula>
  </rdn>
  <rdn rId="0" localSheetId="2" customView="1" name="Z_3A1280C5_2E0C_4B6D_9B26_DD9E3BEA2678_.wvu.FilterData" hidden="1" oldHidden="1">
    <formula>Use_115x56!$A$5:$BR$119</formula>
    <oldFormula>Use_115x56!$A$5:$BR$119</oldFormula>
  </rdn>
  <rcv guid="{3A1280C5-2E0C-4B6D-9B26-DD9E3BEA2678}" action="add"/>
</revisions>
</file>

<file path=xl/revisions/revisionLog14.xml><?xml version="1.0" encoding="utf-8"?>
<revisions xmlns="http://schemas.openxmlformats.org/spreadsheetml/2006/main" xmlns:r="http://schemas.openxmlformats.org/officeDocument/2006/relationships">
  <rcc rId="141" sId="1">
    <oc r="L4" t="inlineStr">
      <is>
        <t>Wood, and Wood and Cork Products, Except Furniture; and Articles of Straw and Plaiting Materials</t>
      </is>
    </oc>
    <nc r="L4" t="inlineStr">
      <is>
        <t>Wood, and Wood and Cork Products, except Furniture; and Articles of Straw and Plaiting Materials</t>
      </is>
    </nc>
  </rcc>
  <rcc rId="142" sId="1">
    <oc r="S4" t="inlineStr">
      <is>
        <t>Fabricated Metal Products, Except Machinery and Equipment</t>
      </is>
    </oc>
    <nc r="S4" t="inlineStr">
      <is>
        <t>Fabricated Metal Products, except Machinery and Equipment</t>
      </is>
    </nc>
  </rcc>
  <rcc rId="143" sId="1">
    <oc r="AS4" t="inlineStr">
      <is>
        <t>Insurance, Reinsurance, and Pension Funding, Except Compulsory Social Security</t>
      </is>
    </oc>
    <nc r="AS4" t="inlineStr">
      <is>
        <t>Insurance, Reinsurance, and Pension Funding, except Compulsory Social Security</t>
      </is>
    </nc>
  </rcc>
  <rcc rId="144" sId="1">
    <oc r="B73" t="inlineStr">
      <is>
        <t>Fabricated Metal Products, Except Machinery and Equipment</t>
      </is>
    </oc>
    <nc r="B73" t="inlineStr">
      <is>
        <t>Fabricated Metal Products, except Machinery and Equipment</t>
      </is>
    </nc>
  </rcc>
  <rcc rId="145" sId="1">
    <oc r="B110" t="inlineStr">
      <is>
        <t>All Other Maintenance, Repair, and Installation, Except Construction, Services, Manufacturing Services on Physical Inputs Owned by Others, Other Manufacturing Services; Publishing, Printing, and Reproduction Services; and Materials Recovery Services</t>
      </is>
    </oc>
    <nc r="B110" t="inlineStr">
      <is>
        <t>All Other Maintenance, Repair, and Installation, except Construction, Services, Manufacturing Services on Physical Inputs Owned by Others, Other Manufacturing Services; Publishing, Printing, and Reproduction Services; and Materials Recovery Services</t>
      </is>
    </nc>
  </rcc>
  <rcc rId="146" sId="1">
    <oc r="B71" t="inlineStr">
      <is>
        <t>Other Manufactured Articles, Including Wastes and Scraps</t>
      </is>
    </oc>
    <nc r="B71" t="inlineStr">
      <is>
        <t>Other Manufactured Articles, including Wastes and Scraps</t>
      </is>
    </nc>
  </rcc>
  <rcc rId="147" sId="2">
    <oc r="L4" t="inlineStr">
      <is>
        <t>Wood and Wood and Cork Products, Except Furniture; and Articles of Straw and Plaiting Materials</t>
      </is>
    </oc>
    <nc r="L4" t="inlineStr">
      <is>
        <t>Wood and Wood and Cork Products, except Furniture; and Articles of Straw and Plaiting Materials</t>
      </is>
    </nc>
  </rcc>
  <rcc rId="148" sId="2">
    <oc r="S4" t="inlineStr">
      <is>
        <t>Fabricated Metal Products, Except Machinery and Equipment</t>
      </is>
    </oc>
    <nc r="S4" t="inlineStr">
      <is>
        <t>Fabricated Metal Products, except Machinery and Equipment</t>
      </is>
    </nc>
  </rcc>
  <rcc rId="149" sId="2">
    <oc r="AS4" t="inlineStr">
      <is>
        <t>Insurance, Reinsurance, and Pension Funding, Except Compulsory Social Security</t>
      </is>
    </oc>
    <nc r="AS4" t="inlineStr">
      <is>
        <t>Insurance, Reinsurance, and Pension Funding, except Compulsory Social Security</t>
      </is>
    </nc>
  </rcc>
  <rcc rId="150" sId="2">
    <oc r="B73" t="inlineStr">
      <is>
        <t>Fabricated Metal Products, Except Machinery and Equipment</t>
      </is>
    </oc>
    <nc r="B73" t="inlineStr">
      <is>
        <t>Fabricated Metal Products, except Machinery and Equipment</t>
      </is>
    </nc>
  </rcc>
  <rcc rId="151" sId="2">
    <oc r="B110" t="inlineStr">
      <is>
        <t>All Other Maintenance, Repair, and Installation, Except Construction, Services; Manufacturing Services on Physical Inputs Owned by Others; Other Manufacturing Services; Publishing, Printing, and Reproduction Services; and Materials Recovery Services</t>
      </is>
    </oc>
    <nc r="B110" t="inlineStr">
      <is>
        <t>All Other Maintenance, Repair, and Installation, except Construction, Services; Manufacturing Services on Physical Inputs Owned by Others; Other Manufacturing Services; Publishing, Printing, and Reproduction Services; and Materials Recovery Services</t>
      </is>
    </nc>
  </rcc>
  <rcc rId="152" sId="2">
    <oc r="B71" t="inlineStr">
      <is>
        <t>Other Manufactured Articles, Including Wastes and Scraps</t>
      </is>
    </oc>
    <nc r="B71" t="inlineStr">
      <is>
        <t>Other Manufactured Articles, including Wastes and Scraps</t>
      </is>
    </nc>
  </rcc>
  <rcv guid="{3A1280C5-2E0C-4B6D-9B26-DD9E3BEA2678}" action="delete"/>
  <rdn rId="0" localSheetId="1" customView="1" name="Z_3A1280C5_2E0C_4B6D_9B26_DD9E3BEA2678_.wvu.Rows" hidden="1" oldHidden="1">
    <formula>Supply_115x56!$134:$1048576,Supply_115x56!$124:$132</formula>
    <oldFormula>Supply_115x56!$134:$1048576,Supply_115x56!$124:$132</oldFormula>
  </rdn>
  <rdn rId="0" localSheetId="1" customView="1" name="Z_3A1280C5_2E0C_4B6D_9B26_DD9E3BEA2678_.wvu.Cols" hidden="1" oldHidden="1">
    <formula>Supply_115x56!$CB:$XFD</formula>
    <oldFormula>Supply_115x56!$CB:$XFD</oldFormula>
  </rdn>
  <rdn rId="0" localSheetId="1" customView="1" name="Z_3A1280C5_2E0C_4B6D_9B26_DD9E3BEA2678_.wvu.FilterData" hidden="1" oldHidden="1">
    <formula>Supply_115x56!$A$5:$CF$123</formula>
    <oldFormula>Supply_115x56!$A$5:$CF$123</oldFormula>
  </rdn>
  <rdn rId="0" localSheetId="2" customView="1" name="Z_3A1280C5_2E0C_4B6D_9B26_DD9E3BEA2678_.wvu.Rows" hidden="1" oldHidden="1">
    <formula>Use_115x56!$132:$1048576,Use_115x56!$129:$131</formula>
    <oldFormula>Use_115x56!$132:$1048576,Use_115x56!$129:$131</oldFormula>
  </rdn>
  <rdn rId="0" localSheetId="2" customView="1" name="Z_3A1280C5_2E0C_4B6D_9B26_DD9E3BEA2678_.wvu.Cols" hidden="1" oldHidden="1">
    <formula>Use_115x56!$BT:$XFD</formula>
    <oldFormula>Use_115x56!$BT:$XFD</oldFormula>
  </rdn>
  <rdn rId="0" localSheetId="2" customView="1" name="Z_3A1280C5_2E0C_4B6D_9B26_DD9E3BEA2678_.wvu.FilterData" hidden="1" oldHidden="1">
    <formula>Use_115x56!$A$5:$BR$119</formula>
    <oldFormula>Use_115x56!$A$5:$BR$119</oldFormula>
  </rdn>
  <rcv guid="{3A1280C5-2E0C-4B6D-9B26-DD9E3BEA267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5" sId="1" ref="A1:XFD1" action="insertRow">
    <undo index="0" exp="area" ref3D="1" dr="$CB$1:$XFD$1048576" dn="Z_3A1280C5_2E0C_4B6D_9B26_DD9E3BEA2678_.wvu.Cols" sId="1"/>
    <undo index="2" exp="area" ref3D="1" dr="$A$124:$XFD$132" dn="Z_3A1280C5_2E0C_4B6D_9B26_DD9E3BEA2678_.wvu.Rows" sId="1"/>
    <undo index="1" exp="area" ref3D="1" dr="$A$134:$XFD$1048576" dn="Z_3A1280C5_2E0C_4B6D_9B26_DD9E3BEA2678_.wvu.Rows" sId="1"/>
  </rrc>
  <rrc rId="166" sId="2" ref="A1:XFD1" action="insertRow">
    <undo index="0" exp="area" ref3D="1" dr="$BT$1:$XFD$1048576" dn="Z_3A1280C5_2E0C_4B6D_9B26_DD9E3BEA2678_.wvu.Cols" sId="2"/>
    <undo index="2" exp="area" ref3D="1" dr="$A$129:$XFD$131" dn="Z_3A1280C5_2E0C_4B6D_9B26_DD9E3BEA2678_.wvu.Rows" sId="2"/>
    <undo index="1" exp="area" ref3D="1" dr="$A$132:$XFD$1048576" dn="Z_3A1280C5_2E0C_4B6D_9B26_DD9E3BEA2678_.wvu.Rows" sId="2"/>
  </rrc>
  <rfmt sheetId="1" sqref="A1" start="0" length="0">
    <dxf>
      <font>
        <b/>
        <sz val="9"/>
      </font>
      <alignment wrapText="0" readingOrder="0"/>
    </dxf>
  </rfmt>
  <rcc rId="167" sId="1" quotePrefix="1">
    <nc r="A1" t="inlineStr">
      <is>
        <t>Table 5: Supply and use Tables, Fiji, 2011</t>
      </is>
    </nc>
  </rcc>
  <rcc rId="168" sId="1">
    <oc r="A2" t="inlineStr">
      <is>
        <t>Supply Table, Fiji, 2011</t>
      </is>
    </oc>
    <nc r="A2"/>
  </rcc>
  <rcmt sheetId="1" cell="A1" guid="{00000000-0000-0000-0000-000000000000}" action="delete" alwaysShow="1" author="Nina Macaraig-Gamboa"/>
  <rcmt sheetId="1" cell="A2" guid="{00000000-0000-0000-0000-000000000000}" action="delete" alwaysShow="1" author="Nina Macaraig-Gamboa"/>
  <rcc rId="169" sId="1" odxf="1" dxf="1" quotePrefix="1">
    <nc r="B2" t="inlineStr">
      <is>
        <t>(Fiji dollars)</t>
      </is>
    </nc>
    <odxf>
      <font>
        <b/>
        <sz val="9"/>
      </font>
      <alignment wrapText="1" readingOrder="0"/>
    </odxf>
    <ndxf>
      <font>
        <b val="0"/>
        <sz val="9"/>
      </font>
      <alignment wrapText="0" readingOrder="0"/>
    </ndxf>
  </rcc>
  <rcc rId="170" sId="1" quotePrefix="1">
    <oc r="A3" t="inlineStr">
      <is>
        <t>(Fiji dollars)</t>
      </is>
    </oc>
    <nc r="A3" t="inlineStr">
      <is>
        <t>Supply Table</t>
      </is>
    </nc>
  </rcc>
  <rfmt sheetId="1" sqref="A3" start="0" length="2147483647">
    <dxf>
      <font>
        <b/>
      </font>
    </dxf>
  </rfmt>
  <rcc rId="171" sId="1" quotePrefix="1">
    <oc r="H6" t="inlineStr">
      <is>
        <t>07-09</t>
      </is>
    </oc>
    <nc r="H6" t="inlineStr">
      <is>
        <t>07–09</t>
      </is>
    </nc>
  </rcc>
  <rcc rId="172" sId="1">
    <oc r="J6" t="inlineStr">
      <is>
        <t>11-12</t>
      </is>
    </oc>
    <nc r="J6" t="inlineStr">
      <is>
        <t>11–12</t>
      </is>
    </nc>
  </rcc>
  <rcc rId="173" sId="1">
    <oc r="K6" t="inlineStr">
      <is>
        <t>13-15</t>
      </is>
    </oc>
    <nc r="K6" t="inlineStr">
      <is>
        <t>13–15</t>
      </is>
    </nc>
  </rcc>
  <rcc rId="174" sId="1">
    <oc r="O6" t="inlineStr">
      <is>
        <t>20-21</t>
      </is>
    </oc>
    <nc r="O6" t="inlineStr">
      <is>
        <t>20–21</t>
      </is>
    </nc>
  </rcc>
  <rcc rId="175" sId="1">
    <oc r="Z6" t="inlineStr">
      <is>
        <t>36-39</t>
      </is>
    </oc>
    <nc r="Z6" t="inlineStr">
      <is>
        <t>36–39</t>
      </is>
    </nc>
  </rcc>
  <rcc rId="176" sId="1">
    <oc r="AA6" t="inlineStr">
      <is>
        <t>41-43</t>
      </is>
    </oc>
    <nc r="AA6" t="inlineStr">
      <is>
        <t>41–43</t>
      </is>
    </nc>
  </rcc>
  <rcc rId="177" sId="1">
    <oc r="AB6" t="inlineStr">
      <is>
        <t>45-47</t>
      </is>
    </oc>
    <nc r="AB6" t="inlineStr">
      <is>
        <t>45–47</t>
      </is>
    </nc>
  </rcc>
  <rcc rId="178" sId="1">
    <oc r="AQ6" t="inlineStr">
      <is>
        <t>59, 62-63</t>
      </is>
    </oc>
    <nc r="AQ6" t="inlineStr">
      <is>
        <t>59, 62–63</t>
      </is>
    </nc>
  </rcc>
  <rcc rId="179" sId="1">
    <oc r="AU6" t="inlineStr">
      <is>
        <t>69-75</t>
      </is>
    </oc>
    <nc r="AU6" t="inlineStr">
      <is>
        <t>69–75</t>
      </is>
    </nc>
  </rcc>
  <rcc rId="180" sId="1">
    <oc r="AZ6" t="inlineStr">
      <is>
        <t>78, 80-82</t>
      </is>
    </oc>
    <nc r="AZ6" t="inlineStr">
      <is>
        <t>78, 80–82</t>
      </is>
    </nc>
  </rcc>
  <rcc rId="181" sId="1">
    <oc r="BC6" t="inlineStr">
      <is>
        <t>86-88</t>
      </is>
    </oc>
    <nc r="BC6" t="inlineStr">
      <is>
        <t>86–88</t>
      </is>
    </nc>
  </rcc>
  <rcc rId="182" sId="1">
    <oc r="BG6" t="inlineStr">
      <is>
        <t>94-96</t>
      </is>
    </oc>
    <nc r="BG6" t="inlineStr">
      <is>
        <t>94–96</t>
      </is>
    </nc>
  </rcc>
  <rcc rId="183" sId="2" odxf="1" dxf="1" quotePrefix="1">
    <nc r="A1" t="inlineStr">
      <is>
        <t>Table 5: Supply and use Tables, Fiji, 2011</t>
      </is>
    </nc>
    <odxf>
      <font>
        <b val="0"/>
        <sz val="9"/>
      </font>
      <alignment vertical="top" wrapText="1" readingOrder="0"/>
    </odxf>
    <ndxf>
      <font>
        <b/>
        <sz val="9"/>
      </font>
      <alignment vertical="center" wrapText="0" readingOrder="0"/>
    </ndxf>
  </rcc>
  <rfmt sheetId="2" sqref="B1" start="0" length="0">
    <dxf>
      <alignment vertical="center" readingOrder="0"/>
    </dxf>
  </rfmt>
  <rcc rId="184" sId="2" odxf="1" dxf="1">
    <oc r="A2" t="inlineStr">
      <is>
        <t>Use Table, Fiji, 2011</t>
      </is>
    </oc>
    <nc r="A2"/>
    <odxf>
      <border outline="0">
        <left style="thin">
          <color indexed="64"/>
        </left>
        <top style="thin">
          <color indexed="64"/>
        </top>
      </border>
    </odxf>
    <ndxf>
      <border outline="0">
        <left/>
        <top/>
      </border>
    </ndxf>
  </rcc>
  <rcc rId="185" sId="2" odxf="1" dxf="1" quotePrefix="1">
    <nc r="B2" t="inlineStr">
      <is>
        <t>(Fiji dollars)</t>
      </is>
    </nc>
    <odxf>
      <font>
        <b/>
        <sz val="9"/>
      </font>
      <alignment vertical="top" wrapText="1" readingOrder="0"/>
      <border outline="0">
        <top style="thin">
          <color indexed="64"/>
        </top>
      </border>
    </odxf>
    <ndxf>
      <font>
        <b val="0"/>
        <sz val="9"/>
      </font>
      <alignment vertical="center" wrapText="0" readingOrder="0"/>
      <border outline="0">
        <top/>
      </border>
    </ndxf>
  </rcc>
  <rfmt sheetId="2" sqref="A3" start="0" length="0">
    <dxf>
      <font>
        <b/>
        <sz val="9"/>
      </font>
      <alignment vertical="center" readingOrder="0"/>
    </dxf>
  </rfmt>
  <rcc rId="186" sId="2" quotePrefix="1">
    <oc r="A3" t="inlineStr">
      <is>
        <t>( Fiji dollars)</t>
      </is>
    </oc>
    <nc r="A3" t="inlineStr">
      <is>
        <t>Use Table</t>
      </is>
    </nc>
  </rcc>
  <rcc rId="187" sId="2" quotePrefix="1">
    <oc r="H6" t="inlineStr">
      <is>
        <t>07-09</t>
      </is>
    </oc>
    <nc r="H6" t="inlineStr">
      <is>
        <t>07–09</t>
      </is>
    </nc>
  </rcc>
  <rcc rId="188" sId="2">
    <oc r="J6" t="inlineStr">
      <is>
        <t>11-12</t>
      </is>
    </oc>
    <nc r="J6" t="inlineStr">
      <is>
        <t>11–12</t>
      </is>
    </nc>
  </rcc>
  <rcc rId="189" sId="2">
    <oc r="K6" t="inlineStr">
      <is>
        <t>13-15</t>
      </is>
    </oc>
    <nc r="K6" t="inlineStr">
      <is>
        <t>13–15</t>
      </is>
    </nc>
  </rcc>
  <rcc rId="190" sId="2">
    <oc r="O6" t="inlineStr">
      <is>
        <t>20-21</t>
      </is>
    </oc>
    <nc r="O6" t="inlineStr">
      <is>
        <t>20–21</t>
      </is>
    </nc>
  </rcc>
  <rcc rId="191" sId="2">
    <oc r="Z6" t="inlineStr">
      <is>
        <t>36-39</t>
      </is>
    </oc>
    <nc r="Z6" t="inlineStr">
      <is>
        <t>36–39</t>
      </is>
    </nc>
  </rcc>
  <rcc rId="192" sId="2">
    <oc r="AA6" t="inlineStr">
      <is>
        <t>41-43</t>
      </is>
    </oc>
    <nc r="AA6" t="inlineStr">
      <is>
        <t>41–43</t>
      </is>
    </nc>
  </rcc>
  <rcc rId="193" sId="2">
    <oc r="AB6" t="inlineStr">
      <is>
        <t>45-47</t>
      </is>
    </oc>
    <nc r="AB6" t="inlineStr">
      <is>
        <t>45–47</t>
      </is>
    </nc>
  </rcc>
  <rcc rId="194" sId="2">
    <oc r="AU6" t="inlineStr">
      <is>
        <t>69-75</t>
      </is>
    </oc>
    <nc r="AU6" t="inlineStr">
      <is>
        <t>69–75</t>
      </is>
    </nc>
  </rcc>
  <rcc rId="195" sId="2">
    <oc r="BC6" t="inlineStr">
      <is>
        <t>86-88</t>
      </is>
    </oc>
    <nc r="BC6" t="inlineStr">
      <is>
        <t>86–88</t>
      </is>
    </nc>
  </rcc>
  <rcc rId="196" sId="2">
    <oc r="BG6" t="inlineStr">
      <is>
        <t>94-96</t>
      </is>
    </oc>
    <nc r="BG6" t="inlineStr">
      <is>
        <t>94–96</t>
      </is>
    </nc>
  </rcc>
  <rfmt sheetId="2" sqref="D123:E123">
    <dxf>
      <alignment wrapText="1" readingOrder="0"/>
    </dxf>
  </rfmt>
  <rfmt sheetId="2" sqref="D123:E123">
    <dxf>
      <alignment wrapText="0" readingOrder="0"/>
    </dxf>
  </rfmt>
  <rfmt sheetId="2" sqref="E2:F2">
    <dxf>
      <alignment wrapText="0" readingOrder="0"/>
    </dxf>
  </rfmt>
  <rfmt sheetId="2" s="1" sqref="D123" start="0" length="0">
    <dxf>
      <numFmt numFmtId="30" formatCode="@"/>
      <alignment horizontal="center" readingOrder="0"/>
    </dxf>
  </rfmt>
  <rfmt sheetId="2" s="1" sqref="E123" start="0" length="0">
    <dxf>
      <numFmt numFmtId="30" formatCode="@"/>
      <alignment horizontal="center" readingOrder="0"/>
    </dxf>
  </rfmt>
  <rfmt sheetId="2" sqref="D123:E123">
    <dxf>
      <alignment vertical="center" readingOrder="0"/>
    </dxf>
  </rfmt>
  <rfmt sheetId="2" sqref="D123:E123">
    <dxf>
      <alignment horizontal="general" readingOrder="0"/>
    </dxf>
  </rfmt>
  <rfmt sheetId="2" sqref="D123:E123">
    <dxf>
      <alignment horizontal="center" readingOrder="0"/>
    </dxf>
  </rfmt>
  <rfmt sheetId="2" sqref="D123:E123">
    <dxf>
      <alignment vertical="bottom" readingOrder="0"/>
    </dxf>
  </rfmt>
  <rfmt sheetId="2" sqref="D123:E123">
    <dxf>
      <alignment vertical="center" readingOrder="0"/>
    </dxf>
  </rfmt>
  <rfmt sheetId="2" sqref="D123" start="0" length="0">
    <dxf>
      <alignment vertical="top" readingOrder="0"/>
    </dxf>
  </rfmt>
  <rcc rId="197" sId="2" odxf="1" dxf="1">
    <oc r="E123" t="inlineStr">
      <is>
        <t>–</t>
      </is>
    </oc>
    <nc r="E123"/>
    <ndxf>
      <alignment vertical="top" readingOrder="0"/>
    </ndxf>
  </rcc>
  <rfmt sheetId="2" s="1" sqref="D123" start="0" length="0">
    <dxf>
      <numFmt numFmtId="3" formatCode="#,##0"/>
      <alignment horizontal="right" readingOrder="0"/>
    </dxf>
  </rfmt>
  <rdn rId="0" localSheetId="1" customView="1" name="Z_E2AC2989_0311_4C03_8969_75F922F42200_.wvu.Rows" hidden="1" oldHidden="1">
    <formula>Supply_115x56!$135:$1048576,Supply_115x56!$125:$133</formula>
  </rdn>
  <rdn rId="0" localSheetId="1" customView="1" name="Z_E2AC2989_0311_4C03_8969_75F922F42200_.wvu.Cols" hidden="1" oldHidden="1">
    <formula>Supply_115x56!$CB:$XFD</formula>
  </rdn>
  <rdn rId="0" localSheetId="1" customView="1" name="Z_E2AC2989_0311_4C03_8969_75F922F42200_.wvu.FilterData" hidden="1" oldHidden="1">
    <formula>Supply_115x56!$A$6:$CF$124</formula>
  </rdn>
  <rdn rId="0" localSheetId="2" customView="1" name="Z_E2AC2989_0311_4C03_8969_75F922F42200_.wvu.Rows" hidden="1" oldHidden="1">
    <formula>Use_115x56!$133:$1048576,Use_115x56!$130:$132</formula>
  </rdn>
  <rdn rId="0" localSheetId="2" customView="1" name="Z_E2AC2989_0311_4C03_8969_75F922F42200_.wvu.Cols" hidden="1" oldHidden="1">
    <formula>Use_115x56!$BT:$XFD</formula>
  </rdn>
  <rdn rId="0" localSheetId="2" customView="1" name="Z_E2AC2989_0311_4C03_8969_75F922F42200_.wvu.FilterData" hidden="1" oldHidden="1">
    <formula>Use_115x56!$A$6:$BR$120</formula>
  </rdn>
  <rcv guid="{E2AC2989-0311-4C03-8969-75F922F42200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="1" sqref="D129" start="0" length="0">
    <dxf>
      <numFmt numFmtId="3" formatCode="#,##0"/>
      <alignment horizontal="right" wrapText="0" readingOrder="0"/>
      <border outline="0">
        <left style="thin">
          <color rgb="FF026CB6"/>
        </left>
        <right style="thin">
          <color rgb="FF026CB6"/>
        </right>
        <top style="thin">
          <color rgb="FF026CB6"/>
        </top>
        <bottom style="thin">
          <color rgb="FF026CB6"/>
        </bottom>
      </border>
    </dxf>
  </rfmt>
  <rfmt sheetId="2" s="1" sqref="D129" start="0" length="0">
    <dxf>
      <numFmt numFmtId="0" formatCode="General"/>
      <alignment horizontal="general" wrapText="1" readingOrder="0"/>
      <border outline="0">
        <left/>
        <right/>
        <top/>
        <bottom/>
      </border>
    </dxf>
  </rfmt>
  <rcc rId="204" sId="2" odxf="1" s="1" dxf="1">
    <nc r="E123" t="inlineStr">
      <is>
        <t>–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26CB6"/>
        </left>
        <right style="thin">
          <color rgb="FF026CB6"/>
        </right>
        <top style="thin">
          <color rgb="FF026CB6"/>
        </top>
        <bottom style="thin">
          <color rgb="FF026CB6"/>
        </bottom>
      </border>
    </odxf>
    <ndxf>
      <numFmt numFmtId="3" formatCode="#,##0"/>
      <alignment horizontal="right" readingOrder="0"/>
    </ndxf>
  </rcc>
  <rcv guid="{E2AC2989-0311-4C03-8969-75F922F42200}" action="delete"/>
  <rdn rId="0" localSheetId="1" customView="1" name="Z_E2AC2989_0311_4C03_8969_75F922F42200_.wvu.Rows" hidden="1" oldHidden="1">
    <formula>Supply_115x56!$135:$1048576,Supply_115x56!$125:$133</formula>
    <oldFormula>Supply_115x56!$135:$1048576,Supply_115x56!$125:$133</oldFormula>
  </rdn>
  <rdn rId="0" localSheetId="1" customView="1" name="Z_E2AC2989_0311_4C03_8969_75F922F42200_.wvu.Cols" hidden="1" oldHidden="1">
    <formula>Supply_115x56!$CB:$XFD</formula>
    <oldFormula>Supply_115x56!$CB:$XFD</oldFormula>
  </rdn>
  <rdn rId="0" localSheetId="1" customView="1" name="Z_E2AC2989_0311_4C03_8969_75F922F42200_.wvu.FilterData" hidden="1" oldHidden="1">
    <formula>Supply_115x56!$A$6:$CF$124</formula>
    <oldFormula>Supply_115x56!$A$6:$CF$124</oldFormula>
  </rdn>
  <rdn rId="0" localSheetId="2" customView="1" name="Z_E2AC2989_0311_4C03_8969_75F922F42200_.wvu.Rows" hidden="1" oldHidden="1">
    <formula>Use_115x56!$133:$1048576,Use_115x56!$130:$132</formula>
    <oldFormula>Use_115x56!$133:$1048576,Use_115x56!$130:$132</oldFormula>
  </rdn>
  <rdn rId="0" localSheetId="2" customView="1" name="Z_E2AC2989_0311_4C03_8969_75F922F42200_.wvu.Cols" hidden="1" oldHidden="1">
    <formula>Use_115x56!$BT:$XFD</formula>
    <oldFormula>Use_115x56!$BT:$XFD</oldFormula>
  </rdn>
  <rdn rId="0" localSheetId="2" customView="1" name="Z_E2AC2989_0311_4C03_8969_75F922F42200_.wvu.FilterData" hidden="1" oldHidden="1">
    <formula>Use_115x56!$A$6:$BR$120</formula>
    <oldFormula>Use_115x56!$A$6:$BR$120</oldFormula>
  </rdn>
  <rcv guid="{E2AC2989-0311-4C03-8969-75F922F42200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1" sId="1" quotePrefix="1">
    <oc r="A1" t="inlineStr">
      <is>
        <t>Table 5: Supply and use Tables, Fiji, 2011</t>
      </is>
    </oc>
    <nc r="A1" t="inlineStr">
      <is>
        <t>Table 6: Supply and use Tables, Fiji, 2011</t>
      </is>
    </nc>
  </rcc>
  <rcc rId="212" sId="2" quotePrefix="1">
    <oc r="A1" t="inlineStr">
      <is>
        <t>Table 5: Supply and use Tables, Fiji, 2011</t>
      </is>
    </oc>
    <nc r="A1" t="inlineStr">
      <is>
        <t>Table 6: Supply and use Tables, Fiji, 2011</t>
      </is>
    </nc>
  </rcc>
  <rcv guid="{E2AC2989-0311-4C03-8969-75F922F42200}" action="delete"/>
  <rdn rId="0" localSheetId="1" customView="1" name="Z_E2AC2989_0311_4C03_8969_75F922F42200_.wvu.Rows" hidden="1" oldHidden="1">
    <formula>Supply_115x56!$135:$1048576,Supply_115x56!$125:$133</formula>
    <oldFormula>Supply_115x56!$135:$1048576,Supply_115x56!$125:$133</oldFormula>
  </rdn>
  <rdn rId="0" localSheetId="1" customView="1" name="Z_E2AC2989_0311_4C03_8969_75F922F42200_.wvu.Cols" hidden="1" oldHidden="1">
    <formula>Supply_115x56!$CB:$XFD</formula>
    <oldFormula>Supply_115x56!$CB:$XFD</oldFormula>
  </rdn>
  <rdn rId="0" localSheetId="1" customView="1" name="Z_E2AC2989_0311_4C03_8969_75F922F42200_.wvu.FilterData" hidden="1" oldHidden="1">
    <formula>Supply_115x56!$A$6:$CF$124</formula>
    <oldFormula>Supply_115x56!$A$6:$CF$124</oldFormula>
  </rdn>
  <rdn rId="0" localSheetId="2" customView="1" name="Z_E2AC2989_0311_4C03_8969_75F922F42200_.wvu.Rows" hidden="1" oldHidden="1">
    <formula>Use_115x56!$133:$1048576,Use_115x56!$130:$132</formula>
    <oldFormula>Use_115x56!$133:$1048576,Use_115x56!$130:$132</oldFormula>
  </rdn>
  <rdn rId="0" localSheetId="2" customView="1" name="Z_E2AC2989_0311_4C03_8969_75F922F42200_.wvu.Cols" hidden="1" oldHidden="1">
    <formula>Use_115x56!$BT:$XFD</formula>
    <oldFormula>Use_115x56!$BT:$XFD</oldFormula>
  </rdn>
  <rdn rId="0" localSheetId="2" customView="1" name="Z_E2AC2989_0311_4C03_8969_75F922F42200_.wvu.FilterData" hidden="1" oldHidden="1">
    <formula>Use_115x56!$A$6:$BR$120</formula>
    <oldFormula>Use_115x56!$A$6:$BR$120</oldFormula>
  </rdn>
  <rcv guid="{E2AC2989-0311-4C03-8969-75F922F4220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J134"/>
  <sheetViews>
    <sheetView showGridLines="0"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12.75" zeroHeight="1" x14ac:dyDescent="0.2"/>
  <cols>
    <col min="1" max="1" width="7.5703125" style="43" customWidth="1"/>
    <col min="2" max="2" width="50.7109375" style="42" customWidth="1"/>
    <col min="3" max="3" width="17.7109375" style="47" customWidth="1"/>
    <col min="4" max="78" width="17.7109375" style="1" customWidth="1"/>
    <col min="79" max="79" width="3.85546875" style="1" customWidth="1"/>
    <col min="80" max="80" width="9.140625" style="28" hidden="1"/>
    <col min="81" max="82" width="12.28515625" style="16" hidden="1"/>
    <col min="83" max="83" width="7.140625" style="22" hidden="1"/>
    <col min="84" max="84" width="9.140625" style="1" hidden="1"/>
    <col min="85" max="86" width="12.28515625" style="1" hidden="1"/>
    <col min="87" max="88" width="7.140625" style="1" hidden="1"/>
    <col min="89" max="16384" width="9.140625" style="1" hidden="1"/>
  </cols>
  <sheetData>
    <row r="1" spans="1:83" x14ac:dyDescent="0.2">
      <c r="A1" s="38" t="s">
        <v>353</v>
      </c>
    </row>
    <row r="2" spans="1:83" s="4" customFormat="1" ht="15" customHeight="1" x14ac:dyDescent="0.2">
      <c r="A2" s="38"/>
      <c r="B2" s="39" t="s">
        <v>291</v>
      </c>
      <c r="C2" s="46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4"/>
      <c r="BJ2" s="24"/>
      <c r="BK2" s="24"/>
      <c r="BL2" s="24"/>
      <c r="BM2" s="25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5"/>
      <c r="CA2" s="25"/>
      <c r="CC2" s="5"/>
      <c r="CD2" s="5"/>
      <c r="CE2" s="6"/>
    </row>
    <row r="3" spans="1:83" s="4" customFormat="1" ht="15" customHeight="1" x14ac:dyDescent="0.2">
      <c r="A3" s="95" t="s">
        <v>339</v>
      </c>
      <c r="B3" s="40"/>
      <c r="C3" s="46"/>
      <c r="D3" s="25"/>
      <c r="E3" s="25"/>
      <c r="F3" s="26"/>
      <c r="G3" s="26"/>
      <c r="H3" s="26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6"/>
      <c r="Z3" s="26"/>
      <c r="AA3" s="26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73"/>
      <c r="AO3" s="25"/>
      <c r="AP3" s="25"/>
      <c r="AQ3" s="25"/>
      <c r="AR3" s="25"/>
      <c r="AS3" s="25"/>
      <c r="AT3" s="26"/>
      <c r="AU3" s="26"/>
      <c r="AV3" s="25"/>
      <c r="AW3" s="25"/>
      <c r="AX3" s="25"/>
      <c r="AY3" s="25"/>
      <c r="AZ3" s="25"/>
      <c r="BA3" s="26"/>
      <c r="BB3" s="26"/>
      <c r="BC3" s="26"/>
      <c r="BD3" s="25"/>
      <c r="BE3" s="25"/>
      <c r="BF3" s="25"/>
      <c r="BG3" s="26"/>
      <c r="BH3" s="25"/>
      <c r="BI3" s="25"/>
      <c r="BJ3" s="25"/>
      <c r="BK3" s="25"/>
      <c r="BL3" s="25"/>
      <c r="BM3" s="25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5"/>
      <c r="CA3" s="25"/>
      <c r="CC3" s="5"/>
      <c r="CD3" s="5"/>
      <c r="CE3" s="6"/>
    </row>
    <row r="4" spans="1:83" s="4" customFormat="1" ht="12" x14ac:dyDescent="0.2">
      <c r="A4" s="74"/>
      <c r="B4" s="8"/>
      <c r="C4" s="31"/>
      <c r="D4" s="7">
        <v>1</v>
      </c>
      <c r="E4" s="8">
        <v>2</v>
      </c>
      <c r="F4" s="7">
        <v>3</v>
      </c>
      <c r="G4" s="8">
        <v>4</v>
      </c>
      <c r="H4" s="7">
        <v>5</v>
      </c>
      <c r="I4" s="8">
        <v>6</v>
      </c>
      <c r="J4" s="7">
        <v>7</v>
      </c>
      <c r="K4" s="8">
        <v>8</v>
      </c>
      <c r="L4" s="7">
        <v>9</v>
      </c>
      <c r="M4" s="8">
        <v>10</v>
      </c>
      <c r="N4" s="7">
        <v>11</v>
      </c>
      <c r="O4" s="8">
        <v>12</v>
      </c>
      <c r="P4" s="7">
        <v>13</v>
      </c>
      <c r="Q4" s="8">
        <v>14</v>
      </c>
      <c r="R4" s="7">
        <v>15</v>
      </c>
      <c r="S4" s="8">
        <v>16</v>
      </c>
      <c r="T4" s="7">
        <v>17</v>
      </c>
      <c r="U4" s="8">
        <v>18</v>
      </c>
      <c r="V4" s="7">
        <v>19</v>
      </c>
      <c r="W4" s="8">
        <v>20</v>
      </c>
      <c r="X4" s="7">
        <v>21</v>
      </c>
      <c r="Y4" s="8">
        <v>22</v>
      </c>
      <c r="Z4" s="7">
        <v>23</v>
      </c>
      <c r="AA4" s="8">
        <v>24</v>
      </c>
      <c r="AB4" s="7">
        <v>25</v>
      </c>
      <c r="AC4" s="7">
        <v>26</v>
      </c>
      <c r="AD4" s="8">
        <v>27</v>
      </c>
      <c r="AE4" s="7">
        <v>28</v>
      </c>
      <c r="AF4" s="7">
        <v>29</v>
      </c>
      <c r="AG4" s="8">
        <v>30</v>
      </c>
      <c r="AH4" s="7">
        <v>31</v>
      </c>
      <c r="AI4" s="7">
        <v>32</v>
      </c>
      <c r="AJ4" s="7">
        <v>33</v>
      </c>
      <c r="AK4" s="8">
        <v>34</v>
      </c>
      <c r="AL4" s="7">
        <v>35</v>
      </c>
      <c r="AM4" s="7">
        <v>36</v>
      </c>
      <c r="AN4" s="7">
        <v>37</v>
      </c>
      <c r="AO4" s="8">
        <v>38</v>
      </c>
      <c r="AP4" s="7">
        <v>39</v>
      </c>
      <c r="AQ4" s="7">
        <v>40</v>
      </c>
      <c r="AR4" s="7">
        <v>41</v>
      </c>
      <c r="AS4" s="8">
        <v>42</v>
      </c>
      <c r="AT4" s="7">
        <v>43</v>
      </c>
      <c r="AU4" s="7">
        <v>44</v>
      </c>
      <c r="AV4" s="7">
        <v>45</v>
      </c>
      <c r="AW4" s="8">
        <v>46</v>
      </c>
      <c r="AX4" s="7">
        <v>47</v>
      </c>
      <c r="AY4" s="8">
        <v>48</v>
      </c>
      <c r="AZ4" s="7">
        <v>49</v>
      </c>
      <c r="BA4" s="8">
        <v>50</v>
      </c>
      <c r="BB4" s="7">
        <v>51</v>
      </c>
      <c r="BC4" s="7">
        <v>52</v>
      </c>
      <c r="BD4" s="7">
        <v>53</v>
      </c>
      <c r="BE4" s="8">
        <v>54</v>
      </c>
      <c r="BF4" s="7">
        <v>55</v>
      </c>
      <c r="BG4" s="7">
        <v>56</v>
      </c>
      <c r="BH4" s="7">
        <v>57</v>
      </c>
      <c r="BI4" s="7">
        <v>58</v>
      </c>
      <c r="BJ4" s="7">
        <v>59</v>
      </c>
      <c r="BK4" s="7">
        <v>60</v>
      </c>
      <c r="BL4" s="7">
        <v>61</v>
      </c>
      <c r="BM4" s="7">
        <v>62</v>
      </c>
      <c r="BN4" s="7">
        <v>63</v>
      </c>
      <c r="BO4" s="7">
        <v>64</v>
      </c>
      <c r="BP4" s="7">
        <v>65</v>
      </c>
      <c r="BQ4" s="7">
        <v>66</v>
      </c>
      <c r="BR4" s="7">
        <v>67</v>
      </c>
      <c r="BS4" s="7">
        <v>68</v>
      </c>
      <c r="BT4" s="7">
        <v>69</v>
      </c>
      <c r="BU4" s="7">
        <v>70</v>
      </c>
      <c r="BV4" s="7">
        <v>71</v>
      </c>
      <c r="BW4" s="7">
        <v>72</v>
      </c>
      <c r="BX4" s="7">
        <v>73</v>
      </c>
      <c r="BY4" s="7">
        <v>74</v>
      </c>
      <c r="BZ4" s="7">
        <v>75</v>
      </c>
      <c r="CA4" s="3"/>
      <c r="CC4" s="5"/>
      <c r="CD4" s="5"/>
      <c r="CE4" s="6"/>
    </row>
    <row r="5" spans="1:83" s="10" customFormat="1" ht="84" x14ac:dyDescent="0.2">
      <c r="A5" s="75"/>
      <c r="B5" s="30" t="s">
        <v>229</v>
      </c>
      <c r="C5" s="31"/>
      <c r="D5" s="7" t="s">
        <v>1</v>
      </c>
      <c r="E5" s="7" t="s">
        <v>2</v>
      </c>
      <c r="F5" s="7" t="s">
        <v>128</v>
      </c>
      <c r="G5" s="8" t="s">
        <v>129</v>
      </c>
      <c r="H5" s="7" t="s">
        <v>130</v>
      </c>
      <c r="I5" s="8" t="s">
        <v>114</v>
      </c>
      <c r="J5" s="7" t="s">
        <v>131</v>
      </c>
      <c r="K5" s="8" t="s">
        <v>282</v>
      </c>
      <c r="L5" s="7" t="s">
        <v>332</v>
      </c>
      <c r="M5" s="8" t="s">
        <v>132</v>
      </c>
      <c r="N5" s="7" t="s">
        <v>133</v>
      </c>
      <c r="O5" s="8" t="s">
        <v>273</v>
      </c>
      <c r="P5" s="7" t="s">
        <v>134</v>
      </c>
      <c r="Q5" s="8" t="s">
        <v>135</v>
      </c>
      <c r="R5" s="7" t="s">
        <v>115</v>
      </c>
      <c r="S5" s="8" t="s">
        <v>333</v>
      </c>
      <c r="T5" s="7" t="s">
        <v>274</v>
      </c>
      <c r="U5" s="8" t="s">
        <v>116</v>
      </c>
      <c r="V5" s="7" t="s">
        <v>136</v>
      </c>
      <c r="W5" s="8" t="s">
        <v>117</v>
      </c>
      <c r="X5" s="7" t="s">
        <v>137</v>
      </c>
      <c r="Y5" s="8" t="s">
        <v>275</v>
      </c>
      <c r="Z5" s="7" t="s">
        <v>276</v>
      </c>
      <c r="AA5" s="8" t="s">
        <v>3</v>
      </c>
      <c r="AB5" s="7" t="s">
        <v>292</v>
      </c>
      <c r="AC5" s="7" t="s">
        <v>293</v>
      </c>
      <c r="AD5" s="8" t="s">
        <v>118</v>
      </c>
      <c r="AE5" s="7" t="s">
        <v>138</v>
      </c>
      <c r="AF5" s="7" t="s">
        <v>139</v>
      </c>
      <c r="AG5" s="8" t="s">
        <v>119</v>
      </c>
      <c r="AH5" s="7" t="s">
        <v>120</v>
      </c>
      <c r="AI5" s="7" t="s">
        <v>121</v>
      </c>
      <c r="AJ5" s="7" t="s">
        <v>140</v>
      </c>
      <c r="AK5" s="8" t="s">
        <v>141</v>
      </c>
      <c r="AL5" s="7" t="s">
        <v>294</v>
      </c>
      <c r="AM5" s="7" t="s">
        <v>142</v>
      </c>
      <c r="AN5" s="7" t="s">
        <v>122</v>
      </c>
      <c r="AO5" s="8" t="s">
        <v>312</v>
      </c>
      <c r="AP5" s="7" t="s">
        <v>4</v>
      </c>
      <c r="AQ5" s="7" t="s">
        <v>143</v>
      </c>
      <c r="AR5" s="7" t="s">
        <v>123</v>
      </c>
      <c r="AS5" s="8" t="s">
        <v>334</v>
      </c>
      <c r="AT5" s="7" t="s">
        <v>124</v>
      </c>
      <c r="AU5" s="7" t="s">
        <v>277</v>
      </c>
      <c r="AV5" s="7" t="s">
        <v>295</v>
      </c>
      <c r="AW5" s="8" t="s">
        <v>144</v>
      </c>
      <c r="AX5" s="7" t="s">
        <v>125</v>
      </c>
      <c r="AY5" s="8" t="s">
        <v>126</v>
      </c>
      <c r="AZ5" s="7" t="s">
        <v>313</v>
      </c>
      <c r="BA5" s="8" t="s">
        <v>278</v>
      </c>
      <c r="BB5" s="7" t="s">
        <v>5</v>
      </c>
      <c r="BC5" s="7" t="s">
        <v>145</v>
      </c>
      <c r="BD5" s="7" t="s">
        <v>279</v>
      </c>
      <c r="BE5" s="8" t="s">
        <v>146</v>
      </c>
      <c r="BF5" s="7" t="s">
        <v>280</v>
      </c>
      <c r="BG5" s="7" t="s">
        <v>127</v>
      </c>
      <c r="BH5" s="7" t="s">
        <v>147</v>
      </c>
      <c r="BI5" s="7" t="s">
        <v>211</v>
      </c>
      <c r="BJ5" s="7" t="s">
        <v>212</v>
      </c>
      <c r="BK5" s="7" t="s">
        <v>296</v>
      </c>
      <c r="BL5" s="7" t="s">
        <v>290</v>
      </c>
      <c r="BM5" s="8" t="s">
        <v>148</v>
      </c>
      <c r="BN5" s="8" t="s">
        <v>149</v>
      </c>
      <c r="BO5" s="7" t="s">
        <v>6</v>
      </c>
      <c r="BP5" s="7" t="s">
        <v>7</v>
      </c>
      <c r="BQ5" s="7" t="s">
        <v>216</v>
      </c>
      <c r="BR5" s="7" t="s">
        <v>215</v>
      </c>
      <c r="BS5" s="7" t="s">
        <v>214</v>
      </c>
      <c r="BT5" s="7" t="s">
        <v>213</v>
      </c>
      <c r="BU5" s="7" t="s">
        <v>8</v>
      </c>
      <c r="BV5" s="7" t="s">
        <v>217</v>
      </c>
      <c r="BW5" s="7" t="s">
        <v>9</v>
      </c>
      <c r="BX5" s="7" t="s">
        <v>150</v>
      </c>
      <c r="BY5" s="8" t="s">
        <v>0</v>
      </c>
      <c r="BZ5" s="8" t="s">
        <v>151</v>
      </c>
      <c r="CA5" s="9"/>
      <c r="CC5" s="5">
        <f>2200*22</f>
        <v>48400</v>
      </c>
      <c r="CD5" s="5"/>
      <c r="CE5" s="11"/>
    </row>
    <row r="6" spans="1:83" s="13" customFormat="1" ht="12" x14ac:dyDescent="0.2">
      <c r="A6" s="76"/>
      <c r="B6" s="48"/>
      <c r="C6" s="31" t="s">
        <v>230</v>
      </c>
      <c r="D6" s="97" t="s">
        <v>10</v>
      </c>
      <c r="E6" s="97"/>
      <c r="F6" s="49" t="s">
        <v>11</v>
      </c>
      <c r="G6" s="49" t="s">
        <v>12</v>
      </c>
      <c r="H6" s="49" t="s">
        <v>340</v>
      </c>
      <c r="I6" s="50">
        <v>10</v>
      </c>
      <c r="J6" s="50" t="s">
        <v>341</v>
      </c>
      <c r="K6" s="50" t="s">
        <v>342</v>
      </c>
      <c r="L6" s="50">
        <v>16</v>
      </c>
      <c r="M6" s="50">
        <v>17</v>
      </c>
      <c r="N6" s="50">
        <v>18</v>
      </c>
      <c r="O6" s="50" t="s">
        <v>343</v>
      </c>
      <c r="P6" s="50">
        <v>22</v>
      </c>
      <c r="Q6" s="50">
        <v>23</v>
      </c>
      <c r="R6" s="50">
        <v>24</v>
      </c>
      <c r="S6" s="50">
        <v>25</v>
      </c>
      <c r="T6" s="50">
        <v>29</v>
      </c>
      <c r="U6" s="50">
        <v>30</v>
      </c>
      <c r="V6" s="50">
        <v>31</v>
      </c>
      <c r="W6" s="50">
        <v>32</v>
      </c>
      <c r="X6" s="50">
        <v>33</v>
      </c>
      <c r="Y6" s="50">
        <v>35</v>
      </c>
      <c r="Z6" s="50" t="s">
        <v>344</v>
      </c>
      <c r="AA6" s="50" t="s">
        <v>345</v>
      </c>
      <c r="AB6" s="50" t="s">
        <v>346</v>
      </c>
      <c r="AC6" s="50" t="s">
        <v>13</v>
      </c>
      <c r="AD6" s="50">
        <v>4922</v>
      </c>
      <c r="AE6" s="50">
        <v>4923</v>
      </c>
      <c r="AF6" s="50" t="s">
        <v>14</v>
      </c>
      <c r="AG6" s="50" t="s">
        <v>15</v>
      </c>
      <c r="AH6" s="50">
        <v>511</v>
      </c>
      <c r="AI6" s="50">
        <v>512</v>
      </c>
      <c r="AJ6" s="50">
        <v>52</v>
      </c>
      <c r="AK6" s="50">
        <v>53</v>
      </c>
      <c r="AL6" s="50">
        <v>55</v>
      </c>
      <c r="AM6" s="50">
        <v>56</v>
      </c>
      <c r="AN6" s="50">
        <v>58</v>
      </c>
      <c r="AO6" s="51">
        <v>60</v>
      </c>
      <c r="AP6" s="50">
        <v>61</v>
      </c>
      <c r="AQ6" s="72" t="s">
        <v>347</v>
      </c>
      <c r="AR6" s="72" t="s">
        <v>222</v>
      </c>
      <c r="AS6" s="50">
        <v>65</v>
      </c>
      <c r="AT6" s="50">
        <v>68</v>
      </c>
      <c r="AU6" s="50" t="s">
        <v>348</v>
      </c>
      <c r="AV6" s="50">
        <v>77</v>
      </c>
      <c r="AW6" s="50">
        <v>771</v>
      </c>
      <c r="AX6" s="50" t="s">
        <v>16</v>
      </c>
      <c r="AY6" s="50" t="s">
        <v>17</v>
      </c>
      <c r="AZ6" s="72" t="s">
        <v>349</v>
      </c>
      <c r="BA6" s="50">
        <v>84</v>
      </c>
      <c r="BB6" s="50">
        <v>85</v>
      </c>
      <c r="BC6" s="50" t="s">
        <v>350</v>
      </c>
      <c r="BD6" s="50">
        <v>91</v>
      </c>
      <c r="BE6" s="50">
        <v>92</v>
      </c>
      <c r="BF6" s="72" t="s">
        <v>224</v>
      </c>
      <c r="BG6" s="50" t="s">
        <v>351</v>
      </c>
      <c r="BH6" s="51"/>
      <c r="BI6" s="51"/>
      <c r="BJ6" s="51"/>
      <c r="BK6" s="51"/>
      <c r="BL6" s="51"/>
      <c r="BM6" s="52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2"/>
      <c r="CA6" s="12"/>
      <c r="CC6" s="14"/>
      <c r="CD6" s="14"/>
      <c r="CE6" s="15"/>
    </row>
    <row r="7" spans="1:83" s="4" customFormat="1" ht="12" customHeight="1" x14ac:dyDescent="0.2">
      <c r="A7" s="77">
        <v>1</v>
      </c>
      <c r="B7" s="54" t="s">
        <v>297</v>
      </c>
      <c r="C7" s="31" t="s">
        <v>18</v>
      </c>
      <c r="D7" s="53">
        <v>10101062.071439974</v>
      </c>
      <c r="E7" s="53" t="s">
        <v>210</v>
      </c>
      <c r="F7" s="56" t="s">
        <v>210</v>
      </c>
      <c r="G7" s="56" t="s">
        <v>210</v>
      </c>
      <c r="H7" s="56" t="s">
        <v>210</v>
      </c>
      <c r="I7" s="56" t="s">
        <v>210</v>
      </c>
      <c r="J7" s="56" t="s">
        <v>210</v>
      </c>
      <c r="K7" s="56" t="s">
        <v>210</v>
      </c>
      <c r="L7" s="56" t="s">
        <v>210</v>
      </c>
      <c r="M7" s="56" t="s">
        <v>210</v>
      </c>
      <c r="N7" s="56" t="s">
        <v>210</v>
      </c>
      <c r="O7" s="56" t="s">
        <v>210</v>
      </c>
      <c r="P7" s="56" t="s">
        <v>210</v>
      </c>
      <c r="Q7" s="56" t="s">
        <v>210</v>
      </c>
      <c r="R7" s="56" t="s">
        <v>210</v>
      </c>
      <c r="S7" s="56" t="s">
        <v>210</v>
      </c>
      <c r="T7" s="56" t="s">
        <v>210</v>
      </c>
      <c r="U7" s="56" t="s">
        <v>210</v>
      </c>
      <c r="V7" s="56" t="s">
        <v>210</v>
      </c>
      <c r="W7" s="56" t="s">
        <v>210</v>
      </c>
      <c r="X7" s="56" t="s">
        <v>210</v>
      </c>
      <c r="Y7" s="56" t="s">
        <v>210</v>
      </c>
      <c r="Z7" s="56" t="s">
        <v>210</v>
      </c>
      <c r="AA7" s="56" t="s">
        <v>210</v>
      </c>
      <c r="AB7" s="56" t="s">
        <v>210</v>
      </c>
      <c r="AC7" s="56" t="s">
        <v>210</v>
      </c>
      <c r="AD7" s="56" t="s">
        <v>210</v>
      </c>
      <c r="AE7" s="56" t="s">
        <v>210</v>
      </c>
      <c r="AF7" s="56" t="s">
        <v>210</v>
      </c>
      <c r="AG7" s="56" t="s">
        <v>210</v>
      </c>
      <c r="AH7" s="56" t="s">
        <v>210</v>
      </c>
      <c r="AI7" s="56" t="s">
        <v>210</v>
      </c>
      <c r="AJ7" s="56" t="s">
        <v>210</v>
      </c>
      <c r="AK7" s="56" t="s">
        <v>210</v>
      </c>
      <c r="AL7" s="56" t="s">
        <v>210</v>
      </c>
      <c r="AM7" s="56" t="s">
        <v>210</v>
      </c>
      <c r="AN7" s="56" t="s">
        <v>210</v>
      </c>
      <c r="AO7" s="56" t="s">
        <v>210</v>
      </c>
      <c r="AP7" s="56" t="s">
        <v>210</v>
      </c>
      <c r="AQ7" s="56" t="s">
        <v>210</v>
      </c>
      <c r="AR7" s="56" t="s">
        <v>210</v>
      </c>
      <c r="AS7" s="56" t="s">
        <v>210</v>
      </c>
      <c r="AT7" s="56" t="s">
        <v>210</v>
      </c>
      <c r="AU7" s="56" t="s">
        <v>210</v>
      </c>
      <c r="AV7" s="56" t="s">
        <v>210</v>
      </c>
      <c r="AW7" s="56" t="s">
        <v>210</v>
      </c>
      <c r="AX7" s="56" t="s">
        <v>210</v>
      </c>
      <c r="AY7" s="56" t="s">
        <v>210</v>
      </c>
      <c r="AZ7" s="56" t="s">
        <v>210</v>
      </c>
      <c r="BA7" s="56" t="s">
        <v>210</v>
      </c>
      <c r="BB7" s="56" t="s">
        <v>210</v>
      </c>
      <c r="BC7" s="56" t="s">
        <v>210</v>
      </c>
      <c r="BD7" s="56" t="s">
        <v>210</v>
      </c>
      <c r="BE7" s="56" t="s">
        <v>210</v>
      </c>
      <c r="BF7" s="56" t="s">
        <v>210</v>
      </c>
      <c r="BG7" s="56" t="s">
        <v>210</v>
      </c>
      <c r="BH7" s="53">
        <v>10101062.071439974</v>
      </c>
      <c r="BI7" s="53" t="s">
        <v>210</v>
      </c>
      <c r="BJ7" s="56" t="s">
        <v>210</v>
      </c>
      <c r="BK7" s="56" t="s">
        <v>210</v>
      </c>
      <c r="BL7" s="53" t="s">
        <v>210</v>
      </c>
      <c r="BM7" s="53">
        <v>10101062.071439974</v>
      </c>
      <c r="BN7" s="53">
        <v>119574.95057619523</v>
      </c>
      <c r="BO7" s="53">
        <v>255912.22622065095</v>
      </c>
      <c r="BP7" s="53" t="s">
        <v>210</v>
      </c>
      <c r="BQ7" s="53" t="s">
        <v>210</v>
      </c>
      <c r="BR7" s="53" t="s">
        <v>210</v>
      </c>
      <c r="BS7" s="53" t="s">
        <v>210</v>
      </c>
      <c r="BT7" s="53" t="s">
        <v>210</v>
      </c>
      <c r="BU7" s="53">
        <v>356.20965608484386</v>
      </c>
      <c r="BV7" s="53" t="s">
        <v>210</v>
      </c>
      <c r="BW7" s="53" t="s">
        <v>210</v>
      </c>
      <c r="BX7" s="53" t="s">
        <v>210</v>
      </c>
      <c r="BY7" s="53">
        <v>375843.38645293104</v>
      </c>
      <c r="BZ7" s="53">
        <v>10476905.457892904</v>
      </c>
      <c r="CA7" s="2"/>
      <c r="CC7" s="5" t="e">
        <f>SUMIF(#REF!,Use_115x56!#REF!,$BZ7:$BZ$122)</f>
        <v>#REF!</v>
      </c>
      <c r="CD7" s="5" t="s">
        <v>234</v>
      </c>
      <c r="CE7" s="6">
        <f>IFERROR(RANK(CC7,CC7:CC121),0)</f>
        <v>0</v>
      </c>
    </row>
    <row r="8" spans="1:83" s="4" customFormat="1" ht="12" customHeight="1" x14ac:dyDescent="0.2">
      <c r="A8" s="78">
        <v>2</v>
      </c>
      <c r="B8" s="54" t="s">
        <v>19</v>
      </c>
      <c r="C8" s="55" t="s">
        <v>20</v>
      </c>
      <c r="D8" s="53">
        <v>68230639.09306027</v>
      </c>
      <c r="E8" s="53" t="s">
        <v>210</v>
      </c>
      <c r="F8" s="56" t="s">
        <v>210</v>
      </c>
      <c r="G8" s="56" t="s">
        <v>210</v>
      </c>
      <c r="H8" s="56" t="s">
        <v>210</v>
      </c>
      <c r="I8" s="56" t="s">
        <v>210</v>
      </c>
      <c r="J8" s="56" t="s">
        <v>210</v>
      </c>
      <c r="K8" s="56" t="s">
        <v>210</v>
      </c>
      <c r="L8" s="56" t="s">
        <v>210</v>
      </c>
      <c r="M8" s="56" t="s">
        <v>210</v>
      </c>
      <c r="N8" s="56" t="s">
        <v>210</v>
      </c>
      <c r="O8" s="56" t="s">
        <v>210</v>
      </c>
      <c r="P8" s="56" t="s">
        <v>210</v>
      </c>
      <c r="Q8" s="56" t="s">
        <v>210</v>
      </c>
      <c r="R8" s="56" t="s">
        <v>210</v>
      </c>
      <c r="S8" s="56" t="s">
        <v>210</v>
      </c>
      <c r="T8" s="56" t="s">
        <v>210</v>
      </c>
      <c r="U8" s="56" t="s">
        <v>210</v>
      </c>
      <c r="V8" s="56" t="s">
        <v>210</v>
      </c>
      <c r="W8" s="56" t="s">
        <v>210</v>
      </c>
      <c r="X8" s="56" t="s">
        <v>210</v>
      </c>
      <c r="Y8" s="56" t="s">
        <v>210</v>
      </c>
      <c r="Z8" s="56" t="s">
        <v>210</v>
      </c>
      <c r="AA8" s="56" t="s">
        <v>210</v>
      </c>
      <c r="AB8" s="56" t="s">
        <v>210</v>
      </c>
      <c r="AC8" s="56" t="s">
        <v>210</v>
      </c>
      <c r="AD8" s="56" t="s">
        <v>210</v>
      </c>
      <c r="AE8" s="56" t="s">
        <v>210</v>
      </c>
      <c r="AF8" s="56" t="s">
        <v>210</v>
      </c>
      <c r="AG8" s="56" t="s">
        <v>210</v>
      </c>
      <c r="AH8" s="56" t="s">
        <v>210</v>
      </c>
      <c r="AI8" s="56" t="s">
        <v>210</v>
      </c>
      <c r="AJ8" s="56" t="s">
        <v>210</v>
      </c>
      <c r="AK8" s="56" t="s">
        <v>210</v>
      </c>
      <c r="AL8" s="56" t="s">
        <v>210</v>
      </c>
      <c r="AM8" s="56" t="s">
        <v>210</v>
      </c>
      <c r="AN8" s="56" t="s">
        <v>210</v>
      </c>
      <c r="AO8" s="56" t="s">
        <v>210</v>
      </c>
      <c r="AP8" s="56" t="s">
        <v>210</v>
      </c>
      <c r="AQ8" s="56" t="s">
        <v>210</v>
      </c>
      <c r="AR8" s="56" t="s">
        <v>210</v>
      </c>
      <c r="AS8" s="56" t="s">
        <v>210</v>
      </c>
      <c r="AT8" s="56" t="s">
        <v>210</v>
      </c>
      <c r="AU8" s="56" t="s">
        <v>210</v>
      </c>
      <c r="AV8" s="56" t="s">
        <v>210</v>
      </c>
      <c r="AW8" s="56" t="s">
        <v>210</v>
      </c>
      <c r="AX8" s="56" t="s">
        <v>210</v>
      </c>
      <c r="AY8" s="56" t="s">
        <v>210</v>
      </c>
      <c r="AZ8" s="56" t="s">
        <v>210</v>
      </c>
      <c r="BA8" s="56" t="s">
        <v>210</v>
      </c>
      <c r="BB8" s="56" t="s">
        <v>210</v>
      </c>
      <c r="BC8" s="56" t="s">
        <v>210</v>
      </c>
      <c r="BD8" s="56" t="s">
        <v>210</v>
      </c>
      <c r="BE8" s="56" t="s">
        <v>210</v>
      </c>
      <c r="BF8" s="56" t="s">
        <v>210</v>
      </c>
      <c r="BG8" s="56" t="s">
        <v>210</v>
      </c>
      <c r="BH8" s="53">
        <v>68230639.09306027</v>
      </c>
      <c r="BI8" s="56">
        <v>21171819</v>
      </c>
      <c r="BJ8" s="56" t="s">
        <v>210</v>
      </c>
      <c r="BK8" s="56" t="s">
        <v>210</v>
      </c>
      <c r="BL8" s="53">
        <v>21171819</v>
      </c>
      <c r="BM8" s="53">
        <v>89402458.09306027</v>
      </c>
      <c r="BN8" s="53">
        <v>1058333.7110752033</v>
      </c>
      <c r="BO8" s="53">
        <v>3268132.2286512274</v>
      </c>
      <c r="BP8" s="53">
        <v>34694252.616832092</v>
      </c>
      <c r="BQ8" s="53" t="s">
        <v>210</v>
      </c>
      <c r="BR8" s="53" t="s">
        <v>210</v>
      </c>
      <c r="BS8" s="53">
        <v>80388.395069374776</v>
      </c>
      <c r="BT8" s="53" t="s">
        <v>210</v>
      </c>
      <c r="BU8" s="53">
        <v>612711.73548216606</v>
      </c>
      <c r="BV8" s="53" t="s">
        <v>210</v>
      </c>
      <c r="BW8" s="53" t="s">
        <v>210</v>
      </c>
      <c r="BX8" s="53" t="s">
        <v>210</v>
      </c>
      <c r="BY8" s="53">
        <v>39713818.687110059</v>
      </c>
      <c r="BZ8" s="53">
        <v>129116276.78017034</v>
      </c>
      <c r="CA8" s="2"/>
      <c r="CC8" s="5"/>
      <c r="CD8" s="5"/>
      <c r="CE8" s="6">
        <f t="shared" ref="CE8:CE9" si="0">IFERROR(RANK(CC8,CC8:CC122),0)</f>
        <v>0</v>
      </c>
    </row>
    <row r="9" spans="1:83" s="4" customFormat="1" ht="12" customHeight="1" x14ac:dyDescent="0.2">
      <c r="A9" s="78">
        <v>3</v>
      </c>
      <c r="B9" s="54" t="s">
        <v>298</v>
      </c>
      <c r="C9" s="55" t="s">
        <v>21</v>
      </c>
      <c r="D9" s="53">
        <v>22808944.009222161</v>
      </c>
      <c r="E9" s="53" t="s">
        <v>210</v>
      </c>
      <c r="F9" s="56" t="s">
        <v>210</v>
      </c>
      <c r="G9" s="56" t="s">
        <v>210</v>
      </c>
      <c r="H9" s="56" t="s">
        <v>210</v>
      </c>
      <c r="I9" s="56" t="s">
        <v>210</v>
      </c>
      <c r="J9" s="56" t="s">
        <v>210</v>
      </c>
      <c r="K9" s="56" t="s">
        <v>210</v>
      </c>
      <c r="L9" s="56" t="s">
        <v>210</v>
      </c>
      <c r="M9" s="56" t="s">
        <v>210</v>
      </c>
      <c r="N9" s="56" t="s">
        <v>210</v>
      </c>
      <c r="O9" s="56" t="s">
        <v>210</v>
      </c>
      <c r="P9" s="56" t="s">
        <v>210</v>
      </c>
      <c r="Q9" s="56" t="s">
        <v>210</v>
      </c>
      <c r="R9" s="56" t="s">
        <v>210</v>
      </c>
      <c r="S9" s="56" t="s">
        <v>210</v>
      </c>
      <c r="T9" s="56" t="s">
        <v>210</v>
      </c>
      <c r="U9" s="56" t="s">
        <v>210</v>
      </c>
      <c r="V9" s="56" t="s">
        <v>210</v>
      </c>
      <c r="W9" s="56" t="s">
        <v>210</v>
      </c>
      <c r="X9" s="56" t="s">
        <v>210</v>
      </c>
      <c r="Y9" s="56" t="s">
        <v>210</v>
      </c>
      <c r="Z9" s="56" t="s">
        <v>210</v>
      </c>
      <c r="AA9" s="56" t="s">
        <v>210</v>
      </c>
      <c r="AB9" s="56" t="s">
        <v>210</v>
      </c>
      <c r="AC9" s="56" t="s">
        <v>210</v>
      </c>
      <c r="AD9" s="56" t="s">
        <v>210</v>
      </c>
      <c r="AE9" s="56" t="s">
        <v>210</v>
      </c>
      <c r="AF9" s="56" t="s">
        <v>210</v>
      </c>
      <c r="AG9" s="56" t="s">
        <v>210</v>
      </c>
      <c r="AH9" s="56" t="s">
        <v>210</v>
      </c>
      <c r="AI9" s="56" t="s">
        <v>210</v>
      </c>
      <c r="AJ9" s="56" t="s">
        <v>210</v>
      </c>
      <c r="AK9" s="56" t="s">
        <v>210</v>
      </c>
      <c r="AL9" s="56" t="s">
        <v>210</v>
      </c>
      <c r="AM9" s="56" t="s">
        <v>210</v>
      </c>
      <c r="AN9" s="56" t="s">
        <v>210</v>
      </c>
      <c r="AO9" s="56" t="s">
        <v>210</v>
      </c>
      <c r="AP9" s="56" t="s">
        <v>210</v>
      </c>
      <c r="AQ9" s="56" t="s">
        <v>210</v>
      </c>
      <c r="AR9" s="56" t="s">
        <v>210</v>
      </c>
      <c r="AS9" s="56" t="s">
        <v>210</v>
      </c>
      <c r="AT9" s="56" t="s">
        <v>210</v>
      </c>
      <c r="AU9" s="56" t="s">
        <v>210</v>
      </c>
      <c r="AV9" s="56" t="s">
        <v>210</v>
      </c>
      <c r="AW9" s="56" t="s">
        <v>210</v>
      </c>
      <c r="AX9" s="56" t="s">
        <v>210</v>
      </c>
      <c r="AY9" s="56" t="s">
        <v>210</v>
      </c>
      <c r="AZ9" s="56" t="s">
        <v>210</v>
      </c>
      <c r="BA9" s="56" t="s">
        <v>210</v>
      </c>
      <c r="BB9" s="56" t="s">
        <v>210</v>
      </c>
      <c r="BC9" s="56" t="s">
        <v>210</v>
      </c>
      <c r="BD9" s="56" t="s">
        <v>210</v>
      </c>
      <c r="BE9" s="56" t="s">
        <v>210</v>
      </c>
      <c r="BF9" s="56" t="s">
        <v>210</v>
      </c>
      <c r="BG9" s="56" t="s">
        <v>210</v>
      </c>
      <c r="BH9" s="53">
        <v>22808944.009222161</v>
      </c>
      <c r="BI9" s="56">
        <v>6145051</v>
      </c>
      <c r="BJ9" s="56" t="s">
        <v>210</v>
      </c>
      <c r="BK9" s="56" t="s">
        <v>210</v>
      </c>
      <c r="BL9" s="53">
        <v>6145051</v>
      </c>
      <c r="BM9" s="53">
        <v>28953995.009222161</v>
      </c>
      <c r="BN9" s="53">
        <v>342753.31620822201</v>
      </c>
      <c r="BO9" s="53">
        <v>992129.97418529587</v>
      </c>
      <c r="BP9" s="53">
        <v>8880965.4452849906</v>
      </c>
      <c r="BQ9" s="53" t="s">
        <v>210</v>
      </c>
      <c r="BR9" s="53" t="s">
        <v>210</v>
      </c>
      <c r="BS9" s="53">
        <v>143124.98499901828</v>
      </c>
      <c r="BT9" s="53" t="s">
        <v>210</v>
      </c>
      <c r="BU9" s="53">
        <v>136478.04495144452</v>
      </c>
      <c r="BV9" s="53" t="s">
        <v>210</v>
      </c>
      <c r="BW9" s="53" t="s">
        <v>210</v>
      </c>
      <c r="BX9" s="53" t="s">
        <v>210</v>
      </c>
      <c r="BY9" s="53">
        <v>10495451.765628971</v>
      </c>
      <c r="BZ9" s="53">
        <v>39449446.774851128</v>
      </c>
      <c r="CA9" s="2"/>
      <c r="CC9" s="5"/>
      <c r="CD9" s="5"/>
      <c r="CE9" s="6">
        <f t="shared" si="0"/>
        <v>0</v>
      </c>
    </row>
    <row r="10" spans="1:83" s="4" customFormat="1" ht="12" customHeight="1" x14ac:dyDescent="0.2">
      <c r="A10" s="78">
        <v>4</v>
      </c>
      <c r="B10" s="54" t="s">
        <v>299</v>
      </c>
      <c r="C10" s="55" t="s">
        <v>22</v>
      </c>
      <c r="D10" s="53">
        <v>15335691.913460981</v>
      </c>
      <c r="E10" s="53" t="s">
        <v>210</v>
      </c>
      <c r="F10" s="56" t="s">
        <v>210</v>
      </c>
      <c r="G10" s="56" t="s">
        <v>210</v>
      </c>
      <c r="H10" s="56" t="s">
        <v>210</v>
      </c>
      <c r="I10" s="56" t="s">
        <v>210</v>
      </c>
      <c r="J10" s="56" t="s">
        <v>210</v>
      </c>
      <c r="K10" s="56" t="s">
        <v>210</v>
      </c>
      <c r="L10" s="56" t="s">
        <v>210</v>
      </c>
      <c r="M10" s="56" t="s">
        <v>210</v>
      </c>
      <c r="N10" s="56" t="s">
        <v>210</v>
      </c>
      <c r="O10" s="56" t="s">
        <v>210</v>
      </c>
      <c r="P10" s="56" t="s">
        <v>210</v>
      </c>
      <c r="Q10" s="56" t="s">
        <v>210</v>
      </c>
      <c r="R10" s="56" t="s">
        <v>210</v>
      </c>
      <c r="S10" s="56" t="s">
        <v>210</v>
      </c>
      <c r="T10" s="56" t="s">
        <v>210</v>
      </c>
      <c r="U10" s="56" t="s">
        <v>210</v>
      </c>
      <c r="V10" s="56" t="s">
        <v>210</v>
      </c>
      <c r="W10" s="56" t="s">
        <v>210</v>
      </c>
      <c r="X10" s="56" t="s">
        <v>210</v>
      </c>
      <c r="Y10" s="56" t="s">
        <v>210</v>
      </c>
      <c r="Z10" s="56" t="s">
        <v>210</v>
      </c>
      <c r="AA10" s="56" t="s">
        <v>210</v>
      </c>
      <c r="AB10" s="56" t="s">
        <v>210</v>
      </c>
      <c r="AC10" s="56" t="s">
        <v>210</v>
      </c>
      <c r="AD10" s="56" t="s">
        <v>210</v>
      </c>
      <c r="AE10" s="56" t="s">
        <v>210</v>
      </c>
      <c r="AF10" s="56" t="s">
        <v>210</v>
      </c>
      <c r="AG10" s="56" t="s">
        <v>210</v>
      </c>
      <c r="AH10" s="56" t="s">
        <v>210</v>
      </c>
      <c r="AI10" s="56" t="s">
        <v>210</v>
      </c>
      <c r="AJ10" s="56" t="s">
        <v>210</v>
      </c>
      <c r="AK10" s="56" t="s">
        <v>210</v>
      </c>
      <c r="AL10" s="56" t="s">
        <v>210</v>
      </c>
      <c r="AM10" s="56" t="s">
        <v>210</v>
      </c>
      <c r="AN10" s="56" t="s">
        <v>210</v>
      </c>
      <c r="AO10" s="56" t="s">
        <v>210</v>
      </c>
      <c r="AP10" s="56" t="s">
        <v>210</v>
      </c>
      <c r="AQ10" s="56" t="s">
        <v>210</v>
      </c>
      <c r="AR10" s="56" t="s">
        <v>210</v>
      </c>
      <c r="AS10" s="56" t="s">
        <v>210</v>
      </c>
      <c r="AT10" s="56" t="s">
        <v>210</v>
      </c>
      <c r="AU10" s="56" t="s">
        <v>210</v>
      </c>
      <c r="AV10" s="56" t="s">
        <v>210</v>
      </c>
      <c r="AW10" s="56" t="s">
        <v>210</v>
      </c>
      <c r="AX10" s="56" t="s">
        <v>210</v>
      </c>
      <c r="AY10" s="56" t="s">
        <v>210</v>
      </c>
      <c r="AZ10" s="56" t="s">
        <v>210</v>
      </c>
      <c r="BA10" s="56" t="s">
        <v>210</v>
      </c>
      <c r="BB10" s="56" t="s">
        <v>210</v>
      </c>
      <c r="BC10" s="56" t="s">
        <v>210</v>
      </c>
      <c r="BD10" s="56" t="s">
        <v>210</v>
      </c>
      <c r="BE10" s="56" t="s">
        <v>210</v>
      </c>
      <c r="BF10" s="56" t="s">
        <v>210</v>
      </c>
      <c r="BG10" s="56" t="s">
        <v>210</v>
      </c>
      <c r="BH10" s="53">
        <v>15335691.913460981</v>
      </c>
      <c r="BI10" s="53" t="s">
        <v>210</v>
      </c>
      <c r="BJ10" s="56" t="s">
        <v>210</v>
      </c>
      <c r="BK10" s="56" t="s">
        <v>210</v>
      </c>
      <c r="BL10" s="53" t="s">
        <v>210</v>
      </c>
      <c r="BM10" s="53">
        <v>15335691.913460981</v>
      </c>
      <c r="BN10" s="53">
        <v>181541.76161224581</v>
      </c>
      <c r="BO10" s="53">
        <v>434648.72172715695</v>
      </c>
      <c r="BP10" s="53">
        <v>1333834.7883887968</v>
      </c>
      <c r="BQ10" s="53" t="s">
        <v>210</v>
      </c>
      <c r="BR10" s="53" t="s">
        <v>210</v>
      </c>
      <c r="BS10" s="53">
        <v>73514.069642118775</v>
      </c>
      <c r="BT10" s="53" t="s">
        <v>210</v>
      </c>
      <c r="BU10" s="53" t="s">
        <v>210</v>
      </c>
      <c r="BV10" s="53" t="s">
        <v>210</v>
      </c>
      <c r="BW10" s="53" t="s">
        <v>210</v>
      </c>
      <c r="BX10" s="53" t="s">
        <v>210</v>
      </c>
      <c r="BY10" s="53">
        <v>2023539.3413703186</v>
      </c>
      <c r="BZ10" s="53">
        <v>17359231.254831299</v>
      </c>
      <c r="CA10" s="2"/>
      <c r="CC10" s="5"/>
      <c r="CD10" s="5"/>
      <c r="CE10" s="6">
        <f>IFERROR(RANK(CC10,CC10:CC124),0)</f>
        <v>0</v>
      </c>
    </row>
    <row r="11" spans="1:83" s="4" customFormat="1" ht="12" customHeight="1" x14ac:dyDescent="0.2">
      <c r="A11" s="77">
        <v>5</v>
      </c>
      <c r="B11" s="54" t="s">
        <v>23</v>
      </c>
      <c r="C11" s="55" t="s">
        <v>24</v>
      </c>
      <c r="D11" s="53">
        <v>11707621.855364773</v>
      </c>
      <c r="E11" s="53" t="s">
        <v>210</v>
      </c>
      <c r="F11" s="56" t="s">
        <v>210</v>
      </c>
      <c r="G11" s="56" t="s">
        <v>210</v>
      </c>
      <c r="H11" s="56" t="s">
        <v>210</v>
      </c>
      <c r="I11" s="56" t="s">
        <v>210</v>
      </c>
      <c r="J11" s="56" t="s">
        <v>210</v>
      </c>
      <c r="K11" s="56" t="s">
        <v>210</v>
      </c>
      <c r="L11" s="56" t="s">
        <v>210</v>
      </c>
      <c r="M11" s="56" t="s">
        <v>210</v>
      </c>
      <c r="N11" s="56" t="s">
        <v>210</v>
      </c>
      <c r="O11" s="56" t="s">
        <v>210</v>
      </c>
      <c r="P11" s="56" t="s">
        <v>210</v>
      </c>
      <c r="Q11" s="56" t="s">
        <v>210</v>
      </c>
      <c r="R11" s="56" t="s">
        <v>210</v>
      </c>
      <c r="S11" s="56" t="s">
        <v>210</v>
      </c>
      <c r="T11" s="56" t="s">
        <v>210</v>
      </c>
      <c r="U11" s="56" t="s">
        <v>210</v>
      </c>
      <c r="V11" s="56" t="s">
        <v>210</v>
      </c>
      <c r="W11" s="56" t="s">
        <v>210</v>
      </c>
      <c r="X11" s="56" t="s">
        <v>210</v>
      </c>
      <c r="Y11" s="56" t="s">
        <v>210</v>
      </c>
      <c r="Z11" s="56" t="s">
        <v>210</v>
      </c>
      <c r="AA11" s="56" t="s">
        <v>210</v>
      </c>
      <c r="AB11" s="56" t="s">
        <v>210</v>
      </c>
      <c r="AC11" s="56" t="s">
        <v>210</v>
      </c>
      <c r="AD11" s="56" t="s">
        <v>210</v>
      </c>
      <c r="AE11" s="56" t="s">
        <v>210</v>
      </c>
      <c r="AF11" s="56" t="s">
        <v>210</v>
      </c>
      <c r="AG11" s="56" t="s">
        <v>210</v>
      </c>
      <c r="AH11" s="56" t="s">
        <v>210</v>
      </c>
      <c r="AI11" s="56" t="s">
        <v>210</v>
      </c>
      <c r="AJ11" s="56" t="s">
        <v>210</v>
      </c>
      <c r="AK11" s="56" t="s">
        <v>210</v>
      </c>
      <c r="AL11" s="56" t="s">
        <v>210</v>
      </c>
      <c r="AM11" s="56" t="s">
        <v>210</v>
      </c>
      <c r="AN11" s="56" t="s">
        <v>210</v>
      </c>
      <c r="AO11" s="56" t="s">
        <v>210</v>
      </c>
      <c r="AP11" s="56" t="s">
        <v>210</v>
      </c>
      <c r="AQ11" s="56" t="s">
        <v>210</v>
      </c>
      <c r="AR11" s="56" t="s">
        <v>210</v>
      </c>
      <c r="AS11" s="56" t="s">
        <v>210</v>
      </c>
      <c r="AT11" s="56" t="s">
        <v>210</v>
      </c>
      <c r="AU11" s="56" t="s">
        <v>210</v>
      </c>
      <c r="AV11" s="56" t="s">
        <v>210</v>
      </c>
      <c r="AW11" s="56" t="s">
        <v>210</v>
      </c>
      <c r="AX11" s="56" t="s">
        <v>210</v>
      </c>
      <c r="AY11" s="56" t="s">
        <v>210</v>
      </c>
      <c r="AZ11" s="56" t="s">
        <v>210</v>
      </c>
      <c r="BA11" s="56" t="s">
        <v>210</v>
      </c>
      <c r="BB11" s="56" t="s">
        <v>210</v>
      </c>
      <c r="BC11" s="56" t="s">
        <v>210</v>
      </c>
      <c r="BD11" s="56" t="s">
        <v>210</v>
      </c>
      <c r="BE11" s="56" t="s">
        <v>210</v>
      </c>
      <c r="BF11" s="56" t="s">
        <v>210</v>
      </c>
      <c r="BG11" s="56" t="s">
        <v>210</v>
      </c>
      <c r="BH11" s="53">
        <v>11707621.855364773</v>
      </c>
      <c r="BI11" s="56">
        <v>25696</v>
      </c>
      <c r="BJ11" s="56" t="s">
        <v>210</v>
      </c>
      <c r="BK11" s="56" t="s">
        <v>210</v>
      </c>
      <c r="BL11" s="53">
        <v>25696</v>
      </c>
      <c r="BM11" s="53">
        <v>11733317.855364773</v>
      </c>
      <c r="BN11" s="53">
        <v>138897.36472533361</v>
      </c>
      <c r="BO11" s="53">
        <v>446582.56572365976</v>
      </c>
      <c r="BP11" s="53">
        <v>5962676.7434633076</v>
      </c>
      <c r="BQ11" s="53" t="s">
        <v>210</v>
      </c>
      <c r="BR11" s="53" t="s">
        <v>210</v>
      </c>
      <c r="BS11" s="53">
        <v>74998.289244715299</v>
      </c>
      <c r="BT11" s="53" t="s">
        <v>210</v>
      </c>
      <c r="BU11" s="53">
        <v>558.93767237152827</v>
      </c>
      <c r="BV11" s="53" t="s">
        <v>210</v>
      </c>
      <c r="BW11" s="53" t="s">
        <v>210</v>
      </c>
      <c r="BX11" s="53" t="s">
        <v>210</v>
      </c>
      <c r="BY11" s="53">
        <v>6623713.9008293878</v>
      </c>
      <c r="BZ11" s="53">
        <v>18357031.756194159</v>
      </c>
      <c r="CA11" s="2"/>
      <c r="CC11" s="5"/>
      <c r="CD11" s="5"/>
      <c r="CE11" s="6">
        <f t="shared" ref="CE11:CE42" si="1">IFERROR(RANK(CC11,CC11:CC126),0)</f>
        <v>0</v>
      </c>
    </row>
    <row r="12" spans="1:83" s="4" customFormat="1" ht="12" customHeight="1" x14ac:dyDescent="0.2">
      <c r="A12" s="77">
        <v>6</v>
      </c>
      <c r="B12" s="57" t="s">
        <v>25</v>
      </c>
      <c r="C12" s="31" t="s">
        <v>26</v>
      </c>
      <c r="D12" s="53">
        <v>57264009.205829598</v>
      </c>
      <c r="E12" s="53" t="s">
        <v>210</v>
      </c>
      <c r="F12" s="56" t="s">
        <v>210</v>
      </c>
      <c r="G12" s="56" t="s">
        <v>210</v>
      </c>
      <c r="H12" s="56" t="s">
        <v>210</v>
      </c>
      <c r="I12" s="56" t="s">
        <v>210</v>
      </c>
      <c r="J12" s="56" t="s">
        <v>210</v>
      </c>
      <c r="K12" s="56" t="s">
        <v>210</v>
      </c>
      <c r="L12" s="56" t="s">
        <v>210</v>
      </c>
      <c r="M12" s="56" t="s">
        <v>210</v>
      </c>
      <c r="N12" s="56" t="s">
        <v>210</v>
      </c>
      <c r="O12" s="56" t="s">
        <v>210</v>
      </c>
      <c r="P12" s="56" t="s">
        <v>210</v>
      </c>
      <c r="Q12" s="56" t="s">
        <v>210</v>
      </c>
      <c r="R12" s="56" t="s">
        <v>210</v>
      </c>
      <c r="S12" s="56" t="s">
        <v>210</v>
      </c>
      <c r="T12" s="56" t="s">
        <v>210</v>
      </c>
      <c r="U12" s="56" t="s">
        <v>210</v>
      </c>
      <c r="V12" s="56" t="s">
        <v>210</v>
      </c>
      <c r="W12" s="56" t="s">
        <v>210</v>
      </c>
      <c r="X12" s="56" t="s">
        <v>210</v>
      </c>
      <c r="Y12" s="56" t="s">
        <v>210</v>
      </c>
      <c r="Z12" s="56" t="s">
        <v>210</v>
      </c>
      <c r="AA12" s="56" t="s">
        <v>210</v>
      </c>
      <c r="AB12" s="56" t="s">
        <v>210</v>
      </c>
      <c r="AC12" s="56" t="s">
        <v>210</v>
      </c>
      <c r="AD12" s="56" t="s">
        <v>210</v>
      </c>
      <c r="AE12" s="56" t="s">
        <v>210</v>
      </c>
      <c r="AF12" s="56" t="s">
        <v>210</v>
      </c>
      <c r="AG12" s="56" t="s">
        <v>210</v>
      </c>
      <c r="AH12" s="56" t="s">
        <v>210</v>
      </c>
      <c r="AI12" s="56" t="s">
        <v>210</v>
      </c>
      <c r="AJ12" s="56" t="s">
        <v>210</v>
      </c>
      <c r="AK12" s="56" t="s">
        <v>210</v>
      </c>
      <c r="AL12" s="56" t="s">
        <v>210</v>
      </c>
      <c r="AM12" s="56" t="s">
        <v>210</v>
      </c>
      <c r="AN12" s="56" t="s">
        <v>210</v>
      </c>
      <c r="AO12" s="56" t="s">
        <v>210</v>
      </c>
      <c r="AP12" s="56" t="s">
        <v>210</v>
      </c>
      <c r="AQ12" s="56" t="s">
        <v>210</v>
      </c>
      <c r="AR12" s="56" t="s">
        <v>210</v>
      </c>
      <c r="AS12" s="56" t="s">
        <v>210</v>
      </c>
      <c r="AT12" s="53" t="s">
        <v>210</v>
      </c>
      <c r="AU12" s="56" t="s">
        <v>210</v>
      </c>
      <c r="AV12" s="56" t="s">
        <v>210</v>
      </c>
      <c r="AW12" s="56" t="s">
        <v>210</v>
      </c>
      <c r="AX12" s="56" t="s">
        <v>210</v>
      </c>
      <c r="AY12" s="56" t="s">
        <v>210</v>
      </c>
      <c r="AZ12" s="56" t="s">
        <v>210</v>
      </c>
      <c r="BA12" s="56" t="s">
        <v>210</v>
      </c>
      <c r="BB12" s="56" t="s">
        <v>210</v>
      </c>
      <c r="BC12" s="56" t="s">
        <v>210</v>
      </c>
      <c r="BD12" s="56" t="s">
        <v>210</v>
      </c>
      <c r="BE12" s="56" t="s">
        <v>210</v>
      </c>
      <c r="BF12" s="56" t="s">
        <v>210</v>
      </c>
      <c r="BG12" s="56" t="s">
        <v>210</v>
      </c>
      <c r="BH12" s="53">
        <v>57264009.205829598</v>
      </c>
      <c r="BI12" s="53" t="s">
        <v>210</v>
      </c>
      <c r="BJ12" s="56" t="s">
        <v>210</v>
      </c>
      <c r="BK12" s="56" t="s">
        <v>210</v>
      </c>
      <c r="BL12" s="53" t="s">
        <v>210</v>
      </c>
      <c r="BM12" s="53">
        <v>57264009.205829598</v>
      </c>
      <c r="BN12" s="53">
        <v>677883.27822895243</v>
      </c>
      <c r="BO12" s="53">
        <v>1876882.0232910893</v>
      </c>
      <c r="BP12" s="53">
        <v>17451736.6693579</v>
      </c>
      <c r="BQ12" s="53" t="s">
        <v>210</v>
      </c>
      <c r="BR12" s="53" t="s">
        <v>210</v>
      </c>
      <c r="BS12" s="53">
        <v>360838.23045656731</v>
      </c>
      <c r="BT12" s="53" t="s">
        <v>210</v>
      </c>
      <c r="BU12" s="53" t="s">
        <v>210</v>
      </c>
      <c r="BV12" s="53" t="s">
        <v>210</v>
      </c>
      <c r="BW12" s="53" t="s">
        <v>210</v>
      </c>
      <c r="BX12" s="53" t="s">
        <v>210</v>
      </c>
      <c r="BY12" s="53">
        <v>20367340.20133451</v>
      </c>
      <c r="BZ12" s="53">
        <v>77631349.407164097</v>
      </c>
      <c r="CA12" s="2"/>
      <c r="CC12" s="5"/>
      <c r="CD12" s="5"/>
      <c r="CE12" s="6">
        <f t="shared" si="1"/>
        <v>0</v>
      </c>
    </row>
    <row r="13" spans="1:83" s="4" customFormat="1" ht="12" customHeight="1" x14ac:dyDescent="0.2">
      <c r="A13" s="77">
        <v>7</v>
      </c>
      <c r="B13" s="57" t="s">
        <v>27</v>
      </c>
      <c r="C13" s="31" t="s">
        <v>28</v>
      </c>
      <c r="D13" s="53">
        <v>125632462.69138032</v>
      </c>
      <c r="E13" s="53" t="s">
        <v>210</v>
      </c>
      <c r="F13" s="56" t="s">
        <v>210</v>
      </c>
      <c r="G13" s="56" t="s">
        <v>210</v>
      </c>
      <c r="H13" s="56" t="s">
        <v>210</v>
      </c>
      <c r="I13" s="56" t="s">
        <v>210</v>
      </c>
      <c r="J13" s="56" t="s">
        <v>210</v>
      </c>
      <c r="K13" s="56" t="s">
        <v>210</v>
      </c>
      <c r="L13" s="56" t="s">
        <v>210</v>
      </c>
      <c r="M13" s="56" t="s">
        <v>210</v>
      </c>
      <c r="N13" s="56" t="s">
        <v>210</v>
      </c>
      <c r="O13" s="56" t="s">
        <v>210</v>
      </c>
      <c r="P13" s="56" t="s">
        <v>210</v>
      </c>
      <c r="Q13" s="56" t="s">
        <v>210</v>
      </c>
      <c r="R13" s="56" t="s">
        <v>210</v>
      </c>
      <c r="S13" s="56" t="s">
        <v>210</v>
      </c>
      <c r="T13" s="56" t="s">
        <v>210</v>
      </c>
      <c r="U13" s="56" t="s">
        <v>210</v>
      </c>
      <c r="V13" s="56" t="s">
        <v>210</v>
      </c>
      <c r="W13" s="56" t="s">
        <v>210</v>
      </c>
      <c r="X13" s="56" t="s">
        <v>210</v>
      </c>
      <c r="Y13" s="56" t="s">
        <v>210</v>
      </c>
      <c r="Z13" s="56" t="s">
        <v>210</v>
      </c>
      <c r="AA13" s="56" t="s">
        <v>210</v>
      </c>
      <c r="AB13" s="56" t="s">
        <v>210</v>
      </c>
      <c r="AC13" s="56" t="s">
        <v>210</v>
      </c>
      <c r="AD13" s="56" t="s">
        <v>210</v>
      </c>
      <c r="AE13" s="56" t="s">
        <v>210</v>
      </c>
      <c r="AF13" s="56" t="s">
        <v>210</v>
      </c>
      <c r="AG13" s="56" t="s">
        <v>210</v>
      </c>
      <c r="AH13" s="56" t="s">
        <v>210</v>
      </c>
      <c r="AI13" s="56" t="s">
        <v>210</v>
      </c>
      <c r="AJ13" s="56" t="s">
        <v>210</v>
      </c>
      <c r="AK13" s="56" t="s">
        <v>210</v>
      </c>
      <c r="AL13" s="56" t="s">
        <v>210</v>
      </c>
      <c r="AM13" s="56" t="s">
        <v>210</v>
      </c>
      <c r="AN13" s="56" t="s">
        <v>210</v>
      </c>
      <c r="AO13" s="56" t="s">
        <v>210</v>
      </c>
      <c r="AP13" s="56" t="s">
        <v>210</v>
      </c>
      <c r="AQ13" s="56" t="s">
        <v>210</v>
      </c>
      <c r="AR13" s="56" t="s">
        <v>210</v>
      </c>
      <c r="AS13" s="56" t="s">
        <v>210</v>
      </c>
      <c r="AT13" s="53" t="s">
        <v>210</v>
      </c>
      <c r="AU13" s="56" t="s">
        <v>210</v>
      </c>
      <c r="AV13" s="56" t="s">
        <v>210</v>
      </c>
      <c r="AW13" s="56" t="s">
        <v>210</v>
      </c>
      <c r="AX13" s="56" t="s">
        <v>210</v>
      </c>
      <c r="AY13" s="56" t="s">
        <v>210</v>
      </c>
      <c r="AZ13" s="56" t="s">
        <v>210</v>
      </c>
      <c r="BA13" s="56" t="s">
        <v>210</v>
      </c>
      <c r="BB13" s="56" t="s">
        <v>210</v>
      </c>
      <c r="BC13" s="56" t="s">
        <v>210</v>
      </c>
      <c r="BD13" s="56" t="s">
        <v>210</v>
      </c>
      <c r="BE13" s="56" t="s">
        <v>210</v>
      </c>
      <c r="BF13" s="56" t="s">
        <v>210</v>
      </c>
      <c r="BG13" s="56" t="s">
        <v>210</v>
      </c>
      <c r="BH13" s="53">
        <v>125632462.69138032</v>
      </c>
      <c r="BI13" s="56">
        <v>124378</v>
      </c>
      <c r="BJ13" s="56" t="s">
        <v>210</v>
      </c>
      <c r="BK13" s="56" t="s">
        <v>210</v>
      </c>
      <c r="BL13" s="53">
        <v>124378</v>
      </c>
      <c r="BM13" s="53">
        <v>125756840.69138032</v>
      </c>
      <c r="BN13" s="53">
        <v>1488691.7735915449</v>
      </c>
      <c r="BO13" s="53">
        <v>4442555.6376134949</v>
      </c>
      <c r="BP13" s="53">
        <v>51642716.867628708</v>
      </c>
      <c r="BQ13" s="53" t="s">
        <v>210</v>
      </c>
      <c r="BR13" s="53" t="s">
        <v>210</v>
      </c>
      <c r="BS13" s="53">
        <v>254690.77225163337</v>
      </c>
      <c r="BT13" s="53" t="s">
        <v>210</v>
      </c>
      <c r="BU13" s="53">
        <v>2705.4619323718071</v>
      </c>
      <c r="BV13" s="53" t="s">
        <v>210</v>
      </c>
      <c r="BW13" s="53" t="s">
        <v>210</v>
      </c>
      <c r="BX13" s="53" t="s">
        <v>210</v>
      </c>
      <c r="BY13" s="53">
        <v>57831360.513017751</v>
      </c>
      <c r="BZ13" s="53">
        <v>183588201.20439807</v>
      </c>
      <c r="CA13" s="2"/>
      <c r="CC13" s="5"/>
      <c r="CD13" s="5"/>
      <c r="CE13" s="6">
        <f t="shared" si="1"/>
        <v>0</v>
      </c>
    </row>
    <row r="14" spans="1:83" s="4" customFormat="1" ht="12" customHeight="1" x14ac:dyDescent="0.2">
      <c r="A14" s="77">
        <v>8</v>
      </c>
      <c r="B14" s="57" t="s">
        <v>29</v>
      </c>
      <c r="C14" s="55" t="s">
        <v>30</v>
      </c>
      <c r="D14" s="53">
        <v>100676462.62309492</v>
      </c>
      <c r="E14" s="53" t="s">
        <v>210</v>
      </c>
      <c r="F14" s="56" t="s">
        <v>210</v>
      </c>
      <c r="G14" s="56" t="s">
        <v>210</v>
      </c>
      <c r="H14" s="56" t="s">
        <v>210</v>
      </c>
      <c r="I14" s="56" t="s">
        <v>210</v>
      </c>
      <c r="J14" s="56" t="s">
        <v>210</v>
      </c>
      <c r="K14" s="56" t="s">
        <v>210</v>
      </c>
      <c r="L14" s="56" t="s">
        <v>210</v>
      </c>
      <c r="M14" s="56" t="s">
        <v>210</v>
      </c>
      <c r="N14" s="56" t="s">
        <v>210</v>
      </c>
      <c r="O14" s="56" t="s">
        <v>210</v>
      </c>
      <c r="P14" s="56" t="s">
        <v>210</v>
      </c>
      <c r="Q14" s="56" t="s">
        <v>210</v>
      </c>
      <c r="R14" s="56" t="s">
        <v>210</v>
      </c>
      <c r="S14" s="56" t="s">
        <v>210</v>
      </c>
      <c r="T14" s="56" t="s">
        <v>210</v>
      </c>
      <c r="U14" s="56" t="s">
        <v>210</v>
      </c>
      <c r="V14" s="56" t="s">
        <v>210</v>
      </c>
      <c r="W14" s="56" t="s">
        <v>210</v>
      </c>
      <c r="X14" s="56" t="s">
        <v>210</v>
      </c>
      <c r="Y14" s="56" t="s">
        <v>210</v>
      </c>
      <c r="Z14" s="56" t="s">
        <v>210</v>
      </c>
      <c r="AA14" s="56" t="s">
        <v>210</v>
      </c>
      <c r="AB14" s="56" t="s">
        <v>210</v>
      </c>
      <c r="AC14" s="56" t="s">
        <v>210</v>
      </c>
      <c r="AD14" s="56" t="s">
        <v>210</v>
      </c>
      <c r="AE14" s="56" t="s">
        <v>210</v>
      </c>
      <c r="AF14" s="56" t="s">
        <v>210</v>
      </c>
      <c r="AG14" s="56" t="s">
        <v>210</v>
      </c>
      <c r="AH14" s="56" t="s">
        <v>210</v>
      </c>
      <c r="AI14" s="56" t="s">
        <v>210</v>
      </c>
      <c r="AJ14" s="56" t="s">
        <v>210</v>
      </c>
      <c r="AK14" s="56" t="s">
        <v>210</v>
      </c>
      <c r="AL14" s="56" t="s">
        <v>210</v>
      </c>
      <c r="AM14" s="56" t="s">
        <v>210</v>
      </c>
      <c r="AN14" s="56" t="s">
        <v>210</v>
      </c>
      <c r="AO14" s="56" t="s">
        <v>210</v>
      </c>
      <c r="AP14" s="56" t="s">
        <v>210</v>
      </c>
      <c r="AQ14" s="56" t="s">
        <v>210</v>
      </c>
      <c r="AR14" s="56" t="s">
        <v>210</v>
      </c>
      <c r="AS14" s="56" t="s">
        <v>210</v>
      </c>
      <c r="AT14" s="53" t="s">
        <v>210</v>
      </c>
      <c r="AU14" s="56" t="s">
        <v>210</v>
      </c>
      <c r="AV14" s="56" t="s">
        <v>210</v>
      </c>
      <c r="AW14" s="56" t="s">
        <v>210</v>
      </c>
      <c r="AX14" s="56" t="s">
        <v>210</v>
      </c>
      <c r="AY14" s="56" t="s">
        <v>210</v>
      </c>
      <c r="AZ14" s="56" t="s">
        <v>210</v>
      </c>
      <c r="BA14" s="56" t="s">
        <v>210</v>
      </c>
      <c r="BB14" s="56" t="s">
        <v>210</v>
      </c>
      <c r="BC14" s="56" t="s">
        <v>210</v>
      </c>
      <c r="BD14" s="56" t="s">
        <v>210</v>
      </c>
      <c r="BE14" s="56" t="s">
        <v>210</v>
      </c>
      <c r="BF14" s="56" t="s">
        <v>210</v>
      </c>
      <c r="BG14" s="56" t="s">
        <v>210</v>
      </c>
      <c r="BH14" s="53">
        <v>100676462.62309492</v>
      </c>
      <c r="BI14" s="56">
        <v>584323</v>
      </c>
      <c r="BJ14" s="56" t="s">
        <v>210</v>
      </c>
      <c r="BK14" s="56" t="s">
        <v>210</v>
      </c>
      <c r="BL14" s="53">
        <v>584323</v>
      </c>
      <c r="BM14" s="53">
        <v>101260785.62309492</v>
      </c>
      <c r="BN14" s="53">
        <v>1198710.9227279664</v>
      </c>
      <c r="BO14" s="53">
        <v>3876327.1048722253</v>
      </c>
      <c r="BP14" s="53">
        <v>48439436.432471991</v>
      </c>
      <c r="BQ14" s="53" t="s">
        <v>210</v>
      </c>
      <c r="BR14" s="53" t="s">
        <v>210</v>
      </c>
      <c r="BS14" s="53">
        <v>3738.8737669466686</v>
      </c>
      <c r="BT14" s="53" t="s">
        <v>210</v>
      </c>
      <c r="BU14" s="53">
        <v>12710.154791918918</v>
      </c>
      <c r="BV14" s="53" t="s">
        <v>210</v>
      </c>
      <c r="BW14" s="53" t="s">
        <v>210</v>
      </c>
      <c r="BX14" s="53" t="s">
        <v>210</v>
      </c>
      <c r="BY14" s="53">
        <v>53530923.488631047</v>
      </c>
      <c r="BZ14" s="53">
        <v>154791709.11172599</v>
      </c>
      <c r="CA14" s="2"/>
      <c r="CC14" s="5"/>
      <c r="CD14" s="5"/>
      <c r="CE14" s="6">
        <f t="shared" si="1"/>
        <v>0</v>
      </c>
    </row>
    <row r="15" spans="1:83" ht="12" customHeight="1" x14ac:dyDescent="0.2">
      <c r="A15" s="77">
        <v>9</v>
      </c>
      <c r="B15" s="57" t="s">
        <v>152</v>
      </c>
      <c r="C15" s="31" t="s">
        <v>31</v>
      </c>
      <c r="D15" s="53">
        <v>137644320</v>
      </c>
      <c r="E15" s="53" t="s">
        <v>210</v>
      </c>
      <c r="F15" s="53" t="s">
        <v>210</v>
      </c>
      <c r="G15" s="53" t="s">
        <v>210</v>
      </c>
      <c r="H15" s="53" t="s">
        <v>210</v>
      </c>
      <c r="I15" s="53" t="s">
        <v>210</v>
      </c>
      <c r="J15" s="53" t="s">
        <v>210</v>
      </c>
      <c r="K15" s="53" t="s">
        <v>210</v>
      </c>
      <c r="L15" s="53" t="s">
        <v>210</v>
      </c>
      <c r="M15" s="53" t="s">
        <v>210</v>
      </c>
      <c r="N15" s="53" t="s">
        <v>210</v>
      </c>
      <c r="O15" s="53" t="s">
        <v>210</v>
      </c>
      <c r="P15" s="53" t="s">
        <v>210</v>
      </c>
      <c r="Q15" s="53" t="s">
        <v>210</v>
      </c>
      <c r="R15" s="53" t="s">
        <v>210</v>
      </c>
      <c r="S15" s="53" t="s">
        <v>210</v>
      </c>
      <c r="T15" s="53" t="s">
        <v>210</v>
      </c>
      <c r="U15" s="53" t="s">
        <v>210</v>
      </c>
      <c r="V15" s="53" t="s">
        <v>210</v>
      </c>
      <c r="W15" s="53" t="s">
        <v>210</v>
      </c>
      <c r="X15" s="53" t="s">
        <v>210</v>
      </c>
      <c r="Y15" s="53" t="s">
        <v>210</v>
      </c>
      <c r="Z15" s="53" t="s">
        <v>210</v>
      </c>
      <c r="AA15" s="53" t="s">
        <v>210</v>
      </c>
      <c r="AB15" s="53" t="s">
        <v>210</v>
      </c>
      <c r="AC15" s="53" t="s">
        <v>210</v>
      </c>
      <c r="AD15" s="53" t="s">
        <v>210</v>
      </c>
      <c r="AE15" s="53" t="s">
        <v>210</v>
      </c>
      <c r="AF15" s="53" t="s">
        <v>210</v>
      </c>
      <c r="AG15" s="53" t="s">
        <v>210</v>
      </c>
      <c r="AH15" s="53" t="s">
        <v>210</v>
      </c>
      <c r="AI15" s="53" t="s">
        <v>210</v>
      </c>
      <c r="AJ15" s="58" t="s">
        <v>210</v>
      </c>
      <c r="AK15" s="53" t="s">
        <v>210</v>
      </c>
      <c r="AL15" s="53" t="s">
        <v>210</v>
      </c>
      <c r="AM15" s="58" t="s">
        <v>210</v>
      </c>
      <c r="AN15" s="56" t="s">
        <v>210</v>
      </c>
      <c r="AO15" s="56" t="s">
        <v>210</v>
      </c>
      <c r="AP15" s="56" t="s">
        <v>210</v>
      </c>
      <c r="AQ15" s="56" t="s">
        <v>210</v>
      </c>
      <c r="AR15" s="56" t="s">
        <v>210</v>
      </c>
      <c r="AS15" s="56" t="s">
        <v>210</v>
      </c>
      <c r="AT15" s="56" t="s">
        <v>210</v>
      </c>
      <c r="AU15" s="56" t="s">
        <v>210</v>
      </c>
      <c r="AV15" s="56" t="s">
        <v>210</v>
      </c>
      <c r="AW15" s="56" t="s">
        <v>210</v>
      </c>
      <c r="AX15" s="53" t="s">
        <v>210</v>
      </c>
      <c r="AY15" s="53" t="s">
        <v>210</v>
      </c>
      <c r="AZ15" s="53" t="s">
        <v>210</v>
      </c>
      <c r="BA15" s="53" t="s">
        <v>210</v>
      </c>
      <c r="BB15" s="53" t="s">
        <v>210</v>
      </c>
      <c r="BC15" s="53" t="s">
        <v>210</v>
      </c>
      <c r="BD15" s="53" t="s">
        <v>210</v>
      </c>
      <c r="BE15" s="53" t="s">
        <v>210</v>
      </c>
      <c r="BF15" s="53" t="s">
        <v>210</v>
      </c>
      <c r="BG15" s="53" t="s">
        <v>210</v>
      </c>
      <c r="BH15" s="53">
        <v>137644320</v>
      </c>
      <c r="BI15" s="53" t="s">
        <v>210</v>
      </c>
      <c r="BJ15" s="53" t="s">
        <v>210</v>
      </c>
      <c r="BK15" s="53" t="s">
        <v>210</v>
      </c>
      <c r="BL15" s="53" t="s">
        <v>210</v>
      </c>
      <c r="BM15" s="53">
        <v>137644320</v>
      </c>
      <c r="BN15" s="53">
        <v>1629414.0798946391</v>
      </c>
      <c r="BO15" s="53">
        <v>3456631.3425370036</v>
      </c>
      <c r="BP15" s="53">
        <v>152938.88502166365</v>
      </c>
      <c r="BQ15" s="53" t="s">
        <v>210</v>
      </c>
      <c r="BR15" s="53" t="s">
        <v>210</v>
      </c>
      <c r="BS15" s="53" t="s">
        <v>210</v>
      </c>
      <c r="BT15" s="53" t="s">
        <v>210</v>
      </c>
      <c r="BU15" s="53" t="s">
        <v>210</v>
      </c>
      <c r="BV15" s="53" t="s">
        <v>210</v>
      </c>
      <c r="BW15" s="53" t="s">
        <v>210</v>
      </c>
      <c r="BX15" s="53" t="s">
        <v>210</v>
      </c>
      <c r="BY15" s="53">
        <v>5238984.3074533055</v>
      </c>
      <c r="BZ15" s="53">
        <v>142883304.3074533</v>
      </c>
      <c r="CA15" s="2"/>
      <c r="CE15" s="6">
        <f t="shared" si="1"/>
        <v>0</v>
      </c>
    </row>
    <row r="16" spans="1:83" ht="12" customHeight="1" x14ac:dyDescent="0.2">
      <c r="A16" s="77">
        <v>10</v>
      </c>
      <c r="B16" s="57" t="s">
        <v>153</v>
      </c>
      <c r="C16" s="55" t="s">
        <v>32</v>
      </c>
      <c r="D16" s="53">
        <v>4009600</v>
      </c>
      <c r="E16" s="53" t="s">
        <v>210</v>
      </c>
      <c r="F16" s="53" t="s">
        <v>210</v>
      </c>
      <c r="G16" s="53" t="s">
        <v>210</v>
      </c>
      <c r="H16" s="53" t="s">
        <v>210</v>
      </c>
      <c r="I16" s="53" t="s">
        <v>210</v>
      </c>
      <c r="J16" s="53" t="s">
        <v>210</v>
      </c>
      <c r="K16" s="53" t="s">
        <v>210</v>
      </c>
      <c r="L16" s="53" t="s">
        <v>210</v>
      </c>
      <c r="M16" s="53" t="s">
        <v>210</v>
      </c>
      <c r="N16" s="53" t="s">
        <v>210</v>
      </c>
      <c r="O16" s="53" t="s">
        <v>210</v>
      </c>
      <c r="P16" s="53" t="s">
        <v>210</v>
      </c>
      <c r="Q16" s="53" t="s">
        <v>210</v>
      </c>
      <c r="R16" s="53" t="s">
        <v>210</v>
      </c>
      <c r="S16" s="53" t="s">
        <v>210</v>
      </c>
      <c r="T16" s="53" t="s">
        <v>210</v>
      </c>
      <c r="U16" s="53" t="s">
        <v>210</v>
      </c>
      <c r="V16" s="53" t="s">
        <v>210</v>
      </c>
      <c r="W16" s="53" t="s">
        <v>210</v>
      </c>
      <c r="X16" s="53" t="s">
        <v>210</v>
      </c>
      <c r="Y16" s="53" t="s">
        <v>210</v>
      </c>
      <c r="Z16" s="53" t="s">
        <v>210</v>
      </c>
      <c r="AA16" s="53" t="s">
        <v>210</v>
      </c>
      <c r="AB16" s="53" t="s">
        <v>210</v>
      </c>
      <c r="AC16" s="53" t="s">
        <v>210</v>
      </c>
      <c r="AD16" s="53" t="s">
        <v>210</v>
      </c>
      <c r="AE16" s="53" t="s">
        <v>210</v>
      </c>
      <c r="AF16" s="53" t="s">
        <v>210</v>
      </c>
      <c r="AG16" s="53" t="s">
        <v>210</v>
      </c>
      <c r="AH16" s="53" t="s">
        <v>210</v>
      </c>
      <c r="AI16" s="53" t="s">
        <v>210</v>
      </c>
      <c r="AJ16" s="58" t="s">
        <v>210</v>
      </c>
      <c r="AK16" s="53" t="s">
        <v>210</v>
      </c>
      <c r="AL16" s="53" t="s">
        <v>210</v>
      </c>
      <c r="AM16" s="58" t="s">
        <v>210</v>
      </c>
      <c r="AN16" s="56" t="s">
        <v>210</v>
      </c>
      <c r="AO16" s="56" t="s">
        <v>210</v>
      </c>
      <c r="AP16" s="56" t="s">
        <v>210</v>
      </c>
      <c r="AQ16" s="56" t="s">
        <v>210</v>
      </c>
      <c r="AR16" s="56" t="s">
        <v>210</v>
      </c>
      <c r="AS16" s="56" t="s">
        <v>210</v>
      </c>
      <c r="AT16" s="56" t="s">
        <v>210</v>
      </c>
      <c r="AU16" s="56" t="s">
        <v>210</v>
      </c>
      <c r="AV16" s="56" t="s">
        <v>210</v>
      </c>
      <c r="AW16" s="56" t="s">
        <v>210</v>
      </c>
      <c r="AX16" s="53" t="s">
        <v>210</v>
      </c>
      <c r="AY16" s="53" t="s">
        <v>210</v>
      </c>
      <c r="AZ16" s="53" t="s">
        <v>210</v>
      </c>
      <c r="BA16" s="53" t="s">
        <v>210</v>
      </c>
      <c r="BB16" s="53" t="s">
        <v>210</v>
      </c>
      <c r="BC16" s="53" t="s">
        <v>210</v>
      </c>
      <c r="BD16" s="53" t="s">
        <v>210</v>
      </c>
      <c r="BE16" s="53" t="s">
        <v>210</v>
      </c>
      <c r="BF16" s="53" t="s">
        <v>210</v>
      </c>
      <c r="BG16" s="53" t="s">
        <v>210</v>
      </c>
      <c r="BH16" s="53">
        <v>4009600</v>
      </c>
      <c r="BI16" s="53">
        <v>195891</v>
      </c>
      <c r="BJ16" s="53" t="s">
        <v>210</v>
      </c>
      <c r="BK16" s="53" t="s">
        <v>210</v>
      </c>
      <c r="BL16" s="53">
        <v>195891</v>
      </c>
      <c r="BM16" s="53">
        <v>4205491</v>
      </c>
      <c r="BN16" s="53">
        <v>49784.010326544427</v>
      </c>
      <c r="BO16" s="53">
        <v>136310.96828727971</v>
      </c>
      <c r="BP16" s="53">
        <v>221979.12848202474</v>
      </c>
      <c r="BQ16" s="53" t="s">
        <v>210</v>
      </c>
      <c r="BR16" s="53" t="s">
        <v>210</v>
      </c>
      <c r="BS16" s="53" t="s">
        <v>210</v>
      </c>
      <c r="BT16" s="53" t="s">
        <v>210</v>
      </c>
      <c r="BU16" s="53">
        <v>13707.662486929263</v>
      </c>
      <c r="BV16" s="53" t="s">
        <v>210</v>
      </c>
      <c r="BW16" s="53" t="s">
        <v>210</v>
      </c>
      <c r="BX16" s="53" t="s">
        <v>210</v>
      </c>
      <c r="BY16" s="53">
        <v>421781.76958277816</v>
      </c>
      <c r="BZ16" s="53">
        <v>4627272.7695827791</v>
      </c>
      <c r="CA16" s="2"/>
      <c r="CE16" s="6">
        <f t="shared" si="1"/>
        <v>0</v>
      </c>
    </row>
    <row r="17" spans="1:83" s="4" customFormat="1" ht="48" customHeight="1" x14ac:dyDescent="0.2">
      <c r="A17" s="77">
        <v>11</v>
      </c>
      <c r="B17" s="57" t="s">
        <v>154</v>
      </c>
      <c r="C17" s="55" t="s">
        <v>317</v>
      </c>
      <c r="D17" s="53">
        <v>18643300.210521694</v>
      </c>
      <c r="E17" s="53" t="s">
        <v>210</v>
      </c>
      <c r="F17" s="53" t="s">
        <v>210</v>
      </c>
      <c r="G17" s="53" t="s">
        <v>210</v>
      </c>
      <c r="H17" s="56" t="s">
        <v>210</v>
      </c>
      <c r="I17" s="56" t="s">
        <v>210</v>
      </c>
      <c r="J17" s="56" t="s">
        <v>210</v>
      </c>
      <c r="K17" s="56" t="s">
        <v>210</v>
      </c>
      <c r="L17" s="53" t="s">
        <v>210</v>
      </c>
      <c r="M17" s="53" t="s">
        <v>210</v>
      </c>
      <c r="N17" s="53" t="s">
        <v>210</v>
      </c>
      <c r="O17" s="53" t="s">
        <v>210</v>
      </c>
      <c r="P17" s="53" t="s">
        <v>210</v>
      </c>
      <c r="Q17" s="53" t="s">
        <v>210</v>
      </c>
      <c r="R17" s="53" t="s">
        <v>210</v>
      </c>
      <c r="S17" s="53" t="s">
        <v>210</v>
      </c>
      <c r="T17" s="53" t="s">
        <v>210</v>
      </c>
      <c r="U17" s="53" t="s">
        <v>210</v>
      </c>
      <c r="V17" s="53" t="s">
        <v>210</v>
      </c>
      <c r="W17" s="53" t="s">
        <v>210</v>
      </c>
      <c r="X17" s="53" t="s">
        <v>210</v>
      </c>
      <c r="Y17" s="53" t="s">
        <v>210</v>
      </c>
      <c r="Z17" s="53" t="s">
        <v>210</v>
      </c>
      <c r="AA17" s="53" t="s">
        <v>210</v>
      </c>
      <c r="AB17" s="56" t="s">
        <v>210</v>
      </c>
      <c r="AC17" s="56" t="s">
        <v>210</v>
      </c>
      <c r="AD17" s="56" t="s">
        <v>210</v>
      </c>
      <c r="AE17" s="56" t="s">
        <v>210</v>
      </c>
      <c r="AF17" s="56" t="s">
        <v>210</v>
      </c>
      <c r="AG17" s="56" t="s">
        <v>210</v>
      </c>
      <c r="AH17" s="56" t="s">
        <v>210</v>
      </c>
      <c r="AI17" s="56" t="s">
        <v>210</v>
      </c>
      <c r="AJ17" s="56" t="s">
        <v>210</v>
      </c>
      <c r="AK17" s="56" t="s">
        <v>210</v>
      </c>
      <c r="AL17" s="56" t="s">
        <v>210</v>
      </c>
      <c r="AM17" s="58" t="s">
        <v>210</v>
      </c>
      <c r="AN17" s="56" t="s">
        <v>210</v>
      </c>
      <c r="AO17" s="56" t="s">
        <v>210</v>
      </c>
      <c r="AP17" s="56" t="s">
        <v>210</v>
      </c>
      <c r="AQ17" s="56" t="s">
        <v>210</v>
      </c>
      <c r="AR17" s="56" t="s">
        <v>210</v>
      </c>
      <c r="AS17" s="56" t="s">
        <v>210</v>
      </c>
      <c r="AT17" s="56" t="s">
        <v>210</v>
      </c>
      <c r="AU17" s="56" t="s">
        <v>210</v>
      </c>
      <c r="AV17" s="56" t="s">
        <v>210</v>
      </c>
      <c r="AW17" s="56" t="s">
        <v>210</v>
      </c>
      <c r="AX17" s="56" t="s">
        <v>210</v>
      </c>
      <c r="AY17" s="56" t="s">
        <v>210</v>
      </c>
      <c r="AZ17" s="56" t="s">
        <v>210</v>
      </c>
      <c r="BA17" s="56" t="s">
        <v>210</v>
      </c>
      <c r="BB17" s="56" t="s">
        <v>210</v>
      </c>
      <c r="BC17" s="56" t="s">
        <v>210</v>
      </c>
      <c r="BD17" s="56" t="s">
        <v>210</v>
      </c>
      <c r="BE17" s="56" t="s">
        <v>210</v>
      </c>
      <c r="BF17" s="56" t="s">
        <v>210</v>
      </c>
      <c r="BG17" s="56" t="s">
        <v>210</v>
      </c>
      <c r="BH17" s="53">
        <v>18643300.210521694</v>
      </c>
      <c r="BI17" s="56">
        <v>142060378</v>
      </c>
      <c r="BJ17" s="56" t="s">
        <v>210</v>
      </c>
      <c r="BK17" s="56" t="s">
        <v>210</v>
      </c>
      <c r="BL17" s="53">
        <v>142060378</v>
      </c>
      <c r="BM17" s="53">
        <v>160703678.2105217</v>
      </c>
      <c r="BN17" s="53">
        <v>1902387.5156423552</v>
      </c>
      <c r="BO17" s="53">
        <v>4180601.4330444098</v>
      </c>
      <c r="BP17" s="53">
        <v>22373586.06195876</v>
      </c>
      <c r="BQ17" s="53" t="s">
        <v>210</v>
      </c>
      <c r="BR17" s="53" t="s">
        <v>210</v>
      </c>
      <c r="BS17" s="53">
        <v>57736.530717009475</v>
      </c>
      <c r="BT17" s="53" t="s">
        <v>210</v>
      </c>
      <c r="BU17" s="53">
        <v>285880.54473949253</v>
      </c>
      <c r="BV17" s="53" t="s">
        <v>210</v>
      </c>
      <c r="BW17" s="53" t="s">
        <v>210</v>
      </c>
      <c r="BX17" s="53" t="s">
        <v>210</v>
      </c>
      <c r="BY17" s="53">
        <v>28800192.086102024</v>
      </c>
      <c r="BZ17" s="53">
        <v>189503870.29662371</v>
      </c>
      <c r="CA17" s="2"/>
      <c r="CC17" s="5"/>
      <c r="CD17" s="5"/>
      <c r="CE17" s="6">
        <f t="shared" si="1"/>
        <v>0</v>
      </c>
    </row>
    <row r="18" spans="1:83" s="4" customFormat="1" ht="12" customHeight="1" x14ac:dyDescent="0.2">
      <c r="A18" s="77">
        <v>12</v>
      </c>
      <c r="B18" s="57" t="s">
        <v>33</v>
      </c>
      <c r="C18" s="55" t="s">
        <v>34</v>
      </c>
      <c r="D18" s="53" t="s">
        <v>210</v>
      </c>
      <c r="E18" s="58">
        <v>16067654.965864353</v>
      </c>
      <c r="F18" s="53" t="s">
        <v>210</v>
      </c>
      <c r="G18" s="53" t="s">
        <v>210</v>
      </c>
      <c r="H18" s="56" t="s">
        <v>210</v>
      </c>
      <c r="I18" s="56" t="s">
        <v>210</v>
      </c>
      <c r="J18" s="56" t="s">
        <v>210</v>
      </c>
      <c r="K18" s="56" t="s">
        <v>210</v>
      </c>
      <c r="L18" s="53" t="s">
        <v>210</v>
      </c>
      <c r="M18" s="53" t="s">
        <v>210</v>
      </c>
      <c r="N18" s="53" t="s">
        <v>210</v>
      </c>
      <c r="O18" s="53" t="s">
        <v>210</v>
      </c>
      <c r="P18" s="53" t="s">
        <v>210</v>
      </c>
      <c r="Q18" s="53" t="s">
        <v>210</v>
      </c>
      <c r="R18" s="53" t="s">
        <v>210</v>
      </c>
      <c r="S18" s="53" t="s">
        <v>210</v>
      </c>
      <c r="T18" s="53" t="s">
        <v>210</v>
      </c>
      <c r="U18" s="53" t="s">
        <v>210</v>
      </c>
      <c r="V18" s="53" t="s">
        <v>210</v>
      </c>
      <c r="W18" s="53" t="s">
        <v>210</v>
      </c>
      <c r="X18" s="53" t="s">
        <v>210</v>
      </c>
      <c r="Y18" s="53" t="s">
        <v>210</v>
      </c>
      <c r="Z18" s="53" t="s">
        <v>210</v>
      </c>
      <c r="AA18" s="53" t="s">
        <v>210</v>
      </c>
      <c r="AB18" s="56" t="s">
        <v>210</v>
      </c>
      <c r="AC18" s="56" t="s">
        <v>210</v>
      </c>
      <c r="AD18" s="56" t="s">
        <v>210</v>
      </c>
      <c r="AE18" s="56" t="s">
        <v>210</v>
      </c>
      <c r="AF18" s="56" t="s">
        <v>210</v>
      </c>
      <c r="AG18" s="56" t="s">
        <v>210</v>
      </c>
      <c r="AH18" s="56" t="s">
        <v>210</v>
      </c>
      <c r="AI18" s="56" t="s">
        <v>210</v>
      </c>
      <c r="AJ18" s="56" t="s">
        <v>210</v>
      </c>
      <c r="AK18" s="56" t="s">
        <v>210</v>
      </c>
      <c r="AL18" s="56" t="s">
        <v>210</v>
      </c>
      <c r="AM18" s="58" t="s">
        <v>210</v>
      </c>
      <c r="AN18" s="56" t="s">
        <v>210</v>
      </c>
      <c r="AO18" s="56" t="s">
        <v>210</v>
      </c>
      <c r="AP18" s="56" t="s">
        <v>210</v>
      </c>
      <c r="AQ18" s="56" t="s">
        <v>210</v>
      </c>
      <c r="AR18" s="56" t="s">
        <v>210</v>
      </c>
      <c r="AS18" s="56" t="s">
        <v>210</v>
      </c>
      <c r="AT18" s="56" t="s">
        <v>210</v>
      </c>
      <c r="AU18" s="56" t="s">
        <v>210</v>
      </c>
      <c r="AV18" s="56" t="s">
        <v>210</v>
      </c>
      <c r="AW18" s="56" t="s">
        <v>210</v>
      </c>
      <c r="AX18" s="56" t="s">
        <v>210</v>
      </c>
      <c r="AY18" s="56" t="s">
        <v>210</v>
      </c>
      <c r="AZ18" s="56" t="s">
        <v>210</v>
      </c>
      <c r="BA18" s="56" t="s">
        <v>210</v>
      </c>
      <c r="BB18" s="56" t="s">
        <v>210</v>
      </c>
      <c r="BC18" s="56" t="s">
        <v>210</v>
      </c>
      <c r="BD18" s="56" t="s">
        <v>210</v>
      </c>
      <c r="BE18" s="56" t="s">
        <v>210</v>
      </c>
      <c r="BF18" s="56" t="s">
        <v>210</v>
      </c>
      <c r="BG18" s="56" t="s">
        <v>210</v>
      </c>
      <c r="BH18" s="53">
        <v>16067654.965864353</v>
      </c>
      <c r="BI18" s="56">
        <v>3729</v>
      </c>
      <c r="BJ18" s="56" t="s">
        <v>210</v>
      </c>
      <c r="BK18" s="56" t="s">
        <v>210</v>
      </c>
      <c r="BL18" s="53">
        <v>3729</v>
      </c>
      <c r="BM18" s="53">
        <v>16071383.965864353</v>
      </c>
      <c r="BN18" s="53">
        <v>190250.78054344933</v>
      </c>
      <c r="BO18" s="53">
        <v>404782.92947144026</v>
      </c>
      <c r="BP18" s="53">
        <v>2942688.1605918324</v>
      </c>
      <c r="BQ18" s="53" t="s">
        <v>210</v>
      </c>
      <c r="BR18" s="53" t="s">
        <v>210</v>
      </c>
      <c r="BS18" s="53">
        <v>2195.096912602467</v>
      </c>
      <c r="BT18" s="53" t="s">
        <v>210</v>
      </c>
      <c r="BU18" s="53">
        <v>81.112958447751751</v>
      </c>
      <c r="BV18" s="53" t="s">
        <v>210</v>
      </c>
      <c r="BW18" s="53" t="s">
        <v>210</v>
      </c>
      <c r="BX18" s="53" t="s">
        <v>210</v>
      </c>
      <c r="BY18" s="53">
        <v>3539998.0804777718</v>
      </c>
      <c r="BZ18" s="53">
        <v>19611382.046342127</v>
      </c>
      <c r="CA18" s="2"/>
      <c r="CC18" s="5"/>
      <c r="CD18" s="5"/>
      <c r="CE18" s="6">
        <f t="shared" si="1"/>
        <v>0</v>
      </c>
    </row>
    <row r="19" spans="1:83" s="4" customFormat="1" ht="12" customHeight="1" x14ac:dyDescent="0.2">
      <c r="A19" s="77">
        <v>13</v>
      </c>
      <c r="B19" s="57" t="s">
        <v>35</v>
      </c>
      <c r="C19" s="55" t="s">
        <v>36</v>
      </c>
      <c r="D19" s="53" t="s">
        <v>210</v>
      </c>
      <c r="E19" s="53">
        <v>2004763.3933991231</v>
      </c>
      <c r="F19" s="53" t="s">
        <v>210</v>
      </c>
      <c r="G19" s="53" t="s">
        <v>210</v>
      </c>
      <c r="H19" s="56" t="s">
        <v>210</v>
      </c>
      <c r="I19" s="56" t="s">
        <v>210</v>
      </c>
      <c r="J19" s="56" t="s">
        <v>210</v>
      </c>
      <c r="K19" s="56" t="s">
        <v>210</v>
      </c>
      <c r="L19" s="53" t="s">
        <v>210</v>
      </c>
      <c r="M19" s="53" t="s">
        <v>210</v>
      </c>
      <c r="N19" s="53" t="s">
        <v>210</v>
      </c>
      <c r="O19" s="53" t="s">
        <v>210</v>
      </c>
      <c r="P19" s="53" t="s">
        <v>210</v>
      </c>
      <c r="Q19" s="53" t="s">
        <v>210</v>
      </c>
      <c r="R19" s="53" t="s">
        <v>210</v>
      </c>
      <c r="S19" s="53" t="s">
        <v>210</v>
      </c>
      <c r="T19" s="53" t="s">
        <v>210</v>
      </c>
      <c r="U19" s="53" t="s">
        <v>210</v>
      </c>
      <c r="V19" s="53" t="s">
        <v>210</v>
      </c>
      <c r="W19" s="53" t="s">
        <v>210</v>
      </c>
      <c r="X19" s="53" t="s">
        <v>210</v>
      </c>
      <c r="Y19" s="53" t="s">
        <v>210</v>
      </c>
      <c r="Z19" s="53" t="s">
        <v>210</v>
      </c>
      <c r="AA19" s="53" t="s">
        <v>210</v>
      </c>
      <c r="AB19" s="56" t="s">
        <v>210</v>
      </c>
      <c r="AC19" s="56" t="s">
        <v>210</v>
      </c>
      <c r="AD19" s="56" t="s">
        <v>210</v>
      </c>
      <c r="AE19" s="56" t="s">
        <v>210</v>
      </c>
      <c r="AF19" s="56" t="s">
        <v>210</v>
      </c>
      <c r="AG19" s="56" t="s">
        <v>210</v>
      </c>
      <c r="AH19" s="56" t="s">
        <v>210</v>
      </c>
      <c r="AI19" s="56" t="s">
        <v>210</v>
      </c>
      <c r="AJ19" s="56" t="s">
        <v>210</v>
      </c>
      <c r="AK19" s="56" t="s">
        <v>210</v>
      </c>
      <c r="AL19" s="56" t="s">
        <v>210</v>
      </c>
      <c r="AM19" s="58" t="s">
        <v>210</v>
      </c>
      <c r="AN19" s="56" t="s">
        <v>210</v>
      </c>
      <c r="AO19" s="56" t="s">
        <v>210</v>
      </c>
      <c r="AP19" s="56" t="s">
        <v>210</v>
      </c>
      <c r="AQ19" s="56" t="s">
        <v>210</v>
      </c>
      <c r="AR19" s="56" t="s">
        <v>210</v>
      </c>
      <c r="AS19" s="56" t="s">
        <v>210</v>
      </c>
      <c r="AT19" s="56" t="s">
        <v>210</v>
      </c>
      <c r="AU19" s="56" t="s">
        <v>210</v>
      </c>
      <c r="AV19" s="56" t="s">
        <v>210</v>
      </c>
      <c r="AW19" s="56" t="s">
        <v>210</v>
      </c>
      <c r="AX19" s="56" t="s">
        <v>210</v>
      </c>
      <c r="AY19" s="56" t="s">
        <v>210</v>
      </c>
      <c r="AZ19" s="56" t="s">
        <v>210</v>
      </c>
      <c r="BA19" s="56" t="s">
        <v>210</v>
      </c>
      <c r="BB19" s="56" t="s">
        <v>210</v>
      </c>
      <c r="BC19" s="56" t="s">
        <v>210</v>
      </c>
      <c r="BD19" s="56" t="s">
        <v>210</v>
      </c>
      <c r="BE19" s="56" t="s">
        <v>210</v>
      </c>
      <c r="BF19" s="56" t="s">
        <v>210</v>
      </c>
      <c r="BG19" s="56" t="s">
        <v>210</v>
      </c>
      <c r="BH19" s="53">
        <v>2004763.3933991231</v>
      </c>
      <c r="BI19" s="53" t="s">
        <v>210</v>
      </c>
      <c r="BJ19" s="56" t="s">
        <v>210</v>
      </c>
      <c r="BK19" s="56" t="s">
        <v>210</v>
      </c>
      <c r="BL19" s="53" t="s">
        <v>210</v>
      </c>
      <c r="BM19" s="53">
        <v>2004763.3933991231</v>
      </c>
      <c r="BN19" s="53">
        <v>23732.106781172562</v>
      </c>
      <c r="BO19" s="53">
        <v>49780.218718990378</v>
      </c>
      <c r="BP19" s="53">
        <v>137959.85124576403</v>
      </c>
      <c r="BQ19" s="53" t="s">
        <v>210</v>
      </c>
      <c r="BR19" s="53" t="s">
        <v>210</v>
      </c>
      <c r="BS19" s="53" t="s">
        <v>210</v>
      </c>
      <c r="BT19" s="53" t="s">
        <v>210</v>
      </c>
      <c r="BU19" s="53" t="s">
        <v>210</v>
      </c>
      <c r="BV19" s="53" t="s">
        <v>210</v>
      </c>
      <c r="BW19" s="53" t="s">
        <v>210</v>
      </c>
      <c r="BX19" s="53" t="s">
        <v>210</v>
      </c>
      <c r="BY19" s="53">
        <v>211472.17674592696</v>
      </c>
      <c r="BZ19" s="53">
        <v>2216235.5701450501</v>
      </c>
      <c r="CA19" s="2"/>
      <c r="CC19" s="5"/>
      <c r="CD19" s="5"/>
      <c r="CE19" s="6">
        <f t="shared" si="1"/>
        <v>0</v>
      </c>
    </row>
    <row r="20" spans="1:83" s="4" customFormat="1" ht="12" customHeight="1" x14ac:dyDescent="0.2">
      <c r="A20" s="77">
        <v>14</v>
      </c>
      <c r="B20" s="57" t="s">
        <v>314</v>
      </c>
      <c r="C20" s="55" t="s">
        <v>37</v>
      </c>
      <c r="D20" s="53" t="s">
        <v>210</v>
      </c>
      <c r="E20" s="53">
        <v>13240414.94894197</v>
      </c>
      <c r="F20" s="53" t="s">
        <v>210</v>
      </c>
      <c r="G20" s="53" t="s">
        <v>210</v>
      </c>
      <c r="H20" s="56" t="s">
        <v>210</v>
      </c>
      <c r="I20" s="56" t="s">
        <v>210</v>
      </c>
      <c r="J20" s="56" t="s">
        <v>210</v>
      </c>
      <c r="K20" s="56" t="s">
        <v>210</v>
      </c>
      <c r="L20" s="53" t="s">
        <v>210</v>
      </c>
      <c r="M20" s="53" t="s">
        <v>210</v>
      </c>
      <c r="N20" s="53" t="s">
        <v>210</v>
      </c>
      <c r="O20" s="53" t="s">
        <v>210</v>
      </c>
      <c r="P20" s="53" t="s">
        <v>210</v>
      </c>
      <c r="Q20" s="53" t="s">
        <v>210</v>
      </c>
      <c r="R20" s="53" t="s">
        <v>210</v>
      </c>
      <c r="S20" s="53" t="s">
        <v>210</v>
      </c>
      <c r="T20" s="53" t="s">
        <v>210</v>
      </c>
      <c r="U20" s="53" t="s">
        <v>210</v>
      </c>
      <c r="V20" s="53" t="s">
        <v>210</v>
      </c>
      <c r="W20" s="53" t="s">
        <v>210</v>
      </c>
      <c r="X20" s="53" t="s">
        <v>210</v>
      </c>
      <c r="Y20" s="53" t="s">
        <v>210</v>
      </c>
      <c r="Z20" s="53" t="s">
        <v>210</v>
      </c>
      <c r="AA20" s="53" t="s">
        <v>210</v>
      </c>
      <c r="AB20" s="56" t="s">
        <v>210</v>
      </c>
      <c r="AC20" s="56" t="s">
        <v>210</v>
      </c>
      <c r="AD20" s="56" t="s">
        <v>210</v>
      </c>
      <c r="AE20" s="56" t="s">
        <v>210</v>
      </c>
      <c r="AF20" s="56" t="s">
        <v>210</v>
      </c>
      <c r="AG20" s="56" t="s">
        <v>210</v>
      </c>
      <c r="AH20" s="56" t="s">
        <v>210</v>
      </c>
      <c r="AI20" s="56" t="s">
        <v>210</v>
      </c>
      <c r="AJ20" s="56" t="s">
        <v>210</v>
      </c>
      <c r="AK20" s="56" t="s">
        <v>210</v>
      </c>
      <c r="AL20" s="56" t="s">
        <v>210</v>
      </c>
      <c r="AM20" s="58" t="s">
        <v>210</v>
      </c>
      <c r="AN20" s="56" t="s">
        <v>210</v>
      </c>
      <c r="AO20" s="56" t="s">
        <v>210</v>
      </c>
      <c r="AP20" s="56" t="s">
        <v>210</v>
      </c>
      <c r="AQ20" s="56" t="s">
        <v>210</v>
      </c>
      <c r="AR20" s="56" t="s">
        <v>210</v>
      </c>
      <c r="AS20" s="56" t="s">
        <v>210</v>
      </c>
      <c r="AT20" s="56" t="s">
        <v>210</v>
      </c>
      <c r="AU20" s="56" t="s">
        <v>210</v>
      </c>
      <c r="AV20" s="56" t="s">
        <v>210</v>
      </c>
      <c r="AW20" s="56" t="s">
        <v>210</v>
      </c>
      <c r="AX20" s="56" t="s">
        <v>210</v>
      </c>
      <c r="AY20" s="56" t="s">
        <v>210</v>
      </c>
      <c r="AZ20" s="56" t="s">
        <v>210</v>
      </c>
      <c r="BA20" s="56" t="s">
        <v>210</v>
      </c>
      <c r="BB20" s="56" t="s">
        <v>210</v>
      </c>
      <c r="BC20" s="56" t="s">
        <v>210</v>
      </c>
      <c r="BD20" s="56" t="s">
        <v>210</v>
      </c>
      <c r="BE20" s="56" t="s">
        <v>210</v>
      </c>
      <c r="BF20" s="56" t="s">
        <v>210</v>
      </c>
      <c r="BG20" s="56" t="s">
        <v>210</v>
      </c>
      <c r="BH20" s="53">
        <v>13240414.94894197</v>
      </c>
      <c r="BI20" s="56">
        <v>971</v>
      </c>
      <c r="BJ20" s="56" t="s">
        <v>210</v>
      </c>
      <c r="BK20" s="56" t="s">
        <v>210</v>
      </c>
      <c r="BL20" s="53">
        <v>971</v>
      </c>
      <c r="BM20" s="53">
        <v>13241385.94894197</v>
      </c>
      <c r="BN20" s="53">
        <v>156749.66248171433</v>
      </c>
      <c r="BO20" s="53">
        <v>254814.86172672501</v>
      </c>
      <c r="BP20" s="53">
        <v>1546279.158502938</v>
      </c>
      <c r="BQ20" s="53" t="s">
        <v>210</v>
      </c>
      <c r="BR20" s="53" t="s">
        <v>210</v>
      </c>
      <c r="BS20" s="53">
        <v>1847.3045873508565</v>
      </c>
      <c r="BT20" s="53" t="s">
        <v>210</v>
      </c>
      <c r="BU20" s="53">
        <v>21.121127018709291</v>
      </c>
      <c r="BV20" s="53" t="s">
        <v>210</v>
      </c>
      <c r="BW20" s="53" t="s">
        <v>210</v>
      </c>
      <c r="BX20" s="53" t="s">
        <v>210</v>
      </c>
      <c r="BY20" s="53">
        <v>1959712.1084257469</v>
      </c>
      <c r="BZ20" s="53">
        <v>15201098.057367718</v>
      </c>
      <c r="CA20" s="2"/>
      <c r="CC20" s="5"/>
      <c r="CD20" s="5"/>
      <c r="CE20" s="6">
        <f t="shared" si="1"/>
        <v>0</v>
      </c>
    </row>
    <row r="21" spans="1:83" s="4" customFormat="1" ht="12" customHeight="1" x14ac:dyDescent="0.2">
      <c r="A21" s="77">
        <v>15</v>
      </c>
      <c r="B21" s="59" t="s">
        <v>38</v>
      </c>
      <c r="C21" s="55" t="s">
        <v>39</v>
      </c>
      <c r="D21" s="53" t="s">
        <v>210</v>
      </c>
      <c r="E21" s="58">
        <v>125861260</v>
      </c>
      <c r="F21" s="53" t="s">
        <v>210</v>
      </c>
      <c r="G21" s="53" t="s">
        <v>210</v>
      </c>
      <c r="H21" s="56" t="s">
        <v>210</v>
      </c>
      <c r="I21" s="56" t="s">
        <v>210</v>
      </c>
      <c r="J21" s="56" t="s">
        <v>210</v>
      </c>
      <c r="K21" s="56" t="s">
        <v>210</v>
      </c>
      <c r="L21" s="53" t="s">
        <v>210</v>
      </c>
      <c r="M21" s="53" t="s">
        <v>210</v>
      </c>
      <c r="N21" s="53" t="s">
        <v>210</v>
      </c>
      <c r="O21" s="53" t="s">
        <v>210</v>
      </c>
      <c r="P21" s="53" t="s">
        <v>210</v>
      </c>
      <c r="Q21" s="53" t="s">
        <v>210</v>
      </c>
      <c r="R21" s="53" t="s">
        <v>210</v>
      </c>
      <c r="S21" s="53" t="s">
        <v>210</v>
      </c>
      <c r="T21" s="53" t="s">
        <v>210</v>
      </c>
      <c r="U21" s="53" t="s">
        <v>210</v>
      </c>
      <c r="V21" s="53" t="s">
        <v>210</v>
      </c>
      <c r="W21" s="53" t="s">
        <v>210</v>
      </c>
      <c r="X21" s="53" t="s">
        <v>210</v>
      </c>
      <c r="Y21" s="53" t="s">
        <v>210</v>
      </c>
      <c r="Z21" s="53" t="s">
        <v>210</v>
      </c>
      <c r="AA21" s="53" t="s">
        <v>210</v>
      </c>
      <c r="AB21" s="56" t="s">
        <v>210</v>
      </c>
      <c r="AC21" s="56" t="s">
        <v>210</v>
      </c>
      <c r="AD21" s="56" t="s">
        <v>210</v>
      </c>
      <c r="AE21" s="56" t="s">
        <v>210</v>
      </c>
      <c r="AF21" s="56" t="s">
        <v>210</v>
      </c>
      <c r="AG21" s="56" t="s">
        <v>210</v>
      </c>
      <c r="AH21" s="56" t="s">
        <v>210</v>
      </c>
      <c r="AI21" s="56" t="s">
        <v>210</v>
      </c>
      <c r="AJ21" s="56" t="s">
        <v>210</v>
      </c>
      <c r="AK21" s="56" t="s">
        <v>210</v>
      </c>
      <c r="AL21" s="56" t="s">
        <v>210</v>
      </c>
      <c r="AM21" s="58" t="s">
        <v>210</v>
      </c>
      <c r="AN21" s="56" t="s">
        <v>210</v>
      </c>
      <c r="AO21" s="56" t="s">
        <v>210</v>
      </c>
      <c r="AP21" s="56" t="s">
        <v>210</v>
      </c>
      <c r="AQ21" s="56" t="s">
        <v>210</v>
      </c>
      <c r="AR21" s="56" t="s">
        <v>210</v>
      </c>
      <c r="AS21" s="56" t="s">
        <v>210</v>
      </c>
      <c r="AT21" s="56" t="s">
        <v>210</v>
      </c>
      <c r="AU21" s="56" t="s">
        <v>210</v>
      </c>
      <c r="AV21" s="56" t="s">
        <v>210</v>
      </c>
      <c r="AW21" s="56" t="s">
        <v>210</v>
      </c>
      <c r="AX21" s="56" t="s">
        <v>210</v>
      </c>
      <c r="AY21" s="56" t="s">
        <v>210</v>
      </c>
      <c r="AZ21" s="56" t="s">
        <v>210</v>
      </c>
      <c r="BA21" s="56" t="s">
        <v>210</v>
      </c>
      <c r="BB21" s="56" t="s">
        <v>210</v>
      </c>
      <c r="BC21" s="56" t="s">
        <v>210</v>
      </c>
      <c r="BD21" s="56" t="s">
        <v>210</v>
      </c>
      <c r="BE21" s="56" t="s">
        <v>210</v>
      </c>
      <c r="BF21" s="56" t="s">
        <v>210</v>
      </c>
      <c r="BG21" s="56" t="s">
        <v>210</v>
      </c>
      <c r="BH21" s="53">
        <v>125861260</v>
      </c>
      <c r="BI21" s="56">
        <v>2800356</v>
      </c>
      <c r="BJ21" s="56" t="s">
        <v>210</v>
      </c>
      <c r="BK21" s="56" t="s">
        <v>210</v>
      </c>
      <c r="BL21" s="53">
        <v>2800356</v>
      </c>
      <c r="BM21" s="53">
        <v>128661616</v>
      </c>
      <c r="BN21" s="53">
        <v>1523078.0947037798</v>
      </c>
      <c r="BO21" s="53">
        <v>3703257.0967316967</v>
      </c>
      <c r="BP21" s="53">
        <v>36928750.296412081</v>
      </c>
      <c r="BQ21" s="53" t="s">
        <v>210</v>
      </c>
      <c r="BR21" s="53" t="s">
        <v>210</v>
      </c>
      <c r="BS21" s="53" t="s">
        <v>210</v>
      </c>
      <c r="BT21" s="53" t="s">
        <v>210</v>
      </c>
      <c r="BU21" s="53">
        <v>61066.224659562649</v>
      </c>
      <c r="BV21" s="53" t="s">
        <v>210</v>
      </c>
      <c r="BW21" s="53" t="s">
        <v>210</v>
      </c>
      <c r="BX21" s="53" t="s">
        <v>210</v>
      </c>
      <c r="BY21" s="53">
        <v>42216151.712507121</v>
      </c>
      <c r="BZ21" s="53">
        <v>170877767.71250713</v>
      </c>
      <c r="CA21" s="2"/>
      <c r="CC21" s="5"/>
      <c r="CD21" s="5"/>
      <c r="CE21" s="6">
        <f t="shared" si="1"/>
        <v>0</v>
      </c>
    </row>
    <row r="22" spans="1:83" s="4" customFormat="1" ht="12" customHeight="1" x14ac:dyDescent="0.2">
      <c r="A22" s="77">
        <v>16</v>
      </c>
      <c r="B22" s="57" t="s">
        <v>179</v>
      </c>
      <c r="C22" s="55" t="s">
        <v>40</v>
      </c>
      <c r="D22" s="53" t="s">
        <v>210</v>
      </c>
      <c r="E22" s="53">
        <v>21010020</v>
      </c>
      <c r="F22" s="53" t="s">
        <v>210</v>
      </c>
      <c r="G22" s="53" t="s">
        <v>210</v>
      </c>
      <c r="H22" s="56" t="s">
        <v>210</v>
      </c>
      <c r="I22" s="56" t="s">
        <v>210</v>
      </c>
      <c r="J22" s="56" t="s">
        <v>210</v>
      </c>
      <c r="K22" s="56" t="s">
        <v>210</v>
      </c>
      <c r="L22" s="53" t="s">
        <v>210</v>
      </c>
      <c r="M22" s="53" t="s">
        <v>210</v>
      </c>
      <c r="N22" s="53" t="s">
        <v>210</v>
      </c>
      <c r="O22" s="53" t="s">
        <v>210</v>
      </c>
      <c r="P22" s="53" t="s">
        <v>210</v>
      </c>
      <c r="Q22" s="53" t="s">
        <v>210</v>
      </c>
      <c r="R22" s="53" t="s">
        <v>210</v>
      </c>
      <c r="S22" s="53" t="s">
        <v>210</v>
      </c>
      <c r="T22" s="53" t="s">
        <v>210</v>
      </c>
      <c r="U22" s="53" t="s">
        <v>210</v>
      </c>
      <c r="V22" s="53" t="s">
        <v>210</v>
      </c>
      <c r="W22" s="53" t="s">
        <v>210</v>
      </c>
      <c r="X22" s="53" t="s">
        <v>210</v>
      </c>
      <c r="Y22" s="53" t="s">
        <v>210</v>
      </c>
      <c r="Z22" s="53" t="s">
        <v>210</v>
      </c>
      <c r="AA22" s="53" t="s">
        <v>210</v>
      </c>
      <c r="AB22" s="56" t="s">
        <v>210</v>
      </c>
      <c r="AC22" s="56" t="s">
        <v>210</v>
      </c>
      <c r="AD22" s="56" t="s">
        <v>210</v>
      </c>
      <c r="AE22" s="56" t="s">
        <v>210</v>
      </c>
      <c r="AF22" s="56" t="s">
        <v>210</v>
      </c>
      <c r="AG22" s="56" t="s">
        <v>210</v>
      </c>
      <c r="AH22" s="56" t="s">
        <v>210</v>
      </c>
      <c r="AI22" s="56" t="s">
        <v>210</v>
      </c>
      <c r="AJ22" s="56" t="s">
        <v>210</v>
      </c>
      <c r="AK22" s="56" t="s">
        <v>210</v>
      </c>
      <c r="AL22" s="56" t="s">
        <v>210</v>
      </c>
      <c r="AM22" s="58" t="s">
        <v>210</v>
      </c>
      <c r="AN22" s="56" t="s">
        <v>210</v>
      </c>
      <c r="AO22" s="56" t="s">
        <v>210</v>
      </c>
      <c r="AP22" s="56" t="s">
        <v>210</v>
      </c>
      <c r="AQ22" s="56" t="s">
        <v>210</v>
      </c>
      <c r="AR22" s="56" t="s">
        <v>210</v>
      </c>
      <c r="AS22" s="56" t="s">
        <v>210</v>
      </c>
      <c r="AT22" s="56" t="s">
        <v>210</v>
      </c>
      <c r="AU22" s="56" t="s">
        <v>210</v>
      </c>
      <c r="AV22" s="56" t="s">
        <v>210</v>
      </c>
      <c r="AW22" s="56" t="s">
        <v>210</v>
      </c>
      <c r="AX22" s="56" t="s">
        <v>210</v>
      </c>
      <c r="AY22" s="56" t="s">
        <v>210</v>
      </c>
      <c r="AZ22" s="56" t="s">
        <v>210</v>
      </c>
      <c r="BA22" s="56" t="s">
        <v>210</v>
      </c>
      <c r="BB22" s="56" t="s">
        <v>210</v>
      </c>
      <c r="BC22" s="56" t="s">
        <v>210</v>
      </c>
      <c r="BD22" s="56" t="s">
        <v>210</v>
      </c>
      <c r="BE22" s="56" t="s">
        <v>210</v>
      </c>
      <c r="BF22" s="56" t="s">
        <v>210</v>
      </c>
      <c r="BG22" s="56" t="s">
        <v>210</v>
      </c>
      <c r="BH22" s="53">
        <v>21010020</v>
      </c>
      <c r="BI22" s="53" t="s">
        <v>210</v>
      </c>
      <c r="BJ22" s="56" t="s">
        <v>210</v>
      </c>
      <c r="BK22" s="56" t="s">
        <v>210</v>
      </c>
      <c r="BL22" s="53" t="s">
        <v>210</v>
      </c>
      <c r="BM22" s="53">
        <v>21010020</v>
      </c>
      <c r="BN22" s="53">
        <v>248713.65855756315</v>
      </c>
      <c r="BO22" s="53">
        <v>494572.31408163608</v>
      </c>
      <c r="BP22" s="53">
        <v>1730107.8390086286</v>
      </c>
      <c r="BQ22" s="53" t="s">
        <v>210</v>
      </c>
      <c r="BR22" s="53" t="s">
        <v>210</v>
      </c>
      <c r="BS22" s="53" t="s">
        <v>210</v>
      </c>
      <c r="BT22" s="53" t="s">
        <v>210</v>
      </c>
      <c r="BU22" s="53" t="s">
        <v>210</v>
      </c>
      <c r="BV22" s="53" t="s">
        <v>210</v>
      </c>
      <c r="BW22" s="53" t="s">
        <v>210</v>
      </c>
      <c r="BX22" s="53">
        <v>-1891000</v>
      </c>
      <c r="BY22" s="53">
        <v>582393.81164782774</v>
      </c>
      <c r="BZ22" s="53">
        <v>21592413.811647829</v>
      </c>
      <c r="CA22" s="2"/>
      <c r="CC22" s="5"/>
      <c r="CD22" s="5"/>
      <c r="CE22" s="6">
        <f t="shared" si="1"/>
        <v>0</v>
      </c>
    </row>
    <row r="23" spans="1:83" s="4" customFormat="1" ht="12" customHeight="1" x14ac:dyDescent="0.2">
      <c r="A23" s="77">
        <v>17</v>
      </c>
      <c r="B23" s="59" t="s">
        <v>250</v>
      </c>
      <c r="C23" s="55" t="s">
        <v>41</v>
      </c>
      <c r="D23" s="53" t="s">
        <v>210</v>
      </c>
      <c r="E23" s="58">
        <v>19764540</v>
      </c>
      <c r="F23" s="53" t="s">
        <v>210</v>
      </c>
      <c r="G23" s="53" t="s">
        <v>210</v>
      </c>
      <c r="H23" s="56" t="s">
        <v>210</v>
      </c>
      <c r="I23" s="56" t="s">
        <v>210</v>
      </c>
      <c r="J23" s="56" t="s">
        <v>210</v>
      </c>
      <c r="K23" s="56" t="s">
        <v>210</v>
      </c>
      <c r="L23" s="53" t="s">
        <v>210</v>
      </c>
      <c r="M23" s="53" t="s">
        <v>210</v>
      </c>
      <c r="N23" s="53" t="s">
        <v>210</v>
      </c>
      <c r="O23" s="56" t="s">
        <v>210</v>
      </c>
      <c r="P23" s="56" t="s">
        <v>210</v>
      </c>
      <c r="Q23" s="56" t="s">
        <v>210</v>
      </c>
      <c r="R23" s="56" t="s">
        <v>210</v>
      </c>
      <c r="S23" s="53" t="s">
        <v>210</v>
      </c>
      <c r="T23" s="56" t="s">
        <v>210</v>
      </c>
      <c r="U23" s="56" t="s">
        <v>210</v>
      </c>
      <c r="V23" s="56" t="s">
        <v>210</v>
      </c>
      <c r="W23" s="56" t="s">
        <v>210</v>
      </c>
      <c r="X23" s="56" t="s">
        <v>210</v>
      </c>
      <c r="Y23" s="56" t="s">
        <v>210</v>
      </c>
      <c r="Z23" s="56" t="s">
        <v>210</v>
      </c>
      <c r="AA23" s="53" t="s">
        <v>210</v>
      </c>
      <c r="AB23" s="56" t="s">
        <v>210</v>
      </c>
      <c r="AC23" s="56" t="s">
        <v>210</v>
      </c>
      <c r="AD23" s="56" t="s">
        <v>210</v>
      </c>
      <c r="AE23" s="56" t="s">
        <v>210</v>
      </c>
      <c r="AF23" s="56" t="s">
        <v>210</v>
      </c>
      <c r="AG23" s="56" t="s">
        <v>210</v>
      </c>
      <c r="AH23" s="56" t="s">
        <v>210</v>
      </c>
      <c r="AI23" s="56" t="s">
        <v>210</v>
      </c>
      <c r="AJ23" s="56" t="s">
        <v>210</v>
      </c>
      <c r="AK23" s="56" t="s">
        <v>210</v>
      </c>
      <c r="AL23" s="56" t="s">
        <v>210</v>
      </c>
      <c r="AM23" s="56" t="s">
        <v>210</v>
      </c>
      <c r="AN23" s="56" t="s">
        <v>210</v>
      </c>
      <c r="AO23" s="56" t="s">
        <v>210</v>
      </c>
      <c r="AP23" s="56" t="s">
        <v>210</v>
      </c>
      <c r="AQ23" s="56" t="s">
        <v>210</v>
      </c>
      <c r="AR23" s="56" t="s">
        <v>210</v>
      </c>
      <c r="AS23" s="56" t="s">
        <v>210</v>
      </c>
      <c r="AT23" s="56" t="s">
        <v>210</v>
      </c>
      <c r="AU23" s="56" t="s">
        <v>210</v>
      </c>
      <c r="AV23" s="56" t="s">
        <v>210</v>
      </c>
      <c r="AW23" s="56" t="s">
        <v>210</v>
      </c>
      <c r="AX23" s="56" t="s">
        <v>210</v>
      </c>
      <c r="AY23" s="56" t="s">
        <v>210</v>
      </c>
      <c r="AZ23" s="56" t="s">
        <v>210</v>
      </c>
      <c r="BA23" s="56" t="s">
        <v>210</v>
      </c>
      <c r="BB23" s="56" t="s">
        <v>210</v>
      </c>
      <c r="BC23" s="56" t="s">
        <v>210</v>
      </c>
      <c r="BD23" s="56" t="s">
        <v>210</v>
      </c>
      <c r="BE23" s="56" t="s">
        <v>210</v>
      </c>
      <c r="BF23" s="56" t="s">
        <v>210</v>
      </c>
      <c r="BG23" s="56" t="s">
        <v>210</v>
      </c>
      <c r="BH23" s="53">
        <v>19764540</v>
      </c>
      <c r="BI23" s="56">
        <v>943853</v>
      </c>
      <c r="BJ23" s="56" t="s">
        <v>210</v>
      </c>
      <c r="BK23" s="56" t="s">
        <v>210</v>
      </c>
      <c r="BL23" s="53">
        <v>943853</v>
      </c>
      <c r="BM23" s="53">
        <v>20708393</v>
      </c>
      <c r="BN23" s="53">
        <v>245143.04060052446</v>
      </c>
      <c r="BO23" s="53">
        <v>510272.54914449056</v>
      </c>
      <c r="BP23" s="53">
        <v>5762522.9100120813</v>
      </c>
      <c r="BQ23" s="53" t="s">
        <v>210</v>
      </c>
      <c r="BR23" s="53" t="s">
        <v>210</v>
      </c>
      <c r="BS23" s="53">
        <v>19761.658897491972</v>
      </c>
      <c r="BT23" s="53" t="s">
        <v>210</v>
      </c>
      <c r="BU23" s="53">
        <v>131396.01466522642</v>
      </c>
      <c r="BV23" s="53" t="s">
        <v>210</v>
      </c>
      <c r="BW23" s="53" t="s">
        <v>210</v>
      </c>
      <c r="BX23" s="53" t="s">
        <v>210</v>
      </c>
      <c r="BY23" s="53">
        <v>6669096.1733198147</v>
      </c>
      <c r="BZ23" s="53">
        <v>27377489.173319817</v>
      </c>
      <c r="CA23" s="2"/>
      <c r="CC23" s="5"/>
      <c r="CD23" s="5"/>
      <c r="CE23" s="6">
        <f t="shared" si="1"/>
        <v>0</v>
      </c>
    </row>
    <row r="24" spans="1:83" s="4" customFormat="1" ht="36" x14ac:dyDescent="0.2">
      <c r="A24" s="57">
        <v>18</v>
      </c>
      <c r="B24" s="59" t="s">
        <v>209</v>
      </c>
      <c r="C24" s="55" t="s">
        <v>318</v>
      </c>
      <c r="D24" s="53" t="s">
        <v>210</v>
      </c>
      <c r="E24" s="58">
        <v>2098000</v>
      </c>
      <c r="F24" s="53" t="s">
        <v>210</v>
      </c>
      <c r="G24" s="53" t="s">
        <v>210</v>
      </c>
      <c r="H24" s="56" t="s">
        <v>210</v>
      </c>
      <c r="I24" s="56" t="s">
        <v>210</v>
      </c>
      <c r="J24" s="56" t="s">
        <v>210</v>
      </c>
      <c r="K24" s="56" t="s">
        <v>210</v>
      </c>
      <c r="L24" s="53" t="s">
        <v>210</v>
      </c>
      <c r="M24" s="53" t="s">
        <v>210</v>
      </c>
      <c r="N24" s="53" t="s">
        <v>210</v>
      </c>
      <c r="O24" s="56" t="s">
        <v>210</v>
      </c>
      <c r="P24" s="56" t="s">
        <v>210</v>
      </c>
      <c r="Q24" s="56" t="s">
        <v>210</v>
      </c>
      <c r="R24" s="56" t="s">
        <v>210</v>
      </c>
      <c r="S24" s="53" t="s">
        <v>210</v>
      </c>
      <c r="T24" s="56" t="s">
        <v>210</v>
      </c>
      <c r="U24" s="56" t="s">
        <v>210</v>
      </c>
      <c r="V24" s="56" t="s">
        <v>210</v>
      </c>
      <c r="W24" s="56" t="s">
        <v>210</v>
      </c>
      <c r="X24" s="56" t="s">
        <v>210</v>
      </c>
      <c r="Y24" s="56" t="s">
        <v>210</v>
      </c>
      <c r="Z24" s="56" t="s">
        <v>210</v>
      </c>
      <c r="AA24" s="53" t="s">
        <v>210</v>
      </c>
      <c r="AB24" s="56" t="s">
        <v>210</v>
      </c>
      <c r="AC24" s="56" t="s">
        <v>210</v>
      </c>
      <c r="AD24" s="56" t="s">
        <v>210</v>
      </c>
      <c r="AE24" s="56" t="s">
        <v>210</v>
      </c>
      <c r="AF24" s="56" t="s">
        <v>210</v>
      </c>
      <c r="AG24" s="56" t="s">
        <v>210</v>
      </c>
      <c r="AH24" s="56" t="s">
        <v>210</v>
      </c>
      <c r="AI24" s="56" t="s">
        <v>210</v>
      </c>
      <c r="AJ24" s="56" t="s">
        <v>210</v>
      </c>
      <c r="AK24" s="56" t="s">
        <v>210</v>
      </c>
      <c r="AL24" s="56" t="s">
        <v>210</v>
      </c>
      <c r="AM24" s="56" t="s">
        <v>210</v>
      </c>
      <c r="AN24" s="56" t="s">
        <v>210</v>
      </c>
      <c r="AO24" s="56" t="s">
        <v>210</v>
      </c>
      <c r="AP24" s="56" t="s">
        <v>210</v>
      </c>
      <c r="AQ24" s="56" t="s">
        <v>210</v>
      </c>
      <c r="AR24" s="56" t="s">
        <v>210</v>
      </c>
      <c r="AS24" s="56" t="s">
        <v>210</v>
      </c>
      <c r="AT24" s="56" t="s">
        <v>210</v>
      </c>
      <c r="AU24" s="56" t="s">
        <v>210</v>
      </c>
      <c r="AV24" s="56" t="s">
        <v>210</v>
      </c>
      <c r="AW24" s="56" t="s">
        <v>210</v>
      </c>
      <c r="AX24" s="56" t="s">
        <v>210</v>
      </c>
      <c r="AY24" s="56" t="s">
        <v>210</v>
      </c>
      <c r="AZ24" s="56" t="s">
        <v>210</v>
      </c>
      <c r="BA24" s="56" t="s">
        <v>210</v>
      </c>
      <c r="BB24" s="56" t="s">
        <v>210</v>
      </c>
      <c r="BC24" s="56" t="s">
        <v>210</v>
      </c>
      <c r="BD24" s="56" t="s">
        <v>210</v>
      </c>
      <c r="BE24" s="56" t="s">
        <v>210</v>
      </c>
      <c r="BF24" s="56" t="s">
        <v>210</v>
      </c>
      <c r="BG24" s="56" t="s">
        <v>210</v>
      </c>
      <c r="BH24" s="53">
        <v>2098000</v>
      </c>
      <c r="BI24" s="56">
        <v>1259863</v>
      </c>
      <c r="BJ24" s="56" t="s">
        <v>210</v>
      </c>
      <c r="BK24" s="56" t="s">
        <v>210</v>
      </c>
      <c r="BL24" s="53">
        <v>1259863</v>
      </c>
      <c r="BM24" s="53">
        <v>3357863</v>
      </c>
      <c r="BN24" s="53">
        <v>39749.90940822877</v>
      </c>
      <c r="BO24" s="53">
        <v>84067.220350950447</v>
      </c>
      <c r="BP24" s="53">
        <v>755534.79856749577</v>
      </c>
      <c r="BQ24" s="53" t="s">
        <v>210</v>
      </c>
      <c r="BR24" s="53" t="s">
        <v>210</v>
      </c>
      <c r="BS24" s="53" t="s">
        <v>210</v>
      </c>
      <c r="BT24" s="53" t="s">
        <v>210</v>
      </c>
      <c r="BU24" s="53">
        <v>30040.898712126509</v>
      </c>
      <c r="BV24" s="53" t="s">
        <v>210</v>
      </c>
      <c r="BW24" s="53" t="s">
        <v>210</v>
      </c>
      <c r="BX24" s="53" t="s">
        <v>210</v>
      </c>
      <c r="BY24" s="53">
        <v>909392.82703880151</v>
      </c>
      <c r="BZ24" s="53">
        <v>4267255.8270388022</v>
      </c>
      <c r="CA24" s="2"/>
      <c r="CC24" s="5"/>
      <c r="CD24" s="5"/>
      <c r="CE24" s="6">
        <f t="shared" si="1"/>
        <v>0</v>
      </c>
    </row>
    <row r="25" spans="1:83" s="4" customFormat="1" ht="12" customHeight="1" x14ac:dyDescent="0.2">
      <c r="A25" s="57">
        <v>19</v>
      </c>
      <c r="B25" s="59" t="s">
        <v>180</v>
      </c>
      <c r="C25" s="55" t="s">
        <v>12</v>
      </c>
      <c r="D25" s="53" t="s">
        <v>210</v>
      </c>
      <c r="E25" s="53" t="s">
        <v>210</v>
      </c>
      <c r="F25" s="53">
        <v>56563433.96290347</v>
      </c>
      <c r="G25" s="53" t="s">
        <v>210</v>
      </c>
      <c r="H25" s="56" t="s">
        <v>210</v>
      </c>
      <c r="I25" s="53" t="s">
        <v>210</v>
      </c>
      <c r="J25" s="56" t="s">
        <v>210</v>
      </c>
      <c r="K25" s="56" t="s">
        <v>210</v>
      </c>
      <c r="L25" s="53" t="s">
        <v>210</v>
      </c>
      <c r="M25" s="53" t="s">
        <v>210</v>
      </c>
      <c r="N25" s="53" t="s">
        <v>210</v>
      </c>
      <c r="O25" s="56" t="s">
        <v>210</v>
      </c>
      <c r="P25" s="56" t="s">
        <v>210</v>
      </c>
      <c r="Q25" s="56" t="s">
        <v>210</v>
      </c>
      <c r="R25" s="56" t="s">
        <v>210</v>
      </c>
      <c r="S25" s="53" t="s">
        <v>210</v>
      </c>
      <c r="T25" s="56" t="s">
        <v>210</v>
      </c>
      <c r="U25" s="56" t="s">
        <v>210</v>
      </c>
      <c r="V25" s="56" t="s">
        <v>210</v>
      </c>
      <c r="W25" s="56" t="s">
        <v>210</v>
      </c>
      <c r="X25" s="56" t="s">
        <v>210</v>
      </c>
      <c r="Y25" s="56" t="s">
        <v>210</v>
      </c>
      <c r="Z25" s="56" t="s">
        <v>210</v>
      </c>
      <c r="AA25" s="53" t="s">
        <v>210</v>
      </c>
      <c r="AB25" s="56" t="s">
        <v>210</v>
      </c>
      <c r="AC25" s="56" t="s">
        <v>210</v>
      </c>
      <c r="AD25" s="56" t="s">
        <v>210</v>
      </c>
      <c r="AE25" s="56" t="s">
        <v>210</v>
      </c>
      <c r="AF25" s="56" t="s">
        <v>210</v>
      </c>
      <c r="AG25" s="56" t="s">
        <v>210</v>
      </c>
      <c r="AH25" s="56" t="s">
        <v>210</v>
      </c>
      <c r="AI25" s="56" t="s">
        <v>210</v>
      </c>
      <c r="AJ25" s="56" t="s">
        <v>210</v>
      </c>
      <c r="AK25" s="56" t="s">
        <v>210</v>
      </c>
      <c r="AL25" s="56" t="s">
        <v>210</v>
      </c>
      <c r="AM25" s="56" t="s">
        <v>210</v>
      </c>
      <c r="AN25" s="56" t="s">
        <v>210</v>
      </c>
      <c r="AO25" s="56" t="s">
        <v>210</v>
      </c>
      <c r="AP25" s="56" t="s">
        <v>210</v>
      </c>
      <c r="AQ25" s="56" t="s">
        <v>210</v>
      </c>
      <c r="AR25" s="56" t="s">
        <v>210</v>
      </c>
      <c r="AS25" s="56" t="s">
        <v>210</v>
      </c>
      <c r="AT25" s="56" t="s">
        <v>210</v>
      </c>
      <c r="AU25" s="56" t="s">
        <v>210</v>
      </c>
      <c r="AV25" s="56" t="s">
        <v>210</v>
      </c>
      <c r="AW25" s="56" t="s">
        <v>210</v>
      </c>
      <c r="AX25" s="56" t="s">
        <v>210</v>
      </c>
      <c r="AY25" s="56" t="s">
        <v>210</v>
      </c>
      <c r="AZ25" s="56" t="s">
        <v>210</v>
      </c>
      <c r="BA25" s="56" t="s">
        <v>210</v>
      </c>
      <c r="BB25" s="56" t="s">
        <v>210</v>
      </c>
      <c r="BC25" s="56" t="s">
        <v>210</v>
      </c>
      <c r="BD25" s="56" t="s">
        <v>210</v>
      </c>
      <c r="BE25" s="56" t="s">
        <v>210</v>
      </c>
      <c r="BF25" s="56" t="s">
        <v>210</v>
      </c>
      <c r="BG25" s="56" t="s">
        <v>210</v>
      </c>
      <c r="BH25" s="53">
        <v>56563433.96290347</v>
      </c>
      <c r="BI25" s="56">
        <v>1842431</v>
      </c>
      <c r="BJ25" s="56" t="s">
        <v>210</v>
      </c>
      <c r="BK25" s="56" t="s">
        <v>210</v>
      </c>
      <c r="BL25" s="53">
        <v>1842431</v>
      </c>
      <c r="BM25" s="53">
        <v>58405864.96290347</v>
      </c>
      <c r="BN25" s="53">
        <v>691400.4059083577</v>
      </c>
      <c r="BO25" s="53" t="s">
        <v>210</v>
      </c>
      <c r="BP25" s="53">
        <v>475904.35832998354</v>
      </c>
      <c r="BQ25" s="53" t="s">
        <v>210</v>
      </c>
      <c r="BR25" s="53" t="s">
        <v>210</v>
      </c>
      <c r="BS25" s="53" t="s">
        <v>210</v>
      </c>
      <c r="BT25" s="53" t="s">
        <v>210</v>
      </c>
      <c r="BU25" s="53">
        <v>40076.43581277816</v>
      </c>
      <c r="BV25" s="53" t="s">
        <v>210</v>
      </c>
      <c r="BW25" s="53" t="s">
        <v>210</v>
      </c>
      <c r="BX25" s="53" t="s">
        <v>210</v>
      </c>
      <c r="BY25" s="53">
        <v>1207381.2000511193</v>
      </c>
      <c r="BZ25" s="53">
        <v>59613246.162954591</v>
      </c>
      <c r="CA25" s="2"/>
      <c r="CC25" s="5"/>
      <c r="CD25" s="5"/>
      <c r="CE25" s="6">
        <f t="shared" si="1"/>
        <v>0</v>
      </c>
    </row>
    <row r="26" spans="1:83" s="4" customFormat="1" ht="12" customHeight="1" x14ac:dyDescent="0.2">
      <c r="A26" s="57">
        <v>20</v>
      </c>
      <c r="B26" s="59" t="s">
        <v>181</v>
      </c>
      <c r="C26" s="55" t="s">
        <v>42</v>
      </c>
      <c r="D26" s="53" t="s">
        <v>210</v>
      </c>
      <c r="E26" s="53" t="s">
        <v>210</v>
      </c>
      <c r="F26" s="53" t="s">
        <v>210</v>
      </c>
      <c r="G26" s="53">
        <v>193526893.3607108</v>
      </c>
      <c r="H26" s="53" t="s">
        <v>210</v>
      </c>
      <c r="I26" s="53" t="s">
        <v>210</v>
      </c>
      <c r="J26" s="56" t="s">
        <v>210</v>
      </c>
      <c r="K26" s="56" t="s">
        <v>210</v>
      </c>
      <c r="L26" s="53" t="s">
        <v>210</v>
      </c>
      <c r="M26" s="53" t="s">
        <v>210</v>
      </c>
      <c r="N26" s="53" t="s">
        <v>210</v>
      </c>
      <c r="O26" s="56" t="s">
        <v>210</v>
      </c>
      <c r="P26" s="56" t="s">
        <v>210</v>
      </c>
      <c r="Q26" s="56" t="s">
        <v>210</v>
      </c>
      <c r="R26" s="56" t="s">
        <v>210</v>
      </c>
      <c r="S26" s="53" t="s">
        <v>210</v>
      </c>
      <c r="T26" s="56" t="s">
        <v>210</v>
      </c>
      <c r="U26" s="56" t="s">
        <v>210</v>
      </c>
      <c r="V26" s="56" t="s">
        <v>210</v>
      </c>
      <c r="W26" s="56" t="s">
        <v>210</v>
      </c>
      <c r="X26" s="56" t="s">
        <v>210</v>
      </c>
      <c r="Y26" s="56" t="s">
        <v>210</v>
      </c>
      <c r="Z26" s="56" t="s">
        <v>210</v>
      </c>
      <c r="AA26" s="53" t="s">
        <v>210</v>
      </c>
      <c r="AB26" s="56" t="s">
        <v>210</v>
      </c>
      <c r="AC26" s="56" t="s">
        <v>210</v>
      </c>
      <c r="AD26" s="56" t="s">
        <v>210</v>
      </c>
      <c r="AE26" s="56" t="s">
        <v>210</v>
      </c>
      <c r="AF26" s="56" t="s">
        <v>210</v>
      </c>
      <c r="AG26" s="56" t="s">
        <v>210</v>
      </c>
      <c r="AH26" s="56" t="s">
        <v>210</v>
      </c>
      <c r="AI26" s="56" t="s">
        <v>210</v>
      </c>
      <c r="AJ26" s="56" t="s">
        <v>210</v>
      </c>
      <c r="AK26" s="56" t="s">
        <v>210</v>
      </c>
      <c r="AL26" s="56" t="s">
        <v>210</v>
      </c>
      <c r="AM26" s="56" t="s">
        <v>210</v>
      </c>
      <c r="AN26" s="56" t="s">
        <v>210</v>
      </c>
      <c r="AO26" s="56" t="s">
        <v>210</v>
      </c>
      <c r="AP26" s="56" t="s">
        <v>210</v>
      </c>
      <c r="AQ26" s="56" t="s">
        <v>210</v>
      </c>
      <c r="AR26" s="56" t="s">
        <v>210</v>
      </c>
      <c r="AS26" s="56" t="s">
        <v>210</v>
      </c>
      <c r="AT26" s="56" t="s">
        <v>210</v>
      </c>
      <c r="AU26" s="56" t="s">
        <v>210</v>
      </c>
      <c r="AV26" s="56" t="s">
        <v>210</v>
      </c>
      <c r="AW26" s="56" t="s">
        <v>210</v>
      </c>
      <c r="AX26" s="56" t="s">
        <v>210</v>
      </c>
      <c r="AY26" s="56" t="s">
        <v>210</v>
      </c>
      <c r="AZ26" s="56" t="s">
        <v>210</v>
      </c>
      <c r="BA26" s="56" t="s">
        <v>210</v>
      </c>
      <c r="BB26" s="56" t="s">
        <v>210</v>
      </c>
      <c r="BC26" s="56" t="s">
        <v>210</v>
      </c>
      <c r="BD26" s="56" t="s">
        <v>210</v>
      </c>
      <c r="BE26" s="56" t="s">
        <v>210</v>
      </c>
      <c r="BF26" s="56" t="s">
        <v>210</v>
      </c>
      <c r="BG26" s="56" t="s">
        <v>210</v>
      </c>
      <c r="BH26" s="53">
        <v>193526893.3607108</v>
      </c>
      <c r="BI26" s="56">
        <v>9348520</v>
      </c>
      <c r="BJ26" s="56" t="s">
        <v>210</v>
      </c>
      <c r="BK26" s="56" t="s">
        <v>210</v>
      </c>
      <c r="BL26" s="53">
        <v>9348520</v>
      </c>
      <c r="BM26" s="53">
        <v>202875413.3607108</v>
      </c>
      <c r="BN26" s="53">
        <v>2401610.5785868033</v>
      </c>
      <c r="BO26" s="53">
        <v>6160231.3235019352</v>
      </c>
      <c r="BP26" s="53">
        <v>33530007.175868306</v>
      </c>
      <c r="BQ26" s="53" t="s">
        <v>210</v>
      </c>
      <c r="BR26" s="53" t="s">
        <v>210</v>
      </c>
      <c r="BS26" s="53">
        <v>66992.903374863003</v>
      </c>
      <c r="BT26" s="53" t="s">
        <v>210</v>
      </c>
      <c r="BU26" s="53">
        <v>612385.62180068763</v>
      </c>
      <c r="BV26" s="53" t="s">
        <v>210</v>
      </c>
      <c r="BW26" s="53">
        <v>1035000</v>
      </c>
      <c r="BX26" s="53" t="s">
        <v>210</v>
      </c>
      <c r="BY26" s="53">
        <v>43806227.603132606</v>
      </c>
      <c r="BZ26" s="53">
        <v>246681640.96384341</v>
      </c>
      <c r="CA26" s="2"/>
      <c r="CC26" s="5"/>
      <c r="CD26" s="5"/>
      <c r="CE26" s="6">
        <f t="shared" si="1"/>
        <v>0</v>
      </c>
    </row>
    <row r="27" spans="1:83" ht="12" customHeight="1" x14ac:dyDescent="0.2">
      <c r="A27" s="77">
        <v>21</v>
      </c>
      <c r="B27" s="60" t="s">
        <v>182</v>
      </c>
      <c r="C27" s="55" t="s">
        <v>43</v>
      </c>
      <c r="D27" s="53" t="s">
        <v>210</v>
      </c>
      <c r="E27" s="53" t="s">
        <v>210</v>
      </c>
      <c r="F27" s="53" t="s">
        <v>210</v>
      </c>
      <c r="G27" s="53" t="s">
        <v>210</v>
      </c>
      <c r="H27" s="53">
        <v>145173386</v>
      </c>
      <c r="I27" s="53" t="s">
        <v>210</v>
      </c>
      <c r="J27" s="53" t="s">
        <v>210</v>
      </c>
      <c r="K27" s="53" t="s">
        <v>210</v>
      </c>
      <c r="L27" s="53" t="s">
        <v>210</v>
      </c>
      <c r="M27" s="53" t="s">
        <v>210</v>
      </c>
      <c r="N27" s="53" t="s">
        <v>210</v>
      </c>
      <c r="O27" s="53" t="s">
        <v>210</v>
      </c>
      <c r="P27" s="53" t="s">
        <v>210</v>
      </c>
      <c r="Q27" s="53" t="s">
        <v>210</v>
      </c>
      <c r="R27" s="53" t="s">
        <v>210</v>
      </c>
      <c r="S27" s="53" t="s">
        <v>210</v>
      </c>
      <c r="T27" s="53" t="s">
        <v>210</v>
      </c>
      <c r="U27" s="53" t="s">
        <v>210</v>
      </c>
      <c r="V27" s="53" t="s">
        <v>210</v>
      </c>
      <c r="W27" s="53" t="s">
        <v>210</v>
      </c>
      <c r="X27" s="53" t="s">
        <v>210</v>
      </c>
      <c r="Y27" s="53" t="s">
        <v>210</v>
      </c>
      <c r="Z27" s="53" t="s">
        <v>210</v>
      </c>
      <c r="AA27" s="53" t="s">
        <v>210</v>
      </c>
      <c r="AB27" s="53" t="s">
        <v>210</v>
      </c>
      <c r="AC27" s="53" t="s">
        <v>210</v>
      </c>
      <c r="AD27" s="53" t="s">
        <v>210</v>
      </c>
      <c r="AE27" s="53" t="s">
        <v>210</v>
      </c>
      <c r="AF27" s="53" t="s">
        <v>210</v>
      </c>
      <c r="AG27" s="53" t="s">
        <v>210</v>
      </c>
      <c r="AH27" s="53" t="s">
        <v>210</v>
      </c>
      <c r="AI27" s="53" t="s">
        <v>210</v>
      </c>
      <c r="AJ27" s="53" t="s">
        <v>210</v>
      </c>
      <c r="AK27" s="53" t="s">
        <v>210</v>
      </c>
      <c r="AL27" s="53" t="s">
        <v>210</v>
      </c>
      <c r="AM27" s="53" t="s">
        <v>210</v>
      </c>
      <c r="AN27" s="56" t="s">
        <v>210</v>
      </c>
      <c r="AO27" s="56" t="s">
        <v>210</v>
      </c>
      <c r="AP27" s="56" t="s">
        <v>210</v>
      </c>
      <c r="AQ27" s="56" t="s">
        <v>210</v>
      </c>
      <c r="AR27" s="56" t="s">
        <v>210</v>
      </c>
      <c r="AS27" s="56" t="s">
        <v>210</v>
      </c>
      <c r="AT27" s="56" t="s">
        <v>210</v>
      </c>
      <c r="AU27" s="56" t="s">
        <v>210</v>
      </c>
      <c r="AV27" s="56" t="s">
        <v>210</v>
      </c>
      <c r="AW27" s="56" t="s">
        <v>210</v>
      </c>
      <c r="AX27" s="53" t="s">
        <v>210</v>
      </c>
      <c r="AY27" s="53" t="s">
        <v>210</v>
      </c>
      <c r="AZ27" s="53" t="s">
        <v>210</v>
      </c>
      <c r="BA27" s="53" t="s">
        <v>210</v>
      </c>
      <c r="BB27" s="53" t="s">
        <v>210</v>
      </c>
      <c r="BC27" s="53" t="s">
        <v>210</v>
      </c>
      <c r="BD27" s="53" t="s">
        <v>210</v>
      </c>
      <c r="BE27" s="53" t="s">
        <v>210</v>
      </c>
      <c r="BF27" s="53" t="s">
        <v>210</v>
      </c>
      <c r="BG27" s="53" t="s">
        <v>210</v>
      </c>
      <c r="BH27" s="53">
        <v>145173386</v>
      </c>
      <c r="BI27" s="53">
        <v>329</v>
      </c>
      <c r="BJ27" s="53" t="s">
        <v>210</v>
      </c>
      <c r="BK27" s="53" t="s">
        <v>210</v>
      </c>
      <c r="BL27" s="53">
        <v>329</v>
      </c>
      <c r="BM27" s="53">
        <v>145173715</v>
      </c>
      <c r="BN27" s="53">
        <v>1718545.9977688256</v>
      </c>
      <c r="BO27" s="53" t="s">
        <v>210</v>
      </c>
      <c r="BP27" s="53" t="s">
        <v>210</v>
      </c>
      <c r="BQ27" s="53" t="s">
        <v>210</v>
      </c>
      <c r="BR27" s="53" t="s">
        <v>210</v>
      </c>
      <c r="BS27" s="53" t="s">
        <v>210</v>
      </c>
      <c r="BT27" s="53" t="s">
        <v>210</v>
      </c>
      <c r="BU27" s="53">
        <v>7.1563859826522727</v>
      </c>
      <c r="BV27" s="53" t="s">
        <v>210</v>
      </c>
      <c r="BW27" s="53" t="s">
        <v>210</v>
      </c>
      <c r="BX27" s="53" t="s">
        <v>210</v>
      </c>
      <c r="BY27" s="53">
        <v>1718553.1541548083</v>
      </c>
      <c r="BZ27" s="53">
        <v>146892268.15415481</v>
      </c>
      <c r="CA27" s="2"/>
      <c r="CC27" s="5" t="e">
        <f>SUMIF(#REF!,Use_115x56!#REF!,$BZ27:$BZ$122)</f>
        <v>#REF!</v>
      </c>
      <c r="CD27" s="5" t="s">
        <v>236</v>
      </c>
      <c r="CE27" s="6">
        <f t="shared" si="1"/>
        <v>0</v>
      </c>
    </row>
    <row r="28" spans="1:83" ht="12" customHeight="1" x14ac:dyDescent="0.2">
      <c r="A28" s="77">
        <v>22</v>
      </c>
      <c r="B28" s="59" t="s">
        <v>251</v>
      </c>
      <c r="C28" s="55" t="s">
        <v>44</v>
      </c>
      <c r="D28" s="53" t="s">
        <v>210</v>
      </c>
      <c r="E28" s="53" t="s">
        <v>210</v>
      </c>
      <c r="F28" s="53" t="s">
        <v>210</v>
      </c>
      <c r="G28" s="53" t="s">
        <v>210</v>
      </c>
      <c r="H28" s="53">
        <v>31322108.5</v>
      </c>
      <c r="I28" s="53" t="s">
        <v>210</v>
      </c>
      <c r="J28" s="53" t="s">
        <v>210</v>
      </c>
      <c r="K28" s="53" t="s">
        <v>210</v>
      </c>
      <c r="L28" s="53" t="s">
        <v>210</v>
      </c>
      <c r="M28" s="53" t="s">
        <v>210</v>
      </c>
      <c r="N28" s="53" t="s">
        <v>210</v>
      </c>
      <c r="O28" s="53" t="s">
        <v>210</v>
      </c>
      <c r="P28" s="53" t="s">
        <v>210</v>
      </c>
      <c r="Q28" s="53" t="s">
        <v>210</v>
      </c>
      <c r="R28" s="53" t="s">
        <v>210</v>
      </c>
      <c r="S28" s="53" t="s">
        <v>210</v>
      </c>
      <c r="T28" s="53" t="s">
        <v>210</v>
      </c>
      <c r="U28" s="53" t="s">
        <v>210</v>
      </c>
      <c r="V28" s="53" t="s">
        <v>210</v>
      </c>
      <c r="W28" s="53" t="s">
        <v>210</v>
      </c>
      <c r="X28" s="53" t="s">
        <v>210</v>
      </c>
      <c r="Y28" s="53" t="s">
        <v>210</v>
      </c>
      <c r="Z28" s="53" t="s">
        <v>210</v>
      </c>
      <c r="AA28" s="53" t="s">
        <v>210</v>
      </c>
      <c r="AB28" s="53" t="s">
        <v>210</v>
      </c>
      <c r="AC28" s="53" t="s">
        <v>210</v>
      </c>
      <c r="AD28" s="53" t="s">
        <v>210</v>
      </c>
      <c r="AE28" s="53" t="s">
        <v>210</v>
      </c>
      <c r="AF28" s="53" t="s">
        <v>210</v>
      </c>
      <c r="AG28" s="53" t="s">
        <v>210</v>
      </c>
      <c r="AH28" s="53" t="s">
        <v>210</v>
      </c>
      <c r="AI28" s="53" t="s">
        <v>210</v>
      </c>
      <c r="AJ28" s="53" t="s">
        <v>210</v>
      </c>
      <c r="AK28" s="53" t="s">
        <v>210</v>
      </c>
      <c r="AL28" s="53" t="s">
        <v>210</v>
      </c>
      <c r="AM28" s="53" t="s">
        <v>210</v>
      </c>
      <c r="AN28" s="56" t="s">
        <v>210</v>
      </c>
      <c r="AO28" s="56" t="s">
        <v>210</v>
      </c>
      <c r="AP28" s="56" t="s">
        <v>210</v>
      </c>
      <c r="AQ28" s="56" t="s">
        <v>210</v>
      </c>
      <c r="AR28" s="56" t="s">
        <v>210</v>
      </c>
      <c r="AS28" s="56" t="s">
        <v>210</v>
      </c>
      <c r="AT28" s="56" t="s">
        <v>210</v>
      </c>
      <c r="AU28" s="56" t="s">
        <v>210</v>
      </c>
      <c r="AV28" s="56" t="s">
        <v>210</v>
      </c>
      <c r="AW28" s="56" t="s">
        <v>210</v>
      </c>
      <c r="AX28" s="53" t="s">
        <v>210</v>
      </c>
      <c r="AY28" s="53" t="s">
        <v>210</v>
      </c>
      <c r="AZ28" s="53" t="s">
        <v>210</v>
      </c>
      <c r="BA28" s="53" t="s">
        <v>210</v>
      </c>
      <c r="BB28" s="53" t="s">
        <v>210</v>
      </c>
      <c r="BC28" s="53" t="s">
        <v>210</v>
      </c>
      <c r="BD28" s="53" t="s">
        <v>210</v>
      </c>
      <c r="BE28" s="53" t="s">
        <v>210</v>
      </c>
      <c r="BF28" s="53" t="s">
        <v>210</v>
      </c>
      <c r="BG28" s="53" t="s">
        <v>210</v>
      </c>
      <c r="BH28" s="53">
        <v>31322108.5</v>
      </c>
      <c r="BI28" s="53">
        <v>10767196</v>
      </c>
      <c r="BJ28" s="53" t="s">
        <v>210</v>
      </c>
      <c r="BK28" s="53" t="s">
        <v>210</v>
      </c>
      <c r="BL28" s="53">
        <v>10767196</v>
      </c>
      <c r="BM28" s="53">
        <v>42089304.5</v>
      </c>
      <c r="BN28" s="53">
        <v>498247.2605137123</v>
      </c>
      <c r="BO28" s="53" t="s">
        <v>210</v>
      </c>
      <c r="BP28" s="53" t="s">
        <v>210</v>
      </c>
      <c r="BQ28" s="53" t="s">
        <v>210</v>
      </c>
      <c r="BR28" s="53" t="s">
        <v>210</v>
      </c>
      <c r="BS28" s="53" t="s">
        <v>210</v>
      </c>
      <c r="BT28" s="53" t="s">
        <v>210</v>
      </c>
      <c r="BU28" s="53">
        <v>234207.32682939095</v>
      </c>
      <c r="BV28" s="53" t="s">
        <v>210</v>
      </c>
      <c r="BW28" s="53" t="s">
        <v>210</v>
      </c>
      <c r="BX28" s="53" t="s">
        <v>210</v>
      </c>
      <c r="BY28" s="53">
        <v>732454.58734310325</v>
      </c>
      <c r="BZ28" s="53">
        <v>42821759.087343104</v>
      </c>
      <c r="CA28" s="2"/>
      <c r="CE28" s="6">
        <f t="shared" si="1"/>
        <v>0</v>
      </c>
    </row>
    <row r="29" spans="1:83" ht="12" customHeight="1" x14ac:dyDescent="0.2">
      <c r="A29" s="77">
        <v>23</v>
      </c>
      <c r="B29" s="59" t="s">
        <v>45</v>
      </c>
      <c r="C29" s="55" t="s">
        <v>46</v>
      </c>
      <c r="D29" s="53" t="s">
        <v>210</v>
      </c>
      <c r="E29" s="53" t="s">
        <v>210</v>
      </c>
      <c r="F29" s="53" t="s">
        <v>210</v>
      </c>
      <c r="G29" s="53" t="s">
        <v>210</v>
      </c>
      <c r="H29" s="53" t="s">
        <v>210</v>
      </c>
      <c r="I29" s="53" t="s">
        <v>210</v>
      </c>
      <c r="J29" s="53" t="s">
        <v>210</v>
      </c>
      <c r="K29" s="53" t="s">
        <v>210</v>
      </c>
      <c r="L29" s="53" t="s">
        <v>210</v>
      </c>
      <c r="M29" s="53" t="s">
        <v>210</v>
      </c>
      <c r="N29" s="53" t="s">
        <v>210</v>
      </c>
      <c r="O29" s="53" t="s">
        <v>210</v>
      </c>
      <c r="P29" s="53" t="s">
        <v>210</v>
      </c>
      <c r="Q29" s="53" t="s">
        <v>210</v>
      </c>
      <c r="R29" s="53" t="s">
        <v>210</v>
      </c>
      <c r="S29" s="53" t="s">
        <v>210</v>
      </c>
      <c r="T29" s="53" t="s">
        <v>210</v>
      </c>
      <c r="U29" s="53" t="s">
        <v>210</v>
      </c>
      <c r="V29" s="53" t="s">
        <v>210</v>
      </c>
      <c r="W29" s="53" t="s">
        <v>210</v>
      </c>
      <c r="X29" s="53" t="s">
        <v>210</v>
      </c>
      <c r="Y29" s="53">
        <v>301471000</v>
      </c>
      <c r="Z29" s="53" t="s">
        <v>210</v>
      </c>
      <c r="AA29" s="53" t="s">
        <v>210</v>
      </c>
      <c r="AB29" s="53" t="s">
        <v>210</v>
      </c>
      <c r="AC29" s="53" t="s">
        <v>210</v>
      </c>
      <c r="AD29" s="53" t="s">
        <v>210</v>
      </c>
      <c r="AE29" s="53" t="s">
        <v>210</v>
      </c>
      <c r="AF29" s="53" t="s">
        <v>210</v>
      </c>
      <c r="AG29" s="53" t="s">
        <v>210</v>
      </c>
      <c r="AH29" s="53" t="s">
        <v>210</v>
      </c>
      <c r="AI29" s="53" t="s">
        <v>210</v>
      </c>
      <c r="AJ29" s="53" t="s">
        <v>210</v>
      </c>
      <c r="AK29" s="53" t="s">
        <v>210</v>
      </c>
      <c r="AL29" s="53" t="s">
        <v>210</v>
      </c>
      <c r="AM29" s="53" t="s">
        <v>210</v>
      </c>
      <c r="AN29" s="56" t="s">
        <v>210</v>
      </c>
      <c r="AO29" s="56" t="s">
        <v>210</v>
      </c>
      <c r="AP29" s="56" t="s">
        <v>210</v>
      </c>
      <c r="AQ29" s="56" t="s">
        <v>210</v>
      </c>
      <c r="AR29" s="56" t="s">
        <v>210</v>
      </c>
      <c r="AS29" s="56" t="s">
        <v>210</v>
      </c>
      <c r="AT29" s="56" t="s">
        <v>210</v>
      </c>
      <c r="AU29" s="56" t="s">
        <v>210</v>
      </c>
      <c r="AV29" s="56" t="s">
        <v>210</v>
      </c>
      <c r="AW29" s="56" t="s">
        <v>210</v>
      </c>
      <c r="AX29" s="53" t="s">
        <v>210</v>
      </c>
      <c r="AY29" s="53" t="s">
        <v>210</v>
      </c>
      <c r="AZ29" s="53" t="s">
        <v>210</v>
      </c>
      <c r="BA29" s="53" t="s">
        <v>210</v>
      </c>
      <c r="BB29" s="53" t="s">
        <v>210</v>
      </c>
      <c r="BC29" s="53" t="s">
        <v>210</v>
      </c>
      <c r="BD29" s="53" t="s">
        <v>210</v>
      </c>
      <c r="BE29" s="53" t="s">
        <v>210</v>
      </c>
      <c r="BF29" s="53" t="s">
        <v>210</v>
      </c>
      <c r="BG29" s="53" t="s">
        <v>210</v>
      </c>
      <c r="BH29" s="53">
        <v>301471000</v>
      </c>
      <c r="BI29" s="53" t="s">
        <v>210</v>
      </c>
      <c r="BJ29" s="53" t="s">
        <v>210</v>
      </c>
      <c r="BK29" s="53" t="s">
        <v>210</v>
      </c>
      <c r="BL29" s="53" t="s">
        <v>210</v>
      </c>
      <c r="BM29" s="53">
        <v>301471000</v>
      </c>
      <c r="BN29" s="53" t="s">
        <v>210</v>
      </c>
      <c r="BO29" s="53" t="s">
        <v>210</v>
      </c>
      <c r="BP29" s="53" t="s">
        <v>210</v>
      </c>
      <c r="BQ29" s="53">
        <v>7171339.8717266852</v>
      </c>
      <c r="BR29" s="53" t="s">
        <v>210</v>
      </c>
      <c r="BS29" s="53">
        <v>3418985.7288039392</v>
      </c>
      <c r="BT29" s="53" t="s">
        <v>210</v>
      </c>
      <c r="BU29" s="53" t="s">
        <v>210</v>
      </c>
      <c r="BV29" s="53" t="s">
        <v>210</v>
      </c>
      <c r="BW29" s="53" t="s">
        <v>210</v>
      </c>
      <c r="BX29" s="53" t="s">
        <v>210</v>
      </c>
      <c r="BY29" s="53">
        <v>10590325.600530624</v>
      </c>
      <c r="BZ29" s="53">
        <v>312061325.60053062</v>
      </c>
      <c r="CA29" s="2"/>
      <c r="CC29" s="5" t="e">
        <f>SUMIF(#REF!,Use_115x56!#REF!,$BZ29:$BZ$122)</f>
        <v>#REF!</v>
      </c>
      <c r="CD29" s="5" t="s">
        <v>235</v>
      </c>
      <c r="CE29" s="6">
        <f t="shared" si="1"/>
        <v>0</v>
      </c>
    </row>
    <row r="30" spans="1:83" ht="12" customHeight="1" x14ac:dyDescent="0.2">
      <c r="A30" s="77">
        <v>24</v>
      </c>
      <c r="B30" s="59" t="s">
        <v>47</v>
      </c>
      <c r="C30" s="55" t="s">
        <v>48</v>
      </c>
      <c r="D30" s="53" t="s">
        <v>210</v>
      </c>
      <c r="E30" s="53" t="s">
        <v>210</v>
      </c>
      <c r="F30" s="53" t="s">
        <v>210</v>
      </c>
      <c r="G30" s="53" t="s">
        <v>210</v>
      </c>
      <c r="H30" s="53" t="s">
        <v>210</v>
      </c>
      <c r="I30" s="53" t="s">
        <v>210</v>
      </c>
      <c r="J30" s="53" t="s">
        <v>210</v>
      </c>
      <c r="K30" s="53" t="s">
        <v>210</v>
      </c>
      <c r="L30" s="53" t="s">
        <v>210</v>
      </c>
      <c r="M30" s="53" t="s">
        <v>210</v>
      </c>
      <c r="N30" s="53" t="s">
        <v>210</v>
      </c>
      <c r="O30" s="53" t="s">
        <v>210</v>
      </c>
      <c r="P30" s="53" t="s">
        <v>210</v>
      </c>
      <c r="Q30" s="53" t="s">
        <v>210</v>
      </c>
      <c r="R30" s="53" t="s">
        <v>210</v>
      </c>
      <c r="S30" s="53" t="s">
        <v>210</v>
      </c>
      <c r="T30" s="53" t="s">
        <v>210</v>
      </c>
      <c r="U30" s="53" t="s">
        <v>210</v>
      </c>
      <c r="V30" s="53" t="s">
        <v>210</v>
      </c>
      <c r="W30" s="53" t="s">
        <v>210</v>
      </c>
      <c r="X30" s="53" t="s">
        <v>210</v>
      </c>
      <c r="Y30" s="53" t="s">
        <v>210</v>
      </c>
      <c r="Z30" s="53">
        <v>44590513.5</v>
      </c>
      <c r="AA30" s="53" t="s">
        <v>210</v>
      </c>
      <c r="AB30" s="53" t="s">
        <v>210</v>
      </c>
      <c r="AC30" s="53" t="s">
        <v>210</v>
      </c>
      <c r="AD30" s="53" t="s">
        <v>210</v>
      </c>
      <c r="AE30" s="53" t="s">
        <v>210</v>
      </c>
      <c r="AF30" s="53" t="s">
        <v>210</v>
      </c>
      <c r="AG30" s="53" t="s">
        <v>210</v>
      </c>
      <c r="AH30" s="53" t="s">
        <v>210</v>
      </c>
      <c r="AI30" s="53" t="s">
        <v>210</v>
      </c>
      <c r="AJ30" s="53" t="s">
        <v>210</v>
      </c>
      <c r="AK30" s="53" t="s">
        <v>210</v>
      </c>
      <c r="AL30" s="53" t="s">
        <v>210</v>
      </c>
      <c r="AM30" s="53" t="s">
        <v>210</v>
      </c>
      <c r="AN30" s="56" t="s">
        <v>210</v>
      </c>
      <c r="AO30" s="56" t="s">
        <v>210</v>
      </c>
      <c r="AP30" s="56" t="s">
        <v>210</v>
      </c>
      <c r="AQ30" s="56" t="s">
        <v>210</v>
      </c>
      <c r="AR30" s="56" t="s">
        <v>210</v>
      </c>
      <c r="AS30" s="56" t="s">
        <v>210</v>
      </c>
      <c r="AT30" s="56" t="s">
        <v>210</v>
      </c>
      <c r="AU30" s="56" t="s">
        <v>210</v>
      </c>
      <c r="AV30" s="56" t="s">
        <v>210</v>
      </c>
      <c r="AW30" s="56" t="s">
        <v>210</v>
      </c>
      <c r="AX30" s="53" t="s">
        <v>210</v>
      </c>
      <c r="AY30" s="53" t="s">
        <v>210</v>
      </c>
      <c r="AZ30" s="53" t="s">
        <v>210</v>
      </c>
      <c r="BA30" s="53" t="s">
        <v>210</v>
      </c>
      <c r="BB30" s="53" t="s">
        <v>210</v>
      </c>
      <c r="BC30" s="53" t="s">
        <v>210</v>
      </c>
      <c r="BD30" s="53" t="s">
        <v>210</v>
      </c>
      <c r="BE30" s="53" t="s">
        <v>210</v>
      </c>
      <c r="BF30" s="53" t="s">
        <v>210</v>
      </c>
      <c r="BG30" s="53" t="s">
        <v>210</v>
      </c>
      <c r="BH30" s="53">
        <v>44590513.5</v>
      </c>
      <c r="BI30" s="53" t="s">
        <v>210</v>
      </c>
      <c r="BJ30" s="53" t="s">
        <v>210</v>
      </c>
      <c r="BK30" s="53" t="s">
        <v>210</v>
      </c>
      <c r="BL30" s="53" t="s">
        <v>210</v>
      </c>
      <c r="BM30" s="53">
        <v>44590513.5</v>
      </c>
      <c r="BN30" s="53" t="s">
        <v>210</v>
      </c>
      <c r="BO30" s="53" t="s">
        <v>210</v>
      </c>
      <c r="BP30" s="53" t="s">
        <v>210</v>
      </c>
      <c r="BQ30" s="53" t="s">
        <v>210</v>
      </c>
      <c r="BR30" s="53" t="s">
        <v>210</v>
      </c>
      <c r="BS30" s="53" t="s">
        <v>210</v>
      </c>
      <c r="BT30" s="53" t="s">
        <v>210</v>
      </c>
      <c r="BU30" s="53" t="s">
        <v>210</v>
      </c>
      <c r="BV30" s="53" t="s">
        <v>210</v>
      </c>
      <c r="BW30" s="53" t="s">
        <v>210</v>
      </c>
      <c r="BX30" s="53" t="s">
        <v>210</v>
      </c>
      <c r="BY30" s="53">
        <v>0</v>
      </c>
      <c r="BZ30" s="53">
        <v>44590513.5</v>
      </c>
      <c r="CA30" s="2"/>
      <c r="CE30" s="6">
        <f t="shared" si="1"/>
        <v>0</v>
      </c>
    </row>
    <row r="31" spans="1:83" ht="12" customHeight="1" x14ac:dyDescent="0.2">
      <c r="A31" s="77">
        <v>25</v>
      </c>
      <c r="B31" s="59" t="s">
        <v>252</v>
      </c>
      <c r="C31" s="8" t="s">
        <v>49</v>
      </c>
      <c r="D31" s="53" t="s">
        <v>210</v>
      </c>
      <c r="E31" s="53" t="s">
        <v>210</v>
      </c>
      <c r="F31" s="53" t="s">
        <v>210</v>
      </c>
      <c r="G31" s="53" t="s">
        <v>210</v>
      </c>
      <c r="H31" s="53" t="s">
        <v>210</v>
      </c>
      <c r="I31" s="53">
        <v>65672486</v>
      </c>
      <c r="J31" s="53" t="s">
        <v>210</v>
      </c>
      <c r="K31" s="53" t="s">
        <v>210</v>
      </c>
      <c r="L31" s="53" t="s">
        <v>210</v>
      </c>
      <c r="M31" s="53" t="s">
        <v>210</v>
      </c>
      <c r="N31" s="53" t="s">
        <v>210</v>
      </c>
      <c r="O31" s="53" t="s">
        <v>210</v>
      </c>
      <c r="P31" s="53" t="s">
        <v>210</v>
      </c>
      <c r="Q31" s="53" t="s">
        <v>210</v>
      </c>
      <c r="R31" s="53" t="s">
        <v>210</v>
      </c>
      <c r="S31" s="53" t="s">
        <v>210</v>
      </c>
      <c r="T31" s="53" t="s">
        <v>210</v>
      </c>
      <c r="U31" s="53" t="s">
        <v>210</v>
      </c>
      <c r="V31" s="53" t="s">
        <v>210</v>
      </c>
      <c r="W31" s="53" t="s">
        <v>210</v>
      </c>
      <c r="X31" s="53" t="s">
        <v>210</v>
      </c>
      <c r="Y31" s="53" t="s">
        <v>210</v>
      </c>
      <c r="Z31" s="53" t="s">
        <v>210</v>
      </c>
      <c r="AA31" s="53" t="s">
        <v>210</v>
      </c>
      <c r="AB31" s="53" t="s">
        <v>210</v>
      </c>
      <c r="AC31" s="53" t="s">
        <v>210</v>
      </c>
      <c r="AD31" s="53" t="s">
        <v>210</v>
      </c>
      <c r="AE31" s="53" t="s">
        <v>210</v>
      </c>
      <c r="AF31" s="53" t="s">
        <v>210</v>
      </c>
      <c r="AG31" s="53" t="s">
        <v>210</v>
      </c>
      <c r="AH31" s="53" t="s">
        <v>210</v>
      </c>
      <c r="AI31" s="53" t="s">
        <v>210</v>
      </c>
      <c r="AJ31" s="53" t="s">
        <v>210</v>
      </c>
      <c r="AK31" s="53" t="s">
        <v>210</v>
      </c>
      <c r="AL31" s="53" t="s">
        <v>210</v>
      </c>
      <c r="AM31" s="53" t="s">
        <v>210</v>
      </c>
      <c r="AN31" s="56" t="s">
        <v>210</v>
      </c>
      <c r="AO31" s="56" t="s">
        <v>210</v>
      </c>
      <c r="AP31" s="56" t="s">
        <v>210</v>
      </c>
      <c r="AQ31" s="56" t="s">
        <v>210</v>
      </c>
      <c r="AR31" s="56" t="s">
        <v>210</v>
      </c>
      <c r="AS31" s="56" t="s">
        <v>210</v>
      </c>
      <c r="AT31" s="56" t="s">
        <v>210</v>
      </c>
      <c r="AU31" s="56" t="s">
        <v>210</v>
      </c>
      <c r="AV31" s="56" t="s">
        <v>210</v>
      </c>
      <c r="AW31" s="56" t="s">
        <v>210</v>
      </c>
      <c r="AX31" s="53" t="s">
        <v>210</v>
      </c>
      <c r="AY31" s="53" t="s">
        <v>210</v>
      </c>
      <c r="AZ31" s="53" t="s">
        <v>210</v>
      </c>
      <c r="BA31" s="53" t="s">
        <v>210</v>
      </c>
      <c r="BB31" s="53" t="s">
        <v>210</v>
      </c>
      <c r="BC31" s="53" t="s">
        <v>210</v>
      </c>
      <c r="BD31" s="53" t="s">
        <v>210</v>
      </c>
      <c r="BE31" s="53" t="s">
        <v>210</v>
      </c>
      <c r="BF31" s="53" t="s">
        <v>210</v>
      </c>
      <c r="BG31" s="53" t="s">
        <v>210</v>
      </c>
      <c r="BH31" s="53">
        <v>65672486</v>
      </c>
      <c r="BI31" s="53">
        <v>3855915</v>
      </c>
      <c r="BJ31" s="53" t="s">
        <v>210</v>
      </c>
      <c r="BK31" s="53" t="s">
        <v>210</v>
      </c>
      <c r="BL31" s="53">
        <v>3855915</v>
      </c>
      <c r="BM31" s="53">
        <v>69528401</v>
      </c>
      <c r="BN31" s="53">
        <v>4919694.8929567812</v>
      </c>
      <c r="BO31" s="53">
        <v>2067929.5112115454</v>
      </c>
      <c r="BP31" s="53">
        <v>3319100.7978173112</v>
      </c>
      <c r="BQ31" s="53">
        <v>6823782.889878138</v>
      </c>
      <c r="BR31" s="53" t="s">
        <v>210</v>
      </c>
      <c r="BS31" s="53">
        <v>213394.47994915411</v>
      </c>
      <c r="BT31" s="53" t="s">
        <v>210</v>
      </c>
      <c r="BU31" s="53">
        <v>521807.84042122436</v>
      </c>
      <c r="BV31" s="53" t="s">
        <v>210</v>
      </c>
      <c r="BW31" s="53" t="s">
        <v>210</v>
      </c>
      <c r="BX31" s="53" t="s">
        <v>210</v>
      </c>
      <c r="BY31" s="53">
        <v>17865710.412234157</v>
      </c>
      <c r="BZ31" s="53">
        <v>87394111.412234157</v>
      </c>
      <c r="CA31" s="2"/>
      <c r="CC31" s="5" t="e">
        <f>SUMIF(#REF!,Use_115x56!#REF!,$BZ31:$BZ$122)</f>
        <v>#REF!</v>
      </c>
      <c r="CD31" s="5" t="s">
        <v>237</v>
      </c>
      <c r="CE31" s="6">
        <f t="shared" si="1"/>
        <v>0</v>
      </c>
    </row>
    <row r="32" spans="1:83" ht="24" x14ac:dyDescent="0.2">
      <c r="A32" s="77">
        <v>26</v>
      </c>
      <c r="B32" s="59" t="s">
        <v>183</v>
      </c>
      <c r="C32" s="55" t="s">
        <v>319</v>
      </c>
      <c r="D32" s="53" t="s">
        <v>210</v>
      </c>
      <c r="E32" s="53" t="s">
        <v>210</v>
      </c>
      <c r="F32" s="53" t="s">
        <v>210</v>
      </c>
      <c r="G32" s="53" t="s">
        <v>210</v>
      </c>
      <c r="H32" s="53" t="s">
        <v>210</v>
      </c>
      <c r="I32" s="53">
        <v>57225270</v>
      </c>
      <c r="J32" s="53" t="s">
        <v>210</v>
      </c>
      <c r="K32" s="53" t="s">
        <v>210</v>
      </c>
      <c r="L32" s="53" t="s">
        <v>210</v>
      </c>
      <c r="M32" s="53" t="s">
        <v>210</v>
      </c>
      <c r="N32" s="53" t="s">
        <v>210</v>
      </c>
      <c r="O32" s="53" t="s">
        <v>210</v>
      </c>
      <c r="P32" s="53" t="s">
        <v>210</v>
      </c>
      <c r="Q32" s="53" t="s">
        <v>210</v>
      </c>
      <c r="R32" s="53" t="s">
        <v>210</v>
      </c>
      <c r="S32" s="53" t="s">
        <v>210</v>
      </c>
      <c r="T32" s="53" t="s">
        <v>210</v>
      </c>
      <c r="U32" s="53" t="s">
        <v>210</v>
      </c>
      <c r="V32" s="53" t="s">
        <v>210</v>
      </c>
      <c r="W32" s="53" t="s">
        <v>210</v>
      </c>
      <c r="X32" s="53" t="s">
        <v>210</v>
      </c>
      <c r="Y32" s="53" t="s">
        <v>210</v>
      </c>
      <c r="Z32" s="53" t="s">
        <v>210</v>
      </c>
      <c r="AA32" s="53" t="s">
        <v>210</v>
      </c>
      <c r="AB32" s="53" t="s">
        <v>210</v>
      </c>
      <c r="AC32" s="53" t="s">
        <v>210</v>
      </c>
      <c r="AD32" s="53" t="s">
        <v>210</v>
      </c>
      <c r="AE32" s="53" t="s">
        <v>210</v>
      </c>
      <c r="AF32" s="53" t="s">
        <v>210</v>
      </c>
      <c r="AG32" s="53" t="s">
        <v>210</v>
      </c>
      <c r="AH32" s="53" t="s">
        <v>210</v>
      </c>
      <c r="AI32" s="53" t="s">
        <v>210</v>
      </c>
      <c r="AJ32" s="53" t="s">
        <v>210</v>
      </c>
      <c r="AK32" s="53" t="s">
        <v>210</v>
      </c>
      <c r="AL32" s="53" t="s">
        <v>210</v>
      </c>
      <c r="AM32" s="53" t="s">
        <v>210</v>
      </c>
      <c r="AN32" s="56" t="s">
        <v>210</v>
      </c>
      <c r="AO32" s="56" t="s">
        <v>210</v>
      </c>
      <c r="AP32" s="56" t="s">
        <v>210</v>
      </c>
      <c r="AQ32" s="56" t="s">
        <v>210</v>
      </c>
      <c r="AR32" s="56" t="s">
        <v>210</v>
      </c>
      <c r="AS32" s="56" t="s">
        <v>210</v>
      </c>
      <c r="AT32" s="56" t="s">
        <v>210</v>
      </c>
      <c r="AU32" s="56" t="s">
        <v>210</v>
      </c>
      <c r="AV32" s="56" t="s">
        <v>210</v>
      </c>
      <c r="AW32" s="56" t="s">
        <v>210</v>
      </c>
      <c r="AX32" s="53" t="s">
        <v>210</v>
      </c>
      <c r="AY32" s="53" t="s">
        <v>210</v>
      </c>
      <c r="AZ32" s="53" t="s">
        <v>210</v>
      </c>
      <c r="BA32" s="53" t="s">
        <v>210</v>
      </c>
      <c r="BB32" s="53" t="s">
        <v>210</v>
      </c>
      <c r="BC32" s="53" t="s">
        <v>210</v>
      </c>
      <c r="BD32" s="53" t="s">
        <v>210</v>
      </c>
      <c r="BE32" s="53" t="s">
        <v>210</v>
      </c>
      <c r="BF32" s="53" t="s">
        <v>210</v>
      </c>
      <c r="BG32" s="53" t="s">
        <v>210</v>
      </c>
      <c r="BH32" s="53">
        <v>57225270</v>
      </c>
      <c r="BI32" s="53">
        <v>45700474</v>
      </c>
      <c r="BJ32" s="53" t="s">
        <v>210</v>
      </c>
      <c r="BK32" s="53" t="s">
        <v>210</v>
      </c>
      <c r="BL32" s="53">
        <v>45700474</v>
      </c>
      <c r="BM32" s="53">
        <v>102925744</v>
      </c>
      <c r="BN32" s="53">
        <v>1218420.4655682934</v>
      </c>
      <c r="BO32" s="53">
        <v>3496563.112102434</v>
      </c>
      <c r="BP32" s="53">
        <v>5182689.2744159084</v>
      </c>
      <c r="BQ32" s="53">
        <v>7458611.2275649402</v>
      </c>
      <c r="BR32" s="53" t="s">
        <v>210</v>
      </c>
      <c r="BS32" s="53">
        <v>100972.96357573016</v>
      </c>
      <c r="BT32" s="53" t="s">
        <v>210</v>
      </c>
      <c r="BU32" s="53">
        <v>3378935.6786782797</v>
      </c>
      <c r="BV32" s="53" t="s">
        <v>210</v>
      </c>
      <c r="BW32" s="53" t="s">
        <v>210</v>
      </c>
      <c r="BX32" s="53" t="s">
        <v>210</v>
      </c>
      <c r="BY32" s="53">
        <v>20836192.721905589</v>
      </c>
      <c r="BZ32" s="53">
        <v>123761936.72190559</v>
      </c>
      <c r="CA32" s="2"/>
      <c r="CE32" s="6">
        <f t="shared" si="1"/>
        <v>0</v>
      </c>
    </row>
    <row r="33" spans="1:83" ht="24" x14ac:dyDescent="0.2">
      <c r="A33" s="79">
        <v>27</v>
      </c>
      <c r="B33" s="61" t="s">
        <v>287</v>
      </c>
      <c r="C33" s="55" t="s">
        <v>50</v>
      </c>
      <c r="D33" s="53" t="s">
        <v>210</v>
      </c>
      <c r="E33" s="53" t="s">
        <v>210</v>
      </c>
      <c r="F33" s="53" t="s">
        <v>210</v>
      </c>
      <c r="G33" s="53" t="s">
        <v>210</v>
      </c>
      <c r="H33" s="53" t="s">
        <v>210</v>
      </c>
      <c r="I33" s="53">
        <v>68738018</v>
      </c>
      <c r="J33" s="53" t="s">
        <v>210</v>
      </c>
      <c r="K33" s="53" t="s">
        <v>210</v>
      </c>
      <c r="L33" s="53" t="s">
        <v>210</v>
      </c>
      <c r="M33" s="53" t="s">
        <v>210</v>
      </c>
      <c r="N33" s="53" t="s">
        <v>210</v>
      </c>
      <c r="O33" s="53" t="s">
        <v>210</v>
      </c>
      <c r="P33" s="53" t="s">
        <v>210</v>
      </c>
      <c r="Q33" s="53" t="s">
        <v>210</v>
      </c>
      <c r="R33" s="53" t="s">
        <v>210</v>
      </c>
      <c r="S33" s="53" t="s">
        <v>210</v>
      </c>
      <c r="T33" s="53" t="s">
        <v>210</v>
      </c>
      <c r="U33" s="53" t="s">
        <v>210</v>
      </c>
      <c r="V33" s="53" t="s">
        <v>210</v>
      </c>
      <c r="W33" s="53" t="s">
        <v>210</v>
      </c>
      <c r="X33" s="53" t="s">
        <v>210</v>
      </c>
      <c r="Y33" s="53" t="s">
        <v>210</v>
      </c>
      <c r="Z33" s="53" t="s">
        <v>210</v>
      </c>
      <c r="AA33" s="53" t="s">
        <v>210</v>
      </c>
      <c r="AB33" s="53" t="s">
        <v>210</v>
      </c>
      <c r="AC33" s="53" t="s">
        <v>210</v>
      </c>
      <c r="AD33" s="53" t="s">
        <v>210</v>
      </c>
      <c r="AE33" s="53" t="s">
        <v>210</v>
      </c>
      <c r="AF33" s="53" t="s">
        <v>210</v>
      </c>
      <c r="AG33" s="53" t="s">
        <v>210</v>
      </c>
      <c r="AH33" s="53" t="s">
        <v>210</v>
      </c>
      <c r="AI33" s="53" t="s">
        <v>210</v>
      </c>
      <c r="AJ33" s="53" t="s">
        <v>210</v>
      </c>
      <c r="AK33" s="53" t="s">
        <v>210</v>
      </c>
      <c r="AL33" s="53" t="s">
        <v>210</v>
      </c>
      <c r="AM33" s="53" t="s">
        <v>210</v>
      </c>
      <c r="AN33" s="56" t="s">
        <v>210</v>
      </c>
      <c r="AO33" s="56" t="s">
        <v>210</v>
      </c>
      <c r="AP33" s="56" t="s">
        <v>210</v>
      </c>
      <c r="AQ33" s="56" t="s">
        <v>210</v>
      </c>
      <c r="AR33" s="56" t="s">
        <v>210</v>
      </c>
      <c r="AS33" s="56" t="s">
        <v>210</v>
      </c>
      <c r="AT33" s="56" t="s">
        <v>210</v>
      </c>
      <c r="AU33" s="56" t="s">
        <v>210</v>
      </c>
      <c r="AV33" s="56" t="s">
        <v>210</v>
      </c>
      <c r="AW33" s="56" t="s">
        <v>210</v>
      </c>
      <c r="AX33" s="53" t="s">
        <v>210</v>
      </c>
      <c r="AY33" s="53" t="s">
        <v>210</v>
      </c>
      <c r="AZ33" s="53" t="s">
        <v>210</v>
      </c>
      <c r="BA33" s="53" t="s">
        <v>210</v>
      </c>
      <c r="BB33" s="53" t="s">
        <v>210</v>
      </c>
      <c r="BC33" s="53" t="s">
        <v>210</v>
      </c>
      <c r="BD33" s="53" t="s">
        <v>210</v>
      </c>
      <c r="BE33" s="53" t="s">
        <v>210</v>
      </c>
      <c r="BF33" s="53" t="s">
        <v>210</v>
      </c>
      <c r="BG33" s="53" t="s">
        <v>210</v>
      </c>
      <c r="BH33" s="53">
        <v>68738018</v>
      </c>
      <c r="BI33" s="53">
        <v>177373195</v>
      </c>
      <c r="BJ33" s="53" t="s">
        <v>210</v>
      </c>
      <c r="BK33" s="53" t="s">
        <v>210</v>
      </c>
      <c r="BL33" s="53">
        <v>177373195</v>
      </c>
      <c r="BM33" s="53">
        <v>246111213</v>
      </c>
      <c r="BN33" s="53">
        <v>2913429.8871333632</v>
      </c>
      <c r="BO33" s="53">
        <v>7015120.0135172391</v>
      </c>
      <c r="BP33" s="53">
        <v>3773810.3014527611</v>
      </c>
      <c r="BQ33" s="53">
        <v>7758626.1259778179</v>
      </c>
      <c r="BR33" s="53" t="s">
        <v>210</v>
      </c>
      <c r="BS33" s="53">
        <v>88361.537041418487</v>
      </c>
      <c r="BT33" s="53" t="s">
        <v>210</v>
      </c>
      <c r="BU33" s="53">
        <v>14424219.817241523</v>
      </c>
      <c r="BV33" s="53" t="s">
        <v>210</v>
      </c>
      <c r="BW33" s="53" t="s">
        <v>210</v>
      </c>
      <c r="BX33" s="53" t="s">
        <v>210</v>
      </c>
      <c r="BY33" s="53">
        <v>35973567.682364121</v>
      </c>
      <c r="BZ33" s="53">
        <v>282084780.68236411</v>
      </c>
      <c r="CA33" s="2"/>
      <c r="CE33" s="6">
        <f t="shared" si="1"/>
        <v>0</v>
      </c>
    </row>
    <row r="34" spans="1:83" ht="12" customHeight="1" x14ac:dyDescent="0.2">
      <c r="A34" s="77">
        <v>28</v>
      </c>
      <c r="B34" s="61" t="s">
        <v>253</v>
      </c>
      <c r="C34" s="55" t="s">
        <v>51</v>
      </c>
      <c r="D34" s="53" t="s">
        <v>210</v>
      </c>
      <c r="E34" s="53" t="s">
        <v>210</v>
      </c>
      <c r="F34" s="53" t="s">
        <v>210</v>
      </c>
      <c r="G34" s="53" t="s">
        <v>210</v>
      </c>
      <c r="H34" s="53" t="s">
        <v>210</v>
      </c>
      <c r="I34" s="53">
        <v>24268170</v>
      </c>
      <c r="J34" s="53" t="s">
        <v>210</v>
      </c>
      <c r="K34" s="53" t="s">
        <v>210</v>
      </c>
      <c r="L34" s="53" t="s">
        <v>210</v>
      </c>
      <c r="M34" s="53" t="s">
        <v>210</v>
      </c>
      <c r="N34" s="53" t="s">
        <v>210</v>
      </c>
      <c r="O34" s="53" t="s">
        <v>210</v>
      </c>
      <c r="P34" s="53" t="s">
        <v>210</v>
      </c>
      <c r="Q34" s="53" t="s">
        <v>210</v>
      </c>
      <c r="R34" s="53" t="s">
        <v>210</v>
      </c>
      <c r="S34" s="53" t="s">
        <v>210</v>
      </c>
      <c r="T34" s="53" t="s">
        <v>210</v>
      </c>
      <c r="U34" s="53" t="s">
        <v>210</v>
      </c>
      <c r="V34" s="53" t="s">
        <v>210</v>
      </c>
      <c r="W34" s="53" t="s">
        <v>210</v>
      </c>
      <c r="X34" s="53" t="s">
        <v>210</v>
      </c>
      <c r="Y34" s="53" t="s">
        <v>210</v>
      </c>
      <c r="Z34" s="53" t="s">
        <v>210</v>
      </c>
      <c r="AA34" s="53" t="s">
        <v>210</v>
      </c>
      <c r="AB34" s="53" t="s">
        <v>210</v>
      </c>
      <c r="AC34" s="53" t="s">
        <v>210</v>
      </c>
      <c r="AD34" s="53" t="s">
        <v>210</v>
      </c>
      <c r="AE34" s="53" t="s">
        <v>210</v>
      </c>
      <c r="AF34" s="53" t="s">
        <v>210</v>
      </c>
      <c r="AG34" s="53" t="s">
        <v>210</v>
      </c>
      <c r="AH34" s="53" t="s">
        <v>210</v>
      </c>
      <c r="AI34" s="53" t="s">
        <v>210</v>
      </c>
      <c r="AJ34" s="53" t="s">
        <v>210</v>
      </c>
      <c r="AK34" s="53" t="s">
        <v>210</v>
      </c>
      <c r="AL34" s="53" t="s">
        <v>210</v>
      </c>
      <c r="AM34" s="53" t="s">
        <v>210</v>
      </c>
      <c r="AN34" s="56" t="s">
        <v>210</v>
      </c>
      <c r="AO34" s="56" t="s">
        <v>210</v>
      </c>
      <c r="AP34" s="56" t="s">
        <v>210</v>
      </c>
      <c r="AQ34" s="56" t="s">
        <v>210</v>
      </c>
      <c r="AR34" s="56" t="s">
        <v>210</v>
      </c>
      <c r="AS34" s="56" t="s">
        <v>210</v>
      </c>
      <c r="AT34" s="56" t="s">
        <v>210</v>
      </c>
      <c r="AU34" s="56" t="s">
        <v>210</v>
      </c>
      <c r="AV34" s="56" t="s">
        <v>210</v>
      </c>
      <c r="AW34" s="56" t="s">
        <v>210</v>
      </c>
      <c r="AX34" s="53" t="s">
        <v>210</v>
      </c>
      <c r="AY34" s="53" t="s">
        <v>210</v>
      </c>
      <c r="AZ34" s="53" t="s">
        <v>210</v>
      </c>
      <c r="BA34" s="53" t="s">
        <v>210</v>
      </c>
      <c r="BB34" s="53" t="s">
        <v>210</v>
      </c>
      <c r="BC34" s="53" t="s">
        <v>210</v>
      </c>
      <c r="BD34" s="53" t="s">
        <v>210</v>
      </c>
      <c r="BE34" s="53" t="s">
        <v>210</v>
      </c>
      <c r="BF34" s="53" t="s">
        <v>210</v>
      </c>
      <c r="BG34" s="53" t="s">
        <v>210</v>
      </c>
      <c r="BH34" s="53">
        <v>24268170</v>
      </c>
      <c r="BI34" s="53">
        <v>11264424</v>
      </c>
      <c r="BJ34" s="53" t="s">
        <v>210</v>
      </c>
      <c r="BK34" s="53" t="s">
        <v>210</v>
      </c>
      <c r="BL34" s="53">
        <v>11264424</v>
      </c>
      <c r="BM34" s="53">
        <v>35532594</v>
      </c>
      <c r="BN34" s="53">
        <v>420629.84479693579</v>
      </c>
      <c r="BO34" s="53">
        <v>1336028.8517192889</v>
      </c>
      <c r="BP34" s="53">
        <v>3235916.037062028</v>
      </c>
      <c r="BQ34" s="53">
        <v>6652762.2485303981</v>
      </c>
      <c r="BR34" s="53" t="s">
        <v>210</v>
      </c>
      <c r="BS34" s="53">
        <v>27591.262869415637</v>
      </c>
      <c r="BT34" s="53" t="s">
        <v>210</v>
      </c>
      <c r="BU34" s="53">
        <v>1065783.8051845245</v>
      </c>
      <c r="BV34" s="53" t="s">
        <v>210</v>
      </c>
      <c r="BW34" s="53" t="s">
        <v>210</v>
      </c>
      <c r="BX34" s="53" t="s">
        <v>210</v>
      </c>
      <c r="BY34" s="53">
        <v>12738712.050162591</v>
      </c>
      <c r="BZ34" s="53">
        <v>48271306.050162584</v>
      </c>
      <c r="CA34" s="2"/>
      <c r="CE34" s="6">
        <f t="shared" si="1"/>
        <v>0</v>
      </c>
    </row>
    <row r="35" spans="1:83" ht="12" customHeight="1" x14ac:dyDescent="0.2">
      <c r="A35" s="77">
        <v>29</v>
      </c>
      <c r="B35" s="62" t="s">
        <v>300</v>
      </c>
      <c r="C35" s="55" t="s">
        <v>52</v>
      </c>
      <c r="D35" s="53" t="s">
        <v>210</v>
      </c>
      <c r="E35" s="53" t="s">
        <v>210</v>
      </c>
      <c r="F35" s="53" t="s">
        <v>210</v>
      </c>
      <c r="G35" s="53" t="s">
        <v>210</v>
      </c>
      <c r="H35" s="53" t="s">
        <v>210</v>
      </c>
      <c r="I35" s="53">
        <v>4282618.2</v>
      </c>
      <c r="J35" s="53" t="s">
        <v>210</v>
      </c>
      <c r="K35" s="53" t="s">
        <v>210</v>
      </c>
      <c r="L35" s="53" t="s">
        <v>210</v>
      </c>
      <c r="M35" s="53" t="s">
        <v>210</v>
      </c>
      <c r="N35" s="53" t="s">
        <v>210</v>
      </c>
      <c r="O35" s="53" t="s">
        <v>210</v>
      </c>
      <c r="P35" s="53" t="s">
        <v>210</v>
      </c>
      <c r="Q35" s="53" t="s">
        <v>210</v>
      </c>
      <c r="R35" s="53" t="s">
        <v>210</v>
      </c>
      <c r="S35" s="53" t="s">
        <v>210</v>
      </c>
      <c r="T35" s="53" t="s">
        <v>210</v>
      </c>
      <c r="U35" s="53" t="s">
        <v>210</v>
      </c>
      <c r="V35" s="53" t="s">
        <v>210</v>
      </c>
      <c r="W35" s="53" t="s">
        <v>210</v>
      </c>
      <c r="X35" s="53" t="s">
        <v>210</v>
      </c>
      <c r="Y35" s="53" t="s">
        <v>210</v>
      </c>
      <c r="Z35" s="53" t="s">
        <v>210</v>
      </c>
      <c r="AA35" s="53" t="s">
        <v>210</v>
      </c>
      <c r="AB35" s="53" t="s">
        <v>210</v>
      </c>
      <c r="AC35" s="53" t="s">
        <v>210</v>
      </c>
      <c r="AD35" s="53" t="s">
        <v>210</v>
      </c>
      <c r="AE35" s="53" t="s">
        <v>210</v>
      </c>
      <c r="AF35" s="53" t="s">
        <v>210</v>
      </c>
      <c r="AG35" s="53" t="s">
        <v>210</v>
      </c>
      <c r="AH35" s="53" t="s">
        <v>210</v>
      </c>
      <c r="AI35" s="53" t="s">
        <v>210</v>
      </c>
      <c r="AJ35" s="53" t="s">
        <v>210</v>
      </c>
      <c r="AK35" s="53" t="s">
        <v>210</v>
      </c>
      <c r="AL35" s="53" t="s">
        <v>210</v>
      </c>
      <c r="AM35" s="53" t="s">
        <v>210</v>
      </c>
      <c r="AN35" s="53" t="s">
        <v>210</v>
      </c>
      <c r="AO35" s="53" t="s">
        <v>210</v>
      </c>
      <c r="AP35" s="53" t="s">
        <v>210</v>
      </c>
      <c r="AQ35" s="53" t="s">
        <v>210</v>
      </c>
      <c r="AR35" s="53" t="s">
        <v>210</v>
      </c>
      <c r="AS35" s="53" t="s">
        <v>210</v>
      </c>
      <c r="AT35" s="53" t="s">
        <v>210</v>
      </c>
      <c r="AU35" s="53" t="s">
        <v>210</v>
      </c>
      <c r="AV35" s="53" t="s">
        <v>210</v>
      </c>
      <c r="AW35" s="53" t="s">
        <v>210</v>
      </c>
      <c r="AX35" s="53" t="s">
        <v>210</v>
      </c>
      <c r="AY35" s="53" t="s">
        <v>210</v>
      </c>
      <c r="AZ35" s="53" t="s">
        <v>210</v>
      </c>
      <c r="BA35" s="53" t="s">
        <v>210</v>
      </c>
      <c r="BB35" s="53" t="s">
        <v>210</v>
      </c>
      <c r="BC35" s="53" t="s">
        <v>210</v>
      </c>
      <c r="BD35" s="53" t="s">
        <v>210</v>
      </c>
      <c r="BE35" s="53" t="s">
        <v>210</v>
      </c>
      <c r="BF35" s="53" t="s">
        <v>210</v>
      </c>
      <c r="BG35" s="53" t="s">
        <v>210</v>
      </c>
      <c r="BH35" s="53">
        <v>4282618.2</v>
      </c>
      <c r="BI35" s="53">
        <v>23102221</v>
      </c>
      <c r="BJ35" s="53" t="s">
        <v>210</v>
      </c>
      <c r="BK35" s="53" t="s">
        <v>210</v>
      </c>
      <c r="BL35" s="53">
        <v>23102221</v>
      </c>
      <c r="BM35" s="53">
        <v>27384839.199999999</v>
      </c>
      <c r="BN35" s="53">
        <v>324177.87067516218</v>
      </c>
      <c r="BO35" s="53">
        <v>725011.04451107024</v>
      </c>
      <c r="BP35" s="53">
        <v>1617958.018531014</v>
      </c>
      <c r="BQ35" s="53">
        <v>3326381.1242651991</v>
      </c>
      <c r="BR35" s="53" t="s">
        <v>210</v>
      </c>
      <c r="BS35" s="53">
        <v>1261.4807966990936</v>
      </c>
      <c r="BT35" s="53" t="s">
        <v>210</v>
      </c>
      <c r="BU35" s="53">
        <v>1466818.0323678663</v>
      </c>
      <c r="BV35" s="53" t="s">
        <v>210</v>
      </c>
      <c r="BW35" s="53" t="s">
        <v>210</v>
      </c>
      <c r="BX35" s="53" t="s">
        <v>210</v>
      </c>
      <c r="BY35" s="53">
        <v>7461607.5711470107</v>
      </c>
      <c r="BZ35" s="53">
        <v>34846446.771147005</v>
      </c>
      <c r="CA35" s="2"/>
      <c r="CE35" s="6">
        <f t="shared" si="1"/>
        <v>0</v>
      </c>
    </row>
    <row r="36" spans="1:83" ht="12" customHeight="1" x14ac:dyDescent="0.2">
      <c r="A36" s="77">
        <v>30</v>
      </c>
      <c r="B36" s="57" t="s">
        <v>184</v>
      </c>
      <c r="C36" s="55" t="s">
        <v>53</v>
      </c>
      <c r="D36" s="53" t="s">
        <v>210</v>
      </c>
      <c r="E36" s="53" t="s">
        <v>210</v>
      </c>
      <c r="F36" s="53" t="s">
        <v>210</v>
      </c>
      <c r="G36" s="53" t="s">
        <v>210</v>
      </c>
      <c r="H36" s="53" t="s">
        <v>210</v>
      </c>
      <c r="I36" s="53">
        <v>40256284</v>
      </c>
      <c r="J36" s="53" t="s">
        <v>210</v>
      </c>
      <c r="K36" s="53" t="s">
        <v>210</v>
      </c>
      <c r="L36" s="53" t="s">
        <v>210</v>
      </c>
      <c r="M36" s="53" t="s">
        <v>210</v>
      </c>
      <c r="N36" s="53" t="s">
        <v>210</v>
      </c>
      <c r="O36" s="53" t="s">
        <v>210</v>
      </c>
      <c r="P36" s="53" t="s">
        <v>210</v>
      </c>
      <c r="Q36" s="53" t="s">
        <v>210</v>
      </c>
      <c r="R36" s="53" t="s">
        <v>210</v>
      </c>
      <c r="S36" s="53" t="s">
        <v>210</v>
      </c>
      <c r="T36" s="53" t="s">
        <v>210</v>
      </c>
      <c r="U36" s="53" t="s">
        <v>210</v>
      </c>
      <c r="V36" s="53" t="s">
        <v>210</v>
      </c>
      <c r="W36" s="53" t="s">
        <v>210</v>
      </c>
      <c r="X36" s="53" t="s">
        <v>210</v>
      </c>
      <c r="Y36" s="53" t="s">
        <v>210</v>
      </c>
      <c r="Z36" s="53" t="s">
        <v>210</v>
      </c>
      <c r="AA36" s="53" t="s">
        <v>210</v>
      </c>
      <c r="AB36" s="53" t="s">
        <v>210</v>
      </c>
      <c r="AC36" s="53" t="s">
        <v>210</v>
      </c>
      <c r="AD36" s="53" t="s">
        <v>210</v>
      </c>
      <c r="AE36" s="53" t="s">
        <v>210</v>
      </c>
      <c r="AF36" s="53" t="s">
        <v>210</v>
      </c>
      <c r="AG36" s="53" t="s">
        <v>210</v>
      </c>
      <c r="AH36" s="53" t="s">
        <v>210</v>
      </c>
      <c r="AI36" s="53" t="s">
        <v>210</v>
      </c>
      <c r="AJ36" s="53" t="s">
        <v>210</v>
      </c>
      <c r="AK36" s="53" t="s">
        <v>210</v>
      </c>
      <c r="AL36" s="53" t="s">
        <v>210</v>
      </c>
      <c r="AM36" s="53" t="s">
        <v>210</v>
      </c>
      <c r="AN36" s="53" t="s">
        <v>210</v>
      </c>
      <c r="AO36" s="53" t="s">
        <v>210</v>
      </c>
      <c r="AP36" s="53" t="s">
        <v>210</v>
      </c>
      <c r="AQ36" s="53" t="s">
        <v>210</v>
      </c>
      <c r="AR36" s="53" t="s">
        <v>210</v>
      </c>
      <c r="AS36" s="53" t="s">
        <v>210</v>
      </c>
      <c r="AT36" s="53" t="s">
        <v>210</v>
      </c>
      <c r="AU36" s="53" t="s">
        <v>210</v>
      </c>
      <c r="AV36" s="53" t="s">
        <v>210</v>
      </c>
      <c r="AW36" s="53" t="s">
        <v>210</v>
      </c>
      <c r="AX36" s="53" t="s">
        <v>210</v>
      </c>
      <c r="AY36" s="53" t="s">
        <v>210</v>
      </c>
      <c r="AZ36" s="53" t="s">
        <v>210</v>
      </c>
      <c r="BA36" s="53" t="s">
        <v>210</v>
      </c>
      <c r="BB36" s="53" t="s">
        <v>210</v>
      </c>
      <c r="BC36" s="53" t="s">
        <v>210</v>
      </c>
      <c r="BD36" s="53" t="s">
        <v>210</v>
      </c>
      <c r="BE36" s="53" t="s">
        <v>210</v>
      </c>
      <c r="BF36" s="53" t="s">
        <v>210</v>
      </c>
      <c r="BG36" s="53" t="s">
        <v>210</v>
      </c>
      <c r="BH36" s="53">
        <v>40256284</v>
      </c>
      <c r="BI36" s="53">
        <v>73541238</v>
      </c>
      <c r="BJ36" s="53" t="s">
        <v>210</v>
      </c>
      <c r="BK36" s="53" t="s">
        <v>210</v>
      </c>
      <c r="BL36" s="53">
        <v>73541238</v>
      </c>
      <c r="BM36" s="53">
        <v>113797522</v>
      </c>
      <c r="BN36" s="53">
        <v>1347119.0427902867</v>
      </c>
      <c r="BO36" s="53">
        <v>2823680.9278263771</v>
      </c>
      <c r="BP36" s="53">
        <v>3895701.8563867128</v>
      </c>
      <c r="BQ36" s="53" t="s">
        <v>210</v>
      </c>
      <c r="BR36" s="53" t="s">
        <v>210</v>
      </c>
      <c r="BS36" s="53">
        <v>27353.505422105096</v>
      </c>
      <c r="BT36" s="53" t="s">
        <v>210</v>
      </c>
      <c r="BU36" s="53">
        <v>4189114.6079717851</v>
      </c>
      <c r="BV36" s="53" t="s">
        <v>210</v>
      </c>
      <c r="BW36" s="53" t="s">
        <v>210</v>
      </c>
      <c r="BX36" s="53" t="s">
        <v>210</v>
      </c>
      <c r="BY36" s="53">
        <v>12282969.940397266</v>
      </c>
      <c r="BZ36" s="53">
        <v>126080491.94039726</v>
      </c>
      <c r="CA36" s="2"/>
      <c r="CE36" s="6">
        <f t="shared" si="1"/>
        <v>0</v>
      </c>
    </row>
    <row r="37" spans="1:83" ht="12" customHeight="1" x14ac:dyDescent="0.2">
      <c r="A37" s="77">
        <v>31</v>
      </c>
      <c r="B37" s="57" t="s">
        <v>155</v>
      </c>
      <c r="C37" s="55" t="s">
        <v>54</v>
      </c>
      <c r="D37" s="53" t="s">
        <v>210</v>
      </c>
      <c r="E37" s="53" t="s">
        <v>210</v>
      </c>
      <c r="F37" s="53" t="s">
        <v>210</v>
      </c>
      <c r="G37" s="53" t="s">
        <v>210</v>
      </c>
      <c r="H37" s="53" t="s">
        <v>210</v>
      </c>
      <c r="I37" s="53">
        <v>83005476</v>
      </c>
      <c r="J37" s="53" t="s">
        <v>210</v>
      </c>
      <c r="K37" s="53" t="s">
        <v>210</v>
      </c>
      <c r="L37" s="53" t="s">
        <v>210</v>
      </c>
      <c r="M37" s="53" t="s">
        <v>210</v>
      </c>
      <c r="N37" s="53" t="s">
        <v>210</v>
      </c>
      <c r="O37" s="53" t="s">
        <v>210</v>
      </c>
      <c r="P37" s="53" t="s">
        <v>210</v>
      </c>
      <c r="Q37" s="53" t="s">
        <v>210</v>
      </c>
      <c r="R37" s="53" t="s">
        <v>210</v>
      </c>
      <c r="S37" s="53" t="s">
        <v>210</v>
      </c>
      <c r="T37" s="53" t="s">
        <v>210</v>
      </c>
      <c r="U37" s="53" t="s">
        <v>210</v>
      </c>
      <c r="V37" s="53" t="s">
        <v>210</v>
      </c>
      <c r="W37" s="53" t="s">
        <v>210</v>
      </c>
      <c r="X37" s="53" t="s">
        <v>210</v>
      </c>
      <c r="Y37" s="53" t="s">
        <v>210</v>
      </c>
      <c r="Z37" s="53" t="s">
        <v>210</v>
      </c>
      <c r="AA37" s="53" t="s">
        <v>210</v>
      </c>
      <c r="AB37" s="53" t="s">
        <v>210</v>
      </c>
      <c r="AC37" s="53" t="s">
        <v>210</v>
      </c>
      <c r="AD37" s="53" t="s">
        <v>210</v>
      </c>
      <c r="AE37" s="53" t="s">
        <v>210</v>
      </c>
      <c r="AF37" s="53" t="s">
        <v>210</v>
      </c>
      <c r="AG37" s="53" t="s">
        <v>210</v>
      </c>
      <c r="AH37" s="53" t="s">
        <v>210</v>
      </c>
      <c r="AI37" s="53" t="s">
        <v>210</v>
      </c>
      <c r="AJ37" s="53" t="s">
        <v>210</v>
      </c>
      <c r="AK37" s="53" t="s">
        <v>210</v>
      </c>
      <c r="AL37" s="53" t="s">
        <v>210</v>
      </c>
      <c r="AM37" s="53" t="s">
        <v>210</v>
      </c>
      <c r="AN37" s="53" t="s">
        <v>210</v>
      </c>
      <c r="AO37" s="53" t="s">
        <v>210</v>
      </c>
      <c r="AP37" s="53" t="s">
        <v>210</v>
      </c>
      <c r="AQ37" s="53" t="s">
        <v>210</v>
      </c>
      <c r="AR37" s="53" t="s">
        <v>210</v>
      </c>
      <c r="AS37" s="53" t="s">
        <v>210</v>
      </c>
      <c r="AT37" s="53" t="s">
        <v>210</v>
      </c>
      <c r="AU37" s="53" t="s">
        <v>210</v>
      </c>
      <c r="AV37" s="53" t="s">
        <v>210</v>
      </c>
      <c r="AW37" s="53" t="s">
        <v>210</v>
      </c>
      <c r="AX37" s="53" t="s">
        <v>210</v>
      </c>
      <c r="AY37" s="53" t="s">
        <v>210</v>
      </c>
      <c r="AZ37" s="53" t="s">
        <v>210</v>
      </c>
      <c r="BA37" s="53" t="s">
        <v>210</v>
      </c>
      <c r="BB37" s="53" t="s">
        <v>210</v>
      </c>
      <c r="BC37" s="53" t="s">
        <v>210</v>
      </c>
      <c r="BD37" s="53" t="s">
        <v>210</v>
      </c>
      <c r="BE37" s="53" t="s">
        <v>210</v>
      </c>
      <c r="BF37" s="53" t="s">
        <v>210</v>
      </c>
      <c r="BG37" s="53" t="s">
        <v>210</v>
      </c>
      <c r="BH37" s="53">
        <v>83005476</v>
      </c>
      <c r="BI37" s="53">
        <v>79581526</v>
      </c>
      <c r="BJ37" s="53" t="s">
        <v>210</v>
      </c>
      <c r="BK37" s="53" t="s">
        <v>210</v>
      </c>
      <c r="BL37" s="53">
        <v>79581526</v>
      </c>
      <c r="BM37" s="53">
        <v>162587002</v>
      </c>
      <c r="BN37" s="53">
        <v>1924682.0374909607</v>
      </c>
      <c r="BO37" s="53">
        <v>4301312.7273448911</v>
      </c>
      <c r="BP37" s="53">
        <v>9413562.6019418649</v>
      </c>
      <c r="BQ37" s="53">
        <v>8709060.1033197306</v>
      </c>
      <c r="BR37" s="53" t="s">
        <v>210</v>
      </c>
      <c r="BS37" s="53">
        <v>57933.537063697077</v>
      </c>
      <c r="BT37" s="53" t="s">
        <v>210</v>
      </c>
      <c r="BU37" s="53">
        <v>5298923.0873685712</v>
      </c>
      <c r="BV37" s="53" t="s">
        <v>210</v>
      </c>
      <c r="BW37" s="53" t="s">
        <v>210</v>
      </c>
      <c r="BX37" s="53" t="s">
        <v>210</v>
      </c>
      <c r="BY37" s="53">
        <v>29705474.094529711</v>
      </c>
      <c r="BZ37" s="53">
        <v>192292476.09452972</v>
      </c>
      <c r="CA37" s="2"/>
      <c r="CE37" s="6">
        <f t="shared" si="1"/>
        <v>0</v>
      </c>
    </row>
    <row r="38" spans="1:83" ht="12" customHeight="1" x14ac:dyDescent="0.2">
      <c r="A38" s="77">
        <v>32</v>
      </c>
      <c r="B38" s="57" t="s">
        <v>185</v>
      </c>
      <c r="C38" s="55" t="s">
        <v>55</v>
      </c>
      <c r="D38" s="53" t="s">
        <v>210</v>
      </c>
      <c r="E38" s="53" t="s">
        <v>210</v>
      </c>
      <c r="F38" s="53" t="s">
        <v>210</v>
      </c>
      <c r="G38" s="53" t="s">
        <v>210</v>
      </c>
      <c r="H38" s="53" t="s">
        <v>210</v>
      </c>
      <c r="I38" s="53">
        <v>116419364.5</v>
      </c>
      <c r="J38" s="53" t="s">
        <v>210</v>
      </c>
      <c r="K38" s="53" t="s">
        <v>210</v>
      </c>
      <c r="L38" s="53" t="s">
        <v>210</v>
      </c>
      <c r="M38" s="53" t="s">
        <v>210</v>
      </c>
      <c r="N38" s="53" t="s">
        <v>210</v>
      </c>
      <c r="O38" s="53" t="s">
        <v>210</v>
      </c>
      <c r="P38" s="53" t="s">
        <v>210</v>
      </c>
      <c r="Q38" s="53" t="s">
        <v>210</v>
      </c>
      <c r="R38" s="53" t="s">
        <v>210</v>
      </c>
      <c r="S38" s="53" t="s">
        <v>210</v>
      </c>
      <c r="T38" s="53" t="s">
        <v>210</v>
      </c>
      <c r="U38" s="53" t="s">
        <v>210</v>
      </c>
      <c r="V38" s="53" t="s">
        <v>210</v>
      </c>
      <c r="W38" s="53" t="s">
        <v>210</v>
      </c>
      <c r="X38" s="53" t="s">
        <v>210</v>
      </c>
      <c r="Y38" s="53" t="s">
        <v>210</v>
      </c>
      <c r="Z38" s="53" t="s">
        <v>210</v>
      </c>
      <c r="AA38" s="53" t="s">
        <v>210</v>
      </c>
      <c r="AB38" s="53" t="s">
        <v>210</v>
      </c>
      <c r="AC38" s="53" t="s">
        <v>210</v>
      </c>
      <c r="AD38" s="53" t="s">
        <v>210</v>
      </c>
      <c r="AE38" s="53" t="s">
        <v>210</v>
      </c>
      <c r="AF38" s="53" t="s">
        <v>210</v>
      </c>
      <c r="AG38" s="53" t="s">
        <v>210</v>
      </c>
      <c r="AH38" s="53" t="s">
        <v>210</v>
      </c>
      <c r="AI38" s="53" t="s">
        <v>210</v>
      </c>
      <c r="AJ38" s="53" t="s">
        <v>210</v>
      </c>
      <c r="AK38" s="53" t="s">
        <v>210</v>
      </c>
      <c r="AL38" s="53" t="s">
        <v>210</v>
      </c>
      <c r="AM38" s="53" t="s">
        <v>210</v>
      </c>
      <c r="AN38" s="53" t="s">
        <v>210</v>
      </c>
      <c r="AO38" s="53" t="s">
        <v>210</v>
      </c>
      <c r="AP38" s="53" t="s">
        <v>210</v>
      </c>
      <c r="AQ38" s="53" t="s">
        <v>210</v>
      </c>
      <c r="AR38" s="53" t="s">
        <v>210</v>
      </c>
      <c r="AS38" s="53" t="s">
        <v>210</v>
      </c>
      <c r="AT38" s="53" t="s">
        <v>210</v>
      </c>
      <c r="AU38" s="53" t="s">
        <v>210</v>
      </c>
      <c r="AV38" s="53" t="s">
        <v>210</v>
      </c>
      <c r="AW38" s="53" t="s">
        <v>210</v>
      </c>
      <c r="AX38" s="53" t="s">
        <v>210</v>
      </c>
      <c r="AY38" s="53" t="s">
        <v>210</v>
      </c>
      <c r="AZ38" s="53" t="s">
        <v>210</v>
      </c>
      <c r="BA38" s="53" t="s">
        <v>210</v>
      </c>
      <c r="BB38" s="53" t="s">
        <v>210</v>
      </c>
      <c r="BC38" s="53" t="s">
        <v>210</v>
      </c>
      <c r="BD38" s="53" t="s">
        <v>210</v>
      </c>
      <c r="BE38" s="53" t="s">
        <v>210</v>
      </c>
      <c r="BF38" s="53" t="s">
        <v>210</v>
      </c>
      <c r="BG38" s="53" t="s">
        <v>210</v>
      </c>
      <c r="BH38" s="53">
        <v>116419364.5</v>
      </c>
      <c r="BI38" s="53">
        <v>1749917</v>
      </c>
      <c r="BJ38" s="53" t="s">
        <v>210</v>
      </c>
      <c r="BK38" s="53" t="s">
        <v>210</v>
      </c>
      <c r="BL38" s="53">
        <v>1749917</v>
      </c>
      <c r="BM38" s="53">
        <v>118169281.5</v>
      </c>
      <c r="BN38" s="53">
        <v>979943.27021314716</v>
      </c>
      <c r="BO38" s="53">
        <v>2130033.5195237077</v>
      </c>
      <c r="BP38" s="53">
        <v>2912324.4333558246</v>
      </c>
      <c r="BQ38" s="53" t="s">
        <v>210</v>
      </c>
      <c r="BR38" s="53" t="s">
        <v>210</v>
      </c>
      <c r="BS38" s="53">
        <v>122687.24792164596</v>
      </c>
      <c r="BT38" s="53" t="s">
        <v>210</v>
      </c>
      <c r="BU38" s="53">
        <v>109068.7821108232</v>
      </c>
      <c r="BV38" s="53" t="s">
        <v>210</v>
      </c>
      <c r="BW38" s="53" t="s">
        <v>210</v>
      </c>
      <c r="BX38" s="53" t="s">
        <v>210</v>
      </c>
      <c r="BY38" s="53">
        <v>6254057.2531251479</v>
      </c>
      <c r="BZ38" s="53">
        <v>124423338.75312515</v>
      </c>
      <c r="CA38" s="2"/>
      <c r="CE38" s="6">
        <f t="shared" si="1"/>
        <v>0</v>
      </c>
    </row>
    <row r="39" spans="1:83" ht="12" customHeight="1" x14ac:dyDescent="0.2">
      <c r="A39" s="57">
        <v>33</v>
      </c>
      <c r="B39" s="57" t="s">
        <v>315</v>
      </c>
      <c r="C39" s="55" t="s">
        <v>56</v>
      </c>
      <c r="D39" s="53" t="s">
        <v>210</v>
      </c>
      <c r="E39" s="53" t="s">
        <v>210</v>
      </c>
      <c r="F39" s="53" t="s">
        <v>210</v>
      </c>
      <c r="G39" s="53" t="s">
        <v>210</v>
      </c>
      <c r="H39" s="53" t="s">
        <v>210</v>
      </c>
      <c r="I39" s="53">
        <v>47199160.65091756</v>
      </c>
      <c r="J39" s="53" t="s">
        <v>210</v>
      </c>
      <c r="K39" s="53" t="s">
        <v>210</v>
      </c>
      <c r="L39" s="53" t="s">
        <v>210</v>
      </c>
      <c r="M39" s="53" t="s">
        <v>210</v>
      </c>
      <c r="N39" s="53" t="s">
        <v>210</v>
      </c>
      <c r="O39" s="53" t="s">
        <v>210</v>
      </c>
      <c r="P39" s="53" t="s">
        <v>210</v>
      </c>
      <c r="Q39" s="53" t="s">
        <v>210</v>
      </c>
      <c r="R39" s="53" t="s">
        <v>210</v>
      </c>
      <c r="S39" s="53" t="s">
        <v>210</v>
      </c>
      <c r="T39" s="53" t="s">
        <v>210</v>
      </c>
      <c r="U39" s="53" t="s">
        <v>210</v>
      </c>
      <c r="V39" s="53" t="s">
        <v>210</v>
      </c>
      <c r="W39" s="53" t="s">
        <v>210</v>
      </c>
      <c r="X39" s="53" t="s">
        <v>210</v>
      </c>
      <c r="Y39" s="53" t="s">
        <v>210</v>
      </c>
      <c r="Z39" s="53" t="s">
        <v>210</v>
      </c>
      <c r="AA39" s="53" t="s">
        <v>210</v>
      </c>
      <c r="AB39" s="53" t="s">
        <v>210</v>
      </c>
      <c r="AC39" s="53" t="s">
        <v>210</v>
      </c>
      <c r="AD39" s="53" t="s">
        <v>210</v>
      </c>
      <c r="AE39" s="53" t="s">
        <v>210</v>
      </c>
      <c r="AF39" s="53" t="s">
        <v>210</v>
      </c>
      <c r="AG39" s="53" t="s">
        <v>210</v>
      </c>
      <c r="AH39" s="53" t="s">
        <v>210</v>
      </c>
      <c r="AI39" s="53" t="s">
        <v>210</v>
      </c>
      <c r="AJ39" s="53" t="s">
        <v>210</v>
      </c>
      <c r="AK39" s="53" t="s">
        <v>210</v>
      </c>
      <c r="AL39" s="53" t="s">
        <v>210</v>
      </c>
      <c r="AM39" s="53" t="s">
        <v>210</v>
      </c>
      <c r="AN39" s="53" t="s">
        <v>210</v>
      </c>
      <c r="AO39" s="53" t="s">
        <v>210</v>
      </c>
      <c r="AP39" s="53" t="s">
        <v>210</v>
      </c>
      <c r="AQ39" s="53" t="s">
        <v>210</v>
      </c>
      <c r="AR39" s="53" t="s">
        <v>210</v>
      </c>
      <c r="AS39" s="53" t="s">
        <v>210</v>
      </c>
      <c r="AT39" s="53" t="s">
        <v>210</v>
      </c>
      <c r="AU39" s="53" t="s">
        <v>210</v>
      </c>
      <c r="AV39" s="53" t="s">
        <v>210</v>
      </c>
      <c r="AW39" s="53" t="s">
        <v>210</v>
      </c>
      <c r="AX39" s="53" t="s">
        <v>210</v>
      </c>
      <c r="AY39" s="53" t="s">
        <v>210</v>
      </c>
      <c r="AZ39" s="53" t="s">
        <v>210</v>
      </c>
      <c r="BA39" s="53" t="s">
        <v>210</v>
      </c>
      <c r="BB39" s="53" t="s">
        <v>210</v>
      </c>
      <c r="BC39" s="53" t="s">
        <v>210</v>
      </c>
      <c r="BD39" s="53" t="s">
        <v>210</v>
      </c>
      <c r="BE39" s="53" t="s">
        <v>210</v>
      </c>
      <c r="BF39" s="53" t="s">
        <v>210</v>
      </c>
      <c r="BG39" s="53" t="s">
        <v>210</v>
      </c>
      <c r="BH39" s="53">
        <v>47199160.65091756</v>
      </c>
      <c r="BI39" s="53">
        <v>36176608</v>
      </c>
      <c r="BJ39" s="53" t="s">
        <v>210</v>
      </c>
      <c r="BK39" s="53" t="s">
        <v>210</v>
      </c>
      <c r="BL39" s="53">
        <v>36176608</v>
      </c>
      <c r="BM39" s="53">
        <v>83375768.65091756</v>
      </c>
      <c r="BN39" s="53">
        <v>986990.61001458776</v>
      </c>
      <c r="BO39" s="53">
        <v>1956673.8815271733</v>
      </c>
      <c r="BP39" s="53">
        <v>4206690.8481806358</v>
      </c>
      <c r="BQ39" s="53" t="s">
        <v>210</v>
      </c>
      <c r="BR39" s="53" t="s">
        <v>210</v>
      </c>
      <c r="BS39" s="53">
        <v>29737.925425796391</v>
      </c>
      <c r="BT39" s="53" t="s">
        <v>210</v>
      </c>
      <c r="BU39" s="53">
        <v>2359842.3789214371</v>
      </c>
      <c r="BV39" s="53" t="s">
        <v>210</v>
      </c>
      <c r="BW39" s="53" t="s">
        <v>210</v>
      </c>
      <c r="BX39" s="53" t="s">
        <v>210</v>
      </c>
      <c r="BY39" s="53">
        <v>9539935.6440696307</v>
      </c>
      <c r="BZ39" s="53">
        <v>92915704.294987187</v>
      </c>
      <c r="CA39" s="2"/>
      <c r="CE39" s="6">
        <f t="shared" si="1"/>
        <v>0</v>
      </c>
    </row>
    <row r="40" spans="1:83" ht="12" customHeight="1" x14ac:dyDescent="0.2">
      <c r="A40" s="57">
        <v>34</v>
      </c>
      <c r="B40" s="59" t="s">
        <v>156</v>
      </c>
      <c r="C40" s="8">
        <v>234</v>
      </c>
      <c r="D40" s="53" t="s">
        <v>210</v>
      </c>
      <c r="E40" s="53" t="s">
        <v>210</v>
      </c>
      <c r="F40" s="53" t="s">
        <v>210</v>
      </c>
      <c r="G40" s="53" t="s">
        <v>210</v>
      </c>
      <c r="H40" s="53" t="s">
        <v>210</v>
      </c>
      <c r="I40" s="53">
        <v>74144177.10660392</v>
      </c>
      <c r="J40" s="53" t="s">
        <v>210</v>
      </c>
      <c r="K40" s="53" t="s">
        <v>210</v>
      </c>
      <c r="L40" s="53" t="s">
        <v>210</v>
      </c>
      <c r="M40" s="53" t="s">
        <v>210</v>
      </c>
      <c r="N40" s="53" t="s">
        <v>210</v>
      </c>
      <c r="O40" s="53" t="s">
        <v>210</v>
      </c>
      <c r="P40" s="53" t="s">
        <v>210</v>
      </c>
      <c r="Q40" s="53" t="s">
        <v>210</v>
      </c>
      <c r="R40" s="53" t="s">
        <v>210</v>
      </c>
      <c r="S40" s="53" t="s">
        <v>210</v>
      </c>
      <c r="T40" s="53" t="s">
        <v>210</v>
      </c>
      <c r="U40" s="53" t="s">
        <v>210</v>
      </c>
      <c r="V40" s="53" t="s">
        <v>210</v>
      </c>
      <c r="W40" s="53" t="s">
        <v>210</v>
      </c>
      <c r="X40" s="53" t="s">
        <v>210</v>
      </c>
      <c r="Y40" s="53" t="s">
        <v>210</v>
      </c>
      <c r="Z40" s="53" t="s">
        <v>210</v>
      </c>
      <c r="AA40" s="53" t="s">
        <v>210</v>
      </c>
      <c r="AB40" s="53" t="s">
        <v>210</v>
      </c>
      <c r="AC40" s="53" t="s">
        <v>210</v>
      </c>
      <c r="AD40" s="53" t="s">
        <v>210</v>
      </c>
      <c r="AE40" s="53" t="s">
        <v>210</v>
      </c>
      <c r="AF40" s="53" t="s">
        <v>210</v>
      </c>
      <c r="AG40" s="53" t="s">
        <v>210</v>
      </c>
      <c r="AH40" s="53" t="s">
        <v>210</v>
      </c>
      <c r="AI40" s="53" t="s">
        <v>210</v>
      </c>
      <c r="AJ40" s="53" t="s">
        <v>210</v>
      </c>
      <c r="AK40" s="53" t="s">
        <v>210</v>
      </c>
      <c r="AL40" s="53" t="s">
        <v>210</v>
      </c>
      <c r="AM40" s="53" t="s">
        <v>210</v>
      </c>
      <c r="AN40" s="53" t="s">
        <v>210</v>
      </c>
      <c r="AO40" s="53" t="s">
        <v>210</v>
      </c>
      <c r="AP40" s="53" t="s">
        <v>210</v>
      </c>
      <c r="AQ40" s="53" t="s">
        <v>210</v>
      </c>
      <c r="AR40" s="53" t="s">
        <v>210</v>
      </c>
      <c r="AS40" s="53" t="s">
        <v>210</v>
      </c>
      <c r="AT40" s="53" t="s">
        <v>210</v>
      </c>
      <c r="AU40" s="53" t="s">
        <v>210</v>
      </c>
      <c r="AV40" s="53" t="s">
        <v>210</v>
      </c>
      <c r="AW40" s="53" t="s">
        <v>210</v>
      </c>
      <c r="AX40" s="53" t="s">
        <v>210</v>
      </c>
      <c r="AY40" s="53" t="s">
        <v>210</v>
      </c>
      <c r="AZ40" s="53" t="s">
        <v>210</v>
      </c>
      <c r="BA40" s="53" t="s">
        <v>210</v>
      </c>
      <c r="BB40" s="53" t="s">
        <v>210</v>
      </c>
      <c r="BC40" s="53" t="s">
        <v>210</v>
      </c>
      <c r="BD40" s="53" t="s">
        <v>210</v>
      </c>
      <c r="BE40" s="53" t="s">
        <v>210</v>
      </c>
      <c r="BF40" s="53" t="s">
        <v>210</v>
      </c>
      <c r="BG40" s="53" t="s">
        <v>210</v>
      </c>
      <c r="BH40" s="53">
        <v>74144177.10660392</v>
      </c>
      <c r="BI40" s="53">
        <v>3548143</v>
      </c>
      <c r="BJ40" s="53" t="s">
        <v>210</v>
      </c>
      <c r="BK40" s="53" t="s">
        <v>210</v>
      </c>
      <c r="BL40" s="53">
        <v>3548143</v>
      </c>
      <c r="BM40" s="53">
        <v>77692320.10660392</v>
      </c>
      <c r="BN40" s="53">
        <v>919710.74637429125</v>
      </c>
      <c r="BO40" s="53">
        <v>2843591.1889988747</v>
      </c>
      <c r="BP40" s="53">
        <v>2912324.4333558246</v>
      </c>
      <c r="BQ40" s="53">
        <v>5987486.0236773575</v>
      </c>
      <c r="BR40" s="53" t="s">
        <v>210</v>
      </c>
      <c r="BS40" s="53">
        <v>28932.334897456418</v>
      </c>
      <c r="BT40" s="53" t="s">
        <v>210</v>
      </c>
      <c r="BU40" s="53">
        <v>493945.40215724317</v>
      </c>
      <c r="BV40" s="53" t="s">
        <v>210</v>
      </c>
      <c r="BW40" s="53" t="s">
        <v>210</v>
      </c>
      <c r="BX40" s="53" t="s">
        <v>210</v>
      </c>
      <c r="BY40" s="53">
        <v>13185990.129461048</v>
      </c>
      <c r="BZ40" s="53">
        <v>90878310.236064985</v>
      </c>
      <c r="CA40" s="2"/>
      <c r="CE40" s="6">
        <f t="shared" si="1"/>
        <v>0</v>
      </c>
    </row>
    <row r="41" spans="1:83" ht="12" customHeight="1" x14ac:dyDescent="0.2">
      <c r="A41" s="57">
        <v>35</v>
      </c>
      <c r="B41" s="59" t="s">
        <v>157</v>
      </c>
      <c r="C41" s="55" t="s">
        <v>57</v>
      </c>
      <c r="D41" s="53" t="s">
        <v>210</v>
      </c>
      <c r="E41" s="53" t="s">
        <v>210</v>
      </c>
      <c r="F41" s="53" t="s">
        <v>210</v>
      </c>
      <c r="G41" s="53" t="s">
        <v>210</v>
      </c>
      <c r="H41" s="53" t="s">
        <v>210</v>
      </c>
      <c r="I41" s="53">
        <v>164891170</v>
      </c>
      <c r="J41" s="53" t="s">
        <v>210</v>
      </c>
      <c r="K41" s="53" t="s">
        <v>210</v>
      </c>
      <c r="L41" s="53" t="s">
        <v>210</v>
      </c>
      <c r="M41" s="53" t="s">
        <v>210</v>
      </c>
      <c r="N41" s="53" t="s">
        <v>210</v>
      </c>
      <c r="O41" s="53" t="s">
        <v>210</v>
      </c>
      <c r="P41" s="53" t="s">
        <v>210</v>
      </c>
      <c r="Q41" s="53" t="s">
        <v>210</v>
      </c>
      <c r="R41" s="53" t="s">
        <v>210</v>
      </c>
      <c r="S41" s="53" t="s">
        <v>210</v>
      </c>
      <c r="T41" s="53" t="s">
        <v>210</v>
      </c>
      <c r="U41" s="53" t="s">
        <v>210</v>
      </c>
      <c r="V41" s="53" t="s">
        <v>210</v>
      </c>
      <c r="W41" s="53" t="s">
        <v>210</v>
      </c>
      <c r="X41" s="53" t="s">
        <v>210</v>
      </c>
      <c r="Y41" s="53" t="s">
        <v>210</v>
      </c>
      <c r="Z41" s="53" t="s">
        <v>210</v>
      </c>
      <c r="AA41" s="53" t="s">
        <v>210</v>
      </c>
      <c r="AB41" s="53" t="s">
        <v>210</v>
      </c>
      <c r="AC41" s="53" t="s">
        <v>210</v>
      </c>
      <c r="AD41" s="53" t="s">
        <v>210</v>
      </c>
      <c r="AE41" s="53" t="s">
        <v>210</v>
      </c>
      <c r="AF41" s="53" t="s">
        <v>210</v>
      </c>
      <c r="AG41" s="53" t="s">
        <v>210</v>
      </c>
      <c r="AH41" s="53" t="s">
        <v>210</v>
      </c>
      <c r="AI41" s="53" t="s">
        <v>210</v>
      </c>
      <c r="AJ41" s="53" t="s">
        <v>210</v>
      </c>
      <c r="AK41" s="53" t="s">
        <v>210</v>
      </c>
      <c r="AL41" s="53" t="s">
        <v>210</v>
      </c>
      <c r="AM41" s="53" t="s">
        <v>210</v>
      </c>
      <c r="AN41" s="53" t="s">
        <v>210</v>
      </c>
      <c r="AO41" s="53" t="s">
        <v>210</v>
      </c>
      <c r="AP41" s="53" t="s">
        <v>210</v>
      </c>
      <c r="AQ41" s="53" t="s">
        <v>210</v>
      </c>
      <c r="AR41" s="53" t="s">
        <v>210</v>
      </c>
      <c r="AS41" s="53" t="s">
        <v>210</v>
      </c>
      <c r="AT41" s="53" t="s">
        <v>210</v>
      </c>
      <c r="AU41" s="53" t="s">
        <v>210</v>
      </c>
      <c r="AV41" s="53" t="s">
        <v>210</v>
      </c>
      <c r="AW41" s="53" t="s">
        <v>210</v>
      </c>
      <c r="AX41" s="53" t="s">
        <v>210</v>
      </c>
      <c r="AY41" s="53" t="s">
        <v>210</v>
      </c>
      <c r="AZ41" s="53" t="s">
        <v>210</v>
      </c>
      <c r="BA41" s="53" t="s">
        <v>210</v>
      </c>
      <c r="BB41" s="53" t="s">
        <v>210</v>
      </c>
      <c r="BC41" s="53" t="s">
        <v>210</v>
      </c>
      <c r="BD41" s="53" t="s">
        <v>210</v>
      </c>
      <c r="BE41" s="53" t="s">
        <v>210</v>
      </c>
      <c r="BF41" s="53" t="s">
        <v>210</v>
      </c>
      <c r="BG41" s="53" t="s">
        <v>210</v>
      </c>
      <c r="BH41" s="53">
        <v>164891170</v>
      </c>
      <c r="BI41" s="53">
        <v>27698263</v>
      </c>
      <c r="BJ41" s="53" t="s">
        <v>210</v>
      </c>
      <c r="BK41" s="53" t="s">
        <v>210</v>
      </c>
      <c r="BL41" s="53">
        <v>27698263</v>
      </c>
      <c r="BM41" s="53">
        <v>192589433</v>
      </c>
      <c r="BN41" s="53">
        <v>2279846.5913386415</v>
      </c>
      <c r="BO41" s="53">
        <v>4571180.9595229961</v>
      </c>
      <c r="BP41" s="53">
        <v>1978225.8524086999</v>
      </c>
      <c r="BQ41" s="53">
        <v>4067060.4920640574</v>
      </c>
      <c r="BR41" s="53" t="s">
        <v>210</v>
      </c>
      <c r="BS41" s="53">
        <v>66339.080832226609</v>
      </c>
      <c r="BT41" s="53" t="s">
        <v>210</v>
      </c>
      <c r="BU41" s="53">
        <v>3855940.8841729574</v>
      </c>
      <c r="BV41" s="53" t="s">
        <v>210</v>
      </c>
      <c r="BW41" s="53" t="s">
        <v>210</v>
      </c>
      <c r="BX41" s="53" t="s">
        <v>210</v>
      </c>
      <c r="BY41" s="53">
        <v>16818593.860339578</v>
      </c>
      <c r="BZ41" s="53">
        <v>209408026.86033955</v>
      </c>
      <c r="CA41" s="2"/>
      <c r="CE41" s="6">
        <f t="shared" si="1"/>
        <v>0</v>
      </c>
    </row>
    <row r="42" spans="1:83" ht="12" customHeight="1" x14ac:dyDescent="0.2">
      <c r="A42" s="57">
        <v>36</v>
      </c>
      <c r="B42" s="57" t="s">
        <v>254</v>
      </c>
      <c r="C42" s="8">
        <v>236</v>
      </c>
      <c r="D42" s="53" t="s">
        <v>210</v>
      </c>
      <c r="E42" s="53" t="s">
        <v>210</v>
      </c>
      <c r="F42" s="53" t="s">
        <v>210</v>
      </c>
      <c r="G42" s="53" t="s">
        <v>210</v>
      </c>
      <c r="H42" s="53" t="s">
        <v>210</v>
      </c>
      <c r="I42" s="53">
        <v>45286800</v>
      </c>
      <c r="J42" s="53" t="s">
        <v>210</v>
      </c>
      <c r="K42" s="53" t="s">
        <v>210</v>
      </c>
      <c r="L42" s="53" t="s">
        <v>210</v>
      </c>
      <c r="M42" s="53" t="s">
        <v>210</v>
      </c>
      <c r="N42" s="53" t="s">
        <v>210</v>
      </c>
      <c r="O42" s="53" t="s">
        <v>210</v>
      </c>
      <c r="P42" s="53" t="s">
        <v>210</v>
      </c>
      <c r="Q42" s="53" t="s">
        <v>210</v>
      </c>
      <c r="R42" s="53" t="s">
        <v>210</v>
      </c>
      <c r="S42" s="53" t="s">
        <v>210</v>
      </c>
      <c r="T42" s="53" t="s">
        <v>210</v>
      </c>
      <c r="U42" s="53" t="s">
        <v>210</v>
      </c>
      <c r="V42" s="53" t="s">
        <v>210</v>
      </c>
      <c r="W42" s="53" t="s">
        <v>210</v>
      </c>
      <c r="X42" s="53" t="s">
        <v>210</v>
      </c>
      <c r="Y42" s="53" t="s">
        <v>210</v>
      </c>
      <c r="Z42" s="53" t="s">
        <v>210</v>
      </c>
      <c r="AA42" s="53" t="s">
        <v>210</v>
      </c>
      <c r="AB42" s="53" t="s">
        <v>210</v>
      </c>
      <c r="AC42" s="53" t="s">
        <v>210</v>
      </c>
      <c r="AD42" s="53" t="s">
        <v>210</v>
      </c>
      <c r="AE42" s="53" t="s">
        <v>210</v>
      </c>
      <c r="AF42" s="53" t="s">
        <v>210</v>
      </c>
      <c r="AG42" s="53" t="s">
        <v>210</v>
      </c>
      <c r="AH42" s="53" t="s">
        <v>210</v>
      </c>
      <c r="AI42" s="53" t="s">
        <v>210</v>
      </c>
      <c r="AJ42" s="53" t="s">
        <v>210</v>
      </c>
      <c r="AK42" s="53" t="s">
        <v>210</v>
      </c>
      <c r="AL42" s="53" t="s">
        <v>210</v>
      </c>
      <c r="AM42" s="53" t="s">
        <v>210</v>
      </c>
      <c r="AN42" s="53" t="s">
        <v>210</v>
      </c>
      <c r="AO42" s="53" t="s">
        <v>210</v>
      </c>
      <c r="AP42" s="53" t="s">
        <v>210</v>
      </c>
      <c r="AQ42" s="53" t="s">
        <v>210</v>
      </c>
      <c r="AR42" s="53" t="s">
        <v>210</v>
      </c>
      <c r="AS42" s="53" t="s">
        <v>210</v>
      </c>
      <c r="AT42" s="53" t="s">
        <v>210</v>
      </c>
      <c r="AU42" s="53" t="s">
        <v>210</v>
      </c>
      <c r="AV42" s="53" t="s">
        <v>210</v>
      </c>
      <c r="AW42" s="53" t="s">
        <v>210</v>
      </c>
      <c r="AX42" s="53" t="s">
        <v>210</v>
      </c>
      <c r="AY42" s="53" t="s">
        <v>210</v>
      </c>
      <c r="AZ42" s="53" t="s">
        <v>210</v>
      </c>
      <c r="BA42" s="53" t="s">
        <v>210</v>
      </c>
      <c r="BB42" s="53" t="s">
        <v>210</v>
      </c>
      <c r="BC42" s="53" t="s">
        <v>210</v>
      </c>
      <c r="BD42" s="53" t="s">
        <v>210</v>
      </c>
      <c r="BE42" s="53" t="s">
        <v>210</v>
      </c>
      <c r="BF42" s="53" t="s">
        <v>210</v>
      </c>
      <c r="BG42" s="53" t="s">
        <v>210</v>
      </c>
      <c r="BH42" s="53">
        <v>45286800</v>
      </c>
      <c r="BI42" s="53">
        <v>10626410</v>
      </c>
      <c r="BJ42" s="53" t="s">
        <v>210</v>
      </c>
      <c r="BK42" s="53" t="s">
        <v>210</v>
      </c>
      <c r="BL42" s="53">
        <v>10626410</v>
      </c>
      <c r="BM42" s="53">
        <v>55913210</v>
      </c>
      <c r="BN42" s="53">
        <v>661892.70742233121</v>
      </c>
      <c r="BO42" s="53">
        <v>1802584.3721742411</v>
      </c>
      <c r="BP42" s="53">
        <v>24370618.676225029</v>
      </c>
      <c r="BQ42" s="53">
        <v>9361368.5858573448</v>
      </c>
      <c r="BR42" s="53" t="s">
        <v>210</v>
      </c>
      <c r="BS42" s="53">
        <v>20787.456286259472</v>
      </c>
      <c r="BT42" s="53" t="s">
        <v>210</v>
      </c>
      <c r="BU42" s="53">
        <v>1176597.2243624346</v>
      </c>
      <c r="BV42" s="53" t="s">
        <v>210</v>
      </c>
      <c r="BW42" s="53" t="s">
        <v>210</v>
      </c>
      <c r="BX42" s="53" t="s">
        <v>210</v>
      </c>
      <c r="BY42" s="53">
        <v>37393849.022327639</v>
      </c>
      <c r="BZ42" s="53">
        <v>93307059.022327647</v>
      </c>
      <c r="CA42" s="2"/>
      <c r="CE42" s="6">
        <f t="shared" si="1"/>
        <v>0</v>
      </c>
    </row>
    <row r="43" spans="1:83" ht="12" customHeight="1" x14ac:dyDescent="0.2">
      <c r="A43" s="57">
        <v>37</v>
      </c>
      <c r="B43" s="63" t="s">
        <v>284</v>
      </c>
      <c r="C43" s="55" t="s">
        <v>58</v>
      </c>
      <c r="D43" s="53" t="s">
        <v>210</v>
      </c>
      <c r="E43" s="53" t="s">
        <v>210</v>
      </c>
      <c r="F43" s="53" t="s">
        <v>210</v>
      </c>
      <c r="G43" s="53" t="s">
        <v>210</v>
      </c>
      <c r="H43" s="53" t="s">
        <v>210</v>
      </c>
      <c r="I43" s="53">
        <v>4785214</v>
      </c>
      <c r="J43" s="53" t="s">
        <v>210</v>
      </c>
      <c r="K43" s="53" t="s">
        <v>210</v>
      </c>
      <c r="L43" s="53" t="s">
        <v>210</v>
      </c>
      <c r="M43" s="53" t="s">
        <v>210</v>
      </c>
      <c r="N43" s="53" t="s">
        <v>210</v>
      </c>
      <c r="O43" s="53" t="s">
        <v>210</v>
      </c>
      <c r="P43" s="53" t="s">
        <v>210</v>
      </c>
      <c r="Q43" s="53" t="s">
        <v>210</v>
      </c>
      <c r="R43" s="53" t="s">
        <v>210</v>
      </c>
      <c r="S43" s="53" t="s">
        <v>210</v>
      </c>
      <c r="T43" s="53" t="s">
        <v>210</v>
      </c>
      <c r="U43" s="53" t="s">
        <v>210</v>
      </c>
      <c r="V43" s="53" t="s">
        <v>210</v>
      </c>
      <c r="W43" s="53" t="s">
        <v>210</v>
      </c>
      <c r="X43" s="53" t="s">
        <v>210</v>
      </c>
      <c r="Y43" s="53" t="s">
        <v>210</v>
      </c>
      <c r="Z43" s="53" t="s">
        <v>210</v>
      </c>
      <c r="AA43" s="53" t="s">
        <v>210</v>
      </c>
      <c r="AB43" s="53" t="s">
        <v>210</v>
      </c>
      <c r="AC43" s="53" t="s">
        <v>210</v>
      </c>
      <c r="AD43" s="53" t="s">
        <v>210</v>
      </c>
      <c r="AE43" s="53" t="s">
        <v>210</v>
      </c>
      <c r="AF43" s="53" t="s">
        <v>210</v>
      </c>
      <c r="AG43" s="53" t="s">
        <v>210</v>
      </c>
      <c r="AH43" s="53" t="s">
        <v>210</v>
      </c>
      <c r="AI43" s="53" t="s">
        <v>210</v>
      </c>
      <c r="AJ43" s="53" t="s">
        <v>210</v>
      </c>
      <c r="AK43" s="53" t="s">
        <v>210</v>
      </c>
      <c r="AL43" s="53" t="s">
        <v>210</v>
      </c>
      <c r="AM43" s="53" t="s">
        <v>210</v>
      </c>
      <c r="AN43" s="53" t="s">
        <v>210</v>
      </c>
      <c r="AO43" s="53" t="s">
        <v>210</v>
      </c>
      <c r="AP43" s="53" t="s">
        <v>210</v>
      </c>
      <c r="AQ43" s="53" t="s">
        <v>210</v>
      </c>
      <c r="AR43" s="53" t="s">
        <v>210</v>
      </c>
      <c r="AS43" s="53" t="s">
        <v>210</v>
      </c>
      <c r="AT43" s="53" t="s">
        <v>210</v>
      </c>
      <c r="AU43" s="53" t="s">
        <v>210</v>
      </c>
      <c r="AV43" s="53" t="s">
        <v>210</v>
      </c>
      <c r="AW43" s="53" t="s">
        <v>210</v>
      </c>
      <c r="AX43" s="53" t="s">
        <v>210</v>
      </c>
      <c r="AY43" s="53" t="s">
        <v>210</v>
      </c>
      <c r="AZ43" s="53" t="s">
        <v>210</v>
      </c>
      <c r="BA43" s="53" t="s">
        <v>210</v>
      </c>
      <c r="BB43" s="53" t="s">
        <v>210</v>
      </c>
      <c r="BC43" s="53" t="s">
        <v>210</v>
      </c>
      <c r="BD43" s="53" t="s">
        <v>210</v>
      </c>
      <c r="BE43" s="53" t="s">
        <v>210</v>
      </c>
      <c r="BF43" s="53" t="s">
        <v>210</v>
      </c>
      <c r="BG43" s="53" t="s">
        <v>210</v>
      </c>
      <c r="BH43" s="53">
        <v>4785214</v>
      </c>
      <c r="BI43" s="53">
        <v>2080323</v>
      </c>
      <c r="BJ43" s="53" t="s">
        <v>210</v>
      </c>
      <c r="BK43" s="53" t="s">
        <v>210</v>
      </c>
      <c r="BL43" s="53">
        <v>2080323</v>
      </c>
      <c r="BM43" s="53">
        <v>6865537</v>
      </c>
      <c r="BN43" s="53">
        <v>81273.260341128494</v>
      </c>
      <c r="BO43" s="53">
        <v>567297.22673942079</v>
      </c>
      <c r="BP43" s="53">
        <v>808979.00926550699</v>
      </c>
      <c r="BQ43" s="53">
        <v>1663190.5621325995</v>
      </c>
      <c r="BR43" s="53" t="s">
        <v>210</v>
      </c>
      <c r="BS43" s="53">
        <v>4176.5685118625888</v>
      </c>
      <c r="BT43" s="53" t="s">
        <v>210</v>
      </c>
      <c r="BU43" s="53">
        <v>289606.69873000123</v>
      </c>
      <c r="BV43" s="53" t="s">
        <v>210</v>
      </c>
      <c r="BW43" s="53" t="s">
        <v>210</v>
      </c>
      <c r="BX43" s="53" t="s">
        <v>210</v>
      </c>
      <c r="BY43" s="53">
        <v>3414523.3257205198</v>
      </c>
      <c r="BZ43" s="53">
        <v>10280060.325720519</v>
      </c>
      <c r="CA43" s="2"/>
      <c r="CE43" s="6">
        <f t="shared" ref="CE43:CE74" si="2">IFERROR(RANK(CC43,CC43:CC158),0)</f>
        <v>0</v>
      </c>
    </row>
    <row r="44" spans="1:83" ht="12" customHeight="1" x14ac:dyDescent="0.2">
      <c r="A44" s="57">
        <v>38</v>
      </c>
      <c r="B44" s="59" t="s">
        <v>186</v>
      </c>
      <c r="C44" s="8">
        <v>2391</v>
      </c>
      <c r="D44" s="53" t="s">
        <v>210</v>
      </c>
      <c r="E44" s="53" t="s">
        <v>210</v>
      </c>
      <c r="F44" s="53" t="s">
        <v>210</v>
      </c>
      <c r="G44" s="53" t="s">
        <v>210</v>
      </c>
      <c r="H44" s="53" t="s">
        <v>210</v>
      </c>
      <c r="I44" s="53">
        <v>8652432</v>
      </c>
      <c r="J44" s="53" t="s">
        <v>210</v>
      </c>
      <c r="K44" s="53" t="s">
        <v>210</v>
      </c>
      <c r="L44" s="53" t="s">
        <v>210</v>
      </c>
      <c r="M44" s="53" t="s">
        <v>210</v>
      </c>
      <c r="N44" s="53" t="s">
        <v>210</v>
      </c>
      <c r="O44" s="53" t="s">
        <v>210</v>
      </c>
      <c r="P44" s="53" t="s">
        <v>210</v>
      </c>
      <c r="Q44" s="53" t="s">
        <v>210</v>
      </c>
      <c r="R44" s="53" t="s">
        <v>210</v>
      </c>
      <c r="S44" s="53" t="s">
        <v>210</v>
      </c>
      <c r="T44" s="53" t="s">
        <v>210</v>
      </c>
      <c r="U44" s="53" t="s">
        <v>210</v>
      </c>
      <c r="V44" s="53" t="s">
        <v>210</v>
      </c>
      <c r="W44" s="53" t="s">
        <v>210</v>
      </c>
      <c r="X44" s="53" t="s">
        <v>210</v>
      </c>
      <c r="Y44" s="53" t="s">
        <v>210</v>
      </c>
      <c r="Z44" s="53" t="s">
        <v>210</v>
      </c>
      <c r="AA44" s="53" t="s">
        <v>210</v>
      </c>
      <c r="AB44" s="53" t="s">
        <v>210</v>
      </c>
      <c r="AC44" s="53" t="s">
        <v>210</v>
      </c>
      <c r="AD44" s="53" t="s">
        <v>210</v>
      </c>
      <c r="AE44" s="53" t="s">
        <v>210</v>
      </c>
      <c r="AF44" s="53" t="s">
        <v>210</v>
      </c>
      <c r="AG44" s="53" t="s">
        <v>210</v>
      </c>
      <c r="AH44" s="53" t="s">
        <v>210</v>
      </c>
      <c r="AI44" s="53" t="s">
        <v>210</v>
      </c>
      <c r="AJ44" s="53" t="s">
        <v>210</v>
      </c>
      <c r="AK44" s="53" t="s">
        <v>210</v>
      </c>
      <c r="AL44" s="53" t="s">
        <v>210</v>
      </c>
      <c r="AM44" s="53" t="s">
        <v>210</v>
      </c>
      <c r="AN44" s="53" t="s">
        <v>210</v>
      </c>
      <c r="AO44" s="53" t="s">
        <v>210</v>
      </c>
      <c r="AP44" s="53" t="s">
        <v>210</v>
      </c>
      <c r="AQ44" s="53" t="s">
        <v>210</v>
      </c>
      <c r="AR44" s="53" t="s">
        <v>210</v>
      </c>
      <c r="AS44" s="53" t="s">
        <v>210</v>
      </c>
      <c r="AT44" s="53" t="s">
        <v>210</v>
      </c>
      <c r="AU44" s="53" t="s">
        <v>210</v>
      </c>
      <c r="AV44" s="53" t="s">
        <v>210</v>
      </c>
      <c r="AW44" s="53" t="s">
        <v>210</v>
      </c>
      <c r="AX44" s="53" t="s">
        <v>210</v>
      </c>
      <c r="AY44" s="53" t="s">
        <v>210</v>
      </c>
      <c r="AZ44" s="53" t="s">
        <v>210</v>
      </c>
      <c r="BA44" s="53" t="s">
        <v>210</v>
      </c>
      <c r="BB44" s="53" t="s">
        <v>210</v>
      </c>
      <c r="BC44" s="53" t="s">
        <v>210</v>
      </c>
      <c r="BD44" s="53" t="s">
        <v>210</v>
      </c>
      <c r="BE44" s="53" t="s">
        <v>210</v>
      </c>
      <c r="BF44" s="53" t="s">
        <v>210</v>
      </c>
      <c r="BG44" s="53" t="s">
        <v>210</v>
      </c>
      <c r="BH44" s="53">
        <v>8652432</v>
      </c>
      <c r="BI44" s="53">
        <v>4270263</v>
      </c>
      <c r="BJ44" s="53" t="s">
        <v>210</v>
      </c>
      <c r="BK44" s="53" t="s">
        <v>210</v>
      </c>
      <c r="BL44" s="53">
        <v>4270263</v>
      </c>
      <c r="BM44" s="53">
        <v>12922695</v>
      </c>
      <c r="BN44" s="53">
        <v>152977.0438996978</v>
      </c>
      <c r="BO44" s="53">
        <v>628735.03957344708</v>
      </c>
      <c r="BP44" s="53">
        <v>1132570.6129717096</v>
      </c>
      <c r="BQ44" s="53" t="s">
        <v>210</v>
      </c>
      <c r="BR44" s="53" t="s">
        <v>210</v>
      </c>
      <c r="BS44" s="53">
        <v>1639.151508093988</v>
      </c>
      <c r="BT44" s="53" t="s">
        <v>210</v>
      </c>
      <c r="BU44" s="53">
        <v>278659.42500399979</v>
      </c>
      <c r="BV44" s="53" t="s">
        <v>210</v>
      </c>
      <c r="BW44" s="53" t="s">
        <v>210</v>
      </c>
      <c r="BX44" s="53" t="s">
        <v>210</v>
      </c>
      <c r="BY44" s="53">
        <v>2194581.2729569483</v>
      </c>
      <c r="BZ44" s="53">
        <v>15117276.272956951</v>
      </c>
      <c r="CA44" s="2"/>
      <c r="CE44" s="6">
        <f t="shared" si="2"/>
        <v>0</v>
      </c>
    </row>
    <row r="45" spans="1:83" ht="36" x14ac:dyDescent="0.2">
      <c r="A45" s="75">
        <v>39</v>
      </c>
      <c r="B45" s="57" t="s">
        <v>255</v>
      </c>
      <c r="C45" s="55" t="s">
        <v>320</v>
      </c>
      <c r="D45" s="53" t="s">
        <v>210</v>
      </c>
      <c r="E45" s="53" t="s">
        <v>210</v>
      </c>
      <c r="F45" s="53" t="s">
        <v>210</v>
      </c>
      <c r="G45" s="53" t="s">
        <v>210</v>
      </c>
      <c r="H45" s="53" t="s">
        <v>210</v>
      </c>
      <c r="I45" s="53">
        <v>35388835.25</v>
      </c>
      <c r="J45" s="53" t="s">
        <v>210</v>
      </c>
      <c r="K45" s="53" t="s">
        <v>210</v>
      </c>
      <c r="L45" s="53" t="s">
        <v>210</v>
      </c>
      <c r="M45" s="53" t="s">
        <v>210</v>
      </c>
      <c r="N45" s="53" t="s">
        <v>210</v>
      </c>
      <c r="O45" s="53" t="s">
        <v>210</v>
      </c>
      <c r="P45" s="53" t="s">
        <v>210</v>
      </c>
      <c r="Q45" s="53" t="s">
        <v>210</v>
      </c>
      <c r="R45" s="53" t="s">
        <v>210</v>
      </c>
      <c r="S45" s="53" t="s">
        <v>210</v>
      </c>
      <c r="T45" s="53" t="s">
        <v>210</v>
      </c>
      <c r="U45" s="53" t="s">
        <v>210</v>
      </c>
      <c r="V45" s="53" t="s">
        <v>210</v>
      </c>
      <c r="W45" s="53" t="s">
        <v>210</v>
      </c>
      <c r="X45" s="53" t="s">
        <v>210</v>
      </c>
      <c r="Y45" s="53" t="s">
        <v>210</v>
      </c>
      <c r="Z45" s="53" t="s">
        <v>210</v>
      </c>
      <c r="AA45" s="53" t="s">
        <v>210</v>
      </c>
      <c r="AB45" s="53" t="s">
        <v>210</v>
      </c>
      <c r="AC45" s="53" t="s">
        <v>210</v>
      </c>
      <c r="AD45" s="53" t="s">
        <v>210</v>
      </c>
      <c r="AE45" s="53" t="s">
        <v>210</v>
      </c>
      <c r="AF45" s="53" t="s">
        <v>210</v>
      </c>
      <c r="AG45" s="53" t="s">
        <v>210</v>
      </c>
      <c r="AH45" s="53" t="s">
        <v>210</v>
      </c>
      <c r="AI45" s="53" t="s">
        <v>210</v>
      </c>
      <c r="AJ45" s="53" t="s">
        <v>210</v>
      </c>
      <c r="AK45" s="53" t="s">
        <v>210</v>
      </c>
      <c r="AL45" s="53" t="s">
        <v>210</v>
      </c>
      <c r="AM45" s="53" t="s">
        <v>210</v>
      </c>
      <c r="AN45" s="53" t="s">
        <v>210</v>
      </c>
      <c r="AO45" s="53" t="s">
        <v>210</v>
      </c>
      <c r="AP45" s="53" t="s">
        <v>210</v>
      </c>
      <c r="AQ45" s="53" t="s">
        <v>210</v>
      </c>
      <c r="AR45" s="53" t="s">
        <v>210</v>
      </c>
      <c r="AS45" s="53" t="s">
        <v>210</v>
      </c>
      <c r="AT45" s="53" t="s">
        <v>210</v>
      </c>
      <c r="AU45" s="53" t="s">
        <v>210</v>
      </c>
      <c r="AV45" s="53" t="s">
        <v>210</v>
      </c>
      <c r="AW45" s="53" t="s">
        <v>210</v>
      </c>
      <c r="AX45" s="53" t="s">
        <v>210</v>
      </c>
      <c r="AY45" s="53" t="s">
        <v>210</v>
      </c>
      <c r="AZ45" s="53" t="s">
        <v>210</v>
      </c>
      <c r="BA45" s="53" t="s">
        <v>210</v>
      </c>
      <c r="BB45" s="53" t="s">
        <v>210</v>
      </c>
      <c r="BC45" s="53" t="s">
        <v>210</v>
      </c>
      <c r="BD45" s="53" t="s">
        <v>210</v>
      </c>
      <c r="BE45" s="53" t="s">
        <v>210</v>
      </c>
      <c r="BF45" s="53" t="s">
        <v>210</v>
      </c>
      <c r="BG45" s="53" t="s">
        <v>210</v>
      </c>
      <c r="BH45" s="53">
        <v>35388835.25</v>
      </c>
      <c r="BI45" s="53">
        <v>70700244</v>
      </c>
      <c r="BJ45" s="53" t="s">
        <v>210</v>
      </c>
      <c r="BK45" s="53" t="s">
        <v>210</v>
      </c>
      <c r="BL45" s="53">
        <v>70700244</v>
      </c>
      <c r="BM45" s="53">
        <v>106089079.25</v>
      </c>
      <c r="BN45" s="53">
        <v>1430935.7322888465</v>
      </c>
      <c r="BO45" s="53">
        <v>4335702.6351832412</v>
      </c>
      <c r="BP45" s="53">
        <v>6957219.4796833573</v>
      </c>
      <c r="BQ45" s="53">
        <v>11535723.419895492</v>
      </c>
      <c r="BR45" s="53" t="s">
        <v>210</v>
      </c>
      <c r="BS45" s="53">
        <v>48210.859237368619</v>
      </c>
      <c r="BT45" s="53" t="s">
        <v>210</v>
      </c>
      <c r="BU45" s="53">
        <v>4513510.504491685</v>
      </c>
      <c r="BV45" s="53" t="s">
        <v>210</v>
      </c>
      <c r="BW45" s="53" t="s">
        <v>210</v>
      </c>
      <c r="BX45" s="53" t="s">
        <v>210</v>
      </c>
      <c r="BY45" s="53">
        <v>28821302.630779989</v>
      </c>
      <c r="BZ45" s="53">
        <v>134910381.88078001</v>
      </c>
      <c r="CA45" s="2"/>
      <c r="CE45" s="6">
        <f t="shared" si="2"/>
        <v>0</v>
      </c>
    </row>
    <row r="46" spans="1:83" ht="24" x14ac:dyDescent="0.2">
      <c r="A46" s="57">
        <v>40</v>
      </c>
      <c r="B46" s="57" t="s">
        <v>281</v>
      </c>
      <c r="C46" s="8">
        <v>241</v>
      </c>
      <c r="D46" s="53" t="s">
        <v>210</v>
      </c>
      <c r="E46" s="53" t="s">
        <v>210</v>
      </c>
      <c r="F46" s="53" t="s">
        <v>210</v>
      </c>
      <c r="G46" s="53" t="s">
        <v>210</v>
      </c>
      <c r="H46" s="53" t="s">
        <v>210</v>
      </c>
      <c r="I46" s="53" t="s">
        <v>210</v>
      </c>
      <c r="J46" s="53">
        <v>16125707</v>
      </c>
      <c r="K46" s="53" t="s">
        <v>210</v>
      </c>
      <c r="L46" s="53" t="s">
        <v>210</v>
      </c>
      <c r="M46" s="53" t="s">
        <v>210</v>
      </c>
      <c r="N46" s="53" t="s">
        <v>210</v>
      </c>
      <c r="O46" s="53" t="s">
        <v>210</v>
      </c>
      <c r="P46" s="53" t="s">
        <v>210</v>
      </c>
      <c r="Q46" s="53" t="s">
        <v>210</v>
      </c>
      <c r="R46" s="53" t="s">
        <v>210</v>
      </c>
      <c r="S46" s="53" t="s">
        <v>210</v>
      </c>
      <c r="T46" s="53" t="s">
        <v>210</v>
      </c>
      <c r="U46" s="53" t="s">
        <v>210</v>
      </c>
      <c r="V46" s="53" t="s">
        <v>210</v>
      </c>
      <c r="W46" s="53" t="s">
        <v>210</v>
      </c>
      <c r="X46" s="53" t="s">
        <v>210</v>
      </c>
      <c r="Y46" s="53" t="s">
        <v>210</v>
      </c>
      <c r="Z46" s="53" t="s">
        <v>210</v>
      </c>
      <c r="AA46" s="53" t="s">
        <v>210</v>
      </c>
      <c r="AB46" s="53" t="s">
        <v>210</v>
      </c>
      <c r="AC46" s="53" t="s">
        <v>210</v>
      </c>
      <c r="AD46" s="53" t="s">
        <v>210</v>
      </c>
      <c r="AE46" s="53" t="s">
        <v>210</v>
      </c>
      <c r="AF46" s="53" t="s">
        <v>210</v>
      </c>
      <c r="AG46" s="53" t="s">
        <v>210</v>
      </c>
      <c r="AH46" s="53" t="s">
        <v>210</v>
      </c>
      <c r="AI46" s="53" t="s">
        <v>210</v>
      </c>
      <c r="AJ46" s="53" t="s">
        <v>210</v>
      </c>
      <c r="AK46" s="53" t="s">
        <v>210</v>
      </c>
      <c r="AL46" s="53" t="s">
        <v>210</v>
      </c>
      <c r="AM46" s="53" t="s">
        <v>210</v>
      </c>
      <c r="AN46" s="53" t="s">
        <v>210</v>
      </c>
      <c r="AO46" s="53" t="s">
        <v>210</v>
      </c>
      <c r="AP46" s="53" t="s">
        <v>210</v>
      </c>
      <c r="AQ46" s="53" t="s">
        <v>210</v>
      </c>
      <c r="AR46" s="53" t="s">
        <v>210</v>
      </c>
      <c r="AS46" s="53" t="s">
        <v>210</v>
      </c>
      <c r="AT46" s="53" t="s">
        <v>210</v>
      </c>
      <c r="AU46" s="53" t="s">
        <v>210</v>
      </c>
      <c r="AV46" s="53" t="s">
        <v>210</v>
      </c>
      <c r="AW46" s="53" t="s">
        <v>210</v>
      </c>
      <c r="AX46" s="53" t="s">
        <v>210</v>
      </c>
      <c r="AY46" s="53" t="s">
        <v>210</v>
      </c>
      <c r="AZ46" s="53" t="s">
        <v>210</v>
      </c>
      <c r="BA46" s="53" t="s">
        <v>210</v>
      </c>
      <c r="BB46" s="53" t="s">
        <v>210</v>
      </c>
      <c r="BC46" s="53" t="s">
        <v>210</v>
      </c>
      <c r="BD46" s="53" t="s">
        <v>210</v>
      </c>
      <c r="BE46" s="53" t="s">
        <v>210</v>
      </c>
      <c r="BF46" s="53" t="s">
        <v>210</v>
      </c>
      <c r="BG46" s="53" t="s">
        <v>210</v>
      </c>
      <c r="BH46" s="53">
        <v>16125707</v>
      </c>
      <c r="BI46" s="53">
        <v>20720479</v>
      </c>
      <c r="BJ46" s="53" t="s">
        <v>210</v>
      </c>
      <c r="BK46" s="53" t="s">
        <v>210</v>
      </c>
      <c r="BL46" s="53">
        <v>20720479</v>
      </c>
      <c r="BM46" s="53">
        <v>36846186</v>
      </c>
      <c r="BN46" s="53">
        <v>436179.96193970612</v>
      </c>
      <c r="BO46" s="53">
        <v>418110.89168379939</v>
      </c>
      <c r="BP46" s="53">
        <v>1434067.8518777431</v>
      </c>
      <c r="BQ46" s="53">
        <v>2948318.9172811205</v>
      </c>
      <c r="BR46" s="53" t="s">
        <v>210</v>
      </c>
      <c r="BS46" s="53" t="s">
        <v>210</v>
      </c>
      <c r="BT46" s="53" t="s">
        <v>210</v>
      </c>
      <c r="BU46" s="53">
        <v>12222191.38056821</v>
      </c>
      <c r="BV46" s="53">
        <v>4008699.1500638267</v>
      </c>
      <c r="BW46" s="53" t="s">
        <v>210</v>
      </c>
      <c r="BX46" s="53" t="s">
        <v>210</v>
      </c>
      <c r="BY46" s="53">
        <v>21467568.153414406</v>
      </c>
      <c r="BZ46" s="53">
        <v>58313754.153414413</v>
      </c>
      <c r="CA46" s="2"/>
      <c r="CE46" s="6">
        <f t="shared" si="2"/>
        <v>0</v>
      </c>
    </row>
    <row r="47" spans="1:83" ht="12" customHeight="1" x14ac:dyDescent="0.2">
      <c r="A47" s="57">
        <v>41</v>
      </c>
      <c r="B47" s="57" t="s">
        <v>59</v>
      </c>
      <c r="C47" s="8">
        <v>242</v>
      </c>
      <c r="D47" s="53" t="s">
        <v>210</v>
      </c>
      <c r="E47" s="53" t="s">
        <v>210</v>
      </c>
      <c r="F47" s="53" t="s">
        <v>210</v>
      </c>
      <c r="G47" s="53" t="s">
        <v>210</v>
      </c>
      <c r="H47" s="53" t="s">
        <v>210</v>
      </c>
      <c r="I47" s="53" t="s">
        <v>210</v>
      </c>
      <c r="J47" s="53" t="s">
        <v>210</v>
      </c>
      <c r="K47" s="53" t="s">
        <v>210</v>
      </c>
      <c r="L47" s="53" t="s">
        <v>210</v>
      </c>
      <c r="M47" s="53" t="s">
        <v>210</v>
      </c>
      <c r="N47" s="53" t="s">
        <v>210</v>
      </c>
      <c r="O47" s="53" t="s">
        <v>210</v>
      </c>
      <c r="P47" s="53" t="s">
        <v>210</v>
      </c>
      <c r="Q47" s="53" t="s">
        <v>210</v>
      </c>
      <c r="R47" s="53" t="s">
        <v>210</v>
      </c>
      <c r="S47" s="53" t="s">
        <v>210</v>
      </c>
      <c r="T47" s="53" t="s">
        <v>210</v>
      </c>
      <c r="U47" s="53" t="s">
        <v>210</v>
      </c>
      <c r="V47" s="53" t="s">
        <v>210</v>
      </c>
      <c r="W47" s="53" t="s">
        <v>210</v>
      </c>
      <c r="X47" s="53" t="s">
        <v>210</v>
      </c>
      <c r="Y47" s="53" t="s">
        <v>210</v>
      </c>
      <c r="Z47" s="53" t="s">
        <v>210</v>
      </c>
      <c r="AA47" s="53" t="s">
        <v>210</v>
      </c>
      <c r="AB47" s="53" t="s">
        <v>210</v>
      </c>
      <c r="AC47" s="53" t="s">
        <v>210</v>
      </c>
      <c r="AD47" s="53" t="s">
        <v>210</v>
      </c>
      <c r="AE47" s="53" t="s">
        <v>210</v>
      </c>
      <c r="AF47" s="53" t="s">
        <v>210</v>
      </c>
      <c r="AG47" s="53" t="s">
        <v>210</v>
      </c>
      <c r="AH47" s="53" t="s">
        <v>210</v>
      </c>
      <c r="AI47" s="53" t="s">
        <v>210</v>
      </c>
      <c r="AJ47" s="53" t="s">
        <v>210</v>
      </c>
      <c r="AK47" s="53" t="s">
        <v>210</v>
      </c>
      <c r="AL47" s="53" t="s">
        <v>210</v>
      </c>
      <c r="AM47" s="53" t="s">
        <v>210</v>
      </c>
      <c r="AN47" s="53" t="s">
        <v>210</v>
      </c>
      <c r="AO47" s="53" t="s">
        <v>210</v>
      </c>
      <c r="AP47" s="53" t="s">
        <v>210</v>
      </c>
      <c r="AQ47" s="53" t="s">
        <v>210</v>
      </c>
      <c r="AR47" s="53" t="s">
        <v>210</v>
      </c>
      <c r="AS47" s="53" t="s">
        <v>210</v>
      </c>
      <c r="AT47" s="53" t="s">
        <v>210</v>
      </c>
      <c r="AU47" s="53" t="s">
        <v>210</v>
      </c>
      <c r="AV47" s="53" t="s">
        <v>210</v>
      </c>
      <c r="AW47" s="53" t="s">
        <v>210</v>
      </c>
      <c r="AX47" s="53" t="s">
        <v>210</v>
      </c>
      <c r="AY47" s="53" t="s">
        <v>210</v>
      </c>
      <c r="AZ47" s="53" t="s">
        <v>210</v>
      </c>
      <c r="BA47" s="53" t="s">
        <v>210</v>
      </c>
      <c r="BB47" s="53" t="s">
        <v>210</v>
      </c>
      <c r="BC47" s="53" t="s">
        <v>210</v>
      </c>
      <c r="BD47" s="53" t="s">
        <v>210</v>
      </c>
      <c r="BE47" s="53" t="s">
        <v>210</v>
      </c>
      <c r="BF47" s="53" t="s">
        <v>210</v>
      </c>
      <c r="BG47" s="53" t="s">
        <v>210</v>
      </c>
      <c r="BH47" s="53" t="s">
        <v>210</v>
      </c>
      <c r="BI47" s="53">
        <v>15440745</v>
      </c>
      <c r="BJ47" s="53" t="s">
        <v>210</v>
      </c>
      <c r="BK47" s="53" t="s">
        <v>210</v>
      </c>
      <c r="BL47" s="53">
        <v>15440745</v>
      </c>
      <c r="BM47" s="53">
        <v>15440745</v>
      </c>
      <c r="BN47" s="53">
        <v>182785.36525926203</v>
      </c>
      <c r="BO47" s="53">
        <v>193048.16841930541</v>
      </c>
      <c r="BP47" s="53">
        <v>358516.96296943579</v>
      </c>
      <c r="BQ47" s="53">
        <v>737079.72932028014</v>
      </c>
      <c r="BR47" s="53" t="s">
        <v>210</v>
      </c>
      <c r="BS47" s="53" t="s">
        <v>210</v>
      </c>
      <c r="BT47" s="53" t="s">
        <v>210</v>
      </c>
      <c r="BU47" s="53">
        <v>3283344.1640801071</v>
      </c>
      <c r="BV47" s="53">
        <v>0</v>
      </c>
      <c r="BW47" s="53" t="s">
        <v>210</v>
      </c>
      <c r="BX47" s="53" t="s">
        <v>210</v>
      </c>
      <c r="BY47" s="53">
        <v>4754774.3900483903</v>
      </c>
      <c r="BZ47" s="53">
        <v>20195519.390048388</v>
      </c>
      <c r="CA47" s="2"/>
      <c r="CE47" s="6">
        <f t="shared" si="2"/>
        <v>0</v>
      </c>
    </row>
    <row r="48" spans="1:83" ht="12" customHeight="1" x14ac:dyDescent="0.2">
      <c r="A48" s="57">
        <v>42</v>
      </c>
      <c r="B48" s="57" t="s">
        <v>187</v>
      </c>
      <c r="C48" s="8">
        <v>243</v>
      </c>
      <c r="D48" s="53" t="s">
        <v>210</v>
      </c>
      <c r="E48" s="53" t="s">
        <v>210</v>
      </c>
      <c r="F48" s="53" t="s">
        <v>210</v>
      </c>
      <c r="G48" s="53" t="s">
        <v>210</v>
      </c>
      <c r="H48" s="53" t="s">
        <v>210</v>
      </c>
      <c r="I48" s="53" t="s">
        <v>210</v>
      </c>
      <c r="J48" s="53">
        <v>49422583</v>
      </c>
      <c r="K48" s="53" t="s">
        <v>210</v>
      </c>
      <c r="L48" s="53" t="s">
        <v>210</v>
      </c>
      <c r="M48" s="53" t="s">
        <v>210</v>
      </c>
      <c r="N48" s="53" t="s">
        <v>210</v>
      </c>
      <c r="O48" s="53" t="s">
        <v>210</v>
      </c>
      <c r="P48" s="53" t="s">
        <v>210</v>
      </c>
      <c r="Q48" s="53" t="s">
        <v>210</v>
      </c>
      <c r="R48" s="53" t="s">
        <v>210</v>
      </c>
      <c r="S48" s="53" t="s">
        <v>210</v>
      </c>
      <c r="T48" s="53" t="s">
        <v>210</v>
      </c>
      <c r="U48" s="53" t="s">
        <v>210</v>
      </c>
      <c r="V48" s="53" t="s">
        <v>210</v>
      </c>
      <c r="W48" s="53" t="s">
        <v>210</v>
      </c>
      <c r="X48" s="53" t="s">
        <v>210</v>
      </c>
      <c r="Y48" s="53" t="s">
        <v>210</v>
      </c>
      <c r="Z48" s="53" t="s">
        <v>210</v>
      </c>
      <c r="AA48" s="53" t="s">
        <v>210</v>
      </c>
      <c r="AB48" s="53" t="s">
        <v>210</v>
      </c>
      <c r="AC48" s="53" t="s">
        <v>210</v>
      </c>
      <c r="AD48" s="53" t="s">
        <v>210</v>
      </c>
      <c r="AE48" s="53" t="s">
        <v>210</v>
      </c>
      <c r="AF48" s="53" t="s">
        <v>210</v>
      </c>
      <c r="AG48" s="53" t="s">
        <v>210</v>
      </c>
      <c r="AH48" s="53" t="s">
        <v>210</v>
      </c>
      <c r="AI48" s="53" t="s">
        <v>210</v>
      </c>
      <c r="AJ48" s="53" t="s">
        <v>210</v>
      </c>
      <c r="AK48" s="53" t="s">
        <v>210</v>
      </c>
      <c r="AL48" s="53" t="s">
        <v>210</v>
      </c>
      <c r="AM48" s="53" t="s">
        <v>210</v>
      </c>
      <c r="AN48" s="53" t="s">
        <v>210</v>
      </c>
      <c r="AO48" s="53" t="s">
        <v>210</v>
      </c>
      <c r="AP48" s="53" t="s">
        <v>210</v>
      </c>
      <c r="AQ48" s="53" t="s">
        <v>210</v>
      </c>
      <c r="AR48" s="53" t="s">
        <v>210</v>
      </c>
      <c r="AS48" s="53" t="s">
        <v>210</v>
      </c>
      <c r="AT48" s="53" t="s">
        <v>210</v>
      </c>
      <c r="AU48" s="53" t="s">
        <v>210</v>
      </c>
      <c r="AV48" s="53" t="s">
        <v>210</v>
      </c>
      <c r="AW48" s="53" t="s">
        <v>210</v>
      </c>
      <c r="AX48" s="53" t="s">
        <v>210</v>
      </c>
      <c r="AY48" s="53" t="s">
        <v>210</v>
      </c>
      <c r="AZ48" s="53" t="s">
        <v>210</v>
      </c>
      <c r="BA48" s="53" t="s">
        <v>210</v>
      </c>
      <c r="BB48" s="53" t="s">
        <v>210</v>
      </c>
      <c r="BC48" s="53" t="s">
        <v>210</v>
      </c>
      <c r="BD48" s="53" t="s">
        <v>210</v>
      </c>
      <c r="BE48" s="53" t="s">
        <v>210</v>
      </c>
      <c r="BF48" s="53" t="s">
        <v>210</v>
      </c>
      <c r="BG48" s="53" t="s">
        <v>210</v>
      </c>
      <c r="BH48" s="53">
        <v>49422583</v>
      </c>
      <c r="BI48" s="53">
        <v>1922380</v>
      </c>
      <c r="BJ48" s="53" t="s">
        <v>210</v>
      </c>
      <c r="BK48" s="53" t="s">
        <v>210</v>
      </c>
      <c r="BL48" s="53">
        <v>1922380</v>
      </c>
      <c r="BM48" s="53">
        <v>51344963</v>
      </c>
      <c r="BN48" s="53">
        <v>607814.44264368678</v>
      </c>
      <c r="BO48" s="53">
        <v>794153.11275720573</v>
      </c>
      <c r="BP48" s="53">
        <v>5216187.0252392199</v>
      </c>
      <c r="BQ48" s="53">
        <v>10724027.362061117</v>
      </c>
      <c r="BR48" s="53" t="s">
        <v>210</v>
      </c>
      <c r="BS48" s="53" t="s">
        <v>210</v>
      </c>
      <c r="BT48" s="53" t="s">
        <v>210</v>
      </c>
      <c r="BU48" s="53">
        <v>2057141.3036040142</v>
      </c>
      <c r="BV48" s="53">
        <v>12285989.474201594</v>
      </c>
      <c r="BW48" s="53" t="s">
        <v>210</v>
      </c>
      <c r="BX48" s="53" t="s">
        <v>210</v>
      </c>
      <c r="BY48" s="53">
        <v>31685312.720506836</v>
      </c>
      <c r="BZ48" s="53">
        <v>83030275.720506847</v>
      </c>
      <c r="CA48" s="2"/>
      <c r="CE48" s="6">
        <f t="shared" si="2"/>
        <v>0</v>
      </c>
    </row>
    <row r="49" spans="1:83" ht="12" customHeight="1" x14ac:dyDescent="0.2">
      <c r="A49" s="57">
        <v>43</v>
      </c>
      <c r="B49" s="57" t="s">
        <v>301</v>
      </c>
      <c r="C49" s="8">
        <v>24410</v>
      </c>
      <c r="D49" s="53" t="s">
        <v>210</v>
      </c>
      <c r="E49" s="53" t="s">
        <v>210</v>
      </c>
      <c r="F49" s="53" t="s">
        <v>210</v>
      </c>
      <c r="G49" s="53" t="s">
        <v>210</v>
      </c>
      <c r="H49" s="53" t="s">
        <v>210</v>
      </c>
      <c r="I49" s="53" t="s">
        <v>210</v>
      </c>
      <c r="J49" s="53">
        <v>113359157</v>
      </c>
      <c r="K49" s="53" t="s">
        <v>210</v>
      </c>
      <c r="L49" s="53" t="s">
        <v>210</v>
      </c>
      <c r="M49" s="53" t="s">
        <v>210</v>
      </c>
      <c r="N49" s="53" t="s">
        <v>210</v>
      </c>
      <c r="O49" s="53" t="s">
        <v>210</v>
      </c>
      <c r="P49" s="53" t="s">
        <v>210</v>
      </c>
      <c r="Q49" s="53" t="s">
        <v>210</v>
      </c>
      <c r="R49" s="53" t="s">
        <v>210</v>
      </c>
      <c r="S49" s="53" t="s">
        <v>210</v>
      </c>
      <c r="T49" s="53" t="s">
        <v>210</v>
      </c>
      <c r="U49" s="53" t="s">
        <v>210</v>
      </c>
      <c r="V49" s="53" t="s">
        <v>210</v>
      </c>
      <c r="W49" s="53" t="s">
        <v>210</v>
      </c>
      <c r="X49" s="53" t="s">
        <v>210</v>
      </c>
      <c r="Y49" s="53" t="s">
        <v>210</v>
      </c>
      <c r="Z49" s="53" t="s">
        <v>210</v>
      </c>
      <c r="AA49" s="53" t="s">
        <v>210</v>
      </c>
      <c r="AB49" s="53" t="s">
        <v>210</v>
      </c>
      <c r="AC49" s="53" t="s">
        <v>210</v>
      </c>
      <c r="AD49" s="53" t="s">
        <v>210</v>
      </c>
      <c r="AE49" s="53" t="s">
        <v>210</v>
      </c>
      <c r="AF49" s="53" t="s">
        <v>210</v>
      </c>
      <c r="AG49" s="53" t="s">
        <v>210</v>
      </c>
      <c r="AH49" s="53" t="s">
        <v>210</v>
      </c>
      <c r="AI49" s="53" t="s">
        <v>210</v>
      </c>
      <c r="AJ49" s="53" t="s">
        <v>210</v>
      </c>
      <c r="AK49" s="53" t="s">
        <v>210</v>
      </c>
      <c r="AL49" s="53" t="s">
        <v>210</v>
      </c>
      <c r="AM49" s="53" t="s">
        <v>210</v>
      </c>
      <c r="AN49" s="53" t="s">
        <v>210</v>
      </c>
      <c r="AO49" s="53" t="s">
        <v>210</v>
      </c>
      <c r="AP49" s="53" t="s">
        <v>210</v>
      </c>
      <c r="AQ49" s="53" t="s">
        <v>210</v>
      </c>
      <c r="AR49" s="53" t="s">
        <v>210</v>
      </c>
      <c r="AS49" s="53" t="s">
        <v>210</v>
      </c>
      <c r="AT49" s="53" t="s">
        <v>210</v>
      </c>
      <c r="AU49" s="53" t="s">
        <v>210</v>
      </c>
      <c r="AV49" s="53" t="s">
        <v>210</v>
      </c>
      <c r="AW49" s="53" t="s">
        <v>210</v>
      </c>
      <c r="AX49" s="53" t="s">
        <v>210</v>
      </c>
      <c r="AY49" s="53" t="s">
        <v>210</v>
      </c>
      <c r="AZ49" s="53" t="s">
        <v>210</v>
      </c>
      <c r="BA49" s="53" t="s">
        <v>210</v>
      </c>
      <c r="BB49" s="53" t="s">
        <v>210</v>
      </c>
      <c r="BC49" s="53" t="s">
        <v>210</v>
      </c>
      <c r="BD49" s="53" t="s">
        <v>210</v>
      </c>
      <c r="BE49" s="53" t="s">
        <v>210</v>
      </c>
      <c r="BF49" s="53" t="s">
        <v>210</v>
      </c>
      <c r="BG49" s="53" t="s">
        <v>210</v>
      </c>
      <c r="BH49" s="53">
        <v>113359157</v>
      </c>
      <c r="BI49" s="53">
        <v>564428</v>
      </c>
      <c r="BJ49" s="53" t="s">
        <v>210</v>
      </c>
      <c r="BK49" s="53" t="s">
        <v>210</v>
      </c>
      <c r="BL49" s="53">
        <v>564428</v>
      </c>
      <c r="BM49" s="53">
        <v>113923585</v>
      </c>
      <c r="BN49" s="53">
        <v>1348611.3588346667</v>
      </c>
      <c r="BO49" s="53">
        <v>3763541.9772309209</v>
      </c>
      <c r="BP49" s="53">
        <v>896292.4074235895</v>
      </c>
      <c r="BQ49" s="53">
        <v>1842699.3233007004</v>
      </c>
      <c r="BR49" s="53" t="s">
        <v>210</v>
      </c>
      <c r="BS49" s="53">
        <v>26110.093236315017</v>
      </c>
      <c r="BT49" s="53" t="s">
        <v>210</v>
      </c>
      <c r="BU49" s="53">
        <v>93642.763612134586</v>
      </c>
      <c r="BV49" s="53" t="s">
        <v>210</v>
      </c>
      <c r="BW49" s="53">
        <v>34715000</v>
      </c>
      <c r="BX49" s="53" t="s">
        <v>210</v>
      </c>
      <c r="BY49" s="53">
        <v>42685897.923638329</v>
      </c>
      <c r="BZ49" s="53">
        <v>156609482.92363834</v>
      </c>
      <c r="CA49" s="2"/>
      <c r="CE49" s="6">
        <f t="shared" si="2"/>
        <v>0</v>
      </c>
    </row>
    <row r="50" spans="1:83" ht="12" customHeight="1" x14ac:dyDescent="0.2">
      <c r="A50" s="77">
        <v>44</v>
      </c>
      <c r="B50" s="57" t="s">
        <v>158</v>
      </c>
      <c r="C50" s="8" t="s">
        <v>321</v>
      </c>
      <c r="D50" s="53" t="s">
        <v>210</v>
      </c>
      <c r="E50" s="53" t="s">
        <v>210</v>
      </c>
      <c r="F50" s="53" t="s">
        <v>210</v>
      </c>
      <c r="G50" s="53" t="s">
        <v>210</v>
      </c>
      <c r="H50" s="53" t="s">
        <v>210</v>
      </c>
      <c r="I50" s="53" t="s">
        <v>210</v>
      </c>
      <c r="J50" s="53">
        <v>63521472</v>
      </c>
      <c r="K50" s="53" t="s">
        <v>210</v>
      </c>
      <c r="L50" s="53" t="s">
        <v>210</v>
      </c>
      <c r="M50" s="53" t="s">
        <v>210</v>
      </c>
      <c r="N50" s="53" t="s">
        <v>210</v>
      </c>
      <c r="O50" s="53" t="s">
        <v>210</v>
      </c>
      <c r="P50" s="53" t="s">
        <v>210</v>
      </c>
      <c r="Q50" s="53" t="s">
        <v>210</v>
      </c>
      <c r="R50" s="53" t="s">
        <v>210</v>
      </c>
      <c r="S50" s="53" t="s">
        <v>210</v>
      </c>
      <c r="T50" s="53" t="s">
        <v>210</v>
      </c>
      <c r="U50" s="53" t="s">
        <v>210</v>
      </c>
      <c r="V50" s="53" t="s">
        <v>210</v>
      </c>
      <c r="W50" s="53" t="s">
        <v>210</v>
      </c>
      <c r="X50" s="53" t="s">
        <v>210</v>
      </c>
      <c r="Y50" s="53" t="s">
        <v>210</v>
      </c>
      <c r="Z50" s="53" t="s">
        <v>210</v>
      </c>
      <c r="AA50" s="53" t="s">
        <v>210</v>
      </c>
      <c r="AB50" s="53" t="s">
        <v>210</v>
      </c>
      <c r="AC50" s="53" t="s">
        <v>210</v>
      </c>
      <c r="AD50" s="53" t="s">
        <v>210</v>
      </c>
      <c r="AE50" s="53" t="s">
        <v>210</v>
      </c>
      <c r="AF50" s="53" t="s">
        <v>210</v>
      </c>
      <c r="AG50" s="53" t="s">
        <v>210</v>
      </c>
      <c r="AH50" s="53" t="s">
        <v>210</v>
      </c>
      <c r="AI50" s="53" t="s">
        <v>210</v>
      </c>
      <c r="AJ50" s="53" t="s">
        <v>210</v>
      </c>
      <c r="AK50" s="53" t="s">
        <v>210</v>
      </c>
      <c r="AL50" s="53" t="s">
        <v>210</v>
      </c>
      <c r="AM50" s="53" t="s">
        <v>210</v>
      </c>
      <c r="AN50" s="53" t="s">
        <v>210</v>
      </c>
      <c r="AO50" s="53" t="s">
        <v>210</v>
      </c>
      <c r="AP50" s="53" t="s">
        <v>210</v>
      </c>
      <c r="AQ50" s="53" t="s">
        <v>210</v>
      </c>
      <c r="AR50" s="53" t="s">
        <v>210</v>
      </c>
      <c r="AS50" s="53" t="s">
        <v>210</v>
      </c>
      <c r="AT50" s="53" t="s">
        <v>210</v>
      </c>
      <c r="AU50" s="53" t="s">
        <v>210</v>
      </c>
      <c r="AV50" s="53" t="s">
        <v>210</v>
      </c>
      <c r="AW50" s="53" t="s">
        <v>210</v>
      </c>
      <c r="AX50" s="53" t="s">
        <v>210</v>
      </c>
      <c r="AY50" s="53" t="s">
        <v>210</v>
      </c>
      <c r="AZ50" s="53" t="s">
        <v>210</v>
      </c>
      <c r="BA50" s="53" t="s">
        <v>210</v>
      </c>
      <c r="BB50" s="53" t="s">
        <v>210</v>
      </c>
      <c r="BC50" s="53" t="s">
        <v>210</v>
      </c>
      <c r="BD50" s="53" t="s">
        <v>210</v>
      </c>
      <c r="BE50" s="53" t="s">
        <v>210</v>
      </c>
      <c r="BF50" s="53" t="s">
        <v>210</v>
      </c>
      <c r="BG50" s="53" t="s">
        <v>210</v>
      </c>
      <c r="BH50" s="53">
        <v>63521472</v>
      </c>
      <c r="BI50" s="53">
        <v>2160660</v>
      </c>
      <c r="BJ50" s="53" t="s">
        <v>210</v>
      </c>
      <c r="BK50" s="53" t="s">
        <v>210</v>
      </c>
      <c r="BL50" s="53">
        <v>2160660</v>
      </c>
      <c r="BM50" s="53">
        <v>65682132</v>
      </c>
      <c r="BN50" s="53">
        <v>777535.83059800952</v>
      </c>
      <c r="BO50" s="53">
        <v>2026235.2714117698</v>
      </c>
      <c r="BP50" s="53">
        <v>4643029.4564202651</v>
      </c>
      <c r="BQ50" s="53">
        <v>9545665.1942465883</v>
      </c>
      <c r="BR50" s="53" t="s">
        <v>210</v>
      </c>
      <c r="BS50" s="53">
        <v>15419.084696804048</v>
      </c>
      <c r="BT50" s="53" t="s">
        <v>210</v>
      </c>
      <c r="BU50" s="53">
        <v>394787.66648367984</v>
      </c>
      <c r="BV50" s="53">
        <v>15790840.725135535</v>
      </c>
      <c r="BW50" s="53" t="s">
        <v>210</v>
      </c>
      <c r="BX50" s="53" t="s">
        <v>210</v>
      </c>
      <c r="BY50" s="53">
        <v>33193513.228992652</v>
      </c>
      <c r="BZ50" s="53">
        <v>98875645.228992656</v>
      </c>
      <c r="CA50" s="2"/>
      <c r="CE50" s="6">
        <f t="shared" si="2"/>
        <v>0</v>
      </c>
    </row>
    <row r="51" spans="1:83" ht="12" customHeight="1" x14ac:dyDescent="0.2">
      <c r="A51" s="78">
        <v>45</v>
      </c>
      <c r="B51" s="59" t="s">
        <v>159</v>
      </c>
      <c r="C51" s="55" t="s">
        <v>60</v>
      </c>
      <c r="D51" s="53" t="s">
        <v>210</v>
      </c>
      <c r="E51" s="53" t="s">
        <v>210</v>
      </c>
      <c r="F51" s="53" t="s">
        <v>210</v>
      </c>
      <c r="G51" s="53" t="s">
        <v>210</v>
      </c>
      <c r="H51" s="53" t="s">
        <v>210</v>
      </c>
      <c r="I51" s="53" t="s">
        <v>210</v>
      </c>
      <c r="J51" s="53">
        <v>88730606.898914859</v>
      </c>
      <c r="K51" s="53" t="s">
        <v>210</v>
      </c>
      <c r="L51" s="53" t="s">
        <v>210</v>
      </c>
      <c r="M51" s="53" t="s">
        <v>210</v>
      </c>
      <c r="N51" s="53" t="s">
        <v>210</v>
      </c>
      <c r="O51" s="53" t="s">
        <v>210</v>
      </c>
      <c r="P51" s="53" t="s">
        <v>210</v>
      </c>
      <c r="Q51" s="53" t="s">
        <v>210</v>
      </c>
      <c r="R51" s="53" t="s">
        <v>210</v>
      </c>
      <c r="S51" s="53" t="s">
        <v>210</v>
      </c>
      <c r="T51" s="53" t="s">
        <v>210</v>
      </c>
      <c r="U51" s="53" t="s">
        <v>210</v>
      </c>
      <c r="V51" s="53" t="s">
        <v>210</v>
      </c>
      <c r="W51" s="53" t="s">
        <v>210</v>
      </c>
      <c r="X51" s="53" t="s">
        <v>210</v>
      </c>
      <c r="Y51" s="53" t="s">
        <v>210</v>
      </c>
      <c r="Z51" s="53" t="s">
        <v>210</v>
      </c>
      <c r="AA51" s="53" t="s">
        <v>210</v>
      </c>
      <c r="AB51" s="53" t="s">
        <v>210</v>
      </c>
      <c r="AC51" s="53" t="s">
        <v>210</v>
      </c>
      <c r="AD51" s="53" t="s">
        <v>210</v>
      </c>
      <c r="AE51" s="53" t="s">
        <v>210</v>
      </c>
      <c r="AF51" s="53" t="s">
        <v>210</v>
      </c>
      <c r="AG51" s="53" t="s">
        <v>210</v>
      </c>
      <c r="AH51" s="53" t="s">
        <v>210</v>
      </c>
      <c r="AI51" s="53" t="s">
        <v>210</v>
      </c>
      <c r="AJ51" s="53" t="s">
        <v>210</v>
      </c>
      <c r="AK51" s="53" t="s">
        <v>210</v>
      </c>
      <c r="AL51" s="53" t="s">
        <v>210</v>
      </c>
      <c r="AM51" s="53" t="s">
        <v>210</v>
      </c>
      <c r="AN51" s="53" t="s">
        <v>210</v>
      </c>
      <c r="AO51" s="53" t="s">
        <v>210</v>
      </c>
      <c r="AP51" s="53" t="s">
        <v>210</v>
      </c>
      <c r="AQ51" s="53" t="s">
        <v>210</v>
      </c>
      <c r="AR51" s="53" t="s">
        <v>210</v>
      </c>
      <c r="AS51" s="53" t="s">
        <v>210</v>
      </c>
      <c r="AT51" s="53" t="s">
        <v>210</v>
      </c>
      <c r="AU51" s="53" t="s">
        <v>210</v>
      </c>
      <c r="AV51" s="53" t="s">
        <v>210</v>
      </c>
      <c r="AW51" s="53" t="s">
        <v>210</v>
      </c>
      <c r="AX51" s="53" t="s">
        <v>210</v>
      </c>
      <c r="AY51" s="53" t="s">
        <v>210</v>
      </c>
      <c r="AZ51" s="53" t="s">
        <v>210</v>
      </c>
      <c r="BA51" s="53" t="s">
        <v>210</v>
      </c>
      <c r="BB51" s="53" t="s">
        <v>210</v>
      </c>
      <c r="BC51" s="53" t="s">
        <v>210</v>
      </c>
      <c r="BD51" s="53" t="s">
        <v>210</v>
      </c>
      <c r="BE51" s="53" t="s">
        <v>210</v>
      </c>
      <c r="BF51" s="53" t="s">
        <v>210</v>
      </c>
      <c r="BG51" s="53" t="s">
        <v>210</v>
      </c>
      <c r="BH51" s="53">
        <v>88730606.898914859</v>
      </c>
      <c r="BI51" s="53">
        <v>6135072</v>
      </c>
      <c r="BJ51" s="53" t="s">
        <v>210</v>
      </c>
      <c r="BK51" s="53" t="s">
        <v>210</v>
      </c>
      <c r="BL51" s="53">
        <v>6135072</v>
      </c>
      <c r="BM51" s="53">
        <v>94865678.898914859</v>
      </c>
      <c r="BN51" s="53">
        <v>1123006.5497555993</v>
      </c>
      <c r="BO51" s="53">
        <v>2748288.8271396896</v>
      </c>
      <c r="BP51" s="53">
        <v>17794116.287074909</v>
      </c>
      <c r="BQ51" s="53">
        <v>11485653.6461029</v>
      </c>
      <c r="BR51" s="53" t="s">
        <v>210</v>
      </c>
      <c r="BS51" s="53" t="s">
        <v>210</v>
      </c>
      <c r="BT51" s="53" t="s">
        <v>210</v>
      </c>
      <c r="BU51" s="53">
        <v>4701620.4811201999</v>
      </c>
      <c r="BV51" s="53">
        <v>22057594.65059904</v>
      </c>
      <c r="BW51" s="53" t="s">
        <v>210</v>
      </c>
      <c r="BX51" s="53" t="s">
        <v>210</v>
      </c>
      <c r="BY51" s="53">
        <v>59910280.441792339</v>
      </c>
      <c r="BZ51" s="53">
        <v>154775959.34070721</v>
      </c>
      <c r="CA51" s="2"/>
      <c r="CE51" s="6">
        <f t="shared" si="2"/>
        <v>0</v>
      </c>
    </row>
    <row r="52" spans="1:83" ht="12" customHeight="1" x14ac:dyDescent="0.2">
      <c r="A52" s="77">
        <v>46</v>
      </c>
      <c r="B52" s="63" t="s">
        <v>256</v>
      </c>
      <c r="C52" s="55" t="s">
        <v>61</v>
      </c>
      <c r="D52" s="53" t="s">
        <v>210</v>
      </c>
      <c r="E52" s="53" t="s">
        <v>210</v>
      </c>
      <c r="F52" s="53" t="s">
        <v>210</v>
      </c>
      <c r="G52" s="53" t="s">
        <v>210</v>
      </c>
      <c r="H52" s="53" t="s">
        <v>210</v>
      </c>
      <c r="I52" s="53" t="s">
        <v>210</v>
      </c>
      <c r="J52" s="53" t="s">
        <v>210</v>
      </c>
      <c r="K52" s="53" t="s">
        <v>210</v>
      </c>
      <c r="L52" s="53" t="s">
        <v>210</v>
      </c>
      <c r="M52" s="53" t="s">
        <v>210</v>
      </c>
      <c r="N52" s="53" t="s">
        <v>210</v>
      </c>
      <c r="O52" s="53" t="s">
        <v>210</v>
      </c>
      <c r="P52" s="53" t="s">
        <v>210</v>
      </c>
      <c r="Q52" s="53" t="s">
        <v>210</v>
      </c>
      <c r="R52" s="53" t="s">
        <v>210</v>
      </c>
      <c r="S52" s="53" t="s">
        <v>210</v>
      </c>
      <c r="T52" s="53" t="s">
        <v>210</v>
      </c>
      <c r="U52" s="53" t="s">
        <v>210</v>
      </c>
      <c r="V52" s="53" t="s">
        <v>210</v>
      </c>
      <c r="W52" s="53" t="s">
        <v>210</v>
      </c>
      <c r="X52" s="53" t="s">
        <v>210</v>
      </c>
      <c r="Y52" s="53" t="s">
        <v>210</v>
      </c>
      <c r="Z52" s="53" t="s">
        <v>210</v>
      </c>
      <c r="AA52" s="53" t="s">
        <v>210</v>
      </c>
      <c r="AB52" s="53" t="s">
        <v>210</v>
      </c>
      <c r="AC52" s="53" t="s">
        <v>210</v>
      </c>
      <c r="AD52" s="53" t="s">
        <v>210</v>
      </c>
      <c r="AE52" s="53" t="s">
        <v>210</v>
      </c>
      <c r="AF52" s="53" t="s">
        <v>210</v>
      </c>
      <c r="AG52" s="53" t="s">
        <v>210</v>
      </c>
      <c r="AH52" s="53" t="s">
        <v>210</v>
      </c>
      <c r="AI52" s="53" t="s">
        <v>210</v>
      </c>
      <c r="AJ52" s="53" t="s">
        <v>210</v>
      </c>
      <c r="AK52" s="53" t="s">
        <v>210</v>
      </c>
      <c r="AL52" s="53" t="s">
        <v>210</v>
      </c>
      <c r="AM52" s="53" t="s">
        <v>210</v>
      </c>
      <c r="AN52" s="53" t="s">
        <v>210</v>
      </c>
      <c r="AO52" s="53" t="s">
        <v>210</v>
      </c>
      <c r="AP52" s="53" t="s">
        <v>210</v>
      </c>
      <c r="AQ52" s="53" t="s">
        <v>210</v>
      </c>
      <c r="AR52" s="53" t="s">
        <v>210</v>
      </c>
      <c r="AS52" s="53" t="s">
        <v>210</v>
      </c>
      <c r="AT52" s="53" t="s">
        <v>210</v>
      </c>
      <c r="AU52" s="53" t="s">
        <v>210</v>
      </c>
      <c r="AV52" s="53" t="s">
        <v>210</v>
      </c>
      <c r="AW52" s="53" t="s">
        <v>210</v>
      </c>
      <c r="AX52" s="53" t="s">
        <v>210</v>
      </c>
      <c r="AY52" s="53" t="s">
        <v>210</v>
      </c>
      <c r="AZ52" s="53" t="s">
        <v>210</v>
      </c>
      <c r="BA52" s="53" t="s">
        <v>210</v>
      </c>
      <c r="BB52" s="53" t="s">
        <v>210</v>
      </c>
      <c r="BC52" s="53" t="s">
        <v>210</v>
      </c>
      <c r="BD52" s="53" t="s">
        <v>210</v>
      </c>
      <c r="BE52" s="53" t="s">
        <v>210</v>
      </c>
      <c r="BF52" s="53" t="s">
        <v>210</v>
      </c>
      <c r="BG52" s="53" t="s">
        <v>210</v>
      </c>
      <c r="BH52" s="53" t="s">
        <v>210</v>
      </c>
      <c r="BI52" s="53">
        <v>25262446</v>
      </c>
      <c r="BJ52" s="53" t="s">
        <v>210</v>
      </c>
      <c r="BK52" s="53" t="s">
        <v>210</v>
      </c>
      <c r="BL52" s="53">
        <v>25262446</v>
      </c>
      <c r="BM52" s="53">
        <v>25262446</v>
      </c>
      <c r="BN52" s="53">
        <v>299053.2788056783</v>
      </c>
      <c r="BO52" s="53" t="s">
        <v>210</v>
      </c>
      <c r="BP52" s="53" t="s">
        <v>210</v>
      </c>
      <c r="BQ52" s="53" t="s">
        <v>210</v>
      </c>
      <c r="BR52" s="53" t="s">
        <v>210</v>
      </c>
      <c r="BS52" s="53" t="s">
        <v>210</v>
      </c>
      <c r="BT52" s="53" t="s">
        <v>210</v>
      </c>
      <c r="BU52" s="53">
        <v>1841571.8596092858</v>
      </c>
      <c r="BV52" s="53" t="s">
        <v>210</v>
      </c>
      <c r="BW52" s="53" t="s">
        <v>210</v>
      </c>
      <c r="BX52" s="53" t="s">
        <v>210</v>
      </c>
      <c r="BY52" s="53">
        <v>2140625.1384149641</v>
      </c>
      <c r="BZ52" s="53">
        <v>27403071.138414964</v>
      </c>
      <c r="CA52" s="2"/>
      <c r="CC52" s="5" t="e">
        <f>SUMIF(#REF!,Use_115x56!#REF!,$BZ52:$BZ$122)</f>
        <v>#REF!</v>
      </c>
      <c r="CD52" s="5" t="s">
        <v>238</v>
      </c>
      <c r="CE52" s="6">
        <f t="shared" si="2"/>
        <v>0</v>
      </c>
    </row>
    <row r="53" spans="1:83" ht="12" customHeight="1" x14ac:dyDescent="0.2">
      <c r="A53" s="77">
        <v>47</v>
      </c>
      <c r="B53" s="59" t="s">
        <v>160</v>
      </c>
      <c r="C53" s="8">
        <v>27</v>
      </c>
      <c r="D53" s="53" t="s">
        <v>210</v>
      </c>
      <c r="E53" s="53" t="s">
        <v>210</v>
      </c>
      <c r="F53" s="53" t="s">
        <v>210</v>
      </c>
      <c r="G53" s="53" t="s">
        <v>210</v>
      </c>
      <c r="H53" s="53" t="s">
        <v>210</v>
      </c>
      <c r="I53" s="53" t="s">
        <v>210</v>
      </c>
      <c r="J53" s="53" t="s">
        <v>210</v>
      </c>
      <c r="K53" s="53">
        <v>23886320.832058411</v>
      </c>
      <c r="L53" s="53" t="s">
        <v>210</v>
      </c>
      <c r="M53" s="53" t="s">
        <v>210</v>
      </c>
      <c r="N53" s="53" t="s">
        <v>210</v>
      </c>
      <c r="O53" s="53" t="s">
        <v>210</v>
      </c>
      <c r="P53" s="53" t="s">
        <v>210</v>
      </c>
      <c r="Q53" s="53" t="s">
        <v>210</v>
      </c>
      <c r="R53" s="53" t="s">
        <v>210</v>
      </c>
      <c r="S53" s="53" t="s">
        <v>210</v>
      </c>
      <c r="T53" s="53" t="s">
        <v>210</v>
      </c>
      <c r="U53" s="53" t="s">
        <v>210</v>
      </c>
      <c r="V53" s="53" t="s">
        <v>210</v>
      </c>
      <c r="W53" s="53" t="s">
        <v>210</v>
      </c>
      <c r="X53" s="53" t="s">
        <v>210</v>
      </c>
      <c r="Y53" s="53" t="s">
        <v>210</v>
      </c>
      <c r="Z53" s="53" t="s">
        <v>210</v>
      </c>
      <c r="AA53" s="53" t="s">
        <v>210</v>
      </c>
      <c r="AB53" s="53" t="s">
        <v>210</v>
      </c>
      <c r="AC53" s="53" t="s">
        <v>210</v>
      </c>
      <c r="AD53" s="53" t="s">
        <v>210</v>
      </c>
      <c r="AE53" s="53" t="s">
        <v>210</v>
      </c>
      <c r="AF53" s="53" t="s">
        <v>210</v>
      </c>
      <c r="AG53" s="53" t="s">
        <v>210</v>
      </c>
      <c r="AH53" s="53" t="s">
        <v>210</v>
      </c>
      <c r="AI53" s="53" t="s">
        <v>210</v>
      </c>
      <c r="AJ53" s="53" t="s">
        <v>210</v>
      </c>
      <c r="AK53" s="53" t="s">
        <v>210</v>
      </c>
      <c r="AL53" s="53" t="s">
        <v>210</v>
      </c>
      <c r="AM53" s="53" t="s">
        <v>210</v>
      </c>
      <c r="AN53" s="53" t="s">
        <v>210</v>
      </c>
      <c r="AO53" s="53" t="s">
        <v>210</v>
      </c>
      <c r="AP53" s="53" t="s">
        <v>210</v>
      </c>
      <c r="AQ53" s="53" t="s">
        <v>210</v>
      </c>
      <c r="AR53" s="53" t="s">
        <v>210</v>
      </c>
      <c r="AS53" s="53" t="s">
        <v>210</v>
      </c>
      <c r="AT53" s="53" t="s">
        <v>210</v>
      </c>
      <c r="AU53" s="53" t="s">
        <v>210</v>
      </c>
      <c r="AV53" s="53" t="s">
        <v>210</v>
      </c>
      <c r="AW53" s="53" t="s">
        <v>210</v>
      </c>
      <c r="AX53" s="53" t="s">
        <v>210</v>
      </c>
      <c r="AY53" s="53" t="s">
        <v>210</v>
      </c>
      <c r="AZ53" s="53" t="s">
        <v>210</v>
      </c>
      <c r="BA53" s="53" t="s">
        <v>210</v>
      </c>
      <c r="BB53" s="53" t="s">
        <v>210</v>
      </c>
      <c r="BC53" s="53" t="s">
        <v>210</v>
      </c>
      <c r="BD53" s="53" t="s">
        <v>210</v>
      </c>
      <c r="BE53" s="53" t="s">
        <v>210</v>
      </c>
      <c r="BF53" s="53" t="s">
        <v>210</v>
      </c>
      <c r="BG53" s="53" t="s">
        <v>210</v>
      </c>
      <c r="BH53" s="53">
        <v>23886320.832058411</v>
      </c>
      <c r="BI53" s="53">
        <v>27869406</v>
      </c>
      <c r="BJ53" s="53" t="s">
        <v>210</v>
      </c>
      <c r="BK53" s="53" t="s">
        <v>210</v>
      </c>
      <c r="BL53" s="53">
        <v>27869406</v>
      </c>
      <c r="BM53" s="53">
        <v>51755726.832058415</v>
      </c>
      <c r="BN53" s="53">
        <v>612677.00705221063</v>
      </c>
      <c r="BO53" s="53" t="s">
        <v>210</v>
      </c>
      <c r="BP53" s="53">
        <v>29014924.689558338</v>
      </c>
      <c r="BQ53" s="53">
        <v>6290094.9263131628</v>
      </c>
      <c r="BR53" s="53" t="s">
        <v>210</v>
      </c>
      <c r="BS53" s="53">
        <v>655017.69682841201</v>
      </c>
      <c r="BT53" s="53" t="s">
        <v>210</v>
      </c>
      <c r="BU53" s="53">
        <v>1280878.9541515114</v>
      </c>
      <c r="BV53" s="53" t="s">
        <v>210</v>
      </c>
      <c r="BW53" s="53" t="s">
        <v>210</v>
      </c>
      <c r="BX53" s="53" t="s">
        <v>210</v>
      </c>
      <c r="BY53" s="53">
        <v>37853593.273903631</v>
      </c>
      <c r="BZ53" s="53">
        <v>89609320.105962053</v>
      </c>
      <c r="CA53" s="2"/>
      <c r="CE53" s="6">
        <f t="shared" si="2"/>
        <v>0</v>
      </c>
    </row>
    <row r="54" spans="1:83" ht="12" customHeight="1" x14ac:dyDescent="0.2">
      <c r="A54" s="77">
        <v>48</v>
      </c>
      <c r="B54" s="59" t="s">
        <v>161</v>
      </c>
      <c r="C54" s="55" t="s">
        <v>62</v>
      </c>
      <c r="D54" s="53" t="s">
        <v>210</v>
      </c>
      <c r="E54" s="53" t="s">
        <v>210</v>
      </c>
      <c r="F54" s="53" t="s">
        <v>210</v>
      </c>
      <c r="G54" s="53" t="s">
        <v>210</v>
      </c>
      <c r="H54" s="53" t="s">
        <v>210</v>
      </c>
      <c r="I54" s="53" t="s">
        <v>210</v>
      </c>
      <c r="J54" s="53" t="s">
        <v>210</v>
      </c>
      <c r="K54" s="53">
        <v>193262050.20053101</v>
      </c>
      <c r="L54" s="53" t="s">
        <v>210</v>
      </c>
      <c r="M54" s="53" t="s">
        <v>210</v>
      </c>
      <c r="N54" s="53" t="s">
        <v>210</v>
      </c>
      <c r="O54" s="53" t="s">
        <v>210</v>
      </c>
      <c r="P54" s="53" t="s">
        <v>210</v>
      </c>
      <c r="Q54" s="53" t="s">
        <v>210</v>
      </c>
      <c r="R54" s="53" t="s">
        <v>210</v>
      </c>
      <c r="S54" s="53" t="s">
        <v>210</v>
      </c>
      <c r="T54" s="53" t="s">
        <v>210</v>
      </c>
      <c r="U54" s="53" t="s">
        <v>210</v>
      </c>
      <c r="V54" s="53" t="s">
        <v>210</v>
      </c>
      <c r="W54" s="53" t="s">
        <v>210</v>
      </c>
      <c r="X54" s="53" t="s">
        <v>210</v>
      </c>
      <c r="Y54" s="53" t="s">
        <v>210</v>
      </c>
      <c r="Z54" s="53" t="s">
        <v>210</v>
      </c>
      <c r="AA54" s="53" t="s">
        <v>210</v>
      </c>
      <c r="AB54" s="53" t="s">
        <v>210</v>
      </c>
      <c r="AC54" s="53" t="s">
        <v>210</v>
      </c>
      <c r="AD54" s="53" t="s">
        <v>210</v>
      </c>
      <c r="AE54" s="53" t="s">
        <v>210</v>
      </c>
      <c r="AF54" s="53" t="s">
        <v>210</v>
      </c>
      <c r="AG54" s="53" t="s">
        <v>210</v>
      </c>
      <c r="AH54" s="53" t="s">
        <v>210</v>
      </c>
      <c r="AI54" s="53" t="s">
        <v>210</v>
      </c>
      <c r="AJ54" s="53" t="s">
        <v>210</v>
      </c>
      <c r="AK54" s="53" t="s">
        <v>210</v>
      </c>
      <c r="AL54" s="53" t="s">
        <v>210</v>
      </c>
      <c r="AM54" s="53" t="s">
        <v>210</v>
      </c>
      <c r="AN54" s="53" t="s">
        <v>210</v>
      </c>
      <c r="AO54" s="53" t="s">
        <v>210</v>
      </c>
      <c r="AP54" s="53" t="s">
        <v>210</v>
      </c>
      <c r="AQ54" s="53" t="s">
        <v>210</v>
      </c>
      <c r="AR54" s="53" t="s">
        <v>210</v>
      </c>
      <c r="AS54" s="53" t="s">
        <v>210</v>
      </c>
      <c r="AT54" s="53" t="s">
        <v>210</v>
      </c>
      <c r="AU54" s="53" t="s">
        <v>210</v>
      </c>
      <c r="AV54" s="53" t="s">
        <v>210</v>
      </c>
      <c r="AW54" s="53" t="s">
        <v>210</v>
      </c>
      <c r="AX54" s="53" t="s">
        <v>210</v>
      </c>
      <c r="AY54" s="53" t="s">
        <v>210</v>
      </c>
      <c r="AZ54" s="53" t="s">
        <v>210</v>
      </c>
      <c r="BA54" s="53" t="s">
        <v>210</v>
      </c>
      <c r="BB54" s="53" t="s">
        <v>210</v>
      </c>
      <c r="BC54" s="53" t="s">
        <v>210</v>
      </c>
      <c r="BD54" s="53" t="s">
        <v>210</v>
      </c>
      <c r="BE54" s="53" t="s">
        <v>210</v>
      </c>
      <c r="BF54" s="53" t="s">
        <v>210</v>
      </c>
      <c r="BG54" s="53" t="s">
        <v>210</v>
      </c>
      <c r="BH54" s="53">
        <v>193262050.20053101</v>
      </c>
      <c r="BI54" s="53">
        <v>25174197</v>
      </c>
      <c r="BJ54" s="53" t="s">
        <v>210</v>
      </c>
      <c r="BK54" s="53" t="s">
        <v>210</v>
      </c>
      <c r="BL54" s="53">
        <v>25174197</v>
      </c>
      <c r="BM54" s="53">
        <v>218436247.20053101</v>
      </c>
      <c r="BN54" s="53">
        <v>2585817.5386233963</v>
      </c>
      <c r="BO54" s="53">
        <v>6438446</v>
      </c>
      <c r="BP54" s="53">
        <v>101368179.82480904</v>
      </c>
      <c r="BQ54" s="53">
        <v>28042208.9831114</v>
      </c>
      <c r="BR54" s="53" t="s">
        <v>210</v>
      </c>
      <c r="BS54" s="53">
        <v>203060.16135071067</v>
      </c>
      <c r="BT54" s="53" t="s">
        <v>210</v>
      </c>
      <c r="BU54" s="53">
        <v>7168960.1922128415</v>
      </c>
      <c r="BV54" s="53" t="s">
        <v>210</v>
      </c>
      <c r="BW54" s="53" t="s">
        <v>210</v>
      </c>
      <c r="BX54" s="53" t="s">
        <v>210</v>
      </c>
      <c r="BY54" s="53">
        <v>145806672.7001074</v>
      </c>
      <c r="BZ54" s="53">
        <v>364242919.90063834</v>
      </c>
      <c r="CA54" s="2"/>
      <c r="CE54" s="6">
        <f t="shared" si="2"/>
        <v>0</v>
      </c>
    </row>
    <row r="55" spans="1:83" ht="12" customHeight="1" x14ac:dyDescent="0.2">
      <c r="A55" s="77">
        <v>49</v>
      </c>
      <c r="B55" s="59" t="s">
        <v>257</v>
      </c>
      <c r="C55" s="55" t="s">
        <v>63</v>
      </c>
      <c r="D55" s="53" t="s">
        <v>210</v>
      </c>
      <c r="E55" s="53" t="s">
        <v>210</v>
      </c>
      <c r="F55" s="53" t="s">
        <v>210</v>
      </c>
      <c r="G55" s="53" t="s">
        <v>210</v>
      </c>
      <c r="H55" s="53" t="s">
        <v>210</v>
      </c>
      <c r="I55" s="53" t="s">
        <v>210</v>
      </c>
      <c r="J55" s="53" t="s">
        <v>210</v>
      </c>
      <c r="K55" s="53">
        <v>27174392</v>
      </c>
      <c r="L55" s="53" t="s">
        <v>210</v>
      </c>
      <c r="M55" s="53" t="s">
        <v>210</v>
      </c>
      <c r="N55" s="53" t="s">
        <v>210</v>
      </c>
      <c r="O55" s="53" t="s">
        <v>210</v>
      </c>
      <c r="P55" s="53" t="s">
        <v>210</v>
      </c>
      <c r="Q55" s="53" t="s">
        <v>210</v>
      </c>
      <c r="R55" s="53" t="s">
        <v>210</v>
      </c>
      <c r="S55" s="53" t="s">
        <v>210</v>
      </c>
      <c r="T55" s="53" t="s">
        <v>210</v>
      </c>
      <c r="U55" s="53" t="s">
        <v>210</v>
      </c>
      <c r="V55" s="53" t="s">
        <v>210</v>
      </c>
      <c r="W55" s="53" t="s">
        <v>210</v>
      </c>
      <c r="X55" s="53" t="s">
        <v>210</v>
      </c>
      <c r="Y55" s="53" t="s">
        <v>210</v>
      </c>
      <c r="Z55" s="53" t="s">
        <v>210</v>
      </c>
      <c r="AA55" s="53" t="s">
        <v>210</v>
      </c>
      <c r="AB55" s="53" t="s">
        <v>210</v>
      </c>
      <c r="AC55" s="53" t="s">
        <v>210</v>
      </c>
      <c r="AD55" s="53" t="s">
        <v>210</v>
      </c>
      <c r="AE55" s="53" t="s">
        <v>210</v>
      </c>
      <c r="AF55" s="53" t="s">
        <v>210</v>
      </c>
      <c r="AG55" s="53" t="s">
        <v>210</v>
      </c>
      <c r="AH55" s="53" t="s">
        <v>210</v>
      </c>
      <c r="AI55" s="53" t="s">
        <v>210</v>
      </c>
      <c r="AJ55" s="53" t="s">
        <v>210</v>
      </c>
      <c r="AK55" s="53" t="s">
        <v>210</v>
      </c>
      <c r="AL55" s="53" t="s">
        <v>210</v>
      </c>
      <c r="AM55" s="53" t="s">
        <v>210</v>
      </c>
      <c r="AN55" s="53" t="s">
        <v>210</v>
      </c>
      <c r="AO55" s="53" t="s">
        <v>210</v>
      </c>
      <c r="AP55" s="53" t="s">
        <v>210</v>
      </c>
      <c r="AQ55" s="53" t="s">
        <v>210</v>
      </c>
      <c r="AR55" s="53" t="s">
        <v>210</v>
      </c>
      <c r="AS55" s="53" t="s">
        <v>210</v>
      </c>
      <c r="AT55" s="53" t="s">
        <v>210</v>
      </c>
      <c r="AU55" s="53" t="s">
        <v>210</v>
      </c>
      <c r="AV55" s="53" t="s">
        <v>210</v>
      </c>
      <c r="AW55" s="53" t="s">
        <v>210</v>
      </c>
      <c r="AX55" s="53" t="s">
        <v>210</v>
      </c>
      <c r="AY55" s="53" t="s">
        <v>210</v>
      </c>
      <c r="AZ55" s="53" t="s">
        <v>210</v>
      </c>
      <c r="BA55" s="53" t="s">
        <v>210</v>
      </c>
      <c r="BB55" s="53" t="s">
        <v>210</v>
      </c>
      <c r="BC55" s="53" t="s">
        <v>210</v>
      </c>
      <c r="BD55" s="53" t="s">
        <v>210</v>
      </c>
      <c r="BE55" s="53" t="s">
        <v>210</v>
      </c>
      <c r="BF55" s="53" t="s">
        <v>210</v>
      </c>
      <c r="BG55" s="53" t="s">
        <v>210</v>
      </c>
      <c r="BH55" s="53">
        <v>27174392</v>
      </c>
      <c r="BI55" s="53">
        <v>21734164</v>
      </c>
      <c r="BJ55" s="53" t="s">
        <v>210</v>
      </c>
      <c r="BK55" s="53" t="s">
        <v>210</v>
      </c>
      <c r="BL55" s="53">
        <v>21734164</v>
      </c>
      <c r="BM55" s="53">
        <v>48908556</v>
      </c>
      <c r="BN55" s="53">
        <v>578972.59962282074</v>
      </c>
      <c r="BO55" s="53">
        <v>1610913</v>
      </c>
      <c r="BP55" s="53">
        <v>18541828.270120945</v>
      </c>
      <c r="BQ55" s="53">
        <v>4750911.7126727086</v>
      </c>
      <c r="BR55" s="53" t="s">
        <v>210</v>
      </c>
      <c r="BS55" s="53">
        <v>4169.032593739661</v>
      </c>
      <c r="BT55" s="53" t="s">
        <v>210</v>
      </c>
      <c r="BU55" s="53">
        <v>2926461.8247664091</v>
      </c>
      <c r="BV55" s="53" t="s">
        <v>210</v>
      </c>
      <c r="BW55" s="53" t="s">
        <v>210</v>
      </c>
      <c r="BX55" s="53" t="s">
        <v>210</v>
      </c>
      <c r="BY55" s="53">
        <v>28413256.439776622</v>
      </c>
      <c r="BZ55" s="53">
        <v>77321812.439776629</v>
      </c>
      <c r="CA55" s="2"/>
      <c r="CE55" s="6">
        <f t="shared" si="2"/>
        <v>0</v>
      </c>
    </row>
    <row r="56" spans="1:83" ht="12" customHeight="1" x14ac:dyDescent="0.2">
      <c r="A56" s="77">
        <v>50</v>
      </c>
      <c r="B56" s="57" t="s">
        <v>258</v>
      </c>
      <c r="C56" s="55" t="s">
        <v>64</v>
      </c>
      <c r="D56" s="53" t="s">
        <v>210</v>
      </c>
      <c r="E56" s="53" t="s">
        <v>210</v>
      </c>
      <c r="F56" s="53" t="s">
        <v>210</v>
      </c>
      <c r="G56" s="53" t="s">
        <v>210</v>
      </c>
      <c r="H56" s="53" t="s">
        <v>210</v>
      </c>
      <c r="I56" s="53" t="s">
        <v>210</v>
      </c>
      <c r="J56" s="53" t="s">
        <v>210</v>
      </c>
      <c r="K56" s="53" t="s">
        <v>210</v>
      </c>
      <c r="L56" s="53">
        <v>126499312.76601663</v>
      </c>
      <c r="M56" s="53" t="s">
        <v>210</v>
      </c>
      <c r="N56" s="53" t="s">
        <v>210</v>
      </c>
      <c r="O56" s="53" t="s">
        <v>210</v>
      </c>
      <c r="P56" s="53" t="s">
        <v>210</v>
      </c>
      <c r="Q56" s="53" t="s">
        <v>210</v>
      </c>
      <c r="R56" s="53" t="s">
        <v>210</v>
      </c>
      <c r="S56" s="53" t="s">
        <v>210</v>
      </c>
      <c r="T56" s="53" t="s">
        <v>210</v>
      </c>
      <c r="U56" s="53" t="s">
        <v>210</v>
      </c>
      <c r="V56" s="53" t="s">
        <v>210</v>
      </c>
      <c r="W56" s="53" t="s">
        <v>210</v>
      </c>
      <c r="X56" s="53" t="s">
        <v>210</v>
      </c>
      <c r="Y56" s="53" t="s">
        <v>210</v>
      </c>
      <c r="Z56" s="53" t="s">
        <v>210</v>
      </c>
      <c r="AA56" s="53" t="s">
        <v>210</v>
      </c>
      <c r="AB56" s="53" t="s">
        <v>210</v>
      </c>
      <c r="AC56" s="53" t="s">
        <v>210</v>
      </c>
      <c r="AD56" s="53" t="s">
        <v>210</v>
      </c>
      <c r="AE56" s="53" t="s">
        <v>210</v>
      </c>
      <c r="AF56" s="53" t="s">
        <v>210</v>
      </c>
      <c r="AG56" s="53" t="s">
        <v>210</v>
      </c>
      <c r="AH56" s="53" t="s">
        <v>210</v>
      </c>
      <c r="AI56" s="53" t="s">
        <v>210</v>
      </c>
      <c r="AJ56" s="53" t="s">
        <v>210</v>
      </c>
      <c r="AK56" s="53" t="s">
        <v>210</v>
      </c>
      <c r="AL56" s="53" t="s">
        <v>210</v>
      </c>
      <c r="AM56" s="53" t="s">
        <v>210</v>
      </c>
      <c r="AN56" s="53" t="s">
        <v>210</v>
      </c>
      <c r="AO56" s="53" t="s">
        <v>210</v>
      </c>
      <c r="AP56" s="53" t="s">
        <v>210</v>
      </c>
      <c r="AQ56" s="53" t="s">
        <v>210</v>
      </c>
      <c r="AR56" s="53" t="s">
        <v>210</v>
      </c>
      <c r="AS56" s="53" t="s">
        <v>210</v>
      </c>
      <c r="AT56" s="53" t="s">
        <v>210</v>
      </c>
      <c r="AU56" s="53" t="s">
        <v>210</v>
      </c>
      <c r="AV56" s="53" t="s">
        <v>210</v>
      </c>
      <c r="AW56" s="53" t="s">
        <v>210</v>
      </c>
      <c r="AX56" s="53" t="s">
        <v>210</v>
      </c>
      <c r="AY56" s="53" t="s">
        <v>210</v>
      </c>
      <c r="AZ56" s="53" t="s">
        <v>210</v>
      </c>
      <c r="BA56" s="53" t="s">
        <v>210</v>
      </c>
      <c r="BB56" s="53" t="s">
        <v>210</v>
      </c>
      <c r="BC56" s="53" t="s">
        <v>210</v>
      </c>
      <c r="BD56" s="53" t="s">
        <v>210</v>
      </c>
      <c r="BE56" s="53" t="s">
        <v>210</v>
      </c>
      <c r="BF56" s="53" t="s">
        <v>210</v>
      </c>
      <c r="BG56" s="53" t="s">
        <v>210</v>
      </c>
      <c r="BH56" s="53">
        <v>126499312.76601663</v>
      </c>
      <c r="BI56" s="53">
        <v>10131243</v>
      </c>
      <c r="BJ56" s="53" t="s">
        <v>210</v>
      </c>
      <c r="BK56" s="53" t="s">
        <v>210</v>
      </c>
      <c r="BL56" s="53">
        <v>10131243</v>
      </c>
      <c r="BM56" s="53">
        <v>136630555.76601663</v>
      </c>
      <c r="BN56" s="53">
        <v>1617413.2816303435</v>
      </c>
      <c r="BO56" s="53">
        <v>2815162.8754186598</v>
      </c>
      <c r="BP56" s="53">
        <v>53412007.882370703</v>
      </c>
      <c r="BQ56" s="53">
        <v>8303155.1944160201</v>
      </c>
      <c r="BR56" s="53" t="s">
        <v>210</v>
      </c>
      <c r="BS56" s="53">
        <v>290518.91118809866</v>
      </c>
      <c r="BT56" s="53" t="s">
        <v>210</v>
      </c>
      <c r="BU56" s="53">
        <v>633985.91345239815</v>
      </c>
      <c r="BV56" s="53" t="s">
        <v>210</v>
      </c>
      <c r="BW56" s="53" t="s">
        <v>210</v>
      </c>
      <c r="BX56" s="53" t="s">
        <v>210</v>
      </c>
      <c r="BY56" s="53">
        <v>67072244.058476225</v>
      </c>
      <c r="BZ56" s="53">
        <v>203702799.82449284</v>
      </c>
      <c r="CA56" s="2"/>
      <c r="CC56" s="5" t="e">
        <f>SUMIF(#REF!,Use_115x56!#REF!,$BZ56:$BZ$122)</f>
        <v>#REF!</v>
      </c>
      <c r="CD56" s="5" t="s">
        <v>239</v>
      </c>
      <c r="CE56" s="6">
        <f t="shared" si="2"/>
        <v>0</v>
      </c>
    </row>
    <row r="57" spans="1:83" ht="12" customHeight="1" x14ac:dyDescent="0.2">
      <c r="A57" s="77">
        <v>51</v>
      </c>
      <c r="B57" s="57" t="s">
        <v>188</v>
      </c>
      <c r="C57" s="55" t="s">
        <v>65</v>
      </c>
      <c r="D57" s="53" t="s">
        <v>210</v>
      </c>
      <c r="E57" s="53" t="s">
        <v>210</v>
      </c>
      <c r="F57" s="53" t="s">
        <v>210</v>
      </c>
      <c r="G57" s="53" t="s">
        <v>210</v>
      </c>
      <c r="H57" s="53" t="s">
        <v>210</v>
      </c>
      <c r="I57" s="53" t="s">
        <v>210</v>
      </c>
      <c r="J57" s="53" t="s">
        <v>210</v>
      </c>
      <c r="K57" s="53" t="s">
        <v>210</v>
      </c>
      <c r="L57" s="53" t="s">
        <v>210</v>
      </c>
      <c r="M57" s="53" t="s">
        <v>210</v>
      </c>
      <c r="N57" s="53" t="s">
        <v>210</v>
      </c>
      <c r="O57" s="53" t="s">
        <v>210</v>
      </c>
      <c r="P57" s="53" t="s">
        <v>210</v>
      </c>
      <c r="Q57" s="53" t="s">
        <v>210</v>
      </c>
      <c r="R57" s="53" t="s">
        <v>210</v>
      </c>
      <c r="S57" s="53" t="s">
        <v>210</v>
      </c>
      <c r="T57" s="53" t="s">
        <v>210</v>
      </c>
      <c r="U57" s="53" t="s">
        <v>210</v>
      </c>
      <c r="V57" s="53" t="s">
        <v>210</v>
      </c>
      <c r="W57" s="53" t="s">
        <v>210</v>
      </c>
      <c r="X57" s="53" t="s">
        <v>210</v>
      </c>
      <c r="Y57" s="53" t="s">
        <v>210</v>
      </c>
      <c r="Z57" s="53" t="s">
        <v>210</v>
      </c>
      <c r="AA57" s="53" t="s">
        <v>210</v>
      </c>
      <c r="AB57" s="53" t="s">
        <v>210</v>
      </c>
      <c r="AC57" s="53" t="s">
        <v>210</v>
      </c>
      <c r="AD57" s="53" t="s">
        <v>210</v>
      </c>
      <c r="AE57" s="53" t="s">
        <v>210</v>
      </c>
      <c r="AF57" s="53" t="s">
        <v>210</v>
      </c>
      <c r="AG57" s="53" t="s">
        <v>210</v>
      </c>
      <c r="AH57" s="53" t="s">
        <v>210</v>
      </c>
      <c r="AI57" s="53" t="s">
        <v>210</v>
      </c>
      <c r="AJ57" s="53" t="s">
        <v>210</v>
      </c>
      <c r="AK57" s="53" t="s">
        <v>210</v>
      </c>
      <c r="AL57" s="53" t="s">
        <v>210</v>
      </c>
      <c r="AM57" s="53" t="s">
        <v>210</v>
      </c>
      <c r="AN57" s="53">
        <v>9420238.8000000007</v>
      </c>
      <c r="AO57" s="53" t="s">
        <v>210</v>
      </c>
      <c r="AP57" s="53" t="s">
        <v>210</v>
      </c>
      <c r="AQ57" s="53" t="s">
        <v>210</v>
      </c>
      <c r="AR57" s="53" t="s">
        <v>210</v>
      </c>
      <c r="AS57" s="53" t="s">
        <v>210</v>
      </c>
      <c r="AT57" s="53" t="s">
        <v>210</v>
      </c>
      <c r="AU57" s="53" t="s">
        <v>210</v>
      </c>
      <c r="AV57" s="53" t="s">
        <v>210</v>
      </c>
      <c r="AW57" s="53" t="s">
        <v>210</v>
      </c>
      <c r="AX57" s="53" t="s">
        <v>210</v>
      </c>
      <c r="AY57" s="53" t="s">
        <v>210</v>
      </c>
      <c r="AZ57" s="53" t="s">
        <v>210</v>
      </c>
      <c r="BA57" s="53" t="s">
        <v>210</v>
      </c>
      <c r="BB57" s="53" t="s">
        <v>210</v>
      </c>
      <c r="BC57" s="53" t="s">
        <v>210</v>
      </c>
      <c r="BD57" s="53" t="s">
        <v>210</v>
      </c>
      <c r="BE57" s="53" t="s">
        <v>210</v>
      </c>
      <c r="BF57" s="53" t="s">
        <v>210</v>
      </c>
      <c r="BG57" s="53" t="s">
        <v>210</v>
      </c>
      <c r="BH57" s="53">
        <v>9420238.8000000007</v>
      </c>
      <c r="BI57" s="53">
        <v>770297</v>
      </c>
      <c r="BJ57" s="53" t="s">
        <v>210</v>
      </c>
      <c r="BK57" s="53" t="s">
        <v>210</v>
      </c>
      <c r="BL57" s="53">
        <v>770297</v>
      </c>
      <c r="BM57" s="53">
        <v>10190535.800000001</v>
      </c>
      <c r="BN57" s="53">
        <v>120634.12797702353</v>
      </c>
      <c r="BO57" s="53">
        <v>150036.61069957088</v>
      </c>
      <c r="BP57" s="53">
        <v>10135954.607686032</v>
      </c>
      <c r="BQ57" s="53">
        <v>728108.93090534292</v>
      </c>
      <c r="BR57" s="53" t="s">
        <v>210</v>
      </c>
      <c r="BS57" s="53">
        <v>610118.46821796754</v>
      </c>
      <c r="BT57" s="53" t="s">
        <v>210</v>
      </c>
      <c r="BU57" s="53">
        <v>16755.448794161392</v>
      </c>
      <c r="BV57" s="53" t="s">
        <v>210</v>
      </c>
      <c r="BW57" s="53" t="s">
        <v>210</v>
      </c>
      <c r="BX57" s="53" t="s">
        <v>210</v>
      </c>
      <c r="BY57" s="53">
        <v>11761608.194280097</v>
      </c>
      <c r="BZ57" s="53">
        <v>21952143.994280096</v>
      </c>
      <c r="CA57" s="2"/>
      <c r="CE57" s="6">
        <f t="shared" si="2"/>
        <v>0</v>
      </c>
    </row>
    <row r="58" spans="1:83" ht="24" x14ac:dyDescent="0.2">
      <c r="A58" s="77">
        <v>52</v>
      </c>
      <c r="B58" s="64" t="s">
        <v>259</v>
      </c>
      <c r="C58" s="55" t="s">
        <v>322</v>
      </c>
      <c r="D58" s="53" t="s">
        <v>210</v>
      </c>
      <c r="E58" s="53" t="s">
        <v>210</v>
      </c>
      <c r="F58" s="53" t="s">
        <v>210</v>
      </c>
      <c r="G58" s="53" t="s">
        <v>210</v>
      </c>
      <c r="H58" s="53" t="s">
        <v>210</v>
      </c>
      <c r="I58" s="53" t="s">
        <v>210</v>
      </c>
      <c r="J58" s="53" t="s">
        <v>210</v>
      </c>
      <c r="K58" s="53" t="s">
        <v>210</v>
      </c>
      <c r="L58" s="53" t="s">
        <v>210</v>
      </c>
      <c r="M58" s="53">
        <v>70698023</v>
      </c>
      <c r="N58" s="53" t="s">
        <v>210</v>
      </c>
      <c r="O58" s="53" t="s">
        <v>210</v>
      </c>
      <c r="P58" s="53" t="s">
        <v>210</v>
      </c>
      <c r="Q58" s="53" t="s">
        <v>210</v>
      </c>
      <c r="R58" s="53" t="s">
        <v>210</v>
      </c>
      <c r="S58" s="53" t="s">
        <v>210</v>
      </c>
      <c r="T58" s="53" t="s">
        <v>210</v>
      </c>
      <c r="U58" s="53" t="s">
        <v>210</v>
      </c>
      <c r="V58" s="53" t="s">
        <v>210</v>
      </c>
      <c r="W58" s="53" t="s">
        <v>210</v>
      </c>
      <c r="X58" s="53" t="s">
        <v>210</v>
      </c>
      <c r="Y58" s="53" t="s">
        <v>210</v>
      </c>
      <c r="Z58" s="53" t="s">
        <v>210</v>
      </c>
      <c r="AA58" s="53" t="s">
        <v>210</v>
      </c>
      <c r="AB58" s="53" t="s">
        <v>210</v>
      </c>
      <c r="AC58" s="53" t="s">
        <v>210</v>
      </c>
      <c r="AD58" s="53" t="s">
        <v>210</v>
      </c>
      <c r="AE58" s="53" t="s">
        <v>210</v>
      </c>
      <c r="AF58" s="53" t="s">
        <v>210</v>
      </c>
      <c r="AG58" s="53" t="s">
        <v>210</v>
      </c>
      <c r="AH58" s="53" t="s">
        <v>210</v>
      </c>
      <c r="AI58" s="53" t="s">
        <v>210</v>
      </c>
      <c r="AJ58" s="53" t="s">
        <v>210</v>
      </c>
      <c r="AK58" s="53" t="s">
        <v>210</v>
      </c>
      <c r="AL58" s="53" t="s">
        <v>210</v>
      </c>
      <c r="AM58" s="53" t="s">
        <v>210</v>
      </c>
      <c r="AN58" s="53" t="s">
        <v>210</v>
      </c>
      <c r="AO58" s="53" t="s">
        <v>210</v>
      </c>
      <c r="AP58" s="53" t="s">
        <v>210</v>
      </c>
      <c r="AQ58" s="53" t="s">
        <v>210</v>
      </c>
      <c r="AR58" s="53" t="s">
        <v>210</v>
      </c>
      <c r="AS58" s="53" t="s">
        <v>210</v>
      </c>
      <c r="AT58" s="53" t="s">
        <v>210</v>
      </c>
      <c r="AU58" s="53" t="s">
        <v>210</v>
      </c>
      <c r="AV58" s="53" t="s">
        <v>210</v>
      </c>
      <c r="AW58" s="53" t="s">
        <v>210</v>
      </c>
      <c r="AX58" s="53" t="s">
        <v>210</v>
      </c>
      <c r="AY58" s="53" t="s">
        <v>210</v>
      </c>
      <c r="AZ58" s="53" t="s">
        <v>210</v>
      </c>
      <c r="BA58" s="53" t="s">
        <v>210</v>
      </c>
      <c r="BB58" s="53" t="s">
        <v>210</v>
      </c>
      <c r="BC58" s="53" t="s">
        <v>210</v>
      </c>
      <c r="BD58" s="53" t="s">
        <v>210</v>
      </c>
      <c r="BE58" s="53" t="s">
        <v>210</v>
      </c>
      <c r="BF58" s="53" t="s">
        <v>210</v>
      </c>
      <c r="BG58" s="53" t="s">
        <v>210</v>
      </c>
      <c r="BH58" s="53">
        <v>70698023</v>
      </c>
      <c r="BI58" s="53">
        <v>113995947</v>
      </c>
      <c r="BJ58" s="53" t="s">
        <v>210</v>
      </c>
      <c r="BK58" s="53" t="s">
        <v>210</v>
      </c>
      <c r="BL58" s="53">
        <v>113995947</v>
      </c>
      <c r="BM58" s="53">
        <v>184693970</v>
      </c>
      <c r="BN58" s="53">
        <v>2186381.2120226831</v>
      </c>
      <c r="BO58" s="53">
        <v>2781646.7877380257</v>
      </c>
      <c r="BP58" s="53">
        <v>12560800.39231397</v>
      </c>
      <c r="BQ58" s="53">
        <v>902295.96510111273</v>
      </c>
      <c r="BR58" s="53" t="s">
        <v>210</v>
      </c>
      <c r="BS58" s="53">
        <v>2052735.2848171366</v>
      </c>
      <c r="BT58" s="53" t="s">
        <v>210</v>
      </c>
      <c r="BU58" s="53">
        <v>8893349.5332996398</v>
      </c>
      <c r="BV58" s="53" t="s">
        <v>210</v>
      </c>
      <c r="BW58" s="53" t="s">
        <v>210</v>
      </c>
      <c r="BX58" s="53" t="s">
        <v>210</v>
      </c>
      <c r="BY58" s="53">
        <v>29377209.175292566</v>
      </c>
      <c r="BZ58" s="53">
        <v>214071179.17529255</v>
      </c>
      <c r="CA58" s="2"/>
      <c r="CE58" s="6">
        <f t="shared" si="2"/>
        <v>0</v>
      </c>
    </row>
    <row r="59" spans="1:83" ht="24" customHeight="1" x14ac:dyDescent="0.2">
      <c r="A59" s="57">
        <v>53</v>
      </c>
      <c r="B59" s="59" t="s">
        <v>260</v>
      </c>
      <c r="C59" s="55" t="s">
        <v>66</v>
      </c>
      <c r="D59" s="53" t="s">
        <v>210</v>
      </c>
      <c r="E59" s="53" t="s">
        <v>210</v>
      </c>
      <c r="F59" s="53" t="s">
        <v>210</v>
      </c>
      <c r="G59" s="53" t="s">
        <v>210</v>
      </c>
      <c r="H59" s="53" t="s">
        <v>210</v>
      </c>
      <c r="I59" s="53" t="s">
        <v>210</v>
      </c>
      <c r="J59" s="53" t="s">
        <v>210</v>
      </c>
      <c r="K59" s="53" t="s">
        <v>210</v>
      </c>
      <c r="L59" s="53" t="s">
        <v>210</v>
      </c>
      <c r="M59" s="53" t="s">
        <v>210</v>
      </c>
      <c r="N59" s="53" t="s">
        <v>210</v>
      </c>
      <c r="O59" s="53" t="s">
        <v>210</v>
      </c>
      <c r="P59" s="53" t="s">
        <v>210</v>
      </c>
      <c r="Q59" s="53" t="s">
        <v>210</v>
      </c>
      <c r="R59" s="53" t="s">
        <v>210</v>
      </c>
      <c r="S59" s="53" t="s">
        <v>210</v>
      </c>
      <c r="T59" s="53" t="s">
        <v>210</v>
      </c>
      <c r="U59" s="53" t="s">
        <v>210</v>
      </c>
      <c r="V59" s="53" t="s">
        <v>210</v>
      </c>
      <c r="W59" s="53" t="s">
        <v>210</v>
      </c>
      <c r="X59" s="53" t="s">
        <v>210</v>
      </c>
      <c r="Y59" s="53" t="s">
        <v>210</v>
      </c>
      <c r="Z59" s="53" t="s">
        <v>210</v>
      </c>
      <c r="AA59" s="53" t="s">
        <v>210</v>
      </c>
      <c r="AB59" s="53" t="s">
        <v>210</v>
      </c>
      <c r="AC59" s="53" t="s">
        <v>210</v>
      </c>
      <c r="AD59" s="53" t="s">
        <v>210</v>
      </c>
      <c r="AE59" s="53" t="s">
        <v>210</v>
      </c>
      <c r="AF59" s="53" t="s">
        <v>210</v>
      </c>
      <c r="AG59" s="53" t="s">
        <v>210</v>
      </c>
      <c r="AH59" s="53" t="s">
        <v>210</v>
      </c>
      <c r="AI59" s="53" t="s">
        <v>210</v>
      </c>
      <c r="AJ59" s="53" t="s">
        <v>210</v>
      </c>
      <c r="AK59" s="53" t="s">
        <v>210</v>
      </c>
      <c r="AL59" s="53" t="s">
        <v>210</v>
      </c>
      <c r="AM59" s="53" t="s">
        <v>210</v>
      </c>
      <c r="AN59" s="53" t="s">
        <v>210</v>
      </c>
      <c r="AO59" s="53" t="s">
        <v>210</v>
      </c>
      <c r="AP59" s="53" t="s">
        <v>210</v>
      </c>
      <c r="AQ59" s="53" t="s">
        <v>210</v>
      </c>
      <c r="AR59" s="53" t="s">
        <v>210</v>
      </c>
      <c r="AS59" s="53" t="s">
        <v>210</v>
      </c>
      <c r="AT59" s="53" t="s">
        <v>210</v>
      </c>
      <c r="AU59" s="53" t="s">
        <v>210</v>
      </c>
      <c r="AV59" s="53" t="s">
        <v>210</v>
      </c>
      <c r="AW59" s="53" t="s">
        <v>210</v>
      </c>
      <c r="AX59" s="53" t="s">
        <v>210</v>
      </c>
      <c r="AY59" s="53" t="s">
        <v>210</v>
      </c>
      <c r="AZ59" s="53" t="s">
        <v>210</v>
      </c>
      <c r="BA59" s="53" t="s">
        <v>210</v>
      </c>
      <c r="BB59" s="53" t="s">
        <v>210</v>
      </c>
      <c r="BC59" s="53" t="s">
        <v>210</v>
      </c>
      <c r="BD59" s="53" t="s">
        <v>210</v>
      </c>
      <c r="BE59" s="53" t="s">
        <v>210</v>
      </c>
      <c r="BF59" s="53" t="s">
        <v>210</v>
      </c>
      <c r="BG59" s="53" t="s">
        <v>210</v>
      </c>
      <c r="BH59" s="53" t="s">
        <v>210</v>
      </c>
      <c r="BI59" s="53">
        <v>1288075775</v>
      </c>
      <c r="BJ59" s="53" t="s">
        <v>210</v>
      </c>
      <c r="BK59" s="53" t="s">
        <v>210</v>
      </c>
      <c r="BL59" s="53">
        <v>1288075775</v>
      </c>
      <c r="BM59" s="53">
        <v>1288075775</v>
      </c>
      <c r="BN59" s="53">
        <v>15248059.663894588</v>
      </c>
      <c r="BO59" s="53">
        <v>143969766</v>
      </c>
      <c r="BP59" s="53">
        <v>70455713</v>
      </c>
      <c r="BQ59" s="53">
        <v>24480359.1640894</v>
      </c>
      <c r="BR59" s="53" t="s">
        <v>210</v>
      </c>
      <c r="BS59" s="53">
        <v>6725516.4746061014</v>
      </c>
      <c r="BT59" s="53" t="s">
        <v>210</v>
      </c>
      <c r="BU59" s="53">
        <v>105566318.8813325</v>
      </c>
      <c r="BV59" s="53" t="s">
        <v>210</v>
      </c>
      <c r="BW59" s="53" t="s">
        <v>210</v>
      </c>
      <c r="BX59" s="53" t="s">
        <v>210</v>
      </c>
      <c r="BY59" s="53">
        <v>366445733.18392259</v>
      </c>
      <c r="BZ59" s="53">
        <v>1654521508.1839225</v>
      </c>
      <c r="CA59" s="2"/>
      <c r="CC59" s="5" t="e">
        <f>SUMIF(#REF!,Use_115x56!#REF!,$BZ59:$BZ$122)</f>
        <v>#REF!</v>
      </c>
      <c r="CD59" s="5" t="str">
        <f>+[5]CPCv2!$B$1152</f>
        <v>Coke oven products; refined petroleum products; nuclear fuel</v>
      </c>
      <c r="CE59" s="6">
        <f t="shared" si="2"/>
        <v>0</v>
      </c>
    </row>
    <row r="60" spans="1:83" ht="12" customHeight="1" x14ac:dyDescent="0.2">
      <c r="A60" s="57">
        <v>54</v>
      </c>
      <c r="B60" s="59" t="s">
        <v>162</v>
      </c>
      <c r="C60" s="55" t="s">
        <v>67</v>
      </c>
      <c r="D60" s="53" t="s">
        <v>210</v>
      </c>
      <c r="E60" s="53" t="s">
        <v>210</v>
      </c>
      <c r="F60" s="53" t="s">
        <v>210</v>
      </c>
      <c r="G60" s="53" t="s">
        <v>210</v>
      </c>
      <c r="H60" s="53" t="s">
        <v>210</v>
      </c>
      <c r="I60" s="53" t="s">
        <v>210</v>
      </c>
      <c r="J60" s="53" t="s">
        <v>210</v>
      </c>
      <c r="K60" s="53" t="s">
        <v>210</v>
      </c>
      <c r="L60" s="53" t="s">
        <v>210</v>
      </c>
      <c r="M60" s="53" t="s">
        <v>210</v>
      </c>
      <c r="N60" s="53" t="s">
        <v>210</v>
      </c>
      <c r="O60" s="53">
        <v>24863405</v>
      </c>
      <c r="P60" s="53" t="s">
        <v>210</v>
      </c>
      <c r="Q60" s="53" t="s">
        <v>210</v>
      </c>
      <c r="R60" s="53" t="s">
        <v>210</v>
      </c>
      <c r="S60" s="53" t="s">
        <v>210</v>
      </c>
      <c r="T60" s="53" t="s">
        <v>210</v>
      </c>
      <c r="U60" s="53" t="s">
        <v>210</v>
      </c>
      <c r="V60" s="53" t="s">
        <v>210</v>
      </c>
      <c r="W60" s="53" t="s">
        <v>210</v>
      </c>
      <c r="X60" s="53" t="s">
        <v>210</v>
      </c>
      <c r="Y60" s="53" t="s">
        <v>210</v>
      </c>
      <c r="Z60" s="53" t="s">
        <v>210</v>
      </c>
      <c r="AA60" s="53" t="s">
        <v>210</v>
      </c>
      <c r="AB60" s="53" t="s">
        <v>210</v>
      </c>
      <c r="AC60" s="53" t="s">
        <v>210</v>
      </c>
      <c r="AD60" s="53" t="s">
        <v>210</v>
      </c>
      <c r="AE60" s="53" t="s">
        <v>210</v>
      </c>
      <c r="AF60" s="53" t="s">
        <v>210</v>
      </c>
      <c r="AG60" s="53" t="s">
        <v>210</v>
      </c>
      <c r="AH60" s="53" t="s">
        <v>210</v>
      </c>
      <c r="AI60" s="53" t="s">
        <v>210</v>
      </c>
      <c r="AJ60" s="53" t="s">
        <v>210</v>
      </c>
      <c r="AK60" s="53" t="s">
        <v>210</v>
      </c>
      <c r="AL60" s="53" t="s">
        <v>210</v>
      </c>
      <c r="AM60" s="53" t="s">
        <v>210</v>
      </c>
      <c r="AN60" s="53" t="s">
        <v>210</v>
      </c>
      <c r="AO60" s="53" t="s">
        <v>210</v>
      </c>
      <c r="AP60" s="53" t="s">
        <v>210</v>
      </c>
      <c r="AQ60" s="53" t="s">
        <v>210</v>
      </c>
      <c r="AR60" s="53" t="s">
        <v>210</v>
      </c>
      <c r="AS60" s="53" t="s">
        <v>210</v>
      </c>
      <c r="AT60" s="53" t="s">
        <v>210</v>
      </c>
      <c r="AU60" s="53" t="s">
        <v>210</v>
      </c>
      <c r="AV60" s="53" t="s">
        <v>210</v>
      </c>
      <c r="AW60" s="53" t="s">
        <v>210</v>
      </c>
      <c r="AX60" s="53" t="s">
        <v>210</v>
      </c>
      <c r="AY60" s="53" t="s">
        <v>210</v>
      </c>
      <c r="AZ60" s="53" t="s">
        <v>210</v>
      </c>
      <c r="BA60" s="53" t="s">
        <v>210</v>
      </c>
      <c r="BB60" s="53" t="s">
        <v>210</v>
      </c>
      <c r="BC60" s="53" t="s">
        <v>210</v>
      </c>
      <c r="BD60" s="53" t="s">
        <v>210</v>
      </c>
      <c r="BE60" s="53" t="s">
        <v>210</v>
      </c>
      <c r="BF60" s="53" t="s">
        <v>210</v>
      </c>
      <c r="BG60" s="53" t="s">
        <v>210</v>
      </c>
      <c r="BH60" s="53">
        <v>24863405</v>
      </c>
      <c r="BI60" s="53">
        <v>56634436</v>
      </c>
      <c r="BJ60" s="53" t="s">
        <v>210</v>
      </c>
      <c r="BK60" s="53" t="s">
        <v>210</v>
      </c>
      <c r="BL60" s="53">
        <v>56634436</v>
      </c>
      <c r="BM60" s="53">
        <v>81497841</v>
      </c>
      <c r="BN60" s="53">
        <v>964759.96689448995</v>
      </c>
      <c r="BO60" s="53">
        <v>1189749.5921773093</v>
      </c>
      <c r="BP60" s="53">
        <v>93074.136741671551</v>
      </c>
      <c r="BQ60" s="53">
        <v>82789.899987546843</v>
      </c>
      <c r="BR60" s="53" t="s">
        <v>210</v>
      </c>
      <c r="BS60" s="53">
        <v>898715.20737753611</v>
      </c>
      <c r="BT60" s="53" t="s">
        <v>210</v>
      </c>
      <c r="BU60" s="53">
        <v>2224218.1923557464</v>
      </c>
      <c r="BV60" s="53" t="s">
        <v>210</v>
      </c>
      <c r="BW60" s="53" t="s">
        <v>210</v>
      </c>
      <c r="BX60" s="53" t="s">
        <v>210</v>
      </c>
      <c r="BY60" s="53">
        <v>5453306.9955343008</v>
      </c>
      <c r="BZ60" s="53">
        <v>86951147.995534316</v>
      </c>
      <c r="CA60" s="2"/>
      <c r="CC60" s="5" t="e">
        <f>SUMIF(#REF!,Use_115x56!#REF!,$BZ60:$BZ$122)</f>
        <v>#REF!</v>
      </c>
      <c r="CD60" s="5" t="s">
        <v>240</v>
      </c>
      <c r="CE60" s="6">
        <f t="shared" si="2"/>
        <v>0</v>
      </c>
    </row>
    <row r="61" spans="1:83" ht="12" customHeight="1" x14ac:dyDescent="0.2">
      <c r="A61" s="57">
        <v>55</v>
      </c>
      <c r="B61" s="59" t="s">
        <v>189</v>
      </c>
      <c r="C61" s="55" t="s">
        <v>68</v>
      </c>
      <c r="D61" s="53" t="s">
        <v>210</v>
      </c>
      <c r="E61" s="53" t="s">
        <v>210</v>
      </c>
      <c r="F61" s="53" t="s">
        <v>210</v>
      </c>
      <c r="G61" s="53" t="s">
        <v>210</v>
      </c>
      <c r="H61" s="53" t="s">
        <v>210</v>
      </c>
      <c r="I61" s="53" t="s">
        <v>210</v>
      </c>
      <c r="J61" s="53" t="s">
        <v>210</v>
      </c>
      <c r="K61" s="53" t="s">
        <v>210</v>
      </c>
      <c r="L61" s="53" t="s">
        <v>210</v>
      </c>
      <c r="M61" s="53" t="s">
        <v>210</v>
      </c>
      <c r="N61" s="53" t="s">
        <v>210</v>
      </c>
      <c r="O61" s="53">
        <v>29235241</v>
      </c>
      <c r="P61" s="53" t="s">
        <v>210</v>
      </c>
      <c r="Q61" s="53" t="s">
        <v>210</v>
      </c>
      <c r="R61" s="53" t="s">
        <v>210</v>
      </c>
      <c r="S61" s="53" t="s">
        <v>210</v>
      </c>
      <c r="T61" s="53" t="s">
        <v>210</v>
      </c>
      <c r="U61" s="53" t="s">
        <v>210</v>
      </c>
      <c r="V61" s="53" t="s">
        <v>210</v>
      </c>
      <c r="W61" s="53" t="s">
        <v>210</v>
      </c>
      <c r="X61" s="53" t="s">
        <v>210</v>
      </c>
      <c r="Y61" s="53" t="s">
        <v>210</v>
      </c>
      <c r="Z61" s="53" t="s">
        <v>210</v>
      </c>
      <c r="AA61" s="53" t="s">
        <v>210</v>
      </c>
      <c r="AB61" s="53" t="s">
        <v>210</v>
      </c>
      <c r="AC61" s="53" t="s">
        <v>210</v>
      </c>
      <c r="AD61" s="53" t="s">
        <v>210</v>
      </c>
      <c r="AE61" s="53" t="s">
        <v>210</v>
      </c>
      <c r="AF61" s="53" t="s">
        <v>210</v>
      </c>
      <c r="AG61" s="53" t="s">
        <v>210</v>
      </c>
      <c r="AH61" s="53" t="s">
        <v>210</v>
      </c>
      <c r="AI61" s="53" t="s">
        <v>210</v>
      </c>
      <c r="AJ61" s="53" t="s">
        <v>210</v>
      </c>
      <c r="AK61" s="53" t="s">
        <v>210</v>
      </c>
      <c r="AL61" s="53" t="s">
        <v>210</v>
      </c>
      <c r="AM61" s="53" t="s">
        <v>210</v>
      </c>
      <c r="AN61" s="53" t="s">
        <v>210</v>
      </c>
      <c r="AO61" s="53" t="s">
        <v>210</v>
      </c>
      <c r="AP61" s="53" t="s">
        <v>210</v>
      </c>
      <c r="AQ61" s="53" t="s">
        <v>210</v>
      </c>
      <c r="AR61" s="53" t="s">
        <v>210</v>
      </c>
      <c r="AS61" s="53" t="s">
        <v>210</v>
      </c>
      <c r="AT61" s="53" t="s">
        <v>210</v>
      </c>
      <c r="AU61" s="53" t="s">
        <v>210</v>
      </c>
      <c r="AV61" s="53" t="s">
        <v>210</v>
      </c>
      <c r="AW61" s="53" t="s">
        <v>210</v>
      </c>
      <c r="AX61" s="53" t="s">
        <v>210</v>
      </c>
      <c r="AY61" s="53" t="s">
        <v>210</v>
      </c>
      <c r="AZ61" s="53" t="s">
        <v>210</v>
      </c>
      <c r="BA61" s="53" t="s">
        <v>210</v>
      </c>
      <c r="BB61" s="53" t="s">
        <v>210</v>
      </c>
      <c r="BC61" s="53" t="s">
        <v>210</v>
      </c>
      <c r="BD61" s="53" t="s">
        <v>210</v>
      </c>
      <c r="BE61" s="53" t="s">
        <v>210</v>
      </c>
      <c r="BF61" s="53" t="s">
        <v>210</v>
      </c>
      <c r="BG61" s="53" t="s">
        <v>210</v>
      </c>
      <c r="BH61" s="53">
        <v>29235241</v>
      </c>
      <c r="BI61" s="53">
        <v>7833183</v>
      </c>
      <c r="BJ61" s="53" t="s">
        <v>210</v>
      </c>
      <c r="BK61" s="53" t="s">
        <v>210</v>
      </c>
      <c r="BL61" s="53">
        <v>7833183</v>
      </c>
      <c r="BM61" s="53">
        <v>37068424</v>
      </c>
      <c r="BN61" s="53">
        <v>438810.78409268428</v>
      </c>
      <c r="BO61" s="53">
        <v>702340.90319760109</v>
      </c>
      <c r="BP61" s="53">
        <v>10651311.910174508</v>
      </c>
      <c r="BQ61" s="53">
        <v>1655797.9997509366</v>
      </c>
      <c r="BR61" s="53" t="s">
        <v>210</v>
      </c>
      <c r="BS61" s="53">
        <v>954867.20252535632</v>
      </c>
      <c r="BT61" s="53" t="s">
        <v>210</v>
      </c>
      <c r="BU61" s="53">
        <v>710712.67290193646</v>
      </c>
      <c r="BV61" s="53" t="s">
        <v>210</v>
      </c>
      <c r="BW61" s="53" t="s">
        <v>210</v>
      </c>
      <c r="BX61" s="53" t="s">
        <v>210</v>
      </c>
      <c r="BY61" s="53">
        <v>15113841.472643021</v>
      </c>
      <c r="BZ61" s="53">
        <v>52182265.472643025</v>
      </c>
      <c r="CA61" s="2"/>
      <c r="CE61" s="6">
        <f t="shared" si="2"/>
        <v>0</v>
      </c>
    </row>
    <row r="62" spans="1:83" ht="12" customHeight="1" x14ac:dyDescent="0.2">
      <c r="A62" s="57">
        <v>56</v>
      </c>
      <c r="B62" s="59" t="s">
        <v>163</v>
      </c>
      <c r="C62" s="55" t="s">
        <v>69</v>
      </c>
      <c r="D62" s="53" t="s">
        <v>210</v>
      </c>
      <c r="E62" s="53" t="s">
        <v>210</v>
      </c>
      <c r="F62" s="53" t="s">
        <v>210</v>
      </c>
      <c r="G62" s="53" t="s">
        <v>210</v>
      </c>
      <c r="H62" s="53" t="s">
        <v>210</v>
      </c>
      <c r="I62" s="53" t="s">
        <v>210</v>
      </c>
      <c r="J62" s="53" t="s">
        <v>210</v>
      </c>
      <c r="K62" s="53" t="s">
        <v>210</v>
      </c>
      <c r="L62" s="53" t="s">
        <v>210</v>
      </c>
      <c r="M62" s="53" t="s">
        <v>210</v>
      </c>
      <c r="N62" s="53" t="s">
        <v>210</v>
      </c>
      <c r="O62" s="53">
        <v>1873407</v>
      </c>
      <c r="P62" s="53" t="s">
        <v>210</v>
      </c>
      <c r="Q62" s="53" t="s">
        <v>210</v>
      </c>
      <c r="R62" s="53" t="s">
        <v>210</v>
      </c>
      <c r="S62" s="53" t="s">
        <v>210</v>
      </c>
      <c r="T62" s="53" t="s">
        <v>210</v>
      </c>
      <c r="U62" s="53" t="s">
        <v>210</v>
      </c>
      <c r="V62" s="53" t="s">
        <v>210</v>
      </c>
      <c r="W62" s="53" t="s">
        <v>210</v>
      </c>
      <c r="X62" s="53" t="s">
        <v>210</v>
      </c>
      <c r="Y62" s="53" t="s">
        <v>210</v>
      </c>
      <c r="Z62" s="53" t="s">
        <v>210</v>
      </c>
      <c r="AA62" s="53" t="s">
        <v>210</v>
      </c>
      <c r="AB62" s="53" t="s">
        <v>210</v>
      </c>
      <c r="AC62" s="53" t="s">
        <v>210</v>
      </c>
      <c r="AD62" s="53" t="s">
        <v>210</v>
      </c>
      <c r="AE62" s="53" t="s">
        <v>210</v>
      </c>
      <c r="AF62" s="53" t="s">
        <v>210</v>
      </c>
      <c r="AG62" s="53" t="s">
        <v>210</v>
      </c>
      <c r="AH62" s="53" t="s">
        <v>210</v>
      </c>
      <c r="AI62" s="53" t="s">
        <v>210</v>
      </c>
      <c r="AJ62" s="53" t="s">
        <v>210</v>
      </c>
      <c r="AK62" s="53" t="s">
        <v>210</v>
      </c>
      <c r="AL62" s="53" t="s">
        <v>210</v>
      </c>
      <c r="AM62" s="53" t="s">
        <v>210</v>
      </c>
      <c r="AN62" s="53" t="s">
        <v>210</v>
      </c>
      <c r="AO62" s="53" t="s">
        <v>210</v>
      </c>
      <c r="AP62" s="53" t="s">
        <v>210</v>
      </c>
      <c r="AQ62" s="53" t="s">
        <v>210</v>
      </c>
      <c r="AR62" s="53" t="s">
        <v>210</v>
      </c>
      <c r="AS62" s="53" t="s">
        <v>210</v>
      </c>
      <c r="AT62" s="53" t="s">
        <v>210</v>
      </c>
      <c r="AU62" s="53" t="s">
        <v>210</v>
      </c>
      <c r="AV62" s="53" t="s">
        <v>210</v>
      </c>
      <c r="AW62" s="53" t="s">
        <v>210</v>
      </c>
      <c r="AX62" s="53" t="s">
        <v>210</v>
      </c>
      <c r="AY62" s="53" t="s">
        <v>210</v>
      </c>
      <c r="AZ62" s="53" t="s">
        <v>210</v>
      </c>
      <c r="BA62" s="53" t="s">
        <v>210</v>
      </c>
      <c r="BB62" s="53" t="s">
        <v>210</v>
      </c>
      <c r="BC62" s="53" t="s">
        <v>210</v>
      </c>
      <c r="BD62" s="53" t="s">
        <v>210</v>
      </c>
      <c r="BE62" s="53" t="s">
        <v>210</v>
      </c>
      <c r="BF62" s="53" t="s">
        <v>210</v>
      </c>
      <c r="BG62" s="53" t="s">
        <v>210</v>
      </c>
      <c r="BH62" s="53">
        <v>1873407</v>
      </c>
      <c r="BI62" s="53">
        <v>42682378</v>
      </c>
      <c r="BJ62" s="53" t="s">
        <v>210</v>
      </c>
      <c r="BK62" s="53" t="s">
        <v>210</v>
      </c>
      <c r="BL62" s="53">
        <v>42682378</v>
      </c>
      <c r="BM62" s="53">
        <v>44555785</v>
      </c>
      <c r="BN62" s="53">
        <v>527445.10939324158</v>
      </c>
      <c r="BO62" s="53">
        <v>15318656</v>
      </c>
      <c r="BP62" s="53">
        <v>10899260</v>
      </c>
      <c r="BQ62" s="53" t="s">
        <v>210</v>
      </c>
      <c r="BR62" s="53" t="s">
        <v>210</v>
      </c>
      <c r="BS62" s="53" t="s">
        <v>210</v>
      </c>
      <c r="BT62" s="53" t="s">
        <v>210</v>
      </c>
      <c r="BU62" s="53">
        <v>60016.389361487483</v>
      </c>
      <c r="BV62" s="53" t="s">
        <v>210</v>
      </c>
      <c r="BW62" s="53" t="s">
        <v>210</v>
      </c>
      <c r="BX62" s="53" t="s">
        <v>210</v>
      </c>
      <c r="BY62" s="53">
        <v>26805377.498754725</v>
      </c>
      <c r="BZ62" s="53">
        <v>71361162.498754725</v>
      </c>
      <c r="CA62" s="2"/>
      <c r="CE62" s="6">
        <f t="shared" si="2"/>
        <v>0</v>
      </c>
    </row>
    <row r="63" spans="1:83" ht="12" customHeight="1" x14ac:dyDescent="0.2">
      <c r="A63" s="57">
        <v>57</v>
      </c>
      <c r="B63" s="64" t="s">
        <v>302</v>
      </c>
      <c r="C63" s="55" t="s">
        <v>323</v>
      </c>
      <c r="D63" s="53" t="s">
        <v>210</v>
      </c>
      <c r="E63" s="53" t="s">
        <v>210</v>
      </c>
      <c r="F63" s="53" t="s">
        <v>210</v>
      </c>
      <c r="G63" s="53" t="s">
        <v>210</v>
      </c>
      <c r="H63" s="53" t="s">
        <v>210</v>
      </c>
      <c r="I63" s="53" t="s">
        <v>210</v>
      </c>
      <c r="J63" s="53" t="s">
        <v>210</v>
      </c>
      <c r="K63" s="53" t="s">
        <v>210</v>
      </c>
      <c r="L63" s="53" t="s">
        <v>210</v>
      </c>
      <c r="M63" s="53" t="s">
        <v>210</v>
      </c>
      <c r="N63" s="53" t="s">
        <v>210</v>
      </c>
      <c r="O63" s="53">
        <v>62358157</v>
      </c>
      <c r="P63" s="53" t="s">
        <v>210</v>
      </c>
      <c r="Q63" s="53" t="s">
        <v>210</v>
      </c>
      <c r="R63" s="53" t="s">
        <v>210</v>
      </c>
      <c r="S63" s="53" t="s">
        <v>210</v>
      </c>
      <c r="T63" s="53" t="s">
        <v>210</v>
      </c>
      <c r="U63" s="53" t="s">
        <v>210</v>
      </c>
      <c r="V63" s="53" t="s">
        <v>210</v>
      </c>
      <c r="W63" s="53" t="s">
        <v>210</v>
      </c>
      <c r="X63" s="53" t="s">
        <v>210</v>
      </c>
      <c r="Y63" s="53" t="s">
        <v>210</v>
      </c>
      <c r="Z63" s="53" t="s">
        <v>210</v>
      </c>
      <c r="AA63" s="53" t="s">
        <v>210</v>
      </c>
      <c r="AB63" s="53" t="s">
        <v>210</v>
      </c>
      <c r="AC63" s="53" t="s">
        <v>210</v>
      </c>
      <c r="AD63" s="53" t="s">
        <v>210</v>
      </c>
      <c r="AE63" s="53" t="s">
        <v>210</v>
      </c>
      <c r="AF63" s="53" t="s">
        <v>210</v>
      </c>
      <c r="AG63" s="53" t="s">
        <v>210</v>
      </c>
      <c r="AH63" s="53" t="s">
        <v>210</v>
      </c>
      <c r="AI63" s="53" t="s">
        <v>210</v>
      </c>
      <c r="AJ63" s="53" t="s">
        <v>210</v>
      </c>
      <c r="AK63" s="53" t="s">
        <v>210</v>
      </c>
      <c r="AL63" s="53" t="s">
        <v>210</v>
      </c>
      <c r="AM63" s="53" t="s">
        <v>210</v>
      </c>
      <c r="AN63" s="53" t="s">
        <v>210</v>
      </c>
      <c r="AO63" s="53" t="s">
        <v>210</v>
      </c>
      <c r="AP63" s="53" t="s">
        <v>210</v>
      </c>
      <c r="AQ63" s="53" t="s">
        <v>210</v>
      </c>
      <c r="AR63" s="53" t="s">
        <v>210</v>
      </c>
      <c r="AS63" s="53" t="s">
        <v>210</v>
      </c>
      <c r="AT63" s="53" t="s">
        <v>210</v>
      </c>
      <c r="AU63" s="53" t="s">
        <v>210</v>
      </c>
      <c r="AV63" s="53" t="s">
        <v>210</v>
      </c>
      <c r="AW63" s="53" t="s">
        <v>210</v>
      </c>
      <c r="AX63" s="53" t="s">
        <v>210</v>
      </c>
      <c r="AY63" s="53" t="s">
        <v>210</v>
      </c>
      <c r="AZ63" s="53" t="s">
        <v>210</v>
      </c>
      <c r="BA63" s="53" t="s">
        <v>210</v>
      </c>
      <c r="BB63" s="53" t="s">
        <v>210</v>
      </c>
      <c r="BC63" s="53" t="s">
        <v>210</v>
      </c>
      <c r="BD63" s="53" t="s">
        <v>210</v>
      </c>
      <c r="BE63" s="53" t="s">
        <v>210</v>
      </c>
      <c r="BF63" s="53" t="s">
        <v>210</v>
      </c>
      <c r="BG63" s="53" t="s">
        <v>210</v>
      </c>
      <c r="BH63" s="53">
        <v>62358157</v>
      </c>
      <c r="BI63" s="53">
        <v>101591825</v>
      </c>
      <c r="BJ63" s="53" t="s">
        <v>210</v>
      </c>
      <c r="BK63" s="53" t="s">
        <v>210</v>
      </c>
      <c r="BL63" s="53">
        <v>101591825</v>
      </c>
      <c r="BM63" s="53">
        <v>163949982</v>
      </c>
      <c r="BN63" s="53">
        <v>1940816.8028239205</v>
      </c>
      <c r="BO63" s="53">
        <v>2399094.998807718</v>
      </c>
      <c r="BP63" s="53">
        <v>372296.54696668626</v>
      </c>
      <c r="BQ63" s="53">
        <v>1103865.3331672915</v>
      </c>
      <c r="BR63" s="53" t="s">
        <v>210</v>
      </c>
      <c r="BS63" s="53">
        <v>925081.5658073501</v>
      </c>
      <c r="BT63" s="53" t="s">
        <v>210</v>
      </c>
      <c r="BU63" s="53">
        <v>6503939.199246211</v>
      </c>
      <c r="BV63" s="53" t="s">
        <v>210</v>
      </c>
      <c r="BW63" s="53" t="s">
        <v>210</v>
      </c>
      <c r="BX63" s="53" t="s">
        <v>210</v>
      </c>
      <c r="BY63" s="53">
        <v>13245094.446819177</v>
      </c>
      <c r="BZ63" s="53">
        <v>177195076.44681916</v>
      </c>
      <c r="CA63" s="2"/>
      <c r="CE63" s="6">
        <f t="shared" si="2"/>
        <v>0</v>
      </c>
    </row>
    <row r="64" spans="1:83" ht="12" customHeight="1" x14ac:dyDescent="0.2">
      <c r="A64" s="77">
        <v>58</v>
      </c>
      <c r="B64" s="57" t="s">
        <v>134</v>
      </c>
      <c r="C64" s="8">
        <v>36</v>
      </c>
      <c r="D64" s="53" t="s">
        <v>210</v>
      </c>
      <c r="E64" s="53" t="s">
        <v>210</v>
      </c>
      <c r="F64" s="53" t="s">
        <v>210</v>
      </c>
      <c r="G64" s="53" t="s">
        <v>210</v>
      </c>
      <c r="H64" s="53" t="s">
        <v>210</v>
      </c>
      <c r="I64" s="53" t="s">
        <v>210</v>
      </c>
      <c r="J64" s="53" t="s">
        <v>210</v>
      </c>
      <c r="K64" s="53" t="s">
        <v>210</v>
      </c>
      <c r="L64" s="53" t="s">
        <v>210</v>
      </c>
      <c r="M64" s="53" t="s">
        <v>210</v>
      </c>
      <c r="N64" s="53" t="s">
        <v>210</v>
      </c>
      <c r="O64" s="53" t="s">
        <v>210</v>
      </c>
      <c r="P64" s="53">
        <v>37150368</v>
      </c>
      <c r="Q64" s="53" t="s">
        <v>210</v>
      </c>
      <c r="R64" s="53" t="s">
        <v>210</v>
      </c>
      <c r="S64" s="53" t="s">
        <v>210</v>
      </c>
      <c r="T64" s="53" t="s">
        <v>210</v>
      </c>
      <c r="U64" s="53" t="s">
        <v>210</v>
      </c>
      <c r="V64" s="53" t="s">
        <v>210</v>
      </c>
      <c r="W64" s="53" t="s">
        <v>210</v>
      </c>
      <c r="X64" s="53" t="s">
        <v>210</v>
      </c>
      <c r="Y64" s="53" t="s">
        <v>210</v>
      </c>
      <c r="Z64" s="53" t="s">
        <v>210</v>
      </c>
      <c r="AA64" s="53" t="s">
        <v>210</v>
      </c>
      <c r="AB64" s="53" t="s">
        <v>210</v>
      </c>
      <c r="AC64" s="53" t="s">
        <v>210</v>
      </c>
      <c r="AD64" s="53" t="s">
        <v>210</v>
      </c>
      <c r="AE64" s="53" t="s">
        <v>210</v>
      </c>
      <c r="AF64" s="53" t="s">
        <v>210</v>
      </c>
      <c r="AG64" s="53" t="s">
        <v>210</v>
      </c>
      <c r="AH64" s="53" t="s">
        <v>210</v>
      </c>
      <c r="AI64" s="53" t="s">
        <v>210</v>
      </c>
      <c r="AJ64" s="53" t="s">
        <v>210</v>
      </c>
      <c r="AK64" s="53" t="s">
        <v>210</v>
      </c>
      <c r="AL64" s="53" t="s">
        <v>210</v>
      </c>
      <c r="AM64" s="53" t="s">
        <v>210</v>
      </c>
      <c r="AN64" s="53" t="s">
        <v>210</v>
      </c>
      <c r="AO64" s="53" t="s">
        <v>210</v>
      </c>
      <c r="AP64" s="53" t="s">
        <v>210</v>
      </c>
      <c r="AQ64" s="53" t="s">
        <v>210</v>
      </c>
      <c r="AR64" s="53" t="s">
        <v>210</v>
      </c>
      <c r="AS64" s="53" t="s">
        <v>210</v>
      </c>
      <c r="AT64" s="53" t="s">
        <v>210</v>
      </c>
      <c r="AU64" s="53" t="s">
        <v>210</v>
      </c>
      <c r="AV64" s="53" t="s">
        <v>210</v>
      </c>
      <c r="AW64" s="53" t="s">
        <v>210</v>
      </c>
      <c r="AX64" s="53" t="s">
        <v>210</v>
      </c>
      <c r="AY64" s="53" t="s">
        <v>210</v>
      </c>
      <c r="AZ64" s="53" t="s">
        <v>210</v>
      </c>
      <c r="BA64" s="53" t="s">
        <v>210</v>
      </c>
      <c r="BB64" s="53" t="s">
        <v>210</v>
      </c>
      <c r="BC64" s="53" t="s">
        <v>210</v>
      </c>
      <c r="BD64" s="53" t="s">
        <v>210</v>
      </c>
      <c r="BE64" s="53" t="s">
        <v>210</v>
      </c>
      <c r="BF64" s="53" t="s">
        <v>210</v>
      </c>
      <c r="BG64" s="53" t="s">
        <v>210</v>
      </c>
      <c r="BH64" s="53">
        <v>37150368</v>
      </c>
      <c r="BI64" s="53">
        <v>169930206</v>
      </c>
      <c r="BJ64" s="53" t="s">
        <v>210</v>
      </c>
      <c r="BK64" s="53" t="s">
        <v>210</v>
      </c>
      <c r="BL64" s="53">
        <v>169930206</v>
      </c>
      <c r="BM64" s="53">
        <v>207080574</v>
      </c>
      <c r="BN64" s="53">
        <v>2451390.6781497682</v>
      </c>
      <c r="BO64" s="53">
        <v>3091346.3323797258</v>
      </c>
      <c r="BP64" s="53">
        <v>1379070.4444611305</v>
      </c>
      <c r="BQ64" s="53">
        <v>4088966.3577042776</v>
      </c>
      <c r="BR64" s="53" t="s">
        <v>210</v>
      </c>
      <c r="BS64" s="53">
        <v>13099.851495187046</v>
      </c>
      <c r="BT64" s="53" t="s">
        <v>210</v>
      </c>
      <c r="BU64" s="53">
        <v>9632747.3112753406</v>
      </c>
      <c r="BV64" s="53" t="s">
        <v>210</v>
      </c>
      <c r="BW64" s="53" t="s">
        <v>210</v>
      </c>
      <c r="BX64" s="53" t="s">
        <v>210</v>
      </c>
      <c r="BY64" s="53">
        <v>20656620.975465432</v>
      </c>
      <c r="BZ64" s="53">
        <v>227737194.97546542</v>
      </c>
      <c r="CA64" s="2"/>
      <c r="CC64" s="5" t="e">
        <f>SUMIF(#REF!,Use_115x56!#REF!,$BZ64:$BZ$122)</f>
        <v>#REF!</v>
      </c>
      <c r="CD64" s="5" t="s">
        <v>241</v>
      </c>
      <c r="CE64" s="6">
        <f t="shared" si="2"/>
        <v>0</v>
      </c>
    </row>
    <row r="65" spans="1:83" ht="12" customHeight="1" x14ac:dyDescent="0.2">
      <c r="A65" s="77">
        <v>59</v>
      </c>
      <c r="B65" s="61" t="s">
        <v>261</v>
      </c>
      <c r="C65" s="55" t="s">
        <v>70</v>
      </c>
      <c r="D65" s="53" t="s">
        <v>210</v>
      </c>
      <c r="E65" s="53" t="s">
        <v>210</v>
      </c>
      <c r="F65" s="53" t="s">
        <v>210</v>
      </c>
      <c r="G65" s="53" t="s">
        <v>210</v>
      </c>
      <c r="H65" s="53" t="s">
        <v>210</v>
      </c>
      <c r="I65" s="53" t="s">
        <v>210</v>
      </c>
      <c r="J65" s="53" t="s">
        <v>210</v>
      </c>
      <c r="K65" s="53" t="s">
        <v>210</v>
      </c>
      <c r="L65" s="53" t="s">
        <v>210</v>
      </c>
      <c r="M65" s="53" t="s">
        <v>210</v>
      </c>
      <c r="N65" s="53" t="s">
        <v>210</v>
      </c>
      <c r="O65" s="53" t="s">
        <v>210</v>
      </c>
      <c r="P65" s="53" t="s">
        <v>210</v>
      </c>
      <c r="Q65" s="53">
        <v>30251689</v>
      </c>
      <c r="R65" s="53" t="s">
        <v>210</v>
      </c>
      <c r="S65" s="53" t="s">
        <v>210</v>
      </c>
      <c r="T65" s="53" t="s">
        <v>210</v>
      </c>
      <c r="U65" s="53" t="s">
        <v>210</v>
      </c>
      <c r="V65" s="53" t="s">
        <v>210</v>
      </c>
      <c r="W65" s="53" t="s">
        <v>210</v>
      </c>
      <c r="X65" s="53" t="s">
        <v>210</v>
      </c>
      <c r="Y65" s="53" t="s">
        <v>210</v>
      </c>
      <c r="Z65" s="53" t="s">
        <v>210</v>
      </c>
      <c r="AA65" s="53" t="s">
        <v>210</v>
      </c>
      <c r="AB65" s="53" t="s">
        <v>210</v>
      </c>
      <c r="AC65" s="53" t="s">
        <v>210</v>
      </c>
      <c r="AD65" s="53" t="s">
        <v>210</v>
      </c>
      <c r="AE65" s="53" t="s">
        <v>210</v>
      </c>
      <c r="AF65" s="53" t="s">
        <v>210</v>
      </c>
      <c r="AG65" s="53" t="s">
        <v>210</v>
      </c>
      <c r="AH65" s="53" t="s">
        <v>210</v>
      </c>
      <c r="AI65" s="53" t="s">
        <v>210</v>
      </c>
      <c r="AJ65" s="53" t="s">
        <v>210</v>
      </c>
      <c r="AK65" s="53" t="s">
        <v>210</v>
      </c>
      <c r="AL65" s="53" t="s">
        <v>210</v>
      </c>
      <c r="AM65" s="53" t="s">
        <v>210</v>
      </c>
      <c r="AN65" s="53" t="s">
        <v>210</v>
      </c>
      <c r="AO65" s="53" t="s">
        <v>210</v>
      </c>
      <c r="AP65" s="53" t="s">
        <v>210</v>
      </c>
      <c r="AQ65" s="53" t="s">
        <v>210</v>
      </c>
      <c r="AR65" s="53" t="s">
        <v>210</v>
      </c>
      <c r="AS65" s="53" t="s">
        <v>210</v>
      </c>
      <c r="AT65" s="53" t="s">
        <v>210</v>
      </c>
      <c r="AU65" s="53" t="s">
        <v>210</v>
      </c>
      <c r="AV65" s="53" t="s">
        <v>210</v>
      </c>
      <c r="AW65" s="53" t="s">
        <v>210</v>
      </c>
      <c r="AX65" s="53" t="s">
        <v>210</v>
      </c>
      <c r="AY65" s="53" t="s">
        <v>210</v>
      </c>
      <c r="AZ65" s="53" t="s">
        <v>210</v>
      </c>
      <c r="BA65" s="53" t="s">
        <v>210</v>
      </c>
      <c r="BB65" s="53" t="s">
        <v>210</v>
      </c>
      <c r="BC65" s="53" t="s">
        <v>210</v>
      </c>
      <c r="BD65" s="53" t="s">
        <v>210</v>
      </c>
      <c r="BE65" s="53" t="s">
        <v>210</v>
      </c>
      <c r="BF65" s="53" t="s">
        <v>210</v>
      </c>
      <c r="BG65" s="53" t="s">
        <v>210</v>
      </c>
      <c r="BH65" s="53">
        <v>30251689</v>
      </c>
      <c r="BI65" s="53">
        <v>9423326</v>
      </c>
      <c r="BJ65" s="53" t="s">
        <v>210</v>
      </c>
      <c r="BK65" s="53" t="s">
        <v>210</v>
      </c>
      <c r="BL65" s="53">
        <v>9423326</v>
      </c>
      <c r="BM65" s="53">
        <v>39675015</v>
      </c>
      <c r="BN65" s="53">
        <v>469667.2413437111</v>
      </c>
      <c r="BO65" s="53">
        <v>346925.08592241508</v>
      </c>
      <c r="BP65" s="53" t="s">
        <v>210</v>
      </c>
      <c r="BQ65" s="53" t="s">
        <v>210</v>
      </c>
      <c r="BR65" s="53" t="s">
        <v>210</v>
      </c>
      <c r="BS65" s="53" t="s">
        <v>210</v>
      </c>
      <c r="BT65" s="53" t="s">
        <v>210</v>
      </c>
      <c r="BU65" s="53">
        <v>206930.30704111044</v>
      </c>
      <c r="BV65" s="53" t="s">
        <v>210</v>
      </c>
      <c r="BW65" s="53" t="s">
        <v>210</v>
      </c>
      <c r="BX65" s="53" t="s">
        <v>210</v>
      </c>
      <c r="BY65" s="53">
        <v>1023522.6343072366</v>
      </c>
      <c r="BZ65" s="53">
        <v>40698537.634307235</v>
      </c>
      <c r="CA65" s="2"/>
      <c r="CE65" s="6">
        <f t="shared" si="2"/>
        <v>0</v>
      </c>
    </row>
    <row r="66" spans="1:83" ht="24" x14ac:dyDescent="0.2">
      <c r="A66" s="77">
        <v>60</v>
      </c>
      <c r="B66" s="59" t="s">
        <v>303</v>
      </c>
      <c r="C66" s="55" t="s">
        <v>324</v>
      </c>
      <c r="D66" s="53" t="s">
        <v>210</v>
      </c>
      <c r="E66" s="53" t="s">
        <v>210</v>
      </c>
      <c r="F66" s="53" t="s">
        <v>210</v>
      </c>
      <c r="G66" s="53" t="s">
        <v>210</v>
      </c>
      <c r="H66" s="53" t="s">
        <v>210</v>
      </c>
      <c r="I66" s="53" t="s">
        <v>210</v>
      </c>
      <c r="J66" s="53" t="s">
        <v>210</v>
      </c>
      <c r="K66" s="53" t="s">
        <v>210</v>
      </c>
      <c r="L66" s="53" t="s">
        <v>210</v>
      </c>
      <c r="M66" s="53" t="s">
        <v>210</v>
      </c>
      <c r="N66" s="53" t="s">
        <v>210</v>
      </c>
      <c r="O66" s="53" t="s">
        <v>210</v>
      </c>
      <c r="P66" s="53" t="s">
        <v>210</v>
      </c>
      <c r="Q66" s="53">
        <v>43127770</v>
      </c>
      <c r="R66" s="53" t="s">
        <v>210</v>
      </c>
      <c r="S66" s="53" t="s">
        <v>210</v>
      </c>
      <c r="T66" s="53" t="s">
        <v>210</v>
      </c>
      <c r="U66" s="53" t="s">
        <v>210</v>
      </c>
      <c r="V66" s="53" t="s">
        <v>210</v>
      </c>
      <c r="W66" s="53" t="s">
        <v>210</v>
      </c>
      <c r="X66" s="53" t="s">
        <v>210</v>
      </c>
      <c r="Y66" s="53" t="s">
        <v>210</v>
      </c>
      <c r="Z66" s="53" t="s">
        <v>210</v>
      </c>
      <c r="AA66" s="53" t="s">
        <v>210</v>
      </c>
      <c r="AB66" s="53" t="s">
        <v>210</v>
      </c>
      <c r="AC66" s="53" t="s">
        <v>210</v>
      </c>
      <c r="AD66" s="53" t="s">
        <v>210</v>
      </c>
      <c r="AE66" s="53" t="s">
        <v>210</v>
      </c>
      <c r="AF66" s="53" t="s">
        <v>210</v>
      </c>
      <c r="AG66" s="53" t="s">
        <v>210</v>
      </c>
      <c r="AH66" s="53" t="s">
        <v>210</v>
      </c>
      <c r="AI66" s="53" t="s">
        <v>210</v>
      </c>
      <c r="AJ66" s="53" t="s">
        <v>210</v>
      </c>
      <c r="AK66" s="53" t="s">
        <v>210</v>
      </c>
      <c r="AL66" s="53" t="s">
        <v>210</v>
      </c>
      <c r="AM66" s="53" t="s">
        <v>210</v>
      </c>
      <c r="AN66" s="53" t="s">
        <v>210</v>
      </c>
      <c r="AO66" s="53" t="s">
        <v>210</v>
      </c>
      <c r="AP66" s="53" t="s">
        <v>210</v>
      </c>
      <c r="AQ66" s="53" t="s">
        <v>210</v>
      </c>
      <c r="AR66" s="53" t="s">
        <v>210</v>
      </c>
      <c r="AS66" s="53" t="s">
        <v>210</v>
      </c>
      <c r="AT66" s="53" t="s">
        <v>210</v>
      </c>
      <c r="AU66" s="53" t="s">
        <v>210</v>
      </c>
      <c r="AV66" s="53" t="s">
        <v>210</v>
      </c>
      <c r="AW66" s="53" t="s">
        <v>210</v>
      </c>
      <c r="AX66" s="53" t="s">
        <v>210</v>
      </c>
      <c r="AY66" s="53" t="s">
        <v>210</v>
      </c>
      <c r="AZ66" s="53" t="s">
        <v>210</v>
      </c>
      <c r="BA66" s="53" t="s">
        <v>210</v>
      </c>
      <c r="BB66" s="53" t="s">
        <v>210</v>
      </c>
      <c r="BC66" s="53" t="s">
        <v>210</v>
      </c>
      <c r="BD66" s="53" t="s">
        <v>210</v>
      </c>
      <c r="BE66" s="53" t="s">
        <v>210</v>
      </c>
      <c r="BF66" s="53" t="s">
        <v>210</v>
      </c>
      <c r="BG66" s="53" t="s">
        <v>210</v>
      </c>
      <c r="BH66" s="53">
        <v>43127770</v>
      </c>
      <c r="BI66" s="53">
        <v>30462097</v>
      </c>
      <c r="BJ66" s="53" t="s">
        <v>210</v>
      </c>
      <c r="BK66" s="53" t="s">
        <v>210</v>
      </c>
      <c r="BL66" s="53">
        <v>30462097</v>
      </c>
      <c r="BM66" s="53">
        <v>73589867</v>
      </c>
      <c r="BN66" s="53">
        <v>871146.48412207526</v>
      </c>
      <c r="BO66" s="53">
        <v>1036515.6686952261</v>
      </c>
      <c r="BP66" s="53" t="s">
        <v>210</v>
      </c>
      <c r="BQ66" s="53" t="s">
        <v>210</v>
      </c>
      <c r="BR66" s="53" t="s">
        <v>210</v>
      </c>
      <c r="BS66" s="53" t="s">
        <v>210</v>
      </c>
      <c r="BT66" s="53" t="s">
        <v>210</v>
      </c>
      <c r="BU66" s="53">
        <v>748337.38743208372</v>
      </c>
      <c r="BV66" s="53" t="s">
        <v>210</v>
      </c>
      <c r="BW66" s="53" t="s">
        <v>210</v>
      </c>
      <c r="BX66" s="53" t="s">
        <v>210</v>
      </c>
      <c r="BY66" s="53">
        <v>2655999.5402493849</v>
      </c>
      <c r="BZ66" s="53">
        <v>76245866.540249392</v>
      </c>
      <c r="CA66" s="2"/>
      <c r="CE66" s="6">
        <f t="shared" si="2"/>
        <v>0</v>
      </c>
    </row>
    <row r="67" spans="1:83" ht="12" customHeight="1" x14ac:dyDescent="0.2">
      <c r="A67" s="77">
        <v>61</v>
      </c>
      <c r="B67" s="59" t="s">
        <v>71</v>
      </c>
      <c r="C67" s="55" t="s">
        <v>72</v>
      </c>
      <c r="D67" s="53" t="s">
        <v>210</v>
      </c>
      <c r="E67" s="53" t="s">
        <v>210</v>
      </c>
      <c r="F67" s="53" t="s">
        <v>210</v>
      </c>
      <c r="G67" s="53" t="s">
        <v>210</v>
      </c>
      <c r="H67" s="53" t="s">
        <v>210</v>
      </c>
      <c r="I67" s="53" t="s">
        <v>210</v>
      </c>
      <c r="J67" s="53" t="s">
        <v>210</v>
      </c>
      <c r="K67" s="53" t="s">
        <v>210</v>
      </c>
      <c r="L67" s="53" t="s">
        <v>210</v>
      </c>
      <c r="M67" s="53" t="s">
        <v>210</v>
      </c>
      <c r="N67" s="53" t="s">
        <v>210</v>
      </c>
      <c r="O67" s="53" t="s">
        <v>210</v>
      </c>
      <c r="P67" s="53" t="s">
        <v>210</v>
      </c>
      <c r="Q67" s="53" t="s">
        <v>210</v>
      </c>
      <c r="R67" s="53" t="s">
        <v>210</v>
      </c>
      <c r="S67" s="53" t="s">
        <v>210</v>
      </c>
      <c r="T67" s="53" t="s">
        <v>210</v>
      </c>
      <c r="U67" s="53" t="s">
        <v>210</v>
      </c>
      <c r="V67" s="53">
        <v>127760485.15393823</v>
      </c>
      <c r="W67" s="53" t="s">
        <v>210</v>
      </c>
      <c r="X67" s="53" t="s">
        <v>210</v>
      </c>
      <c r="Y67" s="53" t="s">
        <v>210</v>
      </c>
      <c r="Z67" s="53" t="s">
        <v>210</v>
      </c>
      <c r="AA67" s="53" t="s">
        <v>210</v>
      </c>
      <c r="AB67" s="53" t="s">
        <v>210</v>
      </c>
      <c r="AC67" s="53" t="s">
        <v>210</v>
      </c>
      <c r="AD67" s="53" t="s">
        <v>210</v>
      </c>
      <c r="AE67" s="53" t="s">
        <v>210</v>
      </c>
      <c r="AF67" s="53" t="s">
        <v>210</v>
      </c>
      <c r="AG67" s="53" t="s">
        <v>210</v>
      </c>
      <c r="AH67" s="53" t="s">
        <v>210</v>
      </c>
      <c r="AI67" s="53" t="s">
        <v>210</v>
      </c>
      <c r="AJ67" s="53" t="s">
        <v>210</v>
      </c>
      <c r="AK67" s="53" t="s">
        <v>210</v>
      </c>
      <c r="AL67" s="53" t="s">
        <v>210</v>
      </c>
      <c r="AM67" s="53" t="s">
        <v>210</v>
      </c>
      <c r="AN67" s="53" t="s">
        <v>210</v>
      </c>
      <c r="AO67" s="53" t="s">
        <v>210</v>
      </c>
      <c r="AP67" s="53" t="s">
        <v>210</v>
      </c>
      <c r="AQ67" s="53" t="s">
        <v>210</v>
      </c>
      <c r="AR67" s="53" t="s">
        <v>210</v>
      </c>
      <c r="AS67" s="53" t="s">
        <v>210</v>
      </c>
      <c r="AT67" s="53" t="s">
        <v>210</v>
      </c>
      <c r="AU67" s="53" t="s">
        <v>210</v>
      </c>
      <c r="AV67" s="53" t="s">
        <v>210</v>
      </c>
      <c r="AW67" s="53" t="s">
        <v>210</v>
      </c>
      <c r="AX67" s="53" t="s">
        <v>210</v>
      </c>
      <c r="AY67" s="53" t="s">
        <v>210</v>
      </c>
      <c r="AZ67" s="53" t="s">
        <v>210</v>
      </c>
      <c r="BA67" s="53" t="s">
        <v>210</v>
      </c>
      <c r="BB67" s="53" t="s">
        <v>210</v>
      </c>
      <c r="BC67" s="53" t="s">
        <v>210</v>
      </c>
      <c r="BD67" s="53" t="s">
        <v>210</v>
      </c>
      <c r="BE67" s="53" t="s">
        <v>210</v>
      </c>
      <c r="BF67" s="53" t="s">
        <v>210</v>
      </c>
      <c r="BG67" s="53" t="s">
        <v>210</v>
      </c>
      <c r="BH67" s="53">
        <v>127760485.15393823</v>
      </c>
      <c r="BI67" s="53">
        <v>12531310</v>
      </c>
      <c r="BJ67" s="53" t="s">
        <v>210</v>
      </c>
      <c r="BK67" s="53" t="s">
        <v>210</v>
      </c>
      <c r="BL67" s="53">
        <v>12531310</v>
      </c>
      <c r="BM67" s="53">
        <v>140291795.15393823</v>
      </c>
      <c r="BN67" s="53">
        <v>1660754.5180035138</v>
      </c>
      <c r="BO67" s="53">
        <v>2168750.3945671893</v>
      </c>
      <c r="BP67" s="53">
        <v>3280479.0685753683</v>
      </c>
      <c r="BQ67" s="53">
        <v>9726673.9363696184</v>
      </c>
      <c r="BR67" s="53">
        <v>933208.82608695654</v>
      </c>
      <c r="BS67" s="53" t="s">
        <v>210</v>
      </c>
      <c r="BT67" s="53" t="s">
        <v>210</v>
      </c>
      <c r="BU67" s="53">
        <v>2152542.8154147821</v>
      </c>
      <c r="BV67" s="53" t="s">
        <v>210</v>
      </c>
      <c r="BW67" s="53" t="s">
        <v>210</v>
      </c>
      <c r="BX67" s="53" t="s">
        <v>210</v>
      </c>
      <c r="BY67" s="53">
        <v>19922409.559017427</v>
      </c>
      <c r="BZ67" s="53">
        <v>160214204.71295571</v>
      </c>
      <c r="CA67" s="2"/>
      <c r="CD67" s="16" t="str">
        <f>+[5]CPCv2!$B$1537</f>
        <v>Furniture; other transportable goods n.e.c.</v>
      </c>
      <c r="CE67" s="6">
        <f t="shared" si="2"/>
        <v>0</v>
      </c>
    </row>
    <row r="68" spans="1:83" ht="12" customHeight="1" x14ac:dyDescent="0.2">
      <c r="A68" s="77">
        <v>62</v>
      </c>
      <c r="B68" s="57" t="s">
        <v>232</v>
      </c>
      <c r="C68" s="55" t="s">
        <v>73</v>
      </c>
      <c r="D68" s="53" t="s">
        <v>210</v>
      </c>
      <c r="E68" s="53" t="s">
        <v>210</v>
      </c>
      <c r="F68" s="53" t="s">
        <v>210</v>
      </c>
      <c r="G68" s="53" t="s">
        <v>210</v>
      </c>
      <c r="H68" s="53" t="s">
        <v>210</v>
      </c>
      <c r="I68" s="53" t="s">
        <v>210</v>
      </c>
      <c r="J68" s="53" t="s">
        <v>210</v>
      </c>
      <c r="K68" s="53" t="s">
        <v>210</v>
      </c>
      <c r="L68" s="53" t="s">
        <v>210</v>
      </c>
      <c r="M68" s="53" t="s">
        <v>210</v>
      </c>
      <c r="N68" s="53" t="s">
        <v>210</v>
      </c>
      <c r="O68" s="53" t="s">
        <v>210</v>
      </c>
      <c r="P68" s="53" t="s">
        <v>210</v>
      </c>
      <c r="Q68" s="53" t="s">
        <v>210</v>
      </c>
      <c r="R68" s="53" t="s">
        <v>210</v>
      </c>
      <c r="S68" s="53" t="s">
        <v>210</v>
      </c>
      <c r="T68" s="53" t="s">
        <v>210</v>
      </c>
      <c r="U68" s="53" t="s">
        <v>210</v>
      </c>
      <c r="V68" s="53" t="s">
        <v>210</v>
      </c>
      <c r="W68" s="53">
        <v>14733767</v>
      </c>
      <c r="X68" s="53" t="s">
        <v>210</v>
      </c>
      <c r="Y68" s="53" t="s">
        <v>210</v>
      </c>
      <c r="Z68" s="53" t="s">
        <v>210</v>
      </c>
      <c r="AA68" s="53" t="s">
        <v>210</v>
      </c>
      <c r="AB68" s="53" t="s">
        <v>210</v>
      </c>
      <c r="AC68" s="53" t="s">
        <v>210</v>
      </c>
      <c r="AD68" s="53" t="s">
        <v>210</v>
      </c>
      <c r="AE68" s="53" t="s">
        <v>210</v>
      </c>
      <c r="AF68" s="53" t="s">
        <v>210</v>
      </c>
      <c r="AG68" s="53" t="s">
        <v>210</v>
      </c>
      <c r="AH68" s="53" t="s">
        <v>210</v>
      </c>
      <c r="AI68" s="53" t="s">
        <v>210</v>
      </c>
      <c r="AJ68" s="53" t="s">
        <v>210</v>
      </c>
      <c r="AK68" s="53" t="s">
        <v>210</v>
      </c>
      <c r="AL68" s="53" t="s">
        <v>210</v>
      </c>
      <c r="AM68" s="53" t="s">
        <v>210</v>
      </c>
      <c r="AN68" s="53" t="s">
        <v>210</v>
      </c>
      <c r="AO68" s="53" t="s">
        <v>210</v>
      </c>
      <c r="AP68" s="53" t="s">
        <v>210</v>
      </c>
      <c r="AQ68" s="53" t="s">
        <v>210</v>
      </c>
      <c r="AR68" s="53" t="s">
        <v>210</v>
      </c>
      <c r="AS68" s="53" t="s">
        <v>210</v>
      </c>
      <c r="AT68" s="53" t="s">
        <v>210</v>
      </c>
      <c r="AU68" s="53" t="s">
        <v>210</v>
      </c>
      <c r="AV68" s="53" t="s">
        <v>210</v>
      </c>
      <c r="AW68" s="53" t="s">
        <v>210</v>
      </c>
      <c r="AX68" s="53" t="s">
        <v>210</v>
      </c>
      <c r="AY68" s="53" t="s">
        <v>210</v>
      </c>
      <c r="AZ68" s="53" t="s">
        <v>210</v>
      </c>
      <c r="BA68" s="53" t="s">
        <v>210</v>
      </c>
      <c r="BB68" s="53" t="s">
        <v>210</v>
      </c>
      <c r="BC68" s="53" t="s">
        <v>210</v>
      </c>
      <c r="BD68" s="53" t="s">
        <v>210</v>
      </c>
      <c r="BE68" s="53" t="s">
        <v>210</v>
      </c>
      <c r="BF68" s="53" t="s">
        <v>210</v>
      </c>
      <c r="BG68" s="53" t="s">
        <v>210</v>
      </c>
      <c r="BH68" s="53">
        <v>14733767</v>
      </c>
      <c r="BI68" s="53">
        <v>33804882</v>
      </c>
      <c r="BJ68" s="53" t="s">
        <v>210</v>
      </c>
      <c r="BK68" s="53" t="s">
        <v>210</v>
      </c>
      <c r="BL68" s="53">
        <v>33804882</v>
      </c>
      <c r="BM68" s="53">
        <v>48538649</v>
      </c>
      <c r="BN68" s="53">
        <v>574593.69263957883</v>
      </c>
      <c r="BO68" s="53">
        <v>747619.96017834137</v>
      </c>
      <c r="BP68" s="53">
        <v>1596587.4229298278</v>
      </c>
      <c r="BQ68" s="53">
        <v>4733907.7461302523</v>
      </c>
      <c r="BR68" s="53" t="s">
        <v>210</v>
      </c>
      <c r="BS68" s="53" t="s">
        <v>210</v>
      </c>
      <c r="BT68" s="53" t="s">
        <v>210</v>
      </c>
      <c r="BU68" s="53">
        <v>26885.511095196693</v>
      </c>
      <c r="BV68" s="53" t="s">
        <v>210</v>
      </c>
      <c r="BW68" s="53" t="s">
        <v>210</v>
      </c>
      <c r="BX68" s="53" t="s">
        <v>210</v>
      </c>
      <c r="BY68" s="53">
        <v>7679594.3329731971</v>
      </c>
      <c r="BZ68" s="53">
        <v>56218243.332973197</v>
      </c>
      <c r="CA68" s="2"/>
      <c r="CE68" s="6">
        <f t="shared" si="2"/>
        <v>0</v>
      </c>
    </row>
    <row r="69" spans="1:83" ht="12" customHeight="1" x14ac:dyDescent="0.2">
      <c r="A69" s="77">
        <v>63</v>
      </c>
      <c r="B69" s="59" t="s">
        <v>164</v>
      </c>
      <c r="C69" s="55" t="s">
        <v>74</v>
      </c>
      <c r="D69" s="53" t="s">
        <v>210</v>
      </c>
      <c r="E69" s="53" t="s">
        <v>210</v>
      </c>
      <c r="F69" s="53" t="s">
        <v>210</v>
      </c>
      <c r="G69" s="53" t="s">
        <v>210</v>
      </c>
      <c r="H69" s="53" t="s">
        <v>210</v>
      </c>
      <c r="I69" s="53" t="s">
        <v>210</v>
      </c>
      <c r="J69" s="53" t="s">
        <v>210</v>
      </c>
      <c r="K69" s="53" t="s">
        <v>210</v>
      </c>
      <c r="L69" s="53" t="s">
        <v>210</v>
      </c>
      <c r="M69" s="53" t="s">
        <v>210</v>
      </c>
      <c r="N69" s="53" t="s">
        <v>210</v>
      </c>
      <c r="O69" s="53" t="s">
        <v>210</v>
      </c>
      <c r="P69" s="53" t="s">
        <v>210</v>
      </c>
      <c r="Q69" s="53" t="s">
        <v>210</v>
      </c>
      <c r="R69" s="53" t="s">
        <v>210</v>
      </c>
      <c r="S69" s="53" t="s">
        <v>210</v>
      </c>
      <c r="T69" s="53" t="s">
        <v>210</v>
      </c>
      <c r="U69" s="53" t="s">
        <v>210</v>
      </c>
      <c r="V69" s="53" t="s">
        <v>210</v>
      </c>
      <c r="W69" s="53" t="s">
        <v>210</v>
      </c>
      <c r="X69" s="53" t="s">
        <v>210</v>
      </c>
      <c r="Y69" s="53" t="s">
        <v>210</v>
      </c>
      <c r="Z69" s="53" t="s">
        <v>210</v>
      </c>
      <c r="AA69" s="53" t="s">
        <v>210</v>
      </c>
      <c r="AB69" s="53" t="s">
        <v>210</v>
      </c>
      <c r="AC69" s="53" t="s">
        <v>210</v>
      </c>
      <c r="AD69" s="53" t="s">
        <v>210</v>
      </c>
      <c r="AE69" s="53" t="s">
        <v>210</v>
      </c>
      <c r="AF69" s="53" t="s">
        <v>210</v>
      </c>
      <c r="AG69" s="53" t="s">
        <v>210</v>
      </c>
      <c r="AH69" s="53" t="s">
        <v>210</v>
      </c>
      <c r="AI69" s="53" t="s">
        <v>210</v>
      </c>
      <c r="AJ69" s="53" t="s">
        <v>210</v>
      </c>
      <c r="AK69" s="53" t="s">
        <v>210</v>
      </c>
      <c r="AL69" s="53" t="s">
        <v>210</v>
      </c>
      <c r="AM69" s="53" t="s">
        <v>210</v>
      </c>
      <c r="AN69" s="53" t="s">
        <v>210</v>
      </c>
      <c r="AO69" s="53" t="s">
        <v>210</v>
      </c>
      <c r="AP69" s="53" t="s">
        <v>210</v>
      </c>
      <c r="AQ69" s="53" t="s">
        <v>210</v>
      </c>
      <c r="AR69" s="53" t="s">
        <v>210</v>
      </c>
      <c r="AS69" s="53" t="s">
        <v>210</v>
      </c>
      <c r="AT69" s="53" t="s">
        <v>210</v>
      </c>
      <c r="AU69" s="53" t="s">
        <v>210</v>
      </c>
      <c r="AV69" s="53" t="s">
        <v>210</v>
      </c>
      <c r="AW69" s="53" t="s">
        <v>210</v>
      </c>
      <c r="AX69" s="53" t="s">
        <v>210</v>
      </c>
      <c r="AY69" s="53" t="s">
        <v>210</v>
      </c>
      <c r="AZ69" s="53" t="s">
        <v>210</v>
      </c>
      <c r="BA69" s="53" t="s">
        <v>210</v>
      </c>
      <c r="BB69" s="53" t="s">
        <v>210</v>
      </c>
      <c r="BC69" s="53" t="s">
        <v>210</v>
      </c>
      <c r="BD69" s="53" t="s">
        <v>210</v>
      </c>
      <c r="BE69" s="53" t="s">
        <v>210</v>
      </c>
      <c r="BF69" s="53" t="s">
        <v>210</v>
      </c>
      <c r="BG69" s="53" t="s">
        <v>210</v>
      </c>
      <c r="BH69" s="53" t="s">
        <v>210</v>
      </c>
      <c r="BI69" s="53">
        <v>1327272</v>
      </c>
      <c r="BJ69" s="53" t="s">
        <v>210</v>
      </c>
      <c r="BK69" s="53" t="s">
        <v>210</v>
      </c>
      <c r="BL69" s="53">
        <v>1327272</v>
      </c>
      <c r="BM69" s="53">
        <v>1327272</v>
      </c>
      <c r="BN69" s="53">
        <v>15712.059056631739</v>
      </c>
      <c r="BO69" s="53">
        <v>13848.635604423607</v>
      </c>
      <c r="BP69" s="53">
        <v>23639.288561807516</v>
      </c>
      <c r="BQ69" s="53">
        <v>70090.876095212312</v>
      </c>
      <c r="BR69" s="53" t="s">
        <v>210</v>
      </c>
      <c r="BS69" s="53" t="s">
        <v>210</v>
      </c>
      <c r="BT69" s="53" t="s">
        <v>210</v>
      </c>
      <c r="BU69" s="53">
        <v>80133.120870321509</v>
      </c>
      <c r="BV69" s="53" t="s">
        <v>210</v>
      </c>
      <c r="BW69" s="53" t="s">
        <v>210</v>
      </c>
      <c r="BX69" s="53" t="s">
        <v>210</v>
      </c>
      <c r="BY69" s="53">
        <v>203423.9801883967</v>
      </c>
      <c r="BZ69" s="53">
        <v>1530695.9801883968</v>
      </c>
      <c r="CA69" s="2"/>
      <c r="CE69" s="6">
        <f t="shared" si="2"/>
        <v>0</v>
      </c>
    </row>
    <row r="70" spans="1:83" ht="12" customHeight="1" x14ac:dyDescent="0.2">
      <c r="A70" s="77">
        <v>64</v>
      </c>
      <c r="B70" s="59" t="s">
        <v>309</v>
      </c>
      <c r="C70" s="55" t="s">
        <v>75</v>
      </c>
      <c r="D70" s="53" t="s">
        <v>210</v>
      </c>
      <c r="E70" s="53" t="s">
        <v>210</v>
      </c>
      <c r="F70" s="53" t="s">
        <v>210</v>
      </c>
      <c r="G70" s="53" t="s">
        <v>210</v>
      </c>
      <c r="H70" s="53" t="s">
        <v>210</v>
      </c>
      <c r="I70" s="53" t="s">
        <v>210</v>
      </c>
      <c r="J70" s="53" t="s">
        <v>210</v>
      </c>
      <c r="K70" s="53" t="s">
        <v>210</v>
      </c>
      <c r="L70" s="53" t="s">
        <v>210</v>
      </c>
      <c r="M70" s="53" t="s">
        <v>210</v>
      </c>
      <c r="N70" s="53" t="s">
        <v>210</v>
      </c>
      <c r="O70" s="53" t="s">
        <v>210</v>
      </c>
      <c r="P70" s="53" t="s">
        <v>210</v>
      </c>
      <c r="Q70" s="53" t="s">
        <v>210</v>
      </c>
      <c r="R70" s="53" t="s">
        <v>210</v>
      </c>
      <c r="S70" s="53" t="s">
        <v>210</v>
      </c>
      <c r="T70" s="53" t="s">
        <v>210</v>
      </c>
      <c r="U70" s="53" t="s">
        <v>210</v>
      </c>
      <c r="V70" s="53" t="s">
        <v>210</v>
      </c>
      <c r="W70" s="53" t="s">
        <v>210</v>
      </c>
      <c r="X70" s="53" t="s">
        <v>210</v>
      </c>
      <c r="Y70" s="53" t="s">
        <v>210</v>
      </c>
      <c r="Z70" s="53" t="s">
        <v>210</v>
      </c>
      <c r="AA70" s="53" t="s">
        <v>210</v>
      </c>
      <c r="AB70" s="53" t="s">
        <v>210</v>
      </c>
      <c r="AC70" s="53" t="s">
        <v>210</v>
      </c>
      <c r="AD70" s="53" t="s">
        <v>210</v>
      </c>
      <c r="AE70" s="53" t="s">
        <v>210</v>
      </c>
      <c r="AF70" s="53" t="s">
        <v>210</v>
      </c>
      <c r="AG70" s="53" t="s">
        <v>210</v>
      </c>
      <c r="AH70" s="53" t="s">
        <v>210</v>
      </c>
      <c r="AI70" s="53" t="s">
        <v>210</v>
      </c>
      <c r="AJ70" s="53" t="s">
        <v>210</v>
      </c>
      <c r="AK70" s="53" t="s">
        <v>210</v>
      </c>
      <c r="AL70" s="53" t="s">
        <v>210</v>
      </c>
      <c r="AM70" s="53" t="s">
        <v>210</v>
      </c>
      <c r="AN70" s="53" t="s">
        <v>210</v>
      </c>
      <c r="AO70" s="53" t="s">
        <v>210</v>
      </c>
      <c r="AP70" s="53" t="s">
        <v>210</v>
      </c>
      <c r="AQ70" s="53" t="s">
        <v>210</v>
      </c>
      <c r="AR70" s="53" t="s">
        <v>210</v>
      </c>
      <c r="AS70" s="53" t="s">
        <v>210</v>
      </c>
      <c r="AT70" s="53" t="s">
        <v>210</v>
      </c>
      <c r="AU70" s="53" t="s">
        <v>210</v>
      </c>
      <c r="AV70" s="53" t="s">
        <v>210</v>
      </c>
      <c r="AW70" s="53" t="s">
        <v>210</v>
      </c>
      <c r="AX70" s="53" t="s">
        <v>210</v>
      </c>
      <c r="AY70" s="53" t="s">
        <v>210</v>
      </c>
      <c r="AZ70" s="53" t="s">
        <v>210</v>
      </c>
      <c r="BA70" s="53" t="s">
        <v>210</v>
      </c>
      <c r="BB70" s="53" t="s">
        <v>210</v>
      </c>
      <c r="BC70" s="53" t="s">
        <v>210</v>
      </c>
      <c r="BD70" s="53" t="s">
        <v>210</v>
      </c>
      <c r="BE70" s="53" t="s">
        <v>210</v>
      </c>
      <c r="BF70" s="53" t="s">
        <v>210</v>
      </c>
      <c r="BG70" s="53" t="s">
        <v>210</v>
      </c>
      <c r="BH70" s="53" t="s">
        <v>210</v>
      </c>
      <c r="BI70" s="53">
        <v>6135000</v>
      </c>
      <c r="BJ70" s="53" t="s">
        <v>210</v>
      </c>
      <c r="BK70" s="53" t="s">
        <v>210</v>
      </c>
      <c r="BL70" s="53">
        <v>6135000</v>
      </c>
      <c r="BM70" s="53">
        <v>6135000</v>
      </c>
      <c r="BN70" s="53">
        <v>72625.26619444674</v>
      </c>
      <c r="BO70" s="53">
        <v>113447.31780950932</v>
      </c>
      <c r="BP70" s="53">
        <v>1468041.3333333333</v>
      </c>
      <c r="BQ70" s="53">
        <v>280363.50438084925</v>
      </c>
      <c r="BR70" s="53" t="s">
        <v>210</v>
      </c>
      <c r="BS70" s="53">
        <v>2697.7153693917012</v>
      </c>
      <c r="BT70" s="53" t="s">
        <v>210</v>
      </c>
      <c r="BU70" s="53">
        <v>157770.05950680099</v>
      </c>
      <c r="BV70" s="53" t="s">
        <v>210</v>
      </c>
      <c r="BW70" s="53" t="s">
        <v>210</v>
      </c>
      <c r="BX70" s="53" t="s">
        <v>210</v>
      </c>
      <c r="BY70" s="53">
        <v>2094945.1965943312</v>
      </c>
      <c r="BZ70" s="53">
        <v>8229945.1965943305</v>
      </c>
      <c r="CA70" s="2"/>
      <c r="CE70" s="6">
        <f t="shared" si="2"/>
        <v>0</v>
      </c>
    </row>
    <row r="71" spans="1:83" ht="12" customHeight="1" x14ac:dyDescent="0.2">
      <c r="A71" s="77">
        <v>65</v>
      </c>
      <c r="B71" s="59" t="s">
        <v>190</v>
      </c>
      <c r="C71" s="55" t="s">
        <v>76</v>
      </c>
      <c r="D71" s="53" t="s">
        <v>210</v>
      </c>
      <c r="E71" s="53" t="s">
        <v>210</v>
      </c>
      <c r="F71" s="53" t="s">
        <v>210</v>
      </c>
      <c r="G71" s="53" t="s">
        <v>210</v>
      </c>
      <c r="H71" s="53" t="s">
        <v>210</v>
      </c>
      <c r="I71" s="53" t="s">
        <v>210</v>
      </c>
      <c r="J71" s="53" t="s">
        <v>210</v>
      </c>
      <c r="K71" s="53" t="s">
        <v>210</v>
      </c>
      <c r="L71" s="53" t="s">
        <v>210</v>
      </c>
      <c r="M71" s="53" t="s">
        <v>210</v>
      </c>
      <c r="N71" s="53" t="s">
        <v>210</v>
      </c>
      <c r="O71" s="53" t="s">
        <v>210</v>
      </c>
      <c r="P71" s="53" t="s">
        <v>210</v>
      </c>
      <c r="Q71" s="53" t="s">
        <v>210</v>
      </c>
      <c r="R71" s="53" t="s">
        <v>210</v>
      </c>
      <c r="S71" s="53" t="s">
        <v>210</v>
      </c>
      <c r="T71" s="53" t="s">
        <v>210</v>
      </c>
      <c r="U71" s="53" t="s">
        <v>210</v>
      </c>
      <c r="V71" s="53" t="s">
        <v>210</v>
      </c>
      <c r="W71" s="53">
        <v>5269823</v>
      </c>
      <c r="X71" s="53" t="s">
        <v>210</v>
      </c>
      <c r="Y71" s="53" t="s">
        <v>210</v>
      </c>
      <c r="Z71" s="53" t="s">
        <v>210</v>
      </c>
      <c r="AA71" s="53" t="s">
        <v>210</v>
      </c>
      <c r="AB71" s="53" t="s">
        <v>210</v>
      </c>
      <c r="AC71" s="53" t="s">
        <v>210</v>
      </c>
      <c r="AD71" s="53" t="s">
        <v>210</v>
      </c>
      <c r="AE71" s="53" t="s">
        <v>210</v>
      </c>
      <c r="AF71" s="53" t="s">
        <v>210</v>
      </c>
      <c r="AG71" s="53" t="s">
        <v>210</v>
      </c>
      <c r="AH71" s="53" t="s">
        <v>210</v>
      </c>
      <c r="AI71" s="53" t="s">
        <v>210</v>
      </c>
      <c r="AJ71" s="53" t="s">
        <v>210</v>
      </c>
      <c r="AK71" s="53" t="s">
        <v>210</v>
      </c>
      <c r="AL71" s="53" t="s">
        <v>210</v>
      </c>
      <c r="AM71" s="53" t="s">
        <v>210</v>
      </c>
      <c r="AN71" s="53" t="s">
        <v>210</v>
      </c>
      <c r="AO71" s="53" t="s">
        <v>210</v>
      </c>
      <c r="AP71" s="53" t="s">
        <v>210</v>
      </c>
      <c r="AQ71" s="53" t="s">
        <v>210</v>
      </c>
      <c r="AR71" s="53" t="s">
        <v>210</v>
      </c>
      <c r="AS71" s="53" t="s">
        <v>210</v>
      </c>
      <c r="AT71" s="53" t="s">
        <v>210</v>
      </c>
      <c r="AU71" s="53" t="s">
        <v>210</v>
      </c>
      <c r="AV71" s="53" t="s">
        <v>210</v>
      </c>
      <c r="AW71" s="53" t="s">
        <v>210</v>
      </c>
      <c r="AX71" s="53" t="s">
        <v>210</v>
      </c>
      <c r="AY71" s="53" t="s">
        <v>210</v>
      </c>
      <c r="AZ71" s="53" t="s">
        <v>210</v>
      </c>
      <c r="BA71" s="53" t="s">
        <v>210</v>
      </c>
      <c r="BB71" s="53" t="s">
        <v>210</v>
      </c>
      <c r="BC71" s="53" t="s">
        <v>210</v>
      </c>
      <c r="BD71" s="53" t="s">
        <v>210</v>
      </c>
      <c r="BE71" s="53" t="s">
        <v>210</v>
      </c>
      <c r="BF71" s="53" t="s">
        <v>210</v>
      </c>
      <c r="BG71" s="53" t="s">
        <v>210</v>
      </c>
      <c r="BH71" s="53">
        <v>5269823</v>
      </c>
      <c r="BI71" s="53">
        <v>4417401</v>
      </c>
      <c r="BJ71" s="53" t="s">
        <v>210</v>
      </c>
      <c r="BK71" s="53" t="s">
        <v>210</v>
      </c>
      <c r="BL71" s="53">
        <v>4417401</v>
      </c>
      <c r="BM71" s="53">
        <v>9687224</v>
      </c>
      <c r="BN71" s="53">
        <v>114675.99375472424</v>
      </c>
      <c r="BO71" s="53">
        <v>58896.198212583186</v>
      </c>
      <c r="BP71" s="53">
        <v>4123094.6727680042</v>
      </c>
      <c r="BQ71" s="53">
        <v>560727.0087616985</v>
      </c>
      <c r="BR71" s="53" t="s">
        <v>210</v>
      </c>
      <c r="BS71" s="53" t="s">
        <v>210</v>
      </c>
      <c r="BT71" s="53" t="s">
        <v>210</v>
      </c>
      <c r="BU71" s="53">
        <v>128741.25213847273</v>
      </c>
      <c r="BV71" s="53" t="s">
        <v>210</v>
      </c>
      <c r="BW71" s="53" t="s">
        <v>210</v>
      </c>
      <c r="BX71" s="53" t="s">
        <v>210</v>
      </c>
      <c r="BY71" s="53">
        <v>4986135.1256354833</v>
      </c>
      <c r="BZ71" s="53">
        <v>14673359.125635482</v>
      </c>
      <c r="CA71" s="2"/>
      <c r="CE71" s="6">
        <f t="shared" si="2"/>
        <v>0</v>
      </c>
    </row>
    <row r="72" spans="1:83" ht="12" customHeight="1" x14ac:dyDescent="0.2">
      <c r="A72" s="77">
        <v>66</v>
      </c>
      <c r="B72" s="63" t="s">
        <v>336</v>
      </c>
      <c r="C72" s="93" t="s">
        <v>316</v>
      </c>
      <c r="D72" s="53" t="s">
        <v>210</v>
      </c>
      <c r="E72" s="53" t="s">
        <v>210</v>
      </c>
      <c r="F72" s="53" t="s">
        <v>210</v>
      </c>
      <c r="G72" s="53" t="s">
        <v>210</v>
      </c>
      <c r="H72" s="53" t="s">
        <v>210</v>
      </c>
      <c r="I72" s="53" t="s">
        <v>210</v>
      </c>
      <c r="J72" s="53" t="s">
        <v>210</v>
      </c>
      <c r="K72" s="53" t="s">
        <v>210</v>
      </c>
      <c r="L72" s="53" t="s">
        <v>210</v>
      </c>
      <c r="M72" s="53" t="s">
        <v>210</v>
      </c>
      <c r="N72" s="53" t="s">
        <v>210</v>
      </c>
      <c r="O72" s="53" t="s">
        <v>210</v>
      </c>
      <c r="P72" s="53" t="s">
        <v>210</v>
      </c>
      <c r="Q72" s="53" t="s">
        <v>210</v>
      </c>
      <c r="R72" s="53" t="s">
        <v>210</v>
      </c>
      <c r="S72" s="53" t="s">
        <v>210</v>
      </c>
      <c r="T72" s="53" t="s">
        <v>210</v>
      </c>
      <c r="U72" s="53" t="s">
        <v>210</v>
      </c>
      <c r="V72" s="53" t="s">
        <v>210</v>
      </c>
      <c r="W72" s="53" t="s">
        <v>210</v>
      </c>
      <c r="X72" s="53" t="s">
        <v>210</v>
      </c>
      <c r="Y72" s="53" t="s">
        <v>210</v>
      </c>
      <c r="Z72" s="53" t="s">
        <v>210</v>
      </c>
      <c r="AA72" s="53" t="s">
        <v>210</v>
      </c>
      <c r="AB72" s="53" t="s">
        <v>210</v>
      </c>
      <c r="AC72" s="53" t="s">
        <v>210</v>
      </c>
      <c r="AD72" s="53" t="s">
        <v>210</v>
      </c>
      <c r="AE72" s="53" t="s">
        <v>210</v>
      </c>
      <c r="AF72" s="53" t="s">
        <v>210</v>
      </c>
      <c r="AG72" s="53" t="s">
        <v>210</v>
      </c>
      <c r="AH72" s="53" t="s">
        <v>210</v>
      </c>
      <c r="AI72" s="53" t="s">
        <v>210</v>
      </c>
      <c r="AJ72" s="53" t="s">
        <v>210</v>
      </c>
      <c r="AK72" s="53" t="s">
        <v>210</v>
      </c>
      <c r="AL72" s="53" t="s">
        <v>210</v>
      </c>
      <c r="AM72" s="53" t="s">
        <v>210</v>
      </c>
      <c r="AN72" s="53" t="s">
        <v>210</v>
      </c>
      <c r="AO72" s="53" t="s">
        <v>210</v>
      </c>
      <c r="AP72" s="53" t="s">
        <v>210</v>
      </c>
      <c r="AQ72" s="53" t="s">
        <v>210</v>
      </c>
      <c r="AR72" s="53" t="s">
        <v>210</v>
      </c>
      <c r="AS72" s="53" t="s">
        <v>210</v>
      </c>
      <c r="AT72" s="53" t="s">
        <v>210</v>
      </c>
      <c r="AU72" s="53" t="s">
        <v>210</v>
      </c>
      <c r="AV72" s="53" t="s">
        <v>210</v>
      </c>
      <c r="AW72" s="53" t="s">
        <v>210</v>
      </c>
      <c r="AX72" s="53" t="s">
        <v>210</v>
      </c>
      <c r="AY72" s="53" t="s">
        <v>210</v>
      </c>
      <c r="AZ72" s="53" t="s">
        <v>210</v>
      </c>
      <c r="BA72" s="53" t="s">
        <v>210</v>
      </c>
      <c r="BB72" s="53" t="s">
        <v>210</v>
      </c>
      <c r="BC72" s="53" t="s">
        <v>210</v>
      </c>
      <c r="BD72" s="53" t="s">
        <v>210</v>
      </c>
      <c r="BE72" s="53" t="s">
        <v>210</v>
      </c>
      <c r="BF72" s="53" t="s">
        <v>210</v>
      </c>
      <c r="BG72" s="53" t="s">
        <v>210</v>
      </c>
      <c r="BH72" s="53" t="s">
        <v>210</v>
      </c>
      <c r="BI72" s="53">
        <v>53654098</v>
      </c>
      <c r="BJ72" s="53" t="s">
        <v>210</v>
      </c>
      <c r="BK72" s="53" t="s">
        <v>210</v>
      </c>
      <c r="BL72" s="53">
        <v>53654098</v>
      </c>
      <c r="BM72" s="53">
        <v>53654098</v>
      </c>
      <c r="BN72" s="53">
        <v>635149.65764839982</v>
      </c>
      <c r="BO72" s="53">
        <v>446229.23881983437</v>
      </c>
      <c r="BP72" s="53">
        <v>47278.577123614894</v>
      </c>
      <c r="BQ72" s="53">
        <v>140181.75219042419</v>
      </c>
      <c r="BR72" s="53" t="s">
        <v>210</v>
      </c>
      <c r="BS72" s="53">
        <v>25595.163555907635</v>
      </c>
      <c r="BT72" s="53" t="s">
        <v>210</v>
      </c>
      <c r="BU72" s="53">
        <v>2094163.6852682924</v>
      </c>
      <c r="BV72" s="53" t="s">
        <v>210</v>
      </c>
      <c r="BW72" s="53" t="s">
        <v>210</v>
      </c>
      <c r="BX72" s="53" t="s">
        <v>210</v>
      </c>
      <c r="BY72" s="53">
        <v>3388598.0746064736</v>
      </c>
      <c r="BZ72" s="53">
        <v>57042696.074606471</v>
      </c>
      <c r="CA72" s="2"/>
      <c r="CE72" s="6">
        <f t="shared" si="2"/>
        <v>0</v>
      </c>
    </row>
    <row r="73" spans="1:83" ht="12" customHeight="1" x14ac:dyDescent="0.2">
      <c r="A73" s="77">
        <v>67</v>
      </c>
      <c r="B73" s="59" t="s">
        <v>115</v>
      </c>
      <c r="C73" s="55" t="s">
        <v>77</v>
      </c>
      <c r="D73" s="53" t="s">
        <v>210</v>
      </c>
      <c r="E73" s="53" t="s">
        <v>210</v>
      </c>
      <c r="F73" s="53" t="s">
        <v>210</v>
      </c>
      <c r="G73" s="53" t="s">
        <v>210</v>
      </c>
      <c r="H73" s="53" t="s">
        <v>210</v>
      </c>
      <c r="I73" s="53" t="s">
        <v>210</v>
      </c>
      <c r="J73" s="53" t="s">
        <v>210</v>
      </c>
      <c r="K73" s="53" t="s">
        <v>210</v>
      </c>
      <c r="L73" s="53" t="s">
        <v>210</v>
      </c>
      <c r="M73" s="53" t="s">
        <v>210</v>
      </c>
      <c r="N73" s="53" t="s">
        <v>210</v>
      </c>
      <c r="O73" s="53" t="s">
        <v>210</v>
      </c>
      <c r="P73" s="53" t="s">
        <v>210</v>
      </c>
      <c r="Q73" s="53" t="s">
        <v>210</v>
      </c>
      <c r="R73" s="53">
        <v>52616074</v>
      </c>
      <c r="S73" s="53" t="s">
        <v>210</v>
      </c>
      <c r="T73" s="53" t="s">
        <v>210</v>
      </c>
      <c r="U73" s="53" t="s">
        <v>210</v>
      </c>
      <c r="V73" s="53" t="s">
        <v>210</v>
      </c>
      <c r="W73" s="53" t="s">
        <v>210</v>
      </c>
      <c r="X73" s="53" t="s">
        <v>210</v>
      </c>
      <c r="Y73" s="53" t="s">
        <v>210</v>
      </c>
      <c r="Z73" s="53" t="s">
        <v>210</v>
      </c>
      <c r="AA73" s="53" t="s">
        <v>210</v>
      </c>
      <c r="AB73" s="53" t="s">
        <v>210</v>
      </c>
      <c r="AC73" s="53" t="s">
        <v>210</v>
      </c>
      <c r="AD73" s="53" t="s">
        <v>210</v>
      </c>
      <c r="AE73" s="53" t="s">
        <v>210</v>
      </c>
      <c r="AF73" s="53" t="s">
        <v>210</v>
      </c>
      <c r="AG73" s="53" t="s">
        <v>210</v>
      </c>
      <c r="AH73" s="53" t="s">
        <v>210</v>
      </c>
      <c r="AI73" s="53" t="s">
        <v>210</v>
      </c>
      <c r="AJ73" s="53" t="s">
        <v>210</v>
      </c>
      <c r="AK73" s="53" t="s">
        <v>210</v>
      </c>
      <c r="AL73" s="53" t="s">
        <v>210</v>
      </c>
      <c r="AM73" s="53" t="s">
        <v>210</v>
      </c>
      <c r="AN73" s="53" t="s">
        <v>210</v>
      </c>
      <c r="AO73" s="53" t="s">
        <v>210</v>
      </c>
      <c r="AP73" s="53" t="s">
        <v>210</v>
      </c>
      <c r="AQ73" s="53" t="s">
        <v>210</v>
      </c>
      <c r="AR73" s="53" t="s">
        <v>210</v>
      </c>
      <c r="AS73" s="53" t="s">
        <v>210</v>
      </c>
      <c r="AT73" s="53" t="s">
        <v>210</v>
      </c>
      <c r="AU73" s="53" t="s">
        <v>210</v>
      </c>
      <c r="AV73" s="53" t="s">
        <v>210</v>
      </c>
      <c r="AW73" s="53" t="s">
        <v>210</v>
      </c>
      <c r="AX73" s="53" t="s">
        <v>210</v>
      </c>
      <c r="AY73" s="53" t="s">
        <v>210</v>
      </c>
      <c r="AZ73" s="53" t="s">
        <v>210</v>
      </c>
      <c r="BA73" s="53" t="s">
        <v>210</v>
      </c>
      <c r="BB73" s="53" t="s">
        <v>210</v>
      </c>
      <c r="BC73" s="53" t="s">
        <v>210</v>
      </c>
      <c r="BD73" s="53" t="s">
        <v>210</v>
      </c>
      <c r="BE73" s="53" t="s">
        <v>210</v>
      </c>
      <c r="BF73" s="53" t="s">
        <v>210</v>
      </c>
      <c r="BG73" s="53" t="s">
        <v>210</v>
      </c>
      <c r="BH73" s="53">
        <v>52616074</v>
      </c>
      <c r="BI73" s="53">
        <v>90617216</v>
      </c>
      <c r="BJ73" s="53" t="s">
        <v>210</v>
      </c>
      <c r="BK73" s="53" t="s">
        <v>210</v>
      </c>
      <c r="BL73" s="53">
        <v>90617216</v>
      </c>
      <c r="BM73" s="53">
        <v>143233290</v>
      </c>
      <c r="BN73" s="53">
        <v>1695575.5198298919</v>
      </c>
      <c r="BO73" s="53">
        <v>1695216.8261291045</v>
      </c>
      <c r="BP73" s="53" t="s">
        <v>210</v>
      </c>
      <c r="BQ73" s="53" t="s">
        <v>210</v>
      </c>
      <c r="BR73" s="53" t="s">
        <v>210</v>
      </c>
      <c r="BS73" s="53" t="s">
        <v>210</v>
      </c>
      <c r="BT73" s="53" t="s">
        <v>210</v>
      </c>
      <c r="BU73" s="53">
        <v>2365914.8443268812</v>
      </c>
      <c r="BV73" s="53" t="s">
        <v>210</v>
      </c>
      <c r="BW73" s="53" t="s">
        <v>210</v>
      </c>
      <c r="BX73" s="53" t="s">
        <v>210</v>
      </c>
      <c r="BY73" s="53">
        <v>5756707.1902858783</v>
      </c>
      <c r="BZ73" s="53">
        <v>148989997.19028589</v>
      </c>
      <c r="CA73" s="2"/>
      <c r="CC73" s="5" t="e">
        <f>SUMIF(#REF!,Use_115x56!#REF!,$BZ73:$BZ$122)</f>
        <v>#REF!</v>
      </c>
      <c r="CD73" s="5" t="str">
        <f>+[5]CPCv2!$B$1735</f>
        <v>Metal products, machinery and equipment</v>
      </c>
      <c r="CE73" s="6">
        <f t="shared" si="2"/>
        <v>0</v>
      </c>
    </row>
    <row r="74" spans="1:83" ht="12" customHeight="1" x14ac:dyDescent="0.2">
      <c r="A74" s="77">
        <v>68</v>
      </c>
      <c r="B74" s="59" t="s">
        <v>333</v>
      </c>
      <c r="C74" s="55" t="s">
        <v>78</v>
      </c>
      <c r="D74" s="53" t="s">
        <v>210</v>
      </c>
      <c r="E74" s="53" t="s">
        <v>210</v>
      </c>
      <c r="F74" s="53" t="s">
        <v>210</v>
      </c>
      <c r="G74" s="53" t="s">
        <v>210</v>
      </c>
      <c r="H74" s="53" t="s">
        <v>210</v>
      </c>
      <c r="I74" s="53" t="s">
        <v>210</v>
      </c>
      <c r="J74" s="53" t="s">
        <v>210</v>
      </c>
      <c r="K74" s="53" t="s">
        <v>210</v>
      </c>
      <c r="L74" s="53" t="s">
        <v>210</v>
      </c>
      <c r="M74" s="53" t="s">
        <v>210</v>
      </c>
      <c r="N74" s="53" t="s">
        <v>210</v>
      </c>
      <c r="O74" s="53" t="s">
        <v>210</v>
      </c>
      <c r="P74" s="53" t="s">
        <v>210</v>
      </c>
      <c r="Q74" s="53" t="s">
        <v>210</v>
      </c>
      <c r="R74" s="53" t="s">
        <v>210</v>
      </c>
      <c r="S74" s="53">
        <v>121280315</v>
      </c>
      <c r="T74" s="53" t="s">
        <v>210</v>
      </c>
      <c r="U74" s="53" t="s">
        <v>210</v>
      </c>
      <c r="V74" s="53" t="s">
        <v>210</v>
      </c>
      <c r="W74" s="53" t="s">
        <v>210</v>
      </c>
      <c r="X74" s="53" t="s">
        <v>210</v>
      </c>
      <c r="Y74" s="53" t="s">
        <v>210</v>
      </c>
      <c r="Z74" s="53" t="s">
        <v>210</v>
      </c>
      <c r="AA74" s="53" t="s">
        <v>210</v>
      </c>
      <c r="AB74" s="53" t="s">
        <v>210</v>
      </c>
      <c r="AC74" s="53" t="s">
        <v>210</v>
      </c>
      <c r="AD74" s="53" t="s">
        <v>210</v>
      </c>
      <c r="AE74" s="53" t="s">
        <v>210</v>
      </c>
      <c r="AF74" s="53" t="s">
        <v>210</v>
      </c>
      <c r="AG74" s="53" t="s">
        <v>210</v>
      </c>
      <c r="AH74" s="53" t="s">
        <v>210</v>
      </c>
      <c r="AI74" s="53" t="s">
        <v>210</v>
      </c>
      <c r="AJ74" s="53" t="s">
        <v>210</v>
      </c>
      <c r="AK74" s="53" t="s">
        <v>210</v>
      </c>
      <c r="AL74" s="53" t="s">
        <v>210</v>
      </c>
      <c r="AM74" s="53" t="s">
        <v>210</v>
      </c>
      <c r="AN74" s="53" t="s">
        <v>210</v>
      </c>
      <c r="AO74" s="53" t="s">
        <v>210</v>
      </c>
      <c r="AP74" s="53" t="s">
        <v>210</v>
      </c>
      <c r="AQ74" s="53" t="s">
        <v>210</v>
      </c>
      <c r="AR74" s="53" t="s">
        <v>210</v>
      </c>
      <c r="AS74" s="53" t="s">
        <v>210</v>
      </c>
      <c r="AT74" s="53" t="s">
        <v>210</v>
      </c>
      <c r="AU74" s="53" t="s">
        <v>210</v>
      </c>
      <c r="AV74" s="53" t="s">
        <v>210</v>
      </c>
      <c r="AW74" s="53" t="s">
        <v>210</v>
      </c>
      <c r="AX74" s="53" t="s">
        <v>210</v>
      </c>
      <c r="AY74" s="53" t="s">
        <v>210</v>
      </c>
      <c r="AZ74" s="53" t="s">
        <v>210</v>
      </c>
      <c r="BA74" s="53" t="s">
        <v>210</v>
      </c>
      <c r="BB74" s="53" t="s">
        <v>210</v>
      </c>
      <c r="BC74" s="53" t="s">
        <v>210</v>
      </c>
      <c r="BD74" s="53" t="s">
        <v>210</v>
      </c>
      <c r="BE74" s="53" t="s">
        <v>210</v>
      </c>
      <c r="BF74" s="53" t="s">
        <v>210</v>
      </c>
      <c r="BG74" s="53" t="s">
        <v>210</v>
      </c>
      <c r="BH74" s="53">
        <v>121280315</v>
      </c>
      <c r="BI74" s="53">
        <v>82071037</v>
      </c>
      <c r="BJ74" s="53" t="s">
        <v>210</v>
      </c>
      <c r="BK74" s="53" t="s">
        <v>210</v>
      </c>
      <c r="BL74" s="53">
        <v>82071037</v>
      </c>
      <c r="BM74" s="53">
        <v>203351352</v>
      </c>
      <c r="BN74" s="53">
        <v>2407244.673186738</v>
      </c>
      <c r="BO74" s="53">
        <v>7082253</v>
      </c>
      <c r="BP74" s="53">
        <v>26360803.233760025</v>
      </c>
      <c r="BQ74" s="53">
        <v>10561727.260777451</v>
      </c>
      <c r="BR74" s="53" t="s">
        <v>210</v>
      </c>
      <c r="BS74" s="53" t="s">
        <v>210</v>
      </c>
      <c r="BT74" s="53" t="s">
        <v>210</v>
      </c>
      <c r="BU74" s="53">
        <v>4351579.147923544</v>
      </c>
      <c r="BV74" s="53" t="s">
        <v>210</v>
      </c>
      <c r="BW74" s="53" t="s">
        <v>210</v>
      </c>
      <c r="BX74" s="53" t="s">
        <v>210</v>
      </c>
      <c r="BY74" s="53">
        <v>50763607.315647759</v>
      </c>
      <c r="BZ74" s="53">
        <v>254114959.31564778</v>
      </c>
      <c r="CA74" s="2"/>
      <c r="CE74" s="6">
        <f t="shared" si="2"/>
        <v>0</v>
      </c>
    </row>
    <row r="75" spans="1:83" ht="12" customHeight="1" x14ac:dyDescent="0.2">
      <c r="A75" s="77">
        <v>69</v>
      </c>
      <c r="B75" s="59" t="s">
        <v>191</v>
      </c>
      <c r="C75" s="55" t="s">
        <v>79</v>
      </c>
      <c r="D75" s="53" t="s">
        <v>210</v>
      </c>
      <c r="E75" s="53" t="s">
        <v>210</v>
      </c>
      <c r="F75" s="53" t="s">
        <v>210</v>
      </c>
      <c r="G75" s="53" t="s">
        <v>210</v>
      </c>
      <c r="H75" s="53" t="s">
        <v>210</v>
      </c>
      <c r="I75" s="53" t="s">
        <v>210</v>
      </c>
      <c r="J75" s="53" t="s">
        <v>210</v>
      </c>
      <c r="K75" s="58" t="s">
        <v>210</v>
      </c>
      <c r="L75" s="53" t="s">
        <v>210</v>
      </c>
      <c r="M75" s="53" t="s">
        <v>210</v>
      </c>
      <c r="N75" s="53" t="s">
        <v>210</v>
      </c>
      <c r="O75" s="53" t="s">
        <v>210</v>
      </c>
      <c r="P75" s="53" t="s">
        <v>210</v>
      </c>
      <c r="Q75" s="53" t="s">
        <v>210</v>
      </c>
      <c r="R75" s="53" t="s">
        <v>210</v>
      </c>
      <c r="S75" s="53" t="s">
        <v>210</v>
      </c>
      <c r="T75" s="53" t="s">
        <v>210</v>
      </c>
      <c r="U75" s="53" t="s">
        <v>210</v>
      </c>
      <c r="V75" s="53" t="s">
        <v>210</v>
      </c>
      <c r="W75" s="53" t="s">
        <v>210</v>
      </c>
      <c r="X75" s="53" t="s">
        <v>210</v>
      </c>
      <c r="Y75" s="53" t="s">
        <v>210</v>
      </c>
      <c r="Z75" s="53" t="s">
        <v>210</v>
      </c>
      <c r="AA75" s="53" t="s">
        <v>210</v>
      </c>
      <c r="AB75" s="53" t="s">
        <v>210</v>
      </c>
      <c r="AC75" s="53" t="s">
        <v>210</v>
      </c>
      <c r="AD75" s="53" t="s">
        <v>210</v>
      </c>
      <c r="AE75" s="53" t="s">
        <v>210</v>
      </c>
      <c r="AF75" s="53" t="s">
        <v>210</v>
      </c>
      <c r="AG75" s="53" t="s">
        <v>210</v>
      </c>
      <c r="AH75" s="53" t="s">
        <v>210</v>
      </c>
      <c r="AI75" s="53" t="s">
        <v>210</v>
      </c>
      <c r="AJ75" s="53" t="s">
        <v>210</v>
      </c>
      <c r="AK75" s="53" t="s">
        <v>210</v>
      </c>
      <c r="AL75" s="53" t="s">
        <v>210</v>
      </c>
      <c r="AM75" s="53" t="s">
        <v>210</v>
      </c>
      <c r="AN75" s="53" t="s">
        <v>210</v>
      </c>
      <c r="AO75" s="53" t="s">
        <v>210</v>
      </c>
      <c r="AP75" s="53" t="s">
        <v>210</v>
      </c>
      <c r="AQ75" s="53" t="s">
        <v>210</v>
      </c>
      <c r="AR75" s="53" t="s">
        <v>210</v>
      </c>
      <c r="AS75" s="53" t="s">
        <v>210</v>
      </c>
      <c r="AT75" s="53" t="s">
        <v>210</v>
      </c>
      <c r="AU75" s="53" t="s">
        <v>210</v>
      </c>
      <c r="AV75" s="53" t="s">
        <v>210</v>
      </c>
      <c r="AW75" s="53" t="s">
        <v>210</v>
      </c>
      <c r="AX75" s="53" t="s">
        <v>210</v>
      </c>
      <c r="AY75" s="53" t="s">
        <v>210</v>
      </c>
      <c r="AZ75" s="53" t="s">
        <v>210</v>
      </c>
      <c r="BA75" s="53" t="s">
        <v>210</v>
      </c>
      <c r="BB75" s="53" t="s">
        <v>210</v>
      </c>
      <c r="BC75" s="53" t="s">
        <v>210</v>
      </c>
      <c r="BD75" s="53" t="s">
        <v>210</v>
      </c>
      <c r="BE75" s="53" t="s">
        <v>210</v>
      </c>
      <c r="BF75" s="53" t="s">
        <v>210</v>
      </c>
      <c r="BG75" s="53" t="s">
        <v>210</v>
      </c>
      <c r="BH75" s="53" t="s">
        <v>210</v>
      </c>
      <c r="BI75" s="53">
        <v>296678068</v>
      </c>
      <c r="BJ75" s="53" t="s">
        <v>210</v>
      </c>
      <c r="BK75" s="53" t="s">
        <v>210</v>
      </c>
      <c r="BL75" s="53">
        <v>296678068</v>
      </c>
      <c r="BM75" s="53">
        <v>296678068</v>
      </c>
      <c r="BN75" s="53">
        <v>3512033.1968303458</v>
      </c>
      <c r="BO75" s="53">
        <v>11201380</v>
      </c>
      <c r="BP75" s="53" t="s">
        <v>210</v>
      </c>
      <c r="BQ75" s="53" t="s">
        <v>210</v>
      </c>
      <c r="BR75" s="53">
        <v>272704.95652173914</v>
      </c>
      <c r="BS75" s="53" t="s">
        <v>210</v>
      </c>
      <c r="BT75" s="53" t="s">
        <v>210</v>
      </c>
      <c r="BU75" s="53">
        <v>10441622.412298607</v>
      </c>
      <c r="BV75" s="53" t="s">
        <v>210</v>
      </c>
      <c r="BW75" s="53" t="s">
        <v>210</v>
      </c>
      <c r="BX75" s="53" t="s">
        <v>210</v>
      </c>
      <c r="BY75" s="53">
        <v>25427740.56565069</v>
      </c>
      <c r="BZ75" s="53">
        <v>322105808.5656507</v>
      </c>
      <c r="CA75" s="2"/>
      <c r="CE75" s="6">
        <f t="shared" ref="CE75:CE106" si="3">IFERROR(RANK(CC75,CC75:CC190),0)</f>
        <v>0</v>
      </c>
    </row>
    <row r="76" spans="1:83" ht="12" customHeight="1" x14ac:dyDescent="0.2">
      <c r="A76" s="77">
        <v>70</v>
      </c>
      <c r="B76" s="59" t="s">
        <v>262</v>
      </c>
      <c r="C76" s="55" t="s">
        <v>80</v>
      </c>
      <c r="D76" s="53" t="s">
        <v>210</v>
      </c>
      <c r="E76" s="53" t="s">
        <v>210</v>
      </c>
      <c r="F76" s="53" t="s">
        <v>210</v>
      </c>
      <c r="G76" s="53" t="s">
        <v>210</v>
      </c>
      <c r="H76" s="53" t="s">
        <v>210</v>
      </c>
      <c r="I76" s="53" t="s">
        <v>210</v>
      </c>
      <c r="J76" s="53" t="s">
        <v>210</v>
      </c>
      <c r="K76" s="53" t="s">
        <v>210</v>
      </c>
      <c r="L76" s="53" t="s">
        <v>210</v>
      </c>
      <c r="M76" s="53" t="s">
        <v>210</v>
      </c>
      <c r="N76" s="53" t="s">
        <v>210</v>
      </c>
      <c r="O76" s="53" t="s">
        <v>210</v>
      </c>
      <c r="P76" s="58" t="s">
        <v>210</v>
      </c>
      <c r="Q76" s="53" t="s">
        <v>210</v>
      </c>
      <c r="R76" s="53" t="s">
        <v>210</v>
      </c>
      <c r="S76" s="53" t="s">
        <v>210</v>
      </c>
      <c r="T76" s="53" t="s">
        <v>210</v>
      </c>
      <c r="U76" s="53" t="s">
        <v>210</v>
      </c>
      <c r="V76" s="53" t="s">
        <v>210</v>
      </c>
      <c r="W76" s="53" t="s">
        <v>210</v>
      </c>
      <c r="X76" s="53" t="s">
        <v>210</v>
      </c>
      <c r="Y76" s="53" t="s">
        <v>210</v>
      </c>
      <c r="Z76" s="53" t="s">
        <v>210</v>
      </c>
      <c r="AA76" s="53" t="s">
        <v>210</v>
      </c>
      <c r="AB76" s="53" t="s">
        <v>210</v>
      </c>
      <c r="AC76" s="53" t="s">
        <v>210</v>
      </c>
      <c r="AD76" s="53" t="s">
        <v>210</v>
      </c>
      <c r="AE76" s="53" t="s">
        <v>210</v>
      </c>
      <c r="AF76" s="53" t="s">
        <v>210</v>
      </c>
      <c r="AG76" s="53" t="s">
        <v>210</v>
      </c>
      <c r="AH76" s="53" t="s">
        <v>210</v>
      </c>
      <c r="AI76" s="53" t="s">
        <v>210</v>
      </c>
      <c r="AJ76" s="53" t="s">
        <v>210</v>
      </c>
      <c r="AK76" s="53" t="s">
        <v>210</v>
      </c>
      <c r="AL76" s="53" t="s">
        <v>210</v>
      </c>
      <c r="AM76" s="53" t="s">
        <v>210</v>
      </c>
      <c r="AN76" s="53" t="s">
        <v>210</v>
      </c>
      <c r="AO76" s="53" t="s">
        <v>210</v>
      </c>
      <c r="AP76" s="53" t="s">
        <v>210</v>
      </c>
      <c r="AQ76" s="53" t="s">
        <v>210</v>
      </c>
      <c r="AR76" s="53" t="s">
        <v>210</v>
      </c>
      <c r="AS76" s="53" t="s">
        <v>210</v>
      </c>
      <c r="AT76" s="53" t="s">
        <v>210</v>
      </c>
      <c r="AU76" s="53" t="s">
        <v>210</v>
      </c>
      <c r="AV76" s="53" t="s">
        <v>210</v>
      </c>
      <c r="AW76" s="53" t="s">
        <v>210</v>
      </c>
      <c r="AX76" s="53" t="s">
        <v>210</v>
      </c>
      <c r="AY76" s="53" t="s">
        <v>210</v>
      </c>
      <c r="AZ76" s="53" t="s">
        <v>210</v>
      </c>
      <c r="BA76" s="53" t="s">
        <v>210</v>
      </c>
      <c r="BB76" s="53" t="s">
        <v>210</v>
      </c>
      <c r="BC76" s="53" t="s">
        <v>210</v>
      </c>
      <c r="BD76" s="53" t="s">
        <v>210</v>
      </c>
      <c r="BE76" s="53" t="s">
        <v>210</v>
      </c>
      <c r="BF76" s="53" t="s">
        <v>210</v>
      </c>
      <c r="BG76" s="53" t="s">
        <v>210</v>
      </c>
      <c r="BH76" s="53" t="s">
        <v>210</v>
      </c>
      <c r="BI76" s="53">
        <v>39884538</v>
      </c>
      <c r="BJ76" s="53" t="s">
        <v>210</v>
      </c>
      <c r="BK76" s="53" t="s">
        <v>210</v>
      </c>
      <c r="BL76" s="53">
        <v>39884538</v>
      </c>
      <c r="BM76" s="53">
        <v>39884538</v>
      </c>
      <c r="BN76" s="53">
        <v>472147.54511695623</v>
      </c>
      <c r="BO76" s="53">
        <v>582515.38648545672</v>
      </c>
      <c r="BP76" s="53" t="s">
        <v>210</v>
      </c>
      <c r="BQ76" s="53" t="s">
        <v>210</v>
      </c>
      <c r="BR76" s="53">
        <v>1366876.6956521741</v>
      </c>
      <c r="BS76" s="53">
        <v>4577.8324769218243</v>
      </c>
      <c r="BT76" s="53" t="s">
        <v>210</v>
      </c>
      <c r="BU76" s="53">
        <v>823819.96676226845</v>
      </c>
      <c r="BV76" s="53" t="s">
        <v>210</v>
      </c>
      <c r="BW76" s="53" t="s">
        <v>210</v>
      </c>
      <c r="BX76" s="53" t="s">
        <v>210</v>
      </c>
      <c r="BY76" s="53">
        <v>3249937.426493777</v>
      </c>
      <c r="BZ76" s="53">
        <v>43134475.426493771</v>
      </c>
      <c r="CA76" s="2"/>
      <c r="CE76" s="6">
        <f t="shared" si="3"/>
        <v>0</v>
      </c>
    </row>
    <row r="77" spans="1:83" ht="12" customHeight="1" x14ac:dyDescent="0.2">
      <c r="A77" s="77">
        <v>71</v>
      </c>
      <c r="B77" s="59" t="s">
        <v>192</v>
      </c>
      <c r="C77" s="55" t="s">
        <v>81</v>
      </c>
      <c r="D77" s="53" t="s">
        <v>210</v>
      </c>
      <c r="E77" s="53" t="s">
        <v>210</v>
      </c>
      <c r="F77" s="53" t="s">
        <v>210</v>
      </c>
      <c r="G77" s="53" t="s">
        <v>210</v>
      </c>
      <c r="H77" s="53" t="s">
        <v>210</v>
      </c>
      <c r="I77" s="53" t="s">
        <v>210</v>
      </c>
      <c r="J77" s="53" t="s">
        <v>210</v>
      </c>
      <c r="K77" s="53" t="s">
        <v>210</v>
      </c>
      <c r="L77" s="53" t="s">
        <v>210</v>
      </c>
      <c r="M77" s="53" t="s">
        <v>210</v>
      </c>
      <c r="N77" s="53" t="s">
        <v>210</v>
      </c>
      <c r="O77" s="53" t="s">
        <v>210</v>
      </c>
      <c r="P77" s="58" t="s">
        <v>210</v>
      </c>
      <c r="Q77" s="53" t="s">
        <v>210</v>
      </c>
      <c r="R77" s="53" t="s">
        <v>210</v>
      </c>
      <c r="S77" s="53" t="s">
        <v>210</v>
      </c>
      <c r="T77" s="53" t="s">
        <v>210</v>
      </c>
      <c r="U77" s="53" t="s">
        <v>210</v>
      </c>
      <c r="V77" s="53" t="s">
        <v>210</v>
      </c>
      <c r="W77" s="53" t="s">
        <v>210</v>
      </c>
      <c r="X77" s="53" t="s">
        <v>210</v>
      </c>
      <c r="Y77" s="53" t="s">
        <v>210</v>
      </c>
      <c r="Z77" s="53" t="s">
        <v>210</v>
      </c>
      <c r="AA77" s="53" t="s">
        <v>210</v>
      </c>
      <c r="AB77" s="53" t="s">
        <v>210</v>
      </c>
      <c r="AC77" s="53" t="s">
        <v>210</v>
      </c>
      <c r="AD77" s="53" t="s">
        <v>210</v>
      </c>
      <c r="AE77" s="53" t="s">
        <v>210</v>
      </c>
      <c r="AF77" s="53" t="s">
        <v>210</v>
      </c>
      <c r="AG77" s="53" t="s">
        <v>210</v>
      </c>
      <c r="AH77" s="53" t="s">
        <v>210</v>
      </c>
      <c r="AI77" s="53" t="s">
        <v>210</v>
      </c>
      <c r="AJ77" s="53" t="s">
        <v>210</v>
      </c>
      <c r="AK77" s="53" t="s">
        <v>210</v>
      </c>
      <c r="AL77" s="53" t="s">
        <v>210</v>
      </c>
      <c r="AM77" s="53" t="s">
        <v>210</v>
      </c>
      <c r="AN77" s="53" t="s">
        <v>210</v>
      </c>
      <c r="AO77" s="53" t="s">
        <v>210</v>
      </c>
      <c r="AP77" s="53" t="s">
        <v>210</v>
      </c>
      <c r="AQ77" s="53" t="s">
        <v>210</v>
      </c>
      <c r="AR77" s="53" t="s">
        <v>210</v>
      </c>
      <c r="AS77" s="53" t="s">
        <v>210</v>
      </c>
      <c r="AT77" s="53" t="s">
        <v>210</v>
      </c>
      <c r="AU77" s="53" t="s">
        <v>210</v>
      </c>
      <c r="AV77" s="53" t="s">
        <v>210</v>
      </c>
      <c r="AW77" s="53" t="s">
        <v>210</v>
      </c>
      <c r="AX77" s="53" t="s">
        <v>210</v>
      </c>
      <c r="AY77" s="53" t="s">
        <v>210</v>
      </c>
      <c r="AZ77" s="53" t="s">
        <v>210</v>
      </c>
      <c r="BA77" s="53" t="s">
        <v>210</v>
      </c>
      <c r="BB77" s="53" t="s">
        <v>210</v>
      </c>
      <c r="BC77" s="53" t="s">
        <v>210</v>
      </c>
      <c r="BD77" s="53" t="s">
        <v>210</v>
      </c>
      <c r="BE77" s="53" t="s">
        <v>210</v>
      </c>
      <c r="BF77" s="53" t="s">
        <v>210</v>
      </c>
      <c r="BG77" s="53" t="s">
        <v>210</v>
      </c>
      <c r="BH77" s="53" t="s">
        <v>210</v>
      </c>
      <c r="BI77" s="53">
        <v>107721876</v>
      </c>
      <c r="BJ77" s="53" t="s">
        <v>210</v>
      </c>
      <c r="BK77" s="53" t="s">
        <v>210</v>
      </c>
      <c r="BL77" s="53">
        <v>107721876</v>
      </c>
      <c r="BM77" s="53">
        <v>107721876</v>
      </c>
      <c r="BN77" s="53">
        <v>1275196.4008908204</v>
      </c>
      <c r="BO77" s="53">
        <v>1422451.649069492</v>
      </c>
      <c r="BP77" s="53" t="s">
        <v>210</v>
      </c>
      <c r="BQ77" s="53" t="s">
        <v>210</v>
      </c>
      <c r="BR77" s="53" t="s">
        <v>210</v>
      </c>
      <c r="BS77" s="53" t="s">
        <v>210</v>
      </c>
      <c r="BT77" s="53" t="s">
        <v>210</v>
      </c>
      <c r="BU77" s="53">
        <v>4169599.3696171967</v>
      </c>
      <c r="BV77" s="53" t="s">
        <v>210</v>
      </c>
      <c r="BW77" s="53" t="s">
        <v>210</v>
      </c>
      <c r="BX77" s="53" t="s">
        <v>210</v>
      </c>
      <c r="BY77" s="53">
        <v>6867247.4195775092</v>
      </c>
      <c r="BZ77" s="53">
        <v>114589123.41957751</v>
      </c>
      <c r="CA77" s="2"/>
      <c r="CE77" s="6">
        <f t="shared" si="3"/>
        <v>0</v>
      </c>
    </row>
    <row r="78" spans="1:83" ht="12" customHeight="1" x14ac:dyDescent="0.2">
      <c r="A78" s="77">
        <v>72</v>
      </c>
      <c r="B78" s="59" t="s">
        <v>263</v>
      </c>
      <c r="C78" s="55" t="s">
        <v>82</v>
      </c>
      <c r="D78" s="53" t="s">
        <v>210</v>
      </c>
      <c r="E78" s="53" t="s">
        <v>210</v>
      </c>
      <c r="F78" s="53" t="s">
        <v>210</v>
      </c>
      <c r="G78" s="53" t="s">
        <v>210</v>
      </c>
      <c r="H78" s="53" t="s">
        <v>210</v>
      </c>
      <c r="I78" s="53" t="s">
        <v>210</v>
      </c>
      <c r="J78" s="53" t="s">
        <v>210</v>
      </c>
      <c r="K78" s="53" t="s">
        <v>210</v>
      </c>
      <c r="L78" s="53" t="s">
        <v>210</v>
      </c>
      <c r="M78" s="53" t="s">
        <v>210</v>
      </c>
      <c r="N78" s="53" t="s">
        <v>210</v>
      </c>
      <c r="O78" s="53" t="s">
        <v>210</v>
      </c>
      <c r="P78" s="58" t="s">
        <v>210</v>
      </c>
      <c r="Q78" s="53" t="s">
        <v>210</v>
      </c>
      <c r="R78" s="53" t="s">
        <v>210</v>
      </c>
      <c r="S78" s="53" t="s">
        <v>210</v>
      </c>
      <c r="T78" s="53" t="s">
        <v>210</v>
      </c>
      <c r="U78" s="53" t="s">
        <v>210</v>
      </c>
      <c r="V78" s="53" t="s">
        <v>210</v>
      </c>
      <c r="W78" s="53" t="s">
        <v>210</v>
      </c>
      <c r="X78" s="53" t="s">
        <v>210</v>
      </c>
      <c r="Y78" s="53" t="s">
        <v>210</v>
      </c>
      <c r="Z78" s="53" t="s">
        <v>210</v>
      </c>
      <c r="AA78" s="53" t="s">
        <v>210</v>
      </c>
      <c r="AB78" s="53" t="s">
        <v>210</v>
      </c>
      <c r="AC78" s="53" t="s">
        <v>210</v>
      </c>
      <c r="AD78" s="53" t="s">
        <v>210</v>
      </c>
      <c r="AE78" s="53" t="s">
        <v>210</v>
      </c>
      <c r="AF78" s="53" t="s">
        <v>210</v>
      </c>
      <c r="AG78" s="53" t="s">
        <v>210</v>
      </c>
      <c r="AH78" s="53" t="s">
        <v>210</v>
      </c>
      <c r="AI78" s="53" t="s">
        <v>210</v>
      </c>
      <c r="AJ78" s="53" t="s">
        <v>210</v>
      </c>
      <c r="AK78" s="53" t="s">
        <v>210</v>
      </c>
      <c r="AL78" s="53" t="s">
        <v>210</v>
      </c>
      <c r="AM78" s="53" t="s">
        <v>210</v>
      </c>
      <c r="AN78" s="53" t="s">
        <v>210</v>
      </c>
      <c r="AO78" s="53" t="s">
        <v>210</v>
      </c>
      <c r="AP78" s="53" t="s">
        <v>210</v>
      </c>
      <c r="AQ78" s="53" t="s">
        <v>210</v>
      </c>
      <c r="AR78" s="53" t="s">
        <v>210</v>
      </c>
      <c r="AS78" s="53" t="s">
        <v>210</v>
      </c>
      <c r="AT78" s="53" t="s">
        <v>210</v>
      </c>
      <c r="AU78" s="53" t="s">
        <v>210</v>
      </c>
      <c r="AV78" s="53" t="s">
        <v>210</v>
      </c>
      <c r="AW78" s="53" t="s">
        <v>210</v>
      </c>
      <c r="AX78" s="53" t="s">
        <v>210</v>
      </c>
      <c r="AY78" s="53" t="s">
        <v>210</v>
      </c>
      <c r="AZ78" s="53" t="s">
        <v>210</v>
      </c>
      <c r="BA78" s="53" t="s">
        <v>210</v>
      </c>
      <c r="BB78" s="53" t="s">
        <v>210</v>
      </c>
      <c r="BC78" s="53" t="s">
        <v>210</v>
      </c>
      <c r="BD78" s="53" t="s">
        <v>210</v>
      </c>
      <c r="BE78" s="53" t="s">
        <v>210</v>
      </c>
      <c r="BF78" s="53" t="s">
        <v>210</v>
      </c>
      <c r="BG78" s="53" t="s">
        <v>210</v>
      </c>
      <c r="BH78" s="53" t="s">
        <v>210</v>
      </c>
      <c r="BI78" s="53">
        <v>81188310</v>
      </c>
      <c r="BJ78" s="53" t="s">
        <v>210</v>
      </c>
      <c r="BK78" s="53" t="s">
        <v>210</v>
      </c>
      <c r="BL78" s="53">
        <v>81188310</v>
      </c>
      <c r="BM78" s="53">
        <v>81188310</v>
      </c>
      <c r="BN78" s="53">
        <v>961095.78249833127</v>
      </c>
      <c r="BO78" s="53">
        <v>23087643</v>
      </c>
      <c r="BP78" s="53">
        <v>39898809</v>
      </c>
      <c r="BQ78" s="53">
        <v>9256743.7670888603</v>
      </c>
      <c r="BR78" s="53">
        <v>750873</v>
      </c>
      <c r="BS78" s="53" t="s">
        <v>210</v>
      </c>
      <c r="BT78" s="53" t="s">
        <v>210</v>
      </c>
      <c r="BU78" s="53">
        <v>5509079.4018525435</v>
      </c>
      <c r="BV78" s="53" t="s">
        <v>210</v>
      </c>
      <c r="BW78" s="53" t="s">
        <v>210</v>
      </c>
      <c r="BX78" s="53" t="s">
        <v>210</v>
      </c>
      <c r="BY78" s="53">
        <v>79464243.951439738</v>
      </c>
      <c r="BZ78" s="53">
        <v>160652553.95143974</v>
      </c>
      <c r="CA78" s="2"/>
      <c r="CE78" s="6">
        <f t="shared" si="3"/>
        <v>0</v>
      </c>
    </row>
    <row r="79" spans="1:83" ht="24" x14ac:dyDescent="0.2">
      <c r="A79" s="77">
        <v>73</v>
      </c>
      <c r="B79" s="59" t="s">
        <v>304</v>
      </c>
      <c r="C79" s="55" t="s">
        <v>83</v>
      </c>
      <c r="D79" s="53" t="s">
        <v>210</v>
      </c>
      <c r="E79" s="53" t="s">
        <v>210</v>
      </c>
      <c r="F79" s="53" t="s">
        <v>210</v>
      </c>
      <c r="G79" s="53" t="s">
        <v>210</v>
      </c>
      <c r="H79" s="53" t="s">
        <v>210</v>
      </c>
      <c r="I79" s="53" t="s">
        <v>210</v>
      </c>
      <c r="J79" s="53" t="s">
        <v>210</v>
      </c>
      <c r="K79" s="53" t="s">
        <v>210</v>
      </c>
      <c r="L79" s="53" t="s">
        <v>210</v>
      </c>
      <c r="M79" s="53" t="s">
        <v>210</v>
      </c>
      <c r="N79" s="53" t="s">
        <v>210</v>
      </c>
      <c r="O79" s="53" t="s">
        <v>210</v>
      </c>
      <c r="P79" s="58" t="s">
        <v>210</v>
      </c>
      <c r="Q79" s="53" t="s">
        <v>210</v>
      </c>
      <c r="R79" s="53" t="s">
        <v>210</v>
      </c>
      <c r="S79" s="53" t="s">
        <v>210</v>
      </c>
      <c r="T79" s="53" t="s">
        <v>210</v>
      </c>
      <c r="U79" s="53" t="s">
        <v>210</v>
      </c>
      <c r="V79" s="53" t="s">
        <v>210</v>
      </c>
      <c r="W79" s="53" t="s">
        <v>210</v>
      </c>
      <c r="X79" s="53" t="s">
        <v>210</v>
      </c>
      <c r="Y79" s="53" t="s">
        <v>210</v>
      </c>
      <c r="Z79" s="53" t="s">
        <v>210</v>
      </c>
      <c r="AA79" s="53" t="s">
        <v>210</v>
      </c>
      <c r="AB79" s="53" t="s">
        <v>210</v>
      </c>
      <c r="AC79" s="53" t="s">
        <v>210</v>
      </c>
      <c r="AD79" s="53" t="s">
        <v>210</v>
      </c>
      <c r="AE79" s="53" t="s">
        <v>210</v>
      </c>
      <c r="AF79" s="53" t="s">
        <v>210</v>
      </c>
      <c r="AG79" s="53" t="s">
        <v>210</v>
      </c>
      <c r="AH79" s="53" t="s">
        <v>210</v>
      </c>
      <c r="AI79" s="53" t="s">
        <v>210</v>
      </c>
      <c r="AJ79" s="53" t="s">
        <v>210</v>
      </c>
      <c r="AK79" s="53" t="s">
        <v>210</v>
      </c>
      <c r="AL79" s="53" t="s">
        <v>210</v>
      </c>
      <c r="AM79" s="53" t="s">
        <v>210</v>
      </c>
      <c r="AN79" s="53" t="s">
        <v>210</v>
      </c>
      <c r="AO79" s="53" t="s">
        <v>210</v>
      </c>
      <c r="AP79" s="53" t="s">
        <v>210</v>
      </c>
      <c r="AQ79" s="53" t="s">
        <v>210</v>
      </c>
      <c r="AR79" s="53" t="s">
        <v>210</v>
      </c>
      <c r="AS79" s="53" t="s">
        <v>210</v>
      </c>
      <c r="AT79" s="53" t="s">
        <v>210</v>
      </c>
      <c r="AU79" s="53" t="s">
        <v>210</v>
      </c>
      <c r="AV79" s="53" t="s">
        <v>210</v>
      </c>
      <c r="AW79" s="53" t="s">
        <v>210</v>
      </c>
      <c r="AX79" s="53" t="s">
        <v>210</v>
      </c>
      <c r="AY79" s="53" t="s">
        <v>210</v>
      </c>
      <c r="AZ79" s="53" t="s">
        <v>210</v>
      </c>
      <c r="BA79" s="53" t="s">
        <v>210</v>
      </c>
      <c r="BB79" s="53" t="s">
        <v>210</v>
      </c>
      <c r="BC79" s="53" t="s">
        <v>210</v>
      </c>
      <c r="BD79" s="53" t="s">
        <v>210</v>
      </c>
      <c r="BE79" s="53" t="s">
        <v>210</v>
      </c>
      <c r="BF79" s="53" t="s">
        <v>210</v>
      </c>
      <c r="BG79" s="53" t="s">
        <v>210</v>
      </c>
      <c r="BH79" s="53" t="s">
        <v>210</v>
      </c>
      <c r="BI79" s="53">
        <v>56213567</v>
      </c>
      <c r="BJ79" s="53" t="s">
        <v>210</v>
      </c>
      <c r="BK79" s="53" t="s">
        <v>210</v>
      </c>
      <c r="BL79" s="53">
        <v>56213567</v>
      </c>
      <c r="BM79" s="53">
        <v>56213567</v>
      </c>
      <c r="BN79" s="53">
        <v>665448.29129818536</v>
      </c>
      <c r="BO79" s="53">
        <v>793814.40007860935</v>
      </c>
      <c r="BP79" s="53" t="s">
        <v>210</v>
      </c>
      <c r="BQ79" s="53" t="s">
        <v>210</v>
      </c>
      <c r="BR79" s="53" t="s">
        <v>210</v>
      </c>
      <c r="BS79" s="53" t="s">
        <v>210</v>
      </c>
      <c r="BT79" s="53" t="s">
        <v>210</v>
      </c>
      <c r="BU79" s="53">
        <v>686322.06937730336</v>
      </c>
      <c r="BV79" s="53" t="s">
        <v>210</v>
      </c>
      <c r="BW79" s="53" t="s">
        <v>210</v>
      </c>
      <c r="BX79" s="53" t="s">
        <v>210</v>
      </c>
      <c r="BY79" s="53">
        <v>2145584.7607540982</v>
      </c>
      <c r="BZ79" s="53">
        <v>58359151.760754101</v>
      </c>
      <c r="CA79" s="2"/>
      <c r="CE79" s="6">
        <f t="shared" si="3"/>
        <v>0</v>
      </c>
    </row>
    <row r="80" spans="1:83" ht="24" x14ac:dyDescent="0.2">
      <c r="A80" s="77">
        <v>74</v>
      </c>
      <c r="B80" s="61" t="s">
        <v>285</v>
      </c>
      <c r="C80" s="55" t="s">
        <v>84</v>
      </c>
      <c r="D80" s="53" t="s">
        <v>210</v>
      </c>
      <c r="E80" s="53" t="s">
        <v>210</v>
      </c>
      <c r="F80" s="53" t="s">
        <v>210</v>
      </c>
      <c r="G80" s="53" t="s">
        <v>210</v>
      </c>
      <c r="H80" s="53" t="s">
        <v>210</v>
      </c>
      <c r="I80" s="53" t="s">
        <v>210</v>
      </c>
      <c r="J80" s="53" t="s">
        <v>210</v>
      </c>
      <c r="K80" s="53" t="s">
        <v>210</v>
      </c>
      <c r="L80" s="53" t="s">
        <v>210</v>
      </c>
      <c r="M80" s="53" t="s">
        <v>210</v>
      </c>
      <c r="N80" s="53" t="s">
        <v>210</v>
      </c>
      <c r="O80" s="53" t="s">
        <v>210</v>
      </c>
      <c r="P80" s="58" t="s">
        <v>210</v>
      </c>
      <c r="Q80" s="53" t="s">
        <v>210</v>
      </c>
      <c r="R80" s="53" t="s">
        <v>210</v>
      </c>
      <c r="S80" s="53" t="s">
        <v>210</v>
      </c>
      <c r="T80" s="53">
        <v>5261468</v>
      </c>
      <c r="U80" s="53" t="s">
        <v>210</v>
      </c>
      <c r="V80" s="53" t="s">
        <v>210</v>
      </c>
      <c r="W80" s="53" t="s">
        <v>210</v>
      </c>
      <c r="X80" s="53" t="s">
        <v>210</v>
      </c>
      <c r="Y80" s="53" t="s">
        <v>210</v>
      </c>
      <c r="Z80" s="53" t="s">
        <v>210</v>
      </c>
      <c r="AA80" s="53" t="s">
        <v>210</v>
      </c>
      <c r="AB80" s="53" t="s">
        <v>210</v>
      </c>
      <c r="AC80" s="53" t="s">
        <v>210</v>
      </c>
      <c r="AD80" s="53" t="s">
        <v>210</v>
      </c>
      <c r="AE80" s="53" t="s">
        <v>210</v>
      </c>
      <c r="AF80" s="53" t="s">
        <v>210</v>
      </c>
      <c r="AG80" s="53" t="s">
        <v>210</v>
      </c>
      <c r="AH80" s="53" t="s">
        <v>210</v>
      </c>
      <c r="AI80" s="53" t="s">
        <v>210</v>
      </c>
      <c r="AJ80" s="53" t="s">
        <v>210</v>
      </c>
      <c r="AK80" s="53" t="s">
        <v>210</v>
      </c>
      <c r="AL80" s="53" t="s">
        <v>210</v>
      </c>
      <c r="AM80" s="53" t="s">
        <v>210</v>
      </c>
      <c r="AN80" s="53" t="s">
        <v>210</v>
      </c>
      <c r="AO80" s="53" t="s">
        <v>210</v>
      </c>
      <c r="AP80" s="53" t="s">
        <v>210</v>
      </c>
      <c r="AQ80" s="53" t="s">
        <v>210</v>
      </c>
      <c r="AR80" s="53" t="s">
        <v>210</v>
      </c>
      <c r="AS80" s="53" t="s">
        <v>210</v>
      </c>
      <c r="AT80" s="53" t="s">
        <v>210</v>
      </c>
      <c r="AU80" s="53" t="s">
        <v>210</v>
      </c>
      <c r="AV80" s="53" t="s">
        <v>210</v>
      </c>
      <c r="AW80" s="53" t="s">
        <v>210</v>
      </c>
      <c r="AX80" s="53" t="s">
        <v>210</v>
      </c>
      <c r="AY80" s="53" t="s">
        <v>210</v>
      </c>
      <c r="AZ80" s="53" t="s">
        <v>210</v>
      </c>
      <c r="BA80" s="53" t="s">
        <v>210</v>
      </c>
      <c r="BB80" s="53" t="s">
        <v>210</v>
      </c>
      <c r="BC80" s="53" t="s">
        <v>210</v>
      </c>
      <c r="BD80" s="53" t="s">
        <v>210</v>
      </c>
      <c r="BE80" s="53" t="s">
        <v>210</v>
      </c>
      <c r="BF80" s="53" t="s">
        <v>210</v>
      </c>
      <c r="BG80" s="53" t="s">
        <v>210</v>
      </c>
      <c r="BH80" s="53">
        <v>5261468</v>
      </c>
      <c r="BI80" s="53">
        <v>109530905</v>
      </c>
      <c r="BJ80" s="53" t="s">
        <v>210</v>
      </c>
      <c r="BK80" s="53" t="s">
        <v>210</v>
      </c>
      <c r="BL80" s="53">
        <v>109530905</v>
      </c>
      <c r="BM80" s="53">
        <v>114792373</v>
      </c>
      <c r="BN80" s="53">
        <v>1358895.9488536627</v>
      </c>
      <c r="BO80" s="53">
        <v>99764550</v>
      </c>
      <c r="BP80" s="53">
        <v>2794007.1257269406</v>
      </c>
      <c r="BQ80" s="53">
        <v>8284276.6924409214</v>
      </c>
      <c r="BR80" s="53">
        <v>221272.30434782608</v>
      </c>
      <c r="BS80" s="53" t="s">
        <v>210</v>
      </c>
      <c r="BT80" s="53" t="s">
        <v>210</v>
      </c>
      <c r="BU80" s="53">
        <v>30451672.355325699</v>
      </c>
      <c r="BV80" s="53" t="s">
        <v>210</v>
      </c>
      <c r="BW80" s="53" t="s">
        <v>210</v>
      </c>
      <c r="BX80" s="53" t="s">
        <v>210</v>
      </c>
      <c r="BY80" s="53">
        <v>142874674.42669505</v>
      </c>
      <c r="BZ80" s="53">
        <v>257667047.42669505</v>
      </c>
      <c r="CA80" s="2"/>
      <c r="CE80" s="6">
        <f t="shared" si="3"/>
        <v>0</v>
      </c>
    </row>
    <row r="81" spans="1:83" ht="12" customHeight="1" x14ac:dyDescent="0.2">
      <c r="A81" s="77">
        <v>75</v>
      </c>
      <c r="B81" s="59" t="s">
        <v>165</v>
      </c>
      <c r="C81" s="55" t="s">
        <v>325</v>
      </c>
      <c r="D81" s="53" t="s">
        <v>210</v>
      </c>
      <c r="E81" s="53" t="s">
        <v>210</v>
      </c>
      <c r="F81" s="53" t="s">
        <v>210</v>
      </c>
      <c r="G81" s="53" t="s">
        <v>210</v>
      </c>
      <c r="H81" s="53" t="s">
        <v>210</v>
      </c>
      <c r="I81" s="53" t="s">
        <v>210</v>
      </c>
      <c r="J81" s="53" t="s">
        <v>210</v>
      </c>
      <c r="K81" s="53" t="s">
        <v>210</v>
      </c>
      <c r="L81" s="53" t="s">
        <v>210</v>
      </c>
      <c r="M81" s="53" t="s">
        <v>210</v>
      </c>
      <c r="N81" s="53" t="s">
        <v>210</v>
      </c>
      <c r="O81" s="53" t="s">
        <v>210</v>
      </c>
      <c r="P81" s="58" t="s">
        <v>210</v>
      </c>
      <c r="Q81" s="53" t="s">
        <v>210</v>
      </c>
      <c r="R81" s="53" t="s">
        <v>210</v>
      </c>
      <c r="S81" s="53" t="s">
        <v>210</v>
      </c>
      <c r="T81" s="53" t="s">
        <v>210</v>
      </c>
      <c r="U81" s="53">
        <v>6231865</v>
      </c>
      <c r="V81" s="53" t="s">
        <v>210</v>
      </c>
      <c r="W81" s="53" t="s">
        <v>210</v>
      </c>
      <c r="X81" s="53" t="s">
        <v>210</v>
      </c>
      <c r="Y81" s="53" t="s">
        <v>210</v>
      </c>
      <c r="Z81" s="53" t="s">
        <v>210</v>
      </c>
      <c r="AA81" s="53" t="s">
        <v>210</v>
      </c>
      <c r="AB81" s="53" t="s">
        <v>210</v>
      </c>
      <c r="AC81" s="53" t="s">
        <v>210</v>
      </c>
      <c r="AD81" s="53" t="s">
        <v>210</v>
      </c>
      <c r="AE81" s="53" t="s">
        <v>210</v>
      </c>
      <c r="AF81" s="53" t="s">
        <v>210</v>
      </c>
      <c r="AG81" s="53" t="s">
        <v>210</v>
      </c>
      <c r="AH81" s="53" t="s">
        <v>210</v>
      </c>
      <c r="AI81" s="53" t="s">
        <v>210</v>
      </c>
      <c r="AJ81" s="53" t="s">
        <v>210</v>
      </c>
      <c r="AK81" s="53" t="s">
        <v>210</v>
      </c>
      <c r="AL81" s="53" t="s">
        <v>210</v>
      </c>
      <c r="AM81" s="53" t="s">
        <v>210</v>
      </c>
      <c r="AN81" s="53" t="s">
        <v>210</v>
      </c>
      <c r="AO81" s="53" t="s">
        <v>210</v>
      </c>
      <c r="AP81" s="53" t="s">
        <v>210</v>
      </c>
      <c r="AQ81" s="53" t="s">
        <v>210</v>
      </c>
      <c r="AR81" s="53" t="s">
        <v>210</v>
      </c>
      <c r="AS81" s="53" t="s">
        <v>210</v>
      </c>
      <c r="AT81" s="53" t="s">
        <v>210</v>
      </c>
      <c r="AU81" s="53" t="s">
        <v>210</v>
      </c>
      <c r="AV81" s="53" t="s">
        <v>210</v>
      </c>
      <c r="AW81" s="53" t="s">
        <v>210</v>
      </c>
      <c r="AX81" s="53" t="s">
        <v>210</v>
      </c>
      <c r="AY81" s="53" t="s">
        <v>210</v>
      </c>
      <c r="AZ81" s="53" t="s">
        <v>210</v>
      </c>
      <c r="BA81" s="53" t="s">
        <v>210</v>
      </c>
      <c r="BB81" s="53" t="s">
        <v>210</v>
      </c>
      <c r="BC81" s="53" t="s">
        <v>210</v>
      </c>
      <c r="BD81" s="53" t="s">
        <v>210</v>
      </c>
      <c r="BE81" s="53" t="s">
        <v>210</v>
      </c>
      <c r="BF81" s="53" t="s">
        <v>210</v>
      </c>
      <c r="BG81" s="53" t="s">
        <v>210</v>
      </c>
      <c r="BH81" s="53">
        <v>6231865</v>
      </c>
      <c r="BI81" s="53">
        <v>232882048</v>
      </c>
      <c r="BJ81" s="53" t="s">
        <v>210</v>
      </c>
      <c r="BK81" s="53" t="s">
        <v>210</v>
      </c>
      <c r="BL81" s="53">
        <v>232882048</v>
      </c>
      <c r="BM81" s="53">
        <v>239113913</v>
      </c>
      <c r="BN81" s="53">
        <v>2830596.8349504126</v>
      </c>
      <c r="BO81" s="53">
        <v>3501105.1380092143</v>
      </c>
      <c r="BP81" s="53">
        <v>1294383.3889129539</v>
      </c>
      <c r="BQ81" s="53">
        <v>3837867.856927664</v>
      </c>
      <c r="BR81" s="53">
        <v>798292.43478260876</v>
      </c>
      <c r="BS81" s="53" t="s">
        <v>210</v>
      </c>
      <c r="BT81" s="53" t="s">
        <v>210</v>
      </c>
      <c r="BU81" s="53">
        <v>8329953.2843122007</v>
      </c>
      <c r="BV81" s="53" t="s">
        <v>210</v>
      </c>
      <c r="BW81" s="53" t="s">
        <v>210</v>
      </c>
      <c r="BX81" s="53" t="s">
        <v>210</v>
      </c>
      <c r="BY81" s="53">
        <v>20592198.937895052</v>
      </c>
      <c r="BZ81" s="53">
        <v>259706111.93789503</v>
      </c>
      <c r="CA81" s="2"/>
      <c r="CE81" s="6">
        <f t="shared" si="3"/>
        <v>0</v>
      </c>
    </row>
    <row r="82" spans="1:83" ht="12" customHeight="1" x14ac:dyDescent="0.2">
      <c r="A82" s="77">
        <v>76</v>
      </c>
      <c r="B82" s="59" t="s">
        <v>305</v>
      </c>
      <c r="C82" s="55" t="s">
        <v>85</v>
      </c>
      <c r="D82" s="53" t="s">
        <v>210</v>
      </c>
      <c r="E82" s="53" t="s">
        <v>210</v>
      </c>
      <c r="F82" s="53" t="s">
        <v>210</v>
      </c>
      <c r="G82" s="53" t="s">
        <v>210</v>
      </c>
      <c r="H82" s="53" t="s">
        <v>210</v>
      </c>
      <c r="I82" s="53" t="s">
        <v>210</v>
      </c>
      <c r="J82" s="53" t="s">
        <v>210</v>
      </c>
      <c r="K82" s="53" t="s">
        <v>210</v>
      </c>
      <c r="L82" s="53" t="s">
        <v>210</v>
      </c>
      <c r="M82" s="53" t="s">
        <v>210</v>
      </c>
      <c r="N82" s="53" t="s">
        <v>210</v>
      </c>
      <c r="O82" s="53" t="s">
        <v>210</v>
      </c>
      <c r="P82" s="58" t="s">
        <v>210</v>
      </c>
      <c r="Q82" s="53" t="s">
        <v>210</v>
      </c>
      <c r="R82" s="53" t="s">
        <v>210</v>
      </c>
      <c r="S82" s="53" t="s">
        <v>210</v>
      </c>
      <c r="T82" s="53" t="s">
        <v>210</v>
      </c>
      <c r="U82" s="53" t="s">
        <v>210</v>
      </c>
      <c r="V82" s="53" t="s">
        <v>210</v>
      </c>
      <c r="W82" s="53" t="s">
        <v>210</v>
      </c>
      <c r="X82" s="53" t="s">
        <v>210</v>
      </c>
      <c r="Y82" s="53" t="s">
        <v>210</v>
      </c>
      <c r="Z82" s="53" t="s">
        <v>210</v>
      </c>
      <c r="AA82" s="53">
        <v>373758796.09532499</v>
      </c>
      <c r="AB82" s="53">
        <v>92139</v>
      </c>
      <c r="AC82" s="53" t="s">
        <v>210</v>
      </c>
      <c r="AD82" s="53" t="s">
        <v>210</v>
      </c>
      <c r="AE82" s="53" t="s">
        <v>210</v>
      </c>
      <c r="AF82" s="53" t="s">
        <v>210</v>
      </c>
      <c r="AG82" s="53" t="s">
        <v>210</v>
      </c>
      <c r="AH82" s="53" t="s">
        <v>210</v>
      </c>
      <c r="AI82" s="53" t="s">
        <v>210</v>
      </c>
      <c r="AJ82" s="53" t="s">
        <v>210</v>
      </c>
      <c r="AK82" s="53" t="s">
        <v>210</v>
      </c>
      <c r="AL82" s="53">
        <v>1584121</v>
      </c>
      <c r="AM82" s="53" t="s">
        <v>210</v>
      </c>
      <c r="AN82" s="53" t="s">
        <v>210</v>
      </c>
      <c r="AO82" s="53">
        <v>3354686</v>
      </c>
      <c r="AP82" s="53" t="s">
        <v>210</v>
      </c>
      <c r="AQ82" s="53" t="s">
        <v>210</v>
      </c>
      <c r="AR82" s="53" t="s">
        <v>210</v>
      </c>
      <c r="AS82" s="53" t="s">
        <v>210</v>
      </c>
      <c r="AT82" s="53">
        <v>169580</v>
      </c>
      <c r="AU82" s="53" t="s">
        <v>210</v>
      </c>
      <c r="AV82" s="53" t="s">
        <v>210</v>
      </c>
      <c r="AW82" s="53" t="s">
        <v>210</v>
      </c>
      <c r="AX82" s="53" t="s">
        <v>210</v>
      </c>
      <c r="AY82" s="53" t="s">
        <v>210</v>
      </c>
      <c r="AZ82" s="53" t="s">
        <v>210</v>
      </c>
      <c r="BA82" s="53" t="s">
        <v>210</v>
      </c>
      <c r="BB82" s="53" t="s">
        <v>210</v>
      </c>
      <c r="BC82" s="53" t="s">
        <v>210</v>
      </c>
      <c r="BD82" s="53">
        <v>105189</v>
      </c>
      <c r="BE82" s="53" t="s">
        <v>210</v>
      </c>
      <c r="BF82" s="53" t="s">
        <v>210</v>
      </c>
      <c r="BG82" s="53" t="s">
        <v>210</v>
      </c>
      <c r="BH82" s="53">
        <v>379064511.09532499</v>
      </c>
      <c r="BI82" s="53" t="s">
        <v>210</v>
      </c>
      <c r="BJ82" s="53" t="s">
        <v>210</v>
      </c>
      <c r="BK82" s="53" t="s">
        <v>210</v>
      </c>
      <c r="BL82" s="53" t="s">
        <v>210</v>
      </c>
      <c r="BM82" s="53">
        <v>379064511.09532499</v>
      </c>
      <c r="BN82" s="53" t="s">
        <v>210</v>
      </c>
      <c r="BO82" s="53" t="s">
        <v>210</v>
      </c>
      <c r="BP82" s="53" t="s">
        <v>210</v>
      </c>
      <c r="BQ82" s="53" t="s">
        <v>210</v>
      </c>
      <c r="BR82" s="53">
        <v>3696104.2173913047</v>
      </c>
      <c r="BS82" s="53" t="s">
        <v>210</v>
      </c>
      <c r="BT82" s="53">
        <v>65217.391304347831</v>
      </c>
      <c r="BU82" s="53" t="s">
        <v>210</v>
      </c>
      <c r="BV82" s="53" t="s">
        <v>210</v>
      </c>
      <c r="BW82" s="53" t="s">
        <v>210</v>
      </c>
      <c r="BX82" s="53" t="s">
        <v>210</v>
      </c>
      <c r="BY82" s="53">
        <v>3761321.6086956523</v>
      </c>
      <c r="BZ82" s="53">
        <v>382825832.70402068</v>
      </c>
      <c r="CA82" s="2"/>
      <c r="CC82" s="5" t="e">
        <f>SUMIF(#REF!,Use_115x56!#REF!,$BZ82:$BZ$122)</f>
        <v>#REF!</v>
      </c>
      <c r="CD82" s="5" t="str">
        <f>+[5]CPCv2!$B$2527</f>
        <v>Constructions and construction services</v>
      </c>
      <c r="CE82" s="6">
        <f t="shared" si="3"/>
        <v>0</v>
      </c>
    </row>
    <row r="83" spans="1:83" ht="12" customHeight="1" x14ac:dyDescent="0.2">
      <c r="A83" s="77">
        <v>77</v>
      </c>
      <c r="B83" s="59" t="s">
        <v>194</v>
      </c>
      <c r="C83" s="55" t="s">
        <v>86</v>
      </c>
      <c r="D83" s="53" t="s">
        <v>210</v>
      </c>
      <c r="E83" s="53" t="s">
        <v>210</v>
      </c>
      <c r="F83" s="53" t="s">
        <v>210</v>
      </c>
      <c r="G83" s="53" t="s">
        <v>210</v>
      </c>
      <c r="H83" s="53" t="s">
        <v>210</v>
      </c>
      <c r="I83" s="53">
        <v>10638034</v>
      </c>
      <c r="J83" s="53">
        <v>3719099</v>
      </c>
      <c r="K83" s="53">
        <v>45415</v>
      </c>
      <c r="L83" s="53">
        <v>2567012</v>
      </c>
      <c r="M83" s="53">
        <v>1744201</v>
      </c>
      <c r="N83" s="53">
        <v>88453</v>
      </c>
      <c r="O83" s="53">
        <v>5997245</v>
      </c>
      <c r="P83" s="53">
        <v>48610</v>
      </c>
      <c r="Q83" s="53" t="s">
        <v>210</v>
      </c>
      <c r="R83" s="53">
        <v>64957</v>
      </c>
      <c r="S83" s="58">
        <v>477285</v>
      </c>
      <c r="T83" s="53" t="s">
        <v>210</v>
      </c>
      <c r="U83" s="53" t="s">
        <v>210</v>
      </c>
      <c r="V83" s="53">
        <v>252835</v>
      </c>
      <c r="W83" s="53">
        <v>29079</v>
      </c>
      <c r="X83" s="53">
        <v>82314</v>
      </c>
      <c r="Y83" s="53" t="s">
        <v>210</v>
      </c>
      <c r="Z83" s="53" t="s">
        <v>210</v>
      </c>
      <c r="AA83" s="53">
        <v>1862865</v>
      </c>
      <c r="AB83" s="53">
        <v>1150616556.2283835</v>
      </c>
      <c r="AC83" s="53" t="s">
        <v>210</v>
      </c>
      <c r="AD83" s="53" t="s">
        <v>210</v>
      </c>
      <c r="AE83" s="53" t="s">
        <v>210</v>
      </c>
      <c r="AF83" s="53" t="s">
        <v>210</v>
      </c>
      <c r="AG83" s="53" t="s">
        <v>210</v>
      </c>
      <c r="AH83" s="53" t="s">
        <v>210</v>
      </c>
      <c r="AI83" s="53" t="s">
        <v>210</v>
      </c>
      <c r="AJ83" s="53" t="s">
        <v>210</v>
      </c>
      <c r="AK83" s="53" t="s">
        <v>210</v>
      </c>
      <c r="AL83" s="53">
        <v>10635744</v>
      </c>
      <c r="AM83" s="53">
        <v>101992</v>
      </c>
      <c r="AN83" s="53" t="s">
        <v>210</v>
      </c>
      <c r="AO83" s="53" t="s">
        <v>210</v>
      </c>
      <c r="AP83" s="53" t="s">
        <v>210</v>
      </c>
      <c r="AQ83" s="53" t="s">
        <v>210</v>
      </c>
      <c r="AR83" s="53" t="s">
        <v>210</v>
      </c>
      <c r="AS83" s="53" t="s">
        <v>210</v>
      </c>
      <c r="AT83" s="53" t="s">
        <v>210</v>
      </c>
      <c r="AU83" s="53" t="s">
        <v>210</v>
      </c>
      <c r="AV83" s="53">
        <v>3622552</v>
      </c>
      <c r="AW83" s="53" t="s">
        <v>210</v>
      </c>
      <c r="AX83" s="53" t="s">
        <v>210</v>
      </c>
      <c r="AY83" s="53" t="s">
        <v>210</v>
      </c>
      <c r="AZ83" s="53">
        <v>667983</v>
      </c>
      <c r="BA83" s="53" t="s">
        <v>210</v>
      </c>
      <c r="BB83" s="53">
        <v>5106281</v>
      </c>
      <c r="BC83" s="53">
        <v>254302</v>
      </c>
      <c r="BD83" s="53">
        <v>95414</v>
      </c>
      <c r="BE83" s="53" t="s">
        <v>210</v>
      </c>
      <c r="BF83" s="53">
        <v>1020200</v>
      </c>
      <c r="BG83" s="53">
        <v>1160534</v>
      </c>
      <c r="BH83" s="53">
        <v>1200898962.2283835</v>
      </c>
      <c r="BI83" s="53" t="s">
        <v>210</v>
      </c>
      <c r="BJ83" s="53" t="s">
        <v>210</v>
      </c>
      <c r="BK83" s="53" t="s">
        <v>210</v>
      </c>
      <c r="BL83" s="53" t="s">
        <v>210</v>
      </c>
      <c r="BM83" s="53">
        <v>1200898962.2283835</v>
      </c>
      <c r="BN83" s="53" t="s">
        <v>210</v>
      </c>
      <c r="BO83" s="53">
        <v>-420103637</v>
      </c>
      <c r="BP83" s="53">
        <v>-780795325.22838402</v>
      </c>
      <c r="BQ83" s="53" t="s">
        <v>210</v>
      </c>
      <c r="BR83" s="53" t="s">
        <v>210</v>
      </c>
      <c r="BS83" s="53" t="s">
        <v>210</v>
      </c>
      <c r="BT83" s="53" t="s">
        <v>210</v>
      </c>
      <c r="BU83" s="53" t="s">
        <v>210</v>
      </c>
      <c r="BV83" s="53" t="s">
        <v>210</v>
      </c>
      <c r="BW83" s="53" t="s">
        <v>210</v>
      </c>
      <c r="BX83" s="53" t="s">
        <v>210</v>
      </c>
      <c r="BY83" s="53">
        <v>-1200898962.228384</v>
      </c>
      <c r="BZ83" s="53" t="s">
        <v>210</v>
      </c>
      <c r="CA83" s="2"/>
      <c r="CC83" s="5" t="e">
        <f>SUMIF(#REF!,Use_115x56!#REF!,$BZ83:$BZ$122)</f>
        <v>#REF!</v>
      </c>
      <c r="CD83" s="5" t="s">
        <v>242</v>
      </c>
      <c r="CE83" s="6">
        <f t="shared" si="3"/>
        <v>0</v>
      </c>
    </row>
    <row r="84" spans="1:83" ht="12" customHeight="1" x14ac:dyDescent="0.2">
      <c r="A84" s="77">
        <v>78</v>
      </c>
      <c r="B84" s="59" t="s">
        <v>166</v>
      </c>
      <c r="C84" s="55" t="s">
        <v>87</v>
      </c>
      <c r="D84" s="53" t="s">
        <v>210</v>
      </c>
      <c r="E84" s="53" t="s">
        <v>210</v>
      </c>
      <c r="F84" s="53" t="s">
        <v>210</v>
      </c>
      <c r="G84" s="53" t="s">
        <v>210</v>
      </c>
      <c r="H84" s="53" t="s">
        <v>210</v>
      </c>
      <c r="I84" s="53" t="s">
        <v>210</v>
      </c>
      <c r="J84" s="53" t="s">
        <v>210</v>
      </c>
      <c r="K84" s="53" t="s">
        <v>210</v>
      </c>
      <c r="L84" s="53" t="s">
        <v>210</v>
      </c>
      <c r="M84" s="53" t="s">
        <v>210</v>
      </c>
      <c r="N84" s="53" t="s">
        <v>210</v>
      </c>
      <c r="O84" s="53" t="s">
        <v>210</v>
      </c>
      <c r="P84" s="53" t="s">
        <v>210</v>
      </c>
      <c r="Q84" s="53" t="s">
        <v>210</v>
      </c>
      <c r="R84" s="53" t="s">
        <v>210</v>
      </c>
      <c r="S84" s="53" t="s">
        <v>210</v>
      </c>
      <c r="T84" s="53" t="s">
        <v>210</v>
      </c>
      <c r="U84" s="53" t="s">
        <v>210</v>
      </c>
      <c r="V84" s="53" t="s">
        <v>210</v>
      </c>
      <c r="W84" s="53" t="s">
        <v>210</v>
      </c>
      <c r="X84" s="53" t="s">
        <v>210</v>
      </c>
      <c r="Y84" s="53" t="s">
        <v>210</v>
      </c>
      <c r="Z84" s="53" t="s">
        <v>210</v>
      </c>
      <c r="AA84" s="53" t="s">
        <v>210</v>
      </c>
      <c r="AB84" s="53" t="s">
        <v>210</v>
      </c>
      <c r="AC84" s="53" t="s">
        <v>210</v>
      </c>
      <c r="AD84" s="53" t="s">
        <v>210</v>
      </c>
      <c r="AE84" s="53" t="s">
        <v>210</v>
      </c>
      <c r="AF84" s="53" t="s">
        <v>210</v>
      </c>
      <c r="AG84" s="53" t="s">
        <v>210</v>
      </c>
      <c r="AH84" s="53" t="s">
        <v>210</v>
      </c>
      <c r="AI84" s="53" t="s">
        <v>210</v>
      </c>
      <c r="AJ84" s="53" t="s">
        <v>210</v>
      </c>
      <c r="AK84" s="53" t="s">
        <v>210</v>
      </c>
      <c r="AL84" s="53">
        <v>438600674.08326262</v>
      </c>
      <c r="AM84" s="53">
        <v>4569561</v>
      </c>
      <c r="AN84" s="53" t="s">
        <v>210</v>
      </c>
      <c r="AO84" s="53" t="s">
        <v>210</v>
      </c>
      <c r="AP84" s="53" t="s">
        <v>210</v>
      </c>
      <c r="AQ84" s="53" t="s">
        <v>210</v>
      </c>
      <c r="AR84" s="53" t="s">
        <v>210</v>
      </c>
      <c r="AS84" s="53" t="s">
        <v>210</v>
      </c>
      <c r="AT84" s="53" t="s">
        <v>210</v>
      </c>
      <c r="AU84" s="53" t="s">
        <v>210</v>
      </c>
      <c r="AV84" s="53" t="s">
        <v>210</v>
      </c>
      <c r="AW84" s="53" t="s">
        <v>210</v>
      </c>
      <c r="AX84" s="53" t="s">
        <v>210</v>
      </c>
      <c r="AY84" s="53" t="s">
        <v>210</v>
      </c>
      <c r="AZ84" s="53" t="s">
        <v>210</v>
      </c>
      <c r="BA84" s="53" t="s">
        <v>210</v>
      </c>
      <c r="BB84" s="53" t="s">
        <v>210</v>
      </c>
      <c r="BC84" s="53" t="s">
        <v>210</v>
      </c>
      <c r="BD84" s="53" t="s">
        <v>210</v>
      </c>
      <c r="BE84" s="53" t="s">
        <v>210</v>
      </c>
      <c r="BF84" s="53" t="s">
        <v>210</v>
      </c>
      <c r="BG84" s="53" t="s">
        <v>210</v>
      </c>
      <c r="BH84" s="53">
        <v>443170235.08326262</v>
      </c>
      <c r="BI84" s="53" t="s">
        <v>210</v>
      </c>
      <c r="BJ84" s="53">
        <v>69075000</v>
      </c>
      <c r="BK84" s="53" t="s">
        <v>210</v>
      </c>
      <c r="BL84" s="53">
        <v>69075000</v>
      </c>
      <c r="BM84" s="53">
        <v>512245235.08326262</v>
      </c>
      <c r="BN84" s="53" t="s">
        <v>210</v>
      </c>
      <c r="BO84" s="53" t="s">
        <v>210</v>
      </c>
      <c r="BP84" s="53" t="s">
        <v>210</v>
      </c>
      <c r="BQ84" s="53">
        <v>485111.62918563542</v>
      </c>
      <c r="BR84" s="53" t="s">
        <v>210</v>
      </c>
      <c r="BS84" s="53">
        <v>348812.57969751209</v>
      </c>
      <c r="BT84" s="53">
        <v>81736323.105026454</v>
      </c>
      <c r="BU84" s="53" t="s">
        <v>210</v>
      </c>
      <c r="BV84" s="53" t="s">
        <v>210</v>
      </c>
      <c r="BW84" s="53">
        <v>36285000</v>
      </c>
      <c r="BX84" s="53" t="s">
        <v>210</v>
      </c>
      <c r="BY84" s="53">
        <v>118855247.31390961</v>
      </c>
      <c r="BZ84" s="53">
        <v>631100482.39717221</v>
      </c>
      <c r="CA84" s="2"/>
      <c r="CC84" s="5" t="e">
        <f>SUMIF(#REF!,Use_115x56!#REF!,$BZ84:$BZ$122)</f>
        <v>#REF!</v>
      </c>
      <c r="CD84" s="5" t="str">
        <f>+[5]CPCv2!$B$3133</f>
        <v>Accommodation, food and beverage services</v>
      </c>
      <c r="CE84" s="6">
        <f t="shared" si="3"/>
        <v>0</v>
      </c>
    </row>
    <row r="85" spans="1:83" ht="12" customHeight="1" x14ac:dyDescent="0.2">
      <c r="A85" s="77">
        <v>79</v>
      </c>
      <c r="B85" s="59" t="s">
        <v>167</v>
      </c>
      <c r="C85" s="55" t="s">
        <v>88</v>
      </c>
      <c r="D85" s="53" t="s">
        <v>210</v>
      </c>
      <c r="E85" s="53" t="s">
        <v>210</v>
      </c>
      <c r="F85" s="53" t="s">
        <v>210</v>
      </c>
      <c r="G85" s="53" t="s">
        <v>210</v>
      </c>
      <c r="H85" s="53" t="s">
        <v>210</v>
      </c>
      <c r="I85" s="53" t="s">
        <v>210</v>
      </c>
      <c r="J85" s="53" t="s">
        <v>210</v>
      </c>
      <c r="K85" s="53" t="s">
        <v>210</v>
      </c>
      <c r="L85" s="53" t="s">
        <v>210</v>
      </c>
      <c r="M85" s="53" t="s">
        <v>210</v>
      </c>
      <c r="N85" s="53" t="s">
        <v>210</v>
      </c>
      <c r="O85" s="53" t="s">
        <v>210</v>
      </c>
      <c r="P85" s="53" t="s">
        <v>210</v>
      </c>
      <c r="Q85" s="53" t="s">
        <v>210</v>
      </c>
      <c r="R85" s="53" t="s">
        <v>210</v>
      </c>
      <c r="S85" s="53" t="s">
        <v>210</v>
      </c>
      <c r="T85" s="53" t="s">
        <v>210</v>
      </c>
      <c r="U85" s="53" t="s">
        <v>210</v>
      </c>
      <c r="V85" s="53" t="s">
        <v>210</v>
      </c>
      <c r="W85" s="53" t="s">
        <v>210</v>
      </c>
      <c r="X85" s="53" t="s">
        <v>210</v>
      </c>
      <c r="Y85" s="53" t="s">
        <v>210</v>
      </c>
      <c r="Z85" s="53" t="s">
        <v>210</v>
      </c>
      <c r="AA85" s="53" t="s">
        <v>210</v>
      </c>
      <c r="AB85" s="53" t="s">
        <v>210</v>
      </c>
      <c r="AC85" s="53" t="s">
        <v>210</v>
      </c>
      <c r="AD85" s="53" t="s">
        <v>210</v>
      </c>
      <c r="AE85" s="53" t="s">
        <v>210</v>
      </c>
      <c r="AF85" s="53" t="s">
        <v>210</v>
      </c>
      <c r="AG85" s="53" t="s">
        <v>210</v>
      </c>
      <c r="AH85" s="53" t="s">
        <v>210</v>
      </c>
      <c r="AI85" s="53" t="s">
        <v>210</v>
      </c>
      <c r="AJ85" s="53" t="s">
        <v>210</v>
      </c>
      <c r="AK85" s="53" t="s">
        <v>210</v>
      </c>
      <c r="AL85" s="53">
        <v>130994313</v>
      </c>
      <c r="AM85" s="53">
        <v>84668129.298558667</v>
      </c>
      <c r="AN85" s="53" t="s">
        <v>210</v>
      </c>
      <c r="AO85" s="53" t="s">
        <v>210</v>
      </c>
      <c r="AP85" s="53" t="s">
        <v>210</v>
      </c>
      <c r="AQ85" s="53" t="s">
        <v>210</v>
      </c>
      <c r="AR85" s="53" t="s">
        <v>210</v>
      </c>
      <c r="AS85" s="53" t="s">
        <v>210</v>
      </c>
      <c r="AT85" s="53" t="s">
        <v>210</v>
      </c>
      <c r="AU85" s="53" t="s">
        <v>210</v>
      </c>
      <c r="AV85" s="53" t="s">
        <v>210</v>
      </c>
      <c r="AW85" s="53" t="s">
        <v>210</v>
      </c>
      <c r="AX85" s="53" t="s">
        <v>210</v>
      </c>
      <c r="AY85" s="53" t="s">
        <v>210</v>
      </c>
      <c r="AZ85" s="53" t="s">
        <v>210</v>
      </c>
      <c r="BA85" s="53" t="s">
        <v>210</v>
      </c>
      <c r="BB85" s="53" t="s">
        <v>210</v>
      </c>
      <c r="BC85" s="53" t="s">
        <v>210</v>
      </c>
      <c r="BD85" s="53" t="s">
        <v>210</v>
      </c>
      <c r="BE85" s="53" t="s">
        <v>210</v>
      </c>
      <c r="BF85" s="53" t="s">
        <v>210</v>
      </c>
      <c r="BG85" s="53" t="s">
        <v>210</v>
      </c>
      <c r="BH85" s="53">
        <v>215662442.29855865</v>
      </c>
      <c r="BI85" s="53" t="s">
        <v>210</v>
      </c>
      <c r="BJ85" s="53">
        <v>48660769.803015895</v>
      </c>
      <c r="BK85" s="53" t="s">
        <v>210</v>
      </c>
      <c r="BL85" s="53">
        <v>48660769.803015895</v>
      </c>
      <c r="BM85" s="53">
        <v>264323212.10157454</v>
      </c>
      <c r="BN85" s="53" t="s">
        <v>210</v>
      </c>
      <c r="BO85" s="53" t="s">
        <v>210</v>
      </c>
      <c r="BP85" s="53" t="s">
        <v>210</v>
      </c>
      <c r="BQ85" s="53">
        <v>1726372.1651595845</v>
      </c>
      <c r="BR85" s="53" t="s">
        <v>210</v>
      </c>
      <c r="BS85" s="53">
        <v>228780.54034613137</v>
      </c>
      <c r="BT85" s="53">
        <v>37413013.414588787</v>
      </c>
      <c r="BU85" s="53" t="s">
        <v>210</v>
      </c>
      <c r="BV85" s="53" t="s">
        <v>210</v>
      </c>
      <c r="BW85" s="53" t="s">
        <v>210</v>
      </c>
      <c r="BX85" s="53" t="s">
        <v>210</v>
      </c>
      <c r="BY85" s="53">
        <v>39368166.1200945</v>
      </c>
      <c r="BZ85" s="53">
        <v>303691378.22166908</v>
      </c>
      <c r="CA85" s="2"/>
      <c r="CE85" s="6">
        <f t="shared" si="3"/>
        <v>0</v>
      </c>
    </row>
    <row r="86" spans="1:83" ht="12" customHeight="1" x14ac:dyDescent="0.2">
      <c r="A86" s="77">
        <v>80</v>
      </c>
      <c r="B86" s="59" t="s">
        <v>168</v>
      </c>
      <c r="C86" s="55" t="s">
        <v>89</v>
      </c>
      <c r="D86" s="53" t="s">
        <v>210</v>
      </c>
      <c r="E86" s="53" t="s">
        <v>210</v>
      </c>
      <c r="F86" s="53" t="s">
        <v>210</v>
      </c>
      <c r="G86" s="53" t="s">
        <v>210</v>
      </c>
      <c r="H86" s="53" t="s">
        <v>210</v>
      </c>
      <c r="I86" s="53" t="s">
        <v>210</v>
      </c>
      <c r="J86" s="53" t="s">
        <v>210</v>
      </c>
      <c r="K86" s="53" t="s">
        <v>210</v>
      </c>
      <c r="L86" s="53" t="s">
        <v>210</v>
      </c>
      <c r="M86" s="53" t="s">
        <v>210</v>
      </c>
      <c r="N86" s="53" t="s">
        <v>210</v>
      </c>
      <c r="O86" s="53" t="s">
        <v>210</v>
      </c>
      <c r="P86" s="53" t="s">
        <v>210</v>
      </c>
      <c r="Q86" s="53" t="s">
        <v>210</v>
      </c>
      <c r="R86" s="53" t="s">
        <v>210</v>
      </c>
      <c r="S86" s="53" t="s">
        <v>210</v>
      </c>
      <c r="T86" s="53" t="s">
        <v>210</v>
      </c>
      <c r="U86" s="53" t="s">
        <v>210</v>
      </c>
      <c r="V86" s="53" t="s">
        <v>210</v>
      </c>
      <c r="W86" s="53" t="s">
        <v>210</v>
      </c>
      <c r="X86" s="53" t="s">
        <v>210</v>
      </c>
      <c r="Y86" s="53" t="s">
        <v>210</v>
      </c>
      <c r="Z86" s="53" t="s">
        <v>210</v>
      </c>
      <c r="AA86" s="53" t="s">
        <v>210</v>
      </c>
      <c r="AB86" s="53" t="s">
        <v>210</v>
      </c>
      <c r="AC86" s="53" t="s">
        <v>210</v>
      </c>
      <c r="AD86" s="53" t="s">
        <v>210</v>
      </c>
      <c r="AE86" s="53" t="s">
        <v>210</v>
      </c>
      <c r="AF86" s="53" t="s">
        <v>210</v>
      </c>
      <c r="AG86" s="53" t="s">
        <v>210</v>
      </c>
      <c r="AH86" s="53" t="s">
        <v>210</v>
      </c>
      <c r="AI86" s="53" t="s">
        <v>210</v>
      </c>
      <c r="AJ86" s="53" t="s">
        <v>210</v>
      </c>
      <c r="AK86" s="53" t="s">
        <v>210</v>
      </c>
      <c r="AL86" s="53">
        <v>79445250</v>
      </c>
      <c r="AM86" s="53">
        <v>66294754</v>
      </c>
      <c r="AN86" s="53" t="s">
        <v>210</v>
      </c>
      <c r="AO86" s="53" t="s">
        <v>210</v>
      </c>
      <c r="AP86" s="53" t="s">
        <v>210</v>
      </c>
      <c r="AQ86" s="53" t="s">
        <v>210</v>
      </c>
      <c r="AR86" s="53" t="s">
        <v>210</v>
      </c>
      <c r="AS86" s="53" t="s">
        <v>210</v>
      </c>
      <c r="AT86" s="53" t="s">
        <v>210</v>
      </c>
      <c r="AU86" s="53" t="s">
        <v>210</v>
      </c>
      <c r="AV86" s="53" t="s">
        <v>210</v>
      </c>
      <c r="AW86" s="53" t="s">
        <v>210</v>
      </c>
      <c r="AX86" s="53" t="s">
        <v>210</v>
      </c>
      <c r="AY86" s="53" t="s">
        <v>210</v>
      </c>
      <c r="AZ86" s="53" t="s">
        <v>210</v>
      </c>
      <c r="BA86" s="53" t="s">
        <v>210</v>
      </c>
      <c r="BB86" s="53" t="s">
        <v>210</v>
      </c>
      <c r="BC86" s="53" t="s">
        <v>210</v>
      </c>
      <c r="BD86" s="53" t="s">
        <v>210</v>
      </c>
      <c r="BE86" s="53" t="s">
        <v>210</v>
      </c>
      <c r="BF86" s="53" t="s">
        <v>210</v>
      </c>
      <c r="BG86" s="53" t="s">
        <v>210</v>
      </c>
      <c r="BH86" s="53">
        <v>145740004</v>
      </c>
      <c r="BI86" s="53" t="s">
        <v>210</v>
      </c>
      <c r="BJ86" s="53">
        <v>17881435.147995092</v>
      </c>
      <c r="BK86" s="53" t="s">
        <v>210</v>
      </c>
      <c r="BL86" s="53">
        <v>17881435.147995092</v>
      </c>
      <c r="BM86" s="53">
        <v>163621439.14799508</v>
      </c>
      <c r="BN86" s="53" t="s">
        <v>210</v>
      </c>
      <c r="BO86" s="53" t="s">
        <v>210</v>
      </c>
      <c r="BP86" s="53" t="s">
        <v>210</v>
      </c>
      <c r="BQ86" s="53">
        <v>7268160.4994301265</v>
      </c>
      <c r="BR86" s="53" t="s">
        <v>210</v>
      </c>
      <c r="BS86" s="53" t="s">
        <v>210</v>
      </c>
      <c r="BT86" s="53">
        <v>17781320.555762511</v>
      </c>
      <c r="BU86" s="53" t="s">
        <v>210</v>
      </c>
      <c r="BV86" s="53" t="s">
        <v>210</v>
      </c>
      <c r="BW86" s="53" t="s">
        <v>210</v>
      </c>
      <c r="BX86" s="53" t="s">
        <v>210</v>
      </c>
      <c r="BY86" s="53">
        <v>25049481.055192638</v>
      </c>
      <c r="BZ86" s="53">
        <v>188670920.2031877</v>
      </c>
      <c r="CA86" s="2"/>
      <c r="CE86" s="6">
        <f t="shared" si="3"/>
        <v>0</v>
      </c>
    </row>
    <row r="87" spans="1:83" ht="12" customHeight="1" x14ac:dyDescent="0.2">
      <c r="A87" s="77">
        <v>81</v>
      </c>
      <c r="B87" s="59" t="s">
        <v>195</v>
      </c>
      <c r="C87" s="55" t="s">
        <v>90</v>
      </c>
      <c r="D87" s="53" t="s">
        <v>210</v>
      </c>
      <c r="E87" s="53" t="s">
        <v>210</v>
      </c>
      <c r="F87" s="53" t="s">
        <v>210</v>
      </c>
      <c r="G87" s="53" t="s">
        <v>210</v>
      </c>
      <c r="H87" s="53" t="s">
        <v>210</v>
      </c>
      <c r="I87" s="53" t="s">
        <v>210</v>
      </c>
      <c r="J87" s="53" t="s">
        <v>210</v>
      </c>
      <c r="K87" s="53" t="s">
        <v>210</v>
      </c>
      <c r="L87" s="53" t="s">
        <v>210</v>
      </c>
      <c r="M87" s="53" t="s">
        <v>210</v>
      </c>
      <c r="N87" s="53" t="s">
        <v>210</v>
      </c>
      <c r="O87" s="53" t="s">
        <v>210</v>
      </c>
      <c r="P87" s="53" t="s">
        <v>210</v>
      </c>
      <c r="Q87" s="53" t="s">
        <v>210</v>
      </c>
      <c r="R87" s="53" t="s">
        <v>210</v>
      </c>
      <c r="S87" s="53" t="s">
        <v>210</v>
      </c>
      <c r="T87" s="53" t="s">
        <v>210</v>
      </c>
      <c r="U87" s="53" t="s">
        <v>210</v>
      </c>
      <c r="V87" s="53" t="s">
        <v>210</v>
      </c>
      <c r="W87" s="53" t="s">
        <v>210</v>
      </c>
      <c r="X87" s="53" t="s">
        <v>210</v>
      </c>
      <c r="Y87" s="53" t="s">
        <v>210</v>
      </c>
      <c r="Z87" s="53" t="s">
        <v>210</v>
      </c>
      <c r="AA87" s="53" t="s">
        <v>210</v>
      </c>
      <c r="AB87" s="53" t="s">
        <v>210</v>
      </c>
      <c r="AC87" s="53" t="s">
        <v>210</v>
      </c>
      <c r="AD87" s="53">
        <v>157686101.69725171</v>
      </c>
      <c r="AE87" s="53" t="s">
        <v>210</v>
      </c>
      <c r="AF87" s="53" t="s">
        <v>210</v>
      </c>
      <c r="AG87" s="53" t="s">
        <v>210</v>
      </c>
      <c r="AH87" s="53" t="s">
        <v>210</v>
      </c>
      <c r="AI87" s="53" t="s">
        <v>210</v>
      </c>
      <c r="AJ87" s="53" t="s">
        <v>210</v>
      </c>
      <c r="AK87" s="53" t="s">
        <v>210</v>
      </c>
      <c r="AL87" s="53">
        <v>6528497.4200000009</v>
      </c>
      <c r="AM87" s="53" t="s">
        <v>210</v>
      </c>
      <c r="AN87" s="53" t="s">
        <v>210</v>
      </c>
      <c r="AO87" s="53" t="s">
        <v>210</v>
      </c>
      <c r="AP87" s="53" t="s">
        <v>210</v>
      </c>
      <c r="AQ87" s="53" t="s">
        <v>210</v>
      </c>
      <c r="AR87" s="53" t="s">
        <v>210</v>
      </c>
      <c r="AS87" s="53" t="s">
        <v>210</v>
      </c>
      <c r="AT87" s="53" t="s">
        <v>210</v>
      </c>
      <c r="AU87" s="53" t="s">
        <v>210</v>
      </c>
      <c r="AV87" s="53" t="s">
        <v>210</v>
      </c>
      <c r="AW87" s="53" t="s">
        <v>210</v>
      </c>
      <c r="AX87" s="53" t="s">
        <v>210</v>
      </c>
      <c r="AY87" s="53" t="s">
        <v>210</v>
      </c>
      <c r="AZ87" s="53" t="s">
        <v>210</v>
      </c>
      <c r="BA87" s="53" t="s">
        <v>210</v>
      </c>
      <c r="BB87" s="53" t="s">
        <v>210</v>
      </c>
      <c r="BC87" s="53" t="s">
        <v>210</v>
      </c>
      <c r="BD87" s="53" t="s">
        <v>210</v>
      </c>
      <c r="BE87" s="53" t="s">
        <v>210</v>
      </c>
      <c r="BF87" s="53" t="s">
        <v>210</v>
      </c>
      <c r="BG87" s="53" t="s">
        <v>210</v>
      </c>
      <c r="BH87" s="53">
        <v>164214599.11725169</v>
      </c>
      <c r="BI87" s="53" t="s">
        <v>210</v>
      </c>
      <c r="BJ87" s="53">
        <v>10054738.074054543</v>
      </c>
      <c r="BK87" s="53" t="s">
        <v>210</v>
      </c>
      <c r="BL87" s="53">
        <v>10054738.074054543</v>
      </c>
      <c r="BM87" s="53">
        <v>174269337.19130623</v>
      </c>
      <c r="BN87" s="53" t="s">
        <v>210</v>
      </c>
      <c r="BO87" s="53" t="s">
        <v>210</v>
      </c>
      <c r="BP87" s="53" t="s">
        <v>210</v>
      </c>
      <c r="BQ87" s="53">
        <v>17429497.941459306</v>
      </c>
      <c r="BR87" s="53" t="s">
        <v>210</v>
      </c>
      <c r="BS87" s="53">
        <v>2996705.4031922212</v>
      </c>
      <c r="BT87" s="53">
        <v>1839217.0870379943</v>
      </c>
      <c r="BU87" s="53" t="s">
        <v>210</v>
      </c>
      <c r="BV87" s="53" t="s">
        <v>210</v>
      </c>
      <c r="BW87" s="53" t="s">
        <v>210</v>
      </c>
      <c r="BX87" s="53" t="s">
        <v>210</v>
      </c>
      <c r="BY87" s="53">
        <v>22265420.431689523</v>
      </c>
      <c r="BZ87" s="53">
        <v>196534757.62299573</v>
      </c>
      <c r="CA87" s="2"/>
      <c r="CC87" s="5" t="e">
        <f>SUMIF(#REF!,Use_115x56!#REF!,$BZ87:$BZ$122)</f>
        <v>#REF!</v>
      </c>
      <c r="CD87" s="5" t="s">
        <v>243</v>
      </c>
      <c r="CE87" s="6">
        <f t="shared" si="3"/>
        <v>0</v>
      </c>
    </row>
    <row r="88" spans="1:83" ht="12" customHeight="1" x14ac:dyDescent="0.2">
      <c r="A88" s="77">
        <v>82</v>
      </c>
      <c r="B88" s="59" t="s">
        <v>196</v>
      </c>
      <c r="C88" s="55" t="s">
        <v>91</v>
      </c>
      <c r="D88" s="53" t="s">
        <v>210</v>
      </c>
      <c r="E88" s="53" t="s">
        <v>210</v>
      </c>
      <c r="F88" s="53" t="s">
        <v>210</v>
      </c>
      <c r="G88" s="53" t="s">
        <v>210</v>
      </c>
      <c r="H88" s="53" t="s">
        <v>210</v>
      </c>
      <c r="I88" s="53" t="s">
        <v>210</v>
      </c>
      <c r="J88" s="53" t="s">
        <v>210</v>
      </c>
      <c r="K88" s="53" t="s">
        <v>210</v>
      </c>
      <c r="L88" s="53" t="s">
        <v>210</v>
      </c>
      <c r="M88" s="53" t="s">
        <v>210</v>
      </c>
      <c r="N88" s="53" t="s">
        <v>210</v>
      </c>
      <c r="O88" s="53" t="s">
        <v>210</v>
      </c>
      <c r="P88" s="53" t="s">
        <v>210</v>
      </c>
      <c r="Q88" s="53" t="s">
        <v>210</v>
      </c>
      <c r="R88" s="53" t="s">
        <v>210</v>
      </c>
      <c r="S88" s="53" t="s">
        <v>210</v>
      </c>
      <c r="T88" s="53" t="s">
        <v>210</v>
      </c>
      <c r="U88" s="53" t="s">
        <v>210</v>
      </c>
      <c r="V88" s="53" t="s">
        <v>210</v>
      </c>
      <c r="W88" s="53" t="s">
        <v>210</v>
      </c>
      <c r="X88" s="53" t="s">
        <v>210</v>
      </c>
      <c r="Y88" s="53" t="s">
        <v>210</v>
      </c>
      <c r="Z88" s="53" t="s">
        <v>210</v>
      </c>
      <c r="AA88" s="53" t="s">
        <v>210</v>
      </c>
      <c r="AB88" s="53" t="s">
        <v>210</v>
      </c>
      <c r="AC88" s="53" t="s">
        <v>210</v>
      </c>
      <c r="AD88" s="53" t="s">
        <v>210</v>
      </c>
      <c r="AE88" s="53" t="s">
        <v>210</v>
      </c>
      <c r="AF88" s="53">
        <v>61296203.818047523</v>
      </c>
      <c r="AG88" s="53">
        <v>2404063.62</v>
      </c>
      <c r="AH88" s="53" t="s">
        <v>210</v>
      </c>
      <c r="AI88" s="53" t="s">
        <v>210</v>
      </c>
      <c r="AJ88" s="53" t="s">
        <v>210</v>
      </c>
      <c r="AK88" s="53" t="s">
        <v>210</v>
      </c>
      <c r="AL88" s="53">
        <v>7104541.3099999996</v>
      </c>
      <c r="AM88" s="53" t="s">
        <v>210</v>
      </c>
      <c r="AN88" s="53" t="s">
        <v>210</v>
      </c>
      <c r="AO88" s="53" t="s">
        <v>210</v>
      </c>
      <c r="AP88" s="53" t="s">
        <v>210</v>
      </c>
      <c r="AQ88" s="53" t="s">
        <v>210</v>
      </c>
      <c r="AR88" s="53" t="s">
        <v>210</v>
      </c>
      <c r="AS88" s="53" t="s">
        <v>210</v>
      </c>
      <c r="AT88" s="53" t="s">
        <v>210</v>
      </c>
      <c r="AU88" s="53" t="s">
        <v>210</v>
      </c>
      <c r="AV88" s="53" t="s">
        <v>210</v>
      </c>
      <c r="AW88" s="53" t="s">
        <v>210</v>
      </c>
      <c r="AX88" s="53" t="s">
        <v>210</v>
      </c>
      <c r="AY88" s="53" t="s">
        <v>210</v>
      </c>
      <c r="AZ88" s="53" t="s">
        <v>210</v>
      </c>
      <c r="BA88" s="53" t="s">
        <v>210</v>
      </c>
      <c r="BB88" s="53" t="s">
        <v>210</v>
      </c>
      <c r="BC88" s="53" t="s">
        <v>210</v>
      </c>
      <c r="BD88" s="53" t="s">
        <v>210</v>
      </c>
      <c r="BE88" s="53" t="s">
        <v>210</v>
      </c>
      <c r="BF88" s="53" t="s">
        <v>210</v>
      </c>
      <c r="BG88" s="53" t="s">
        <v>210</v>
      </c>
      <c r="BH88" s="53">
        <v>70804808.748047516</v>
      </c>
      <c r="BI88" s="53" t="s">
        <v>210</v>
      </c>
      <c r="BJ88" s="53">
        <v>6027096.9806997608</v>
      </c>
      <c r="BK88" s="53" t="s">
        <v>210</v>
      </c>
      <c r="BL88" s="53">
        <v>6027096.9806997608</v>
      </c>
      <c r="BM88" s="53">
        <v>76831905.728747278</v>
      </c>
      <c r="BN88" s="53" t="s">
        <v>210</v>
      </c>
      <c r="BO88" s="53" t="s">
        <v>210</v>
      </c>
      <c r="BP88" s="53" t="s">
        <v>210</v>
      </c>
      <c r="BQ88" s="53">
        <v>15179171.461407028</v>
      </c>
      <c r="BR88" s="53" t="s">
        <v>210</v>
      </c>
      <c r="BS88" s="53">
        <v>29763.673735992012</v>
      </c>
      <c r="BT88" s="53">
        <v>1014260.8695652175</v>
      </c>
      <c r="BU88" s="53" t="s">
        <v>210</v>
      </c>
      <c r="BV88" s="53" t="s">
        <v>210</v>
      </c>
      <c r="BW88" s="53" t="s">
        <v>210</v>
      </c>
      <c r="BX88" s="53">
        <v>-1426100</v>
      </c>
      <c r="BY88" s="53">
        <v>14797096.004708236</v>
      </c>
      <c r="BZ88" s="53">
        <v>91629001.733455524</v>
      </c>
      <c r="CA88" s="2"/>
      <c r="CE88" s="6">
        <f t="shared" si="3"/>
        <v>0</v>
      </c>
    </row>
    <row r="89" spans="1:83" ht="12" customHeight="1" x14ac:dyDescent="0.2">
      <c r="A89" s="77">
        <v>83</v>
      </c>
      <c r="B89" s="59" t="s">
        <v>197</v>
      </c>
      <c r="C89" s="55" t="s">
        <v>92</v>
      </c>
      <c r="D89" s="53" t="s">
        <v>210</v>
      </c>
      <c r="E89" s="53" t="s">
        <v>210</v>
      </c>
      <c r="F89" s="53" t="s">
        <v>210</v>
      </c>
      <c r="G89" s="53" t="s">
        <v>210</v>
      </c>
      <c r="H89" s="53" t="s">
        <v>210</v>
      </c>
      <c r="I89" s="53" t="s">
        <v>210</v>
      </c>
      <c r="J89" s="53" t="s">
        <v>210</v>
      </c>
      <c r="K89" s="53" t="s">
        <v>210</v>
      </c>
      <c r="L89" s="53" t="s">
        <v>210</v>
      </c>
      <c r="M89" s="53" t="s">
        <v>210</v>
      </c>
      <c r="N89" s="53" t="s">
        <v>210</v>
      </c>
      <c r="O89" s="53" t="s">
        <v>210</v>
      </c>
      <c r="P89" s="53" t="s">
        <v>210</v>
      </c>
      <c r="Q89" s="53" t="s">
        <v>210</v>
      </c>
      <c r="R89" s="53" t="s">
        <v>210</v>
      </c>
      <c r="S89" s="53" t="s">
        <v>210</v>
      </c>
      <c r="T89" s="53" t="s">
        <v>210</v>
      </c>
      <c r="U89" s="53" t="s">
        <v>210</v>
      </c>
      <c r="V89" s="53" t="s">
        <v>210</v>
      </c>
      <c r="W89" s="53" t="s">
        <v>210</v>
      </c>
      <c r="X89" s="53" t="s">
        <v>210</v>
      </c>
      <c r="Y89" s="53" t="s">
        <v>210</v>
      </c>
      <c r="Z89" s="53" t="s">
        <v>210</v>
      </c>
      <c r="AA89" s="53" t="s">
        <v>210</v>
      </c>
      <c r="AB89" s="53" t="s">
        <v>210</v>
      </c>
      <c r="AC89" s="53" t="s">
        <v>210</v>
      </c>
      <c r="AD89" s="53" t="s">
        <v>210</v>
      </c>
      <c r="AE89" s="53" t="s">
        <v>210</v>
      </c>
      <c r="AF89" s="53" t="s">
        <v>210</v>
      </c>
      <c r="AG89" s="53" t="s">
        <v>210</v>
      </c>
      <c r="AH89" s="53">
        <v>646446135</v>
      </c>
      <c r="AI89" s="53" t="s">
        <v>210</v>
      </c>
      <c r="AJ89" s="53" t="s">
        <v>210</v>
      </c>
      <c r="AK89" s="53" t="s">
        <v>210</v>
      </c>
      <c r="AL89" s="53">
        <v>1920146.3</v>
      </c>
      <c r="AM89" s="53" t="s">
        <v>210</v>
      </c>
      <c r="AN89" s="53" t="s">
        <v>210</v>
      </c>
      <c r="AO89" s="53" t="s">
        <v>210</v>
      </c>
      <c r="AP89" s="53" t="s">
        <v>210</v>
      </c>
      <c r="AQ89" s="53" t="s">
        <v>210</v>
      </c>
      <c r="AR89" s="53" t="s">
        <v>210</v>
      </c>
      <c r="AS89" s="53" t="s">
        <v>210</v>
      </c>
      <c r="AT89" s="53" t="s">
        <v>210</v>
      </c>
      <c r="AU89" s="53" t="s">
        <v>210</v>
      </c>
      <c r="AV89" s="53" t="s">
        <v>210</v>
      </c>
      <c r="AW89" s="53" t="s">
        <v>210</v>
      </c>
      <c r="AX89" s="53" t="s">
        <v>210</v>
      </c>
      <c r="AY89" s="53" t="s">
        <v>210</v>
      </c>
      <c r="AZ89" s="53" t="s">
        <v>210</v>
      </c>
      <c r="BA89" s="53" t="s">
        <v>210</v>
      </c>
      <c r="BB89" s="53" t="s">
        <v>210</v>
      </c>
      <c r="BC89" s="53" t="s">
        <v>210</v>
      </c>
      <c r="BD89" s="53" t="s">
        <v>210</v>
      </c>
      <c r="BE89" s="53" t="s">
        <v>210</v>
      </c>
      <c r="BF89" s="53" t="s">
        <v>210</v>
      </c>
      <c r="BG89" s="53" t="s">
        <v>210</v>
      </c>
      <c r="BH89" s="53">
        <v>648366281.29999995</v>
      </c>
      <c r="BI89" s="53" t="s">
        <v>210</v>
      </c>
      <c r="BJ89" s="53">
        <v>146800000</v>
      </c>
      <c r="BK89" s="53" t="s">
        <v>210</v>
      </c>
      <c r="BL89" s="53">
        <v>146800000</v>
      </c>
      <c r="BM89" s="53">
        <v>795166281.29999995</v>
      </c>
      <c r="BN89" s="53" t="s">
        <v>210</v>
      </c>
      <c r="BO89" s="53" t="s">
        <v>210</v>
      </c>
      <c r="BP89" s="53" t="s">
        <v>210</v>
      </c>
      <c r="BQ89" s="53">
        <v>8754436.8722385541</v>
      </c>
      <c r="BR89" s="53" t="s">
        <v>210</v>
      </c>
      <c r="BS89" s="53">
        <v>3828573.6375774299</v>
      </c>
      <c r="BT89" s="53" t="s">
        <v>210</v>
      </c>
      <c r="BU89" s="53" t="s">
        <v>210</v>
      </c>
      <c r="BV89" s="53" t="s">
        <v>210</v>
      </c>
      <c r="BW89" s="53" t="s">
        <v>210</v>
      </c>
      <c r="BX89" s="53">
        <v>-269000</v>
      </c>
      <c r="BY89" s="53">
        <v>12314010.509815983</v>
      </c>
      <c r="BZ89" s="53">
        <v>807480291.80981588</v>
      </c>
      <c r="CA89" s="2"/>
      <c r="CE89" s="6">
        <f t="shared" si="3"/>
        <v>0</v>
      </c>
    </row>
    <row r="90" spans="1:83" ht="12" customHeight="1" x14ac:dyDescent="0.2">
      <c r="A90" s="77">
        <v>84</v>
      </c>
      <c r="B90" s="59" t="s">
        <v>265</v>
      </c>
      <c r="C90" s="55" t="s">
        <v>93</v>
      </c>
      <c r="D90" s="53" t="s">
        <v>210</v>
      </c>
      <c r="E90" s="53" t="s">
        <v>210</v>
      </c>
      <c r="F90" s="53" t="s">
        <v>210</v>
      </c>
      <c r="G90" s="53" t="s">
        <v>210</v>
      </c>
      <c r="H90" s="53" t="s">
        <v>210</v>
      </c>
      <c r="I90" s="53" t="s">
        <v>210</v>
      </c>
      <c r="J90" s="53" t="s">
        <v>210</v>
      </c>
      <c r="K90" s="53" t="s">
        <v>210</v>
      </c>
      <c r="L90" s="53" t="s">
        <v>210</v>
      </c>
      <c r="M90" s="53" t="s">
        <v>210</v>
      </c>
      <c r="N90" s="53" t="s">
        <v>210</v>
      </c>
      <c r="O90" s="53" t="s">
        <v>210</v>
      </c>
      <c r="P90" s="53" t="s">
        <v>210</v>
      </c>
      <c r="Q90" s="53" t="s">
        <v>210</v>
      </c>
      <c r="R90" s="53" t="s">
        <v>210</v>
      </c>
      <c r="S90" s="53" t="s">
        <v>210</v>
      </c>
      <c r="T90" s="53" t="s">
        <v>210</v>
      </c>
      <c r="U90" s="53" t="s">
        <v>210</v>
      </c>
      <c r="V90" s="53" t="s">
        <v>210</v>
      </c>
      <c r="W90" s="53" t="s">
        <v>210</v>
      </c>
      <c r="X90" s="53" t="s">
        <v>210</v>
      </c>
      <c r="Y90" s="53" t="s">
        <v>210</v>
      </c>
      <c r="Z90" s="53" t="s">
        <v>210</v>
      </c>
      <c r="AA90" s="53" t="s">
        <v>210</v>
      </c>
      <c r="AB90" s="53" t="s">
        <v>210</v>
      </c>
      <c r="AC90" s="53" t="s">
        <v>210</v>
      </c>
      <c r="AD90" s="53" t="s">
        <v>210</v>
      </c>
      <c r="AE90" s="53">
        <v>46621000</v>
      </c>
      <c r="AF90" s="53">
        <v>30613488.460000001</v>
      </c>
      <c r="AG90" s="53">
        <v>1411910.38</v>
      </c>
      <c r="AH90" s="53" t="s">
        <v>210</v>
      </c>
      <c r="AI90" s="53">
        <v>39574000</v>
      </c>
      <c r="AJ90" s="53" t="s">
        <v>210</v>
      </c>
      <c r="AK90" s="53" t="s">
        <v>210</v>
      </c>
      <c r="AL90" s="53" t="s">
        <v>210</v>
      </c>
      <c r="AM90" s="53" t="s">
        <v>210</v>
      </c>
      <c r="AN90" s="53" t="s">
        <v>210</v>
      </c>
      <c r="AO90" s="53" t="s">
        <v>210</v>
      </c>
      <c r="AP90" s="53" t="s">
        <v>210</v>
      </c>
      <c r="AQ90" s="53" t="s">
        <v>210</v>
      </c>
      <c r="AR90" s="53" t="s">
        <v>210</v>
      </c>
      <c r="AS90" s="53" t="s">
        <v>210</v>
      </c>
      <c r="AT90" s="53" t="s">
        <v>210</v>
      </c>
      <c r="AU90" s="53" t="s">
        <v>210</v>
      </c>
      <c r="AV90" s="53" t="s">
        <v>210</v>
      </c>
      <c r="AW90" s="53" t="s">
        <v>210</v>
      </c>
      <c r="AX90" s="53" t="s">
        <v>210</v>
      </c>
      <c r="AY90" s="53" t="s">
        <v>210</v>
      </c>
      <c r="AZ90" s="53" t="s">
        <v>210</v>
      </c>
      <c r="BA90" s="53" t="s">
        <v>210</v>
      </c>
      <c r="BB90" s="53" t="s">
        <v>210</v>
      </c>
      <c r="BC90" s="53" t="s">
        <v>210</v>
      </c>
      <c r="BD90" s="53" t="s">
        <v>210</v>
      </c>
      <c r="BE90" s="53" t="s">
        <v>210</v>
      </c>
      <c r="BF90" s="53" t="s">
        <v>210</v>
      </c>
      <c r="BG90" s="53" t="s">
        <v>210</v>
      </c>
      <c r="BH90" s="53">
        <v>118220398.84</v>
      </c>
      <c r="BI90" s="53" t="s">
        <v>210</v>
      </c>
      <c r="BJ90" s="53">
        <v>430492756</v>
      </c>
      <c r="BK90" s="53">
        <v>-430492755.99000001</v>
      </c>
      <c r="BL90" s="53">
        <v>9.9999904632568359E-3</v>
      </c>
      <c r="BM90" s="53">
        <v>118220398.84999999</v>
      </c>
      <c r="BN90" s="53">
        <v>-90727642.849999994</v>
      </c>
      <c r="BO90" s="53" t="s">
        <v>210</v>
      </c>
      <c r="BP90" s="53" t="s">
        <v>210</v>
      </c>
      <c r="BQ90" s="53" t="s">
        <v>210</v>
      </c>
      <c r="BR90" s="53" t="s">
        <v>210</v>
      </c>
      <c r="BS90" s="53" t="s">
        <v>210</v>
      </c>
      <c r="BT90" s="53" t="s">
        <v>210</v>
      </c>
      <c r="BU90" s="53" t="s">
        <v>210</v>
      </c>
      <c r="BV90" s="53" t="s">
        <v>210</v>
      </c>
      <c r="BW90" s="53" t="s">
        <v>210</v>
      </c>
      <c r="BX90" s="53" t="s">
        <v>210</v>
      </c>
      <c r="BY90" s="53">
        <v>-90727642.849999994</v>
      </c>
      <c r="BZ90" s="53">
        <v>27492756</v>
      </c>
      <c r="CA90" s="2"/>
      <c r="CE90" s="6">
        <f t="shared" si="3"/>
        <v>0</v>
      </c>
    </row>
    <row r="91" spans="1:83" ht="24" x14ac:dyDescent="0.2">
      <c r="A91" s="77">
        <v>85</v>
      </c>
      <c r="B91" s="59" t="s">
        <v>198</v>
      </c>
      <c r="C91" s="55" t="s">
        <v>94</v>
      </c>
      <c r="D91" s="53" t="s">
        <v>210</v>
      </c>
      <c r="E91" s="53" t="s">
        <v>210</v>
      </c>
      <c r="F91" s="53" t="s">
        <v>210</v>
      </c>
      <c r="G91" s="53" t="s">
        <v>210</v>
      </c>
      <c r="H91" s="53" t="s">
        <v>210</v>
      </c>
      <c r="I91" s="53" t="s">
        <v>210</v>
      </c>
      <c r="J91" s="53" t="s">
        <v>210</v>
      </c>
      <c r="K91" s="53" t="s">
        <v>210</v>
      </c>
      <c r="L91" s="53" t="s">
        <v>210</v>
      </c>
      <c r="M91" s="53" t="s">
        <v>210</v>
      </c>
      <c r="N91" s="53" t="s">
        <v>210</v>
      </c>
      <c r="O91" s="53" t="s">
        <v>210</v>
      </c>
      <c r="P91" s="53" t="s">
        <v>210</v>
      </c>
      <c r="Q91" s="53" t="s">
        <v>210</v>
      </c>
      <c r="R91" s="53" t="s">
        <v>210</v>
      </c>
      <c r="S91" s="53" t="s">
        <v>210</v>
      </c>
      <c r="T91" s="53" t="s">
        <v>210</v>
      </c>
      <c r="U91" s="53" t="s">
        <v>210</v>
      </c>
      <c r="V91" s="53" t="s">
        <v>210</v>
      </c>
      <c r="W91" s="53" t="s">
        <v>210</v>
      </c>
      <c r="X91" s="53" t="s">
        <v>210</v>
      </c>
      <c r="Y91" s="53" t="s">
        <v>210</v>
      </c>
      <c r="Z91" s="53" t="s">
        <v>210</v>
      </c>
      <c r="AA91" s="53" t="s">
        <v>210</v>
      </c>
      <c r="AB91" s="53" t="s">
        <v>210</v>
      </c>
      <c r="AC91" s="53" t="s">
        <v>210</v>
      </c>
      <c r="AD91" s="53" t="s">
        <v>210</v>
      </c>
      <c r="AE91" s="53" t="s">
        <v>210</v>
      </c>
      <c r="AF91" s="53" t="s">
        <v>210</v>
      </c>
      <c r="AG91" s="53" t="s">
        <v>210</v>
      </c>
      <c r="AH91" s="53" t="s">
        <v>210</v>
      </c>
      <c r="AI91" s="53" t="s">
        <v>210</v>
      </c>
      <c r="AJ91" s="53">
        <v>240929569</v>
      </c>
      <c r="AK91" s="53" t="s">
        <v>210</v>
      </c>
      <c r="AL91" s="53" t="s">
        <v>210</v>
      </c>
      <c r="AM91" s="53" t="s">
        <v>210</v>
      </c>
      <c r="AN91" s="53" t="s">
        <v>210</v>
      </c>
      <c r="AO91" s="53" t="s">
        <v>210</v>
      </c>
      <c r="AP91" s="53" t="s">
        <v>210</v>
      </c>
      <c r="AQ91" s="53" t="s">
        <v>210</v>
      </c>
      <c r="AR91" s="53" t="s">
        <v>210</v>
      </c>
      <c r="AS91" s="53" t="s">
        <v>210</v>
      </c>
      <c r="AT91" s="53" t="s">
        <v>210</v>
      </c>
      <c r="AU91" s="53" t="s">
        <v>210</v>
      </c>
      <c r="AV91" s="53" t="s">
        <v>210</v>
      </c>
      <c r="AW91" s="53" t="s">
        <v>210</v>
      </c>
      <c r="AX91" s="53" t="s">
        <v>210</v>
      </c>
      <c r="AY91" s="53" t="s">
        <v>210</v>
      </c>
      <c r="AZ91" s="53" t="s">
        <v>210</v>
      </c>
      <c r="BA91" s="53" t="s">
        <v>210</v>
      </c>
      <c r="BB91" s="53" t="s">
        <v>210</v>
      </c>
      <c r="BC91" s="53" t="s">
        <v>210</v>
      </c>
      <c r="BD91" s="53" t="s">
        <v>210</v>
      </c>
      <c r="BE91" s="53" t="s">
        <v>210</v>
      </c>
      <c r="BF91" s="53" t="s">
        <v>210</v>
      </c>
      <c r="BG91" s="53" t="s">
        <v>210</v>
      </c>
      <c r="BH91" s="53">
        <v>240929569</v>
      </c>
      <c r="BI91" s="53" t="s">
        <v>210</v>
      </c>
      <c r="BJ91" s="53" t="s">
        <v>210</v>
      </c>
      <c r="BK91" s="53" t="s">
        <v>210</v>
      </c>
      <c r="BL91" s="53" t="s">
        <v>210</v>
      </c>
      <c r="BM91" s="53">
        <v>240929569</v>
      </c>
      <c r="BN91" s="53" t="s">
        <v>210</v>
      </c>
      <c r="BO91" s="53" t="s">
        <v>210</v>
      </c>
      <c r="BP91" s="53" t="s">
        <v>210</v>
      </c>
      <c r="BQ91" s="53">
        <v>5400571.7533557769</v>
      </c>
      <c r="BR91" s="53" t="s">
        <v>210</v>
      </c>
      <c r="BS91" s="53">
        <v>151058.71161088612</v>
      </c>
      <c r="BT91" s="53">
        <v>13395652.173913045</v>
      </c>
      <c r="BU91" s="53" t="s">
        <v>210</v>
      </c>
      <c r="BV91" s="53" t="s">
        <v>210</v>
      </c>
      <c r="BW91" s="53" t="s">
        <v>210</v>
      </c>
      <c r="BX91" s="53" t="s">
        <v>210</v>
      </c>
      <c r="BY91" s="53">
        <v>18947282.638879709</v>
      </c>
      <c r="BZ91" s="53">
        <v>259876851.63887969</v>
      </c>
      <c r="CA91" s="2"/>
      <c r="CE91" s="6">
        <f t="shared" si="3"/>
        <v>0</v>
      </c>
    </row>
    <row r="92" spans="1:83" ht="12" customHeight="1" x14ac:dyDescent="0.2">
      <c r="A92" s="77">
        <v>86</v>
      </c>
      <c r="B92" s="59" t="s">
        <v>199</v>
      </c>
      <c r="C92" s="55" t="s">
        <v>95</v>
      </c>
      <c r="D92" s="53" t="s">
        <v>210</v>
      </c>
      <c r="E92" s="53" t="s">
        <v>210</v>
      </c>
      <c r="F92" s="53" t="s">
        <v>210</v>
      </c>
      <c r="G92" s="53" t="s">
        <v>210</v>
      </c>
      <c r="H92" s="53" t="s">
        <v>210</v>
      </c>
      <c r="I92" s="53" t="s">
        <v>210</v>
      </c>
      <c r="J92" s="53" t="s">
        <v>210</v>
      </c>
      <c r="K92" s="53" t="s">
        <v>210</v>
      </c>
      <c r="L92" s="53" t="s">
        <v>210</v>
      </c>
      <c r="M92" s="53" t="s">
        <v>210</v>
      </c>
      <c r="N92" s="53" t="s">
        <v>210</v>
      </c>
      <c r="O92" s="53" t="s">
        <v>210</v>
      </c>
      <c r="P92" s="53" t="s">
        <v>210</v>
      </c>
      <c r="Q92" s="53" t="s">
        <v>210</v>
      </c>
      <c r="R92" s="53" t="s">
        <v>210</v>
      </c>
      <c r="S92" s="53" t="s">
        <v>210</v>
      </c>
      <c r="T92" s="53" t="s">
        <v>210</v>
      </c>
      <c r="U92" s="53" t="s">
        <v>210</v>
      </c>
      <c r="V92" s="53" t="s">
        <v>210</v>
      </c>
      <c r="W92" s="53" t="s">
        <v>210</v>
      </c>
      <c r="X92" s="53" t="s">
        <v>210</v>
      </c>
      <c r="Y92" s="53" t="s">
        <v>210</v>
      </c>
      <c r="Z92" s="53" t="s">
        <v>210</v>
      </c>
      <c r="AA92" s="53" t="s">
        <v>210</v>
      </c>
      <c r="AB92" s="53" t="s">
        <v>210</v>
      </c>
      <c r="AC92" s="53" t="s">
        <v>210</v>
      </c>
      <c r="AD92" s="53" t="s">
        <v>210</v>
      </c>
      <c r="AE92" s="53" t="s">
        <v>210</v>
      </c>
      <c r="AF92" s="53" t="s">
        <v>210</v>
      </c>
      <c r="AG92" s="53" t="s">
        <v>210</v>
      </c>
      <c r="AH92" s="53" t="s">
        <v>210</v>
      </c>
      <c r="AI92" s="53" t="s">
        <v>210</v>
      </c>
      <c r="AJ92" s="53" t="s">
        <v>210</v>
      </c>
      <c r="AK92" s="53">
        <v>45955218</v>
      </c>
      <c r="AL92" s="53" t="s">
        <v>210</v>
      </c>
      <c r="AM92" s="53" t="s">
        <v>210</v>
      </c>
      <c r="AN92" s="53" t="s">
        <v>210</v>
      </c>
      <c r="AO92" s="53" t="s">
        <v>210</v>
      </c>
      <c r="AP92" s="53" t="s">
        <v>210</v>
      </c>
      <c r="AQ92" s="53" t="s">
        <v>210</v>
      </c>
      <c r="AR92" s="53" t="s">
        <v>210</v>
      </c>
      <c r="AS92" s="53" t="s">
        <v>210</v>
      </c>
      <c r="AT92" s="53" t="s">
        <v>210</v>
      </c>
      <c r="AU92" s="53" t="s">
        <v>210</v>
      </c>
      <c r="AV92" s="53" t="s">
        <v>210</v>
      </c>
      <c r="AW92" s="53" t="s">
        <v>210</v>
      </c>
      <c r="AX92" s="53" t="s">
        <v>210</v>
      </c>
      <c r="AY92" s="53" t="s">
        <v>210</v>
      </c>
      <c r="AZ92" s="53" t="s">
        <v>210</v>
      </c>
      <c r="BA92" s="53" t="s">
        <v>210</v>
      </c>
      <c r="BB92" s="53" t="s">
        <v>210</v>
      </c>
      <c r="BC92" s="53" t="s">
        <v>210</v>
      </c>
      <c r="BD92" s="53" t="s">
        <v>210</v>
      </c>
      <c r="BE92" s="53" t="s">
        <v>210</v>
      </c>
      <c r="BF92" s="53" t="s">
        <v>210</v>
      </c>
      <c r="BG92" s="53" t="s">
        <v>210</v>
      </c>
      <c r="BH92" s="53">
        <v>45955218</v>
      </c>
      <c r="BI92" s="53" t="s">
        <v>210</v>
      </c>
      <c r="BJ92" s="53">
        <v>1500000</v>
      </c>
      <c r="BK92" s="53" t="s">
        <v>210</v>
      </c>
      <c r="BL92" s="53">
        <v>1500000</v>
      </c>
      <c r="BM92" s="53">
        <v>47455218</v>
      </c>
      <c r="BN92" s="53" t="s">
        <v>210</v>
      </c>
      <c r="BO92" s="53" t="s">
        <v>210</v>
      </c>
      <c r="BP92" s="53" t="s">
        <v>210</v>
      </c>
      <c r="BQ92" s="53">
        <v>857209.46996363031</v>
      </c>
      <c r="BR92" s="53" t="s">
        <v>210</v>
      </c>
      <c r="BS92" s="53">
        <v>399650.65488249424</v>
      </c>
      <c r="BT92" s="53" t="s">
        <v>210</v>
      </c>
      <c r="BU92" s="53" t="s">
        <v>210</v>
      </c>
      <c r="BV92" s="53" t="s">
        <v>210</v>
      </c>
      <c r="BW92" s="53" t="s">
        <v>210</v>
      </c>
      <c r="BX92" s="53">
        <v>-312000</v>
      </c>
      <c r="BY92" s="53">
        <v>944860.12484612456</v>
      </c>
      <c r="BZ92" s="53">
        <v>48400078.124846123</v>
      </c>
      <c r="CA92" s="2"/>
      <c r="CE92" s="6">
        <f t="shared" si="3"/>
        <v>0</v>
      </c>
    </row>
    <row r="93" spans="1:83" ht="24" x14ac:dyDescent="0.2">
      <c r="A93" s="77">
        <v>87</v>
      </c>
      <c r="B93" s="61" t="s">
        <v>200</v>
      </c>
      <c r="C93" s="55" t="s">
        <v>326</v>
      </c>
      <c r="D93" s="53" t="s">
        <v>210</v>
      </c>
      <c r="E93" s="53" t="s">
        <v>210</v>
      </c>
      <c r="F93" s="53" t="s">
        <v>210</v>
      </c>
      <c r="G93" s="53" t="s">
        <v>210</v>
      </c>
      <c r="H93" s="53" t="s">
        <v>210</v>
      </c>
      <c r="I93" s="53" t="s">
        <v>210</v>
      </c>
      <c r="J93" s="53" t="s">
        <v>210</v>
      </c>
      <c r="K93" s="53" t="s">
        <v>210</v>
      </c>
      <c r="L93" s="53" t="s">
        <v>210</v>
      </c>
      <c r="M93" s="53" t="s">
        <v>210</v>
      </c>
      <c r="N93" s="53" t="s">
        <v>210</v>
      </c>
      <c r="O93" s="53" t="s">
        <v>210</v>
      </c>
      <c r="P93" s="53" t="s">
        <v>210</v>
      </c>
      <c r="Q93" s="53" t="s">
        <v>210</v>
      </c>
      <c r="R93" s="53" t="s">
        <v>210</v>
      </c>
      <c r="S93" s="53" t="s">
        <v>210</v>
      </c>
      <c r="T93" s="53" t="s">
        <v>210</v>
      </c>
      <c r="U93" s="53" t="s">
        <v>210</v>
      </c>
      <c r="V93" s="53" t="s">
        <v>210</v>
      </c>
      <c r="W93" s="53" t="s">
        <v>210</v>
      </c>
      <c r="X93" s="53" t="s">
        <v>210</v>
      </c>
      <c r="Y93" s="53" t="s">
        <v>210</v>
      </c>
      <c r="Z93" s="53" t="s">
        <v>210</v>
      </c>
      <c r="AA93" s="53" t="s">
        <v>210</v>
      </c>
      <c r="AB93" s="53" t="s">
        <v>210</v>
      </c>
      <c r="AC93" s="53" t="s">
        <v>210</v>
      </c>
      <c r="AD93" s="53" t="s">
        <v>210</v>
      </c>
      <c r="AE93" s="53" t="s">
        <v>210</v>
      </c>
      <c r="AF93" s="53" t="s">
        <v>210</v>
      </c>
      <c r="AG93" s="53" t="s">
        <v>210</v>
      </c>
      <c r="AH93" s="53" t="s">
        <v>210</v>
      </c>
      <c r="AI93" s="53" t="s">
        <v>210</v>
      </c>
      <c r="AJ93" s="53" t="s">
        <v>210</v>
      </c>
      <c r="AK93" s="53" t="s">
        <v>210</v>
      </c>
      <c r="AL93" s="53" t="s">
        <v>210</v>
      </c>
      <c r="AM93" s="53" t="s">
        <v>210</v>
      </c>
      <c r="AN93" s="53" t="s">
        <v>210</v>
      </c>
      <c r="AO93" s="53" t="s">
        <v>210</v>
      </c>
      <c r="AP93" s="53" t="s">
        <v>210</v>
      </c>
      <c r="AQ93" s="53" t="s">
        <v>210</v>
      </c>
      <c r="AR93" s="53">
        <v>282300736.80065286</v>
      </c>
      <c r="AS93" s="53" t="s">
        <v>210</v>
      </c>
      <c r="AT93" s="53" t="s">
        <v>210</v>
      </c>
      <c r="AU93" s="53" t="s">
        <v>210</v>
      </c>
      <c r="AV93" s="53" t="s">
        <v>210</v>
      </c>
      <c r="AW93" s="53" t="s">
        <v>210</v>
      </c>
      <c r="AX93" s="53" t="s">
        <v>210</v>
      </c>
      <c r="AY93" s="53" t="s">
        <v>210</v>
      </c>
      <c r="AZ93" s="53" t="s">
        <v>210</v>
      </c>
      <c r="BA93" s="53" t="s">
        <v>210</v>
      </c>
      <c r="BB93" s="53" t="s">
        <v>210</v>
      </c>
      <c r="BC93" s="53" t="s">
        <v>210</v>
      </c>
      <c r="BD93" s="53" t="s">
        <v>210</v>
      </c>
      <c r="BE93" s="53" t="s">
        <v>210</v>
      </c>
      <c r="BF93" s="53" t="s">
        <v>210</v>
      </c>
      <c r="BG93" s="53" t="s">
        <v>210</v>
      </c>
      <c r="BH93" s="53">
        <v>282300736.80065286</v>
      </c>
      <c r="BI93" s="53" t="s">
        <v>210</v>
      </c>
      <c r="BJ93" s="53">
        <v>600000</v>
      </c>
      <c r="BK93" s="53" t="s">
        <v>210</v>
      </c>
      <c r="BL93" s="53">
        <v>600000</v>
      </c>
      <c r="BM93" s="53">
        <v>282900736.80065286</v>
      </c>
      <c r="BN93" s="53" t="s">
        <v>210</v>
      </c>
      <c r="BO93" s="53" t="s">
        <v>210</v>
      </c>
      <c r="BP93" s="53" t="s">
        <v>210</v>
      </c>
      <c r="BQ93" s="53" t="s">
        <v>210</v>
      </c>
      <c r="BR93" s="53" t="s">
        <v>210</v>
      </c>
      <c r="BS93" s="53">
        <v>4058269.2107975143</v>
      </c>
      <c r="BT93" s="53" t="s">
        <v>210</v>
      </c>
      <c r="BU93" s="53" t="s">
        <v>210</v>
      </c>
      <c r="BV93" s="53" t="s">
        <v>210</v>
      </c>
      <c r="BW93" s="53" t="s">
        <v>210</v>
      </c>
      <c r="BX93" s="53">
        <v>-21000</v>
      </c>
      <c r="BY93" s="53">
        <v>4037269.2107975143</v>
      </c>
      <c r="BZ93" s="53">
        <v>286938006.01145035</v>
      </c>
      <c r="CA93" s="2"/>
      <c r="CC93" s="5" t="e">
        <f>SUMIF(#REF!,Use_115x56!#REF!,$BZ93:$BZ$122)</f>
        <v>#REF!</v>
      </c>
      <c r="CD93" s="5" t="s">
        <v>244</v>
      </c>
      <c r="CE93" s="6">
        <f t="shared" si="3"/>
        <v>0</v>
      </c>
    </row>
    <row r="94" spans="1:83" ht="12" customHeight="1" x14ac:dyDescent="0.2">
      <c r="A94" s="77">
        <v>88</v>
      </c>
      <c r="B94" s="61" t="s">
        <v>96</v>
      </c>
      <c r="C94" s="55" t="s">
        <v>225</v>
      </c>
      <c r="D94" s="53" t="s">
        <v>210</v>
      </c>
      <c r="E94" s="53" t="s">
        <v>210</v>
      </c>
      <c r="F94" s="53" t="s">
        <v>210</v>
      </c>
      <c r="G94" s="53" t="s">
        <v>210</v>
      </c>
      <c r="H94" s="53" t="s">
        <v>210</v>
      </c>
      <c r="I94" s="53" t="s">
        <v>210</v>
      </c>
      <c r="J94" s="53" t="s">
        <v>210</v>
      </c>
      <c r="K94" s="53" t="s">
        <v>210</v>
      </c>
      <c r="L94" s="53" t="s">
        <v>210</v>
      </c>
      <c r="M94" s="53" t="s">
        <v>210</v>
      </c>
      <c r="N94" s="53" t="s">
        <v>210</v>
      </c>
      <c r="O94" s="53" t="s">
        <v>210</v>
      </c>
      <c r="P94" s="53" t="s">
        <v>210</v>
      </c>
      <c r="Q94" s="53" t="s">
        <v>210</v>
      </c>
      <c r="R94" s="53" t="s">
        <v>210</v>
      </c>
      <c r="S94" s="53" t="s">
        <v>210</v>
      </c>
      <c r="T94" s="53" t="s">
        <v>210</v>
      </c>
      <c r="U94" s="53" t="s">
        <v>210</v>
      </c>
      <c r="V94" s="53" t="s">
        <v>210</v>
      </c>
      <c r="W94" s="53" t="s">
        <v>210</v>
      </c>
      <c r="X94" s="53" t="s">
        <v>210</v>
      </c>
      <c r="Y94" s="53" t="s">
        <v>210</v>
      </c>
      <c r="Z94" s="53" t="s">
        <v>210</v>
      </c>
      <c r="AA94" s="53" t="s">
        <v>210</v>
      </c>
      <c r="AB94" s="53" t="s">
        <v>210</v>
      </c>
      <c r="AC94" s="53" t="s">
        <v>210</v>
      </c>
      <c r="AD94" s="53" t="s">
        <v>210</v>
      </c>
      <c r="AE94" s="53" t="s">
        <v>210</v>
      </c>
      <c r="AF94" s="53" t="s">
        <v>210</v>
      </c>
      <c r="AG94" s="53" t="s">
        <v>210</v>
      </c>
      <c r="AH94" s="53" t="s">
        <v>210</v>
      </c>
      <c r="AI94" s="53" t="s">
        <v>210</v>
      </c>
      <c r="AJ94" s="53" t="s">
        <v>210</v>
      </c>
      <c r="AK94" s="53" t="s">
        <v>210</v>
      </c>
      <c r="AL94" s="53" t="s">
        <v>210</v>
      </c>
      <c r="AM94" s="53" t="s">
        <v>210</v>
      </c>
      <c r="AN94" s="53" t="s">
        <v>210</v>
      </c>
      <c r="AO94" s="53" t="s">
        <v>210</v>
      </c>
      <c r="AP94" s="53" t="s">
        <v>210</v>
      </c>
      <c r="AQ94" s="53" t="s">
        <v>210</v>
      </c>
      <c r="AR94" s="53">
        <v>330703504.80435967</v>
      </c>
      <c r="AS94" s="53" t="s">
        <v>210</v>
      </c>
      <c r="AT94" s="53" t="s">
        <v>210</v>
      </c>
      <c r="AU94" s="53" t="s">
        <v>210</v>
      </c>
      <c r="AV94" s="53" t="s">
        <v>210</v>
      </c>
      <c r="AW94" s="53" t="s">
        <v>210</v>
      </c>
      <c r="AX94" s="53" t="s">
        <v>210</v>
      </c>
      <c r="AY94" s="53" t="s">
        <v>210</v>
      </c>
      <c r="AZ94" s="53" t="s">
        <v>210</v>
      </c>
      <c r="BA94" s="53" t="s">
        <v>210</v>
      </c>
      <c r="BB94" s="53" t="s">
        <v>210</v>
      </c>
      <c r="BC94" s="53" t="s">
        <v>210</v>
      </c>
      <c r="BD94" s="53" t="s">
        <v>210</v>
      </c>
      <c r="BE94" s="53" t="s">
        <v>210</v>
      </c>
      <c r="BF94" s="53" t="s">
        <v>210</v>
      </c>
      <c r="BG94" s="53" t="s">
        <v>210</v>
      </c>
      <c r="BH94" s="53">
        <v>330703504.80435967</v>
      </c>
      <c r="BI94" s="53" t="s">
        <v>210</v>
      </c>
      <c r="BJ94" s="53" t="s">
        <v>210</v>
      </c>
      <c r="BK94" s="53" t="s">
        <v>210</v>
      </c>
      <c r="BL94" s="53" t="s">
        <v>210</v>
      </c>
      <c r="BM94" s="53">
        <v>330703504.80435967</v>
      </c>
      <c r="BN94" s="53" t="s">
        <v>210</v>
      </c>
      <c r="BO94" s="53" t="s">
        <v>210</v>
      </c>
      <c r="BP94" s="53" t="s">
        <v>210</v>
      </c>
      <c r="BQ94" s="53" t="s">
        <v>210</v>
      </c>
      <c r="BR94" s="53" t="s">
        <v>210</v>
      </c>
      <c r="BS94" s="53" t="s">
        <v>210</v>
      </c>
      <c r="BT94" s="53" t="s">
        <v>210</v>
      </c>
      <c r="BU94" s="53" t="s">
        <v>210</v>
      </c>
      <c r="BV94" s="53" t="s">
        <v>210</v>
      </c>
      <c r="BW94" s="53" t="s">
        <v>210</v>
      </c>
      <c r="BX94" s="53" t="s">
        <v>210</v>
      </c>
      <c r="BY94" s="53" t="s">
        <v>210</v>
      </c>
      <c r="BZ94" s="53">
        <v>330703504.80435967</v>
      </c>
      <c r="CA94" s="2"/>
      <c r="CE94" s="6">
        <f t="shared" si="3"/>
        <v>0</v>
      </c>
    </row>
    <row r="95" spans="1:83" ht="12" customHeight="1" x14ac:dyDescent="0.2">
      <c r="A95" s="77">
        <v>89</v>
      </c>
      <c r="B95" s="59" t="s">
        <v>169</v>
      </c>
      <c r="C95" s="55" t="s">
        <v>97</v>
      </c>
      <c r="D95" s="53" t="s">
        <v>210</v>
      </c>
      <c r="E95" s="53" t="s">
        <v>210</v>
      </c>
      <c r="F95" s="53" t="s">
        <v>210</v>
      </c>
      <c r="G95" s="53" t="s">
        <v>210</v>
      </c>
      <c r="H95" s="53" t="s">
        <v>210</v>
      </c>
      <c r="I95" s="53" t="s">
        <v>210</v>
      </c>
      <c r="J95" s="53" t="s">
        <v>210</v>
      </c>
      <c r="K95" s="53" t="s">
        <v>210</v>
      </c>
      <c r="L95" s="53" t="s">
        <v>210</v>
      </c>
      <c r="M95" s="53" t="s">
        <v>210</v>
      </c>
      <c r="N95" s="53" t="s">
        <v>210</v>
      </c>
      <c r="O95" s="53" t="s">
        <v>210</v>
      </c>
      <c r="P95" s="53" t="s">
        <v>210</v>
      </c>
      <c r="Q95" s="53" t="s">
        <v>210</v>
      </c>
      <c r="R95" s="53" t="s">
        <v>210</v>
      </c>
      <c r="S95" s="53" t="s">
        <v>210</v>
      </c>
      <c r="T95" s="53" t="s">
        <v>210</v>
      </c>
      <c r="U95" s="53" t="s">
        <v>210</v>
      </c>
      <c r="V95" s="53" t="s">
        <v>210</v>
      </c>
      <c r="W95" s="53" t="s">
        <v>210</v>
      </c>
      <c r="X95" s="53" t="s">
        <v>210</v>
      </c>
      <c r="Y95" s="53" t="s">
        <v>210</v>
      </c>
      <c r="Z95" s="53" t="s">
        <v>210</v>
      </c>
      <c r="AA95" s="53" t="s">
        <v>210</v>
      </c>
      <c r="AB95" s="53" t="s">
        <v>210</v>
      </c>
      <c r="AC95" s="53" t="s">
        <v>210</v>
      </c>
      <c r="AD95" s="53" t="s">
        <v>210</v>
      </c>
      <c r="AE95" s="53" t="s">
        <v>210</v>
      </c>
      <c r="AF95" s="53" t="s">
        <v>210</v>
      </c>
      <c r="AG95" s="53" t="s">
        <v>210</v>
      </c>
      <c r="AH95" s="53" t="s">
        <v>210</v>
      </c>
      <c r="AI95" s="53" t="s">
        <v>210</v>
      </c>
      <c r="AJ95" s="53" t="s">
        <v>210</v>
      </c>
      <c r="AK95" s="53" t="s">
        <v>210</v>
      </c>
      <c r="AL95" s="53" t="s">
        <v>210</v>
      </c>
      <c r="AM95" s="53" t="s">
        <v>210</v>
      </c>
      <c r="AN95" s="53" t="s">
        <v>210</v>
      </c>
      <c r="AO95" s="53" t="s">
        <v>210</v>
      </c>
      <c r="AP95" s="53" t="s">
        <v>210</v>
      </c>
      <c r="AQ95" s="53" t="s">
        <v>210</v>
      </c>
      <c r="AR95" s="53" t="s">
        <v>210</v>
      </c>
      <c r="AS95" s="53">
        <v>137099180</v>
      </c>
      <c r="AT95" s="53" t="s">
        <v>210</v>
      </c>
      <c r="AU95" s="53" t="s">
        <v>210</v>
      </c>
      <c r="AV95" s="53" t="s">
        <v>210</v>
      </c>
      <c r="AW95" s="53" t="s">
        <v>210</v>
      </c>
      <c r="AX95" s="53" t="s">
        <v>210</v>
      </c>
      <c r="AY95" s="53" t="s">
        <v>210</v>
      </c>
      <c r="AZ95" s="53" t="s">
        <v>210</v>
      </c>
      <c r="BA95" s="53" t="s">
        <v>210</v>
      </c>
      <c r="BB95" s="53" t="s">
        <v>210</v>
      </c>
      <c r="BC95" s="53" t="s">
        <v>210</v>
      </c>
      <c r="BD95" s="53" t="s">
        <v>210</v>
      </c>
      <c r="BE95" s="53" t="s">
        <v>210</v>
      </c>
      <c r="BF95" s="53" t="s">
        <v>210</v>
      </c>
      <c r="BG95" s="53" t="s">
        <v>210</v>
      </c>
      <c r="BH95" s="53">
        <v>137099180</v>
      </c>
      <c r="BI95" s="53" t="s">
        <v>210</v>
      </c>
      <c r="BJ95" s="53">
        <v>78271410</v>
      </c>
      <c r="BK95" s="53">
        <v>-78271410.180000007</v>
      </c>
      <c r="BL95" s="53">
        <v>-0.18000000715255737</v>
      </c>
      <c r="BM95" s="53">
        <v>137099179.81999999</v>
      </c>
      <c r="BN95" s="53" t="s">
        <v>210</v>
      </c>
      <c r="BO95" s="53" t="s">
        <v>210</v>
      </c>
      <c r="BP95" s="53" t="s">
        <v>210</v>
      </c>
      <c r="BQ95" s="53" t="s">
        <v>210</v>
      </c>
      <c r="BR95" s="53" t="s">
        <v>210</v>
      </c>
      <c r="BS95" s="53">
        <v>1303144.6978824274</v>
      </c>
      <c r="BT95" s="53" t="s">
        <v>210</v>
      </c>
      <c r="BU95" s="53" t="s">
        <v>210</v>
      </c>
      <c r="BV95" s="53" t="s">
        <v>210</v>
      </c>
      <c r="BW95" s="53" t="s">
        <v>210</v>
      </c>
      <c r="BX95" s="53" t="s">
        <v>210</v>
      </c>
      <c r="BY95" s="53">
        <v>1303144.6978824274</v>
      </c>
      <c r="BZ95" s="53">
        <v>138402324.51788241</v>
      </c>
      <c r="CA95" s="2"/>
      <c r="CE95" s="6">
        <f t="shared" si="3"/>
        <v>0</v>
      </c>
    </row>
    <row r="96" spans="1:83" ht="12" customHeight="1" x14ac:dyDescent="0.2">
      <c r="A96" s="77">
        <v>90</v>
      </c>
      <c r="B96" s="59" t="s">
        <v>170</v>
      </c>
      <c r="C96" s="55" t="s">
        <v>97</v>
      </c>
      <c r="D96" s="53" t="s">
        <v>210</v>
      </c>
      <c r="E96" s="53" t="s">
        <v>210</v>
      </c>
      <c r="F96" s="53" t="s">
        <v>210</v>
      </c>
      <c r="G96" s="53" t="s">
        <v>210</v>
      </c>
      <c r="H96" s="53" t="s">
        <v>210</v>
      </c>
      <c r="I96" s="53" t="s">
        <v>210</v>
      </c>
      <c r="J96" s="53" t="s">
        <v>210</v>
      </c>
      <c r="K96" s="53" t="s">
        <v>210</v>
      </c>
      <c r="L96" s="53" t="s">
        <v>210</v>
      </c>
      <c r="M96" s="53" t="s">
        <v>210</v>
      </c>
      <c r="N96" s="53" t="s">
        <v>210</v>
      </c>
      <c r="O96" s="53" t="s">
        <v>210</v>
      </c>
      <c r="P96" s="53" t="s">
        <v>210</v>
      </c>
      <c r="Q96" s="53" t="s">
        <v>210</v>
      </c>
      <c r="R96" s="53" t="s">
        <v>210</v>
      </c>
      <c r="S96" s="53" t="s">
        <v>210</v>
      </c>
      <c r="T96" s="53" t="s">
        <v>210</v>
      </c>
      <c r="U96" s="53" t="s">
        <v>210</v>
      </c>
      <c r="V96" s="53" t="s">
        <v>210</v>
      </c>
      <c r="W96" s="53" t="s">
        <v>210</v>
      </c>
      <c r="X96" s="53" t="s">
        <v>210</v>
      </c>
      <c r="Y96" s="53" t="s">
        <v>210</v>
      </c>
      <c r="Z96" s="53" t="s">
        <v>210</v>
      </c>
      <c r="AA96" s="53" t="s">
        <v>210</v>
      </c>
      <c r="AB96" s="53" t="s">
        <v>210</v>
      </c>
      <c r="AC96" s="53" t="s">
        <v>210</v>
      </c>
      <c r="AD96" s="53" t="s">
        <v>210</v>
      </c>
      <c r="AE96" s="53" t="s">
        <v>210</v>
      </c>
      <c r="AF96" s="53" t="s">
        <v>210</v>
      </c>
      <c r="AG96" s="53" t="s">
        <v>210</v>
      </c>
      <c r="AH96" s="53" t="s">
        <v>210</v>
      </c>
      <c r="AI96" s="53" t="s">
        <v>210</v>
      </c>
      <c r="AJ96" s="53" t="s">
        <v>210</v>
      </c>
      <c r="AK96" s="53" t="s">
        <v>210</v>
      </c>
      <c r="AL96" s="53" t="s">
        <v>210</v>
      </c>
      <c r="AM96" s="53" t="s">
        <v>210</v>
      </c>
      <c r="AN96" s="53" t="s">
        <v>210</v>
      </c>
      <c r="AO96" s="53" t="s">
        <v>210</v>
      </c>
      <c r="AP96" s="53" t="s">
        <v>210</v>
      </c>
      <c r="AQ96" s="53" t="s">
        <v>210</v>
      </c>
      <c r="AR96" s="53" t="s">
        <v>210</v>
      </c>
      <c r="AS96" s="53">
        <v>20018500</v>
      </c>
      <c r="AT96" s="53" t="s">
        <v>210</v>
      </c>
      <c r="AU96" s="53" t="s">
        <v>210</v>
      </c>
      <c r="AV96" s="53" t="s">
        <v>210</v>
      </c>
      <c r="AW96" s="53" t="s">
        <v>210</v>
      </c>
      <c r="AX96" s="53" t="s">
        <v>210</v>
      </c>
      <c r="AY96" s="53" t="s">
        <v>210</v>
      </c>
      <c r="AZ96" s="53" t="s">
        <v>210</v>
      </c>
      <c r="BA96" s="53" t="s">
        <v>210</v>
      </c>
      <c r="BB96" s="53" t="s">
        <v>210</v>
      </c>
      <c r="BC96" s="53" t="s">
        <v>210</v>
      </c>
      <c r="BD96" s="53" t="s">
        <v>210</v>
      </c>
      <c r="BE96" s="53" t="s">
        <v>210</v>
      </c>
      <c r="BF96" s="53" t="s">
        <v>210</v>
      </c>
      <c r="BG96" s="53" t="s">
        <v>210</v>
      </c>
      <c r="BH96" s="53">
        <v>20018500</v>
      </c>
      <c r="BI96" s="53" t="s">
        <v>210</v>
      </c>
      <c r="BJ96" s="53" t="s">
        <v>210</v>
      </c>
      <c r="BK96" s="53" t="s">
        <v>210</v>
      </c>
      <c r="BL96" s="53" t="s">
        <v>210</v>
      </c>
      <c r="BM96" s="53">
        <v>20018500</v>
      </c>
      <c r="BN96" s="53" t="s">
        <v>210</v>
      </c>
      <c r="BO96" s="53" t="s">
        <v>210</v>
      </c>
      <c r="BP96" s="53" t="s">
        <v>210</v>
      </c>
      <c r="BQ96" s="53" t="s">
        <v>210</v>
      </c>
      <c r="BR96" s="53" t="s">
        <v>210</v>
      </c>
      <c r="BS96" s="53" t="s">
        <v>210</v>
      </c>
      <c r="BT96" s="53" t="s">
        <v>210</v>
      </c>
      <c r="BU96" s="53" t="s">
        <v>210</v>
      </c>
      <c r="BV96" s="53" t="s">
        <v>210</v>
      </c>
      <c r="BW96" s="53" t="s">
        <v>210</v>
      </c>
      <c r="BX96" s="53" t="s">
        <v>210</v>
      </c>
      <c r="BY96" s="53" t="s">
        <v>210</v>
      </c>
      <c r="BZ96" s="53">
        <v>20018500</v>
      </c>
      <c r="CA96" s="2"/>
      <c r="CE96" s="6">
        <f t="shared" si="3"/>
        <v>0</v>
      </c>
    </row>
    <row r="97" spans="1:83" ht="12" customHeight="1" x14ac:dyDescent="0.2">
      <c r="A97" s="77">
        <v>91</v>
      </c>
      <c r="B97" s="59" t="s">
        <v>171</v>
      </c>
      <c r="C97" s="8">
        <v>72</v>
      </c>
      <c r="D97" s="53" t="s">
        <v>210</v>
      </c>
      <c r="E97" s="53" t="s">
        <v>210</v>
      </c>
      <c r="F97" s="53" t="s">
        <v>210</v>
      </c>
      <c r="G97" s="53" t="s">
        <v>210</v>
      </c>
      <c r="H97" s="53" t="s">
        <v>210</v>
      </c>
      <c r="I97" s="53">
        <v>2964806</v>
      </c>
      <c r="J97" s="53">
        <v>252388</v>
      </c>
      <c r="K97" s="53">
        <v>1826425</v>
      </c>
      <c r="L97" s="53">
        <v>232615</v>
      </c>
      <c r="M97" s="53">
        <v>73733</v>
      </c>
      <c r="N97" s="53">
        <v>146203</v>
      </c>
      <c r="O97" s="53">
        <v>279661</v>
      </c>
      <c r="P97" s="53">
        <v>343251</v>
      </c>
      <c r="Q97" s="53">
        <v>156826</v>
      </c>
      <c r="R97" s="53">
        <v>4285</v>
      </c>
      <c r="S97" s="53">
        <v>32065</v>
      </c>
      <c r="T97" s="53" t="s">
        <v>210</v>
      </c>
      <c r="U97" s="53" t="s">
        <v>210</v>
      </c>
      <c r="V97" s="53">
        <v>306259</v>
      </c>
      <c r="W97" s="53" t="s">
        <v>210</v>
      </c>
      <c r="X97" s="53">
        <v>41563</v>
      </c>
      <c r="Y97" s="53" t="s">
        <v>210</v>
      </c>
      <c r="Z97" s="53" t="s">
        <v>210</v>
      </c>
      <c r="AA97" s="53" t="s">
        <v>210</v>
      </c>
      <c r="AB97" s="53">
        <v>23415262</v>
      </c>
      <c r="AC97" s="53">
        <v>171000</v>
      </c>
      <c r="AD97" s="53">
        <v>369141</v>
      </c>
      <c r="AE97" s="53">
        <v>201500</v>
      </c>
      <c r="AF97" s="53">
        <v>461056</v>
      </c>
      <c r="AG97" s="53" t="s">
        <v>210</v>
      </c>
      <c r="AH97" s="53">
        <v>2900000</v>
      </c>
      <c r="AI97" s="53" t="s">
        <v>210</v>
      </c>
      <c r="AJ97" s="53">
        <v>665244</v>
      </c>
      <c r="AK97" s="53" t="s">
        <v>210</v>
      </c>
      <c r="AL97" s="53">
        <v>11569477</v>
      </c>
      <c r="AM97" s="53">
        <v>1008443</v>
      </c>
      <c r="AN97" s="53" t="s">
        <v>210</v>
      </c>
      <c r="AO97" s="53">
        <v>119003</v>
      </c>
      <c r="AP97" s="53">
        <v>2574902</v>
      </c>
      <c r="AQ97" s="53">
        <v>82523</v>
      </c>
      <c r="AR97" s="53">
        <v>212867</v>
      </c>
      <c r="AS97" s="53">
        <v>6416900</v>
      </c>
      <c r="AT97" s="53">
        <v>423078832.82974374</v>
      </c>
      <c r="AU97" s="53">
        <v>1199429</v>
      </c>
      <c r="AV97" s="53">
        <v>179714</v>
      </c>
      <c r="AW97" s="53">
        <v>53518</v>
      </c>
      <c r="AX97" s="53">
        <v>36018</v>
      </c>
      <c r="AY97" s="53">
        <v>100641</v>
      </c>
      <c r="AZ97" s="53">
        <v>263493</v>
      </c>
      <c r="BA97" s="53" t="s">
        <v>210</v>
      </c>
      <c r="BB97" s="53">
        <v>4781514</v>
      </c>
      <c r="BC97" s="53">
        <v>749904</v>
      </c>
      <c r="BD97" s="53">
        <v>18780</v>
      </c>
      <c r="BE97" s="53">
        <v>53657</v>
      </c>
      <c r="BF97" s="53">
        <v>481325</v>
      </c>
      <c r="BG97" s="53">
        <v>2338591</v>
      </c>
      <c r="BH97" s="53">
        <v>490162814.82974374</v>
      </c>
      <c r="BI97" s="53" t="s">
        <v>210</v>
      </c>
      <c r="BJ97" s="53" t="s">
        <v>210</v>
      </c>
      <c r="BK97" s="53" t="s">
        <v>210</v>
      </c>
      <c r="BL97" s="53" t="s">
        <v>210</v>
      </c>
      <c r="BM97" s="53">
        <v>490162814.82974374</v>
      </c>
      <c r="BN97" s="53" t="s">
        <v>210</v>
      </c>
      <c r="BO97" s="53" t="s">
        <v>210</v>
      </c>
      <c r="BP97" s="53" t="s">
        <v>210</v>
      </c>
      <c r="BQ97" s="53" t="s">
        <v>210</v>
      </c>
      <c r="BR97" s="53" t="s">
        <v>210</v>
      </c>
      <c r="BS97" s="53">
        <v>4678018.8829170307</v>
      </c>
      <c r="BT97" s="53" t="s">
        <v>210</v>
      </c>
      <c r="BU97" s="53" t="s">
        <v>210</v>
      </c>
      <c r="BV97" s="53" t="s">
        <v>210</v>
      </c>
      <c r="BW97" s="53" t="s">
        <v>210</v>
      </c>
      <c r="BX97" s="53" t="s">
        <v>210</v>
      </c>
      <c r="BY97" s="53">
        <v>4678018.8829170307</v>
      </c>
      <c r="BZ97" s="53">
        <v>494840833.71266079</v>
      </c>
      <c r="CA97" s="2"/>
      <c r="CC97" s="5" t="e">
        <f>SUMIF(#REF!,Use_115x56!#REF!,$BZ97:$BZ$122)</f>
        <v>#REF!</v>
      </c>
      <c r="CD97" s="5" t="s">
        <v>245</v>
      </c>
      <c r="CE97" s="6">
        <f t="shared" si="3"/>
        <v>0</v>
      </c>
    </row>
    <row r="98" spans="1:83" ht="24" x14ac:dyDescent="0.2">
      <c r="A98" s="77">
        <v>92</v>
      </c>
      <c r="B98" s="59" t="s">
        <v>306</v>
      </c>
      <c r="C98" s="8">
        <v>73111</v>
      </c>
      <c r="D98" s="53" t="s">
        <v>210</v>
      </c>
      <c r="E98" s="53" t="s">
        <v>210</v>
      </c>
      <c r="F98" s="53" t="s">
        <v>210</v>
      </c>
      <c r="G98" s="53" t="s">
        <v>210</v>
      </c>
      <c r="H98" s="53" t="s">
        <v>210</v>
      </c>
      <c r="I98" s="53" t="s">
        <v>210</v>
      </c>
      <c r="J98" s="53" t="s">
        <v>210</v>
      </c>
      <c r="K98" s="53" t="s">
        <v>210</v>
      </c>
      <c r="L98" s="53" t="s">
        <v>210</v>
      </c>
      <c r="M98" s="53" t="s">
        <v>210</v>
      </c>
      <c r="N98" s="53" t="s">
        <v>210</v>
      </c>
      <c r="O98" s="53" t="s">
        <v>210</v>
      </c>
      <c r="P98" s="53" t="s">
        <v>210</v>
      </c>
      <c r="Q98" s="53" t="s">
        <v>210</v>
      </c>
      <c r="R98" s="53" t="s">
        <v>210</v>
      </c>
      <c r="S98" s="53" t="s">
        <v>210</v>
      </c>
      <c r="T98" s="53" t="s">
        <v>210</v>
      </c>
      <c r="U98" s="53" t="s">
        <v>210</v>
      </c>
      <c r="V98" s="53" t="s">
        <v>210</v>
      </c>
      <c r="W98" s="53" t="s">
        <v>210</v>
      </c>
      <c r="X98" s="53" t="s">
        <v>210</v>
      </c>
      <c r="Y98" s="53" t="s">
        <v>210</v>
      </c>
      <c r="Z98" s="53" t="s">
        <v>210</v>
      </c>
      <c r="AA98" s="53" t="s">
        <v>210</v>
      </c>
      <c r="AB98" s="53" t="s">
        <v>210</v>
      </c>
      <c r="AC98" s="53" t="s">
        <v>210</v>
      </c>
      <c r="AD98" s="53" t="s">
        <v>210</v>
      </c>
      <c r="AE98" s="53" t="s">
        <v>210</v>
      </c>
      <c r="AF98" s="53" t="s">
        <v>210</v>
      </c>
      <c r="AG98" s="53" t="s">
        <v>210</v>
      </c>
      <c r="AH98" s="53" t="s">
        <v>210</v>
      </c>
      <c r="AI98" s="53" t="s">
        <v>210</v>
      </c>
      <c r="AJ98" s="53" t="s">
        <v>210</v>
      </c>
      <c r="AK98" s="53" t="s">
        <v>210</v>
      </c>
      <c r="AL98" s="53">
        <v>2112160.9300000002</v>
      </c>
      <c r="AM98" s="53" t="s">
        <v>210</v>
      </c>
      <c r="AN98" s="53" t="s">
        <v>210</v>
      </c>
      <c r="AO98" s="53" t="s">
        <v>210</v>
      </c>
      <c r="AP98" s="53" t="s">
        <v>210</v>
      </c>
      <c r="AQ98" s="53" t="s">
        <v>210</v>
      </c>
      <c r="AR98" s="53" t="s">
        <v>210</v>
      </c>
      <c r="AS98" s="53" t="s">
        <v>210</v>
      </c>
      <c r="AT98" s="53" t="s">
        <v>210</v>
      </c>
      <c r="AU98" s="53" t="s">
        <v>210</v>
      </c>
      <c r="AV98" s="53" t="s">
        <v>210</v>
      </c>
      <c r="AW98" s="53">
        <v>59128038.99015823</v>
      </c>
      <c r="AX98" s="53" t="s">
        <v>210</v>
      </c>
      <c r="AY98" s="53" t="s">
        <v>210</v>
      </c>
      <c r="AZ98" s="53" t="s">
        <v>210</v>
      </c>
      <c r="BA98" s="53" t="s">
        <v>210</v>
      </c>
      <c r="BB98" s="53" t="s">
        <v>210</v>
      </c>
      <c r="BC98" s="53" t="s">
        <v>210</v>
      </c>
      <c r="BD98" s="53" t="s">
        <v>210</v>
      </c>
      <c r="BE98" s="53" t="s">
        <v>210</v>
      </c>
      <c r="BF98" s="53" t="s">
        <v>210</v>
      </c>
      <c r="BG98" s="53" t="s">
        <v>210</v>
      </c>
      <c r="BH98" s="53">
        <v>61240199.92015823</v>
      </c>
      <c r="BI98" s="53" t="s">
        <v>210</v>
      </c>
      <c r="BJ98" s="53" t="s">
        <v>210</v>
      </c>
      <c r="BK98" s="53" t="s">
        <v>210</v>
      </c>
      <c r="BL98" s="53" t="s">
        <v>210</v>
      </c>
      <c r="BM98" s="53">
        <v>61240199.92015823</v>
      </c>
      <c r="BN98" s="53" t="s">
        <v>210</v>
      </c>
      <c r="BO98" s="53" t="s">
        <v>210</v>
      </c>
      <c r="BP98" s="53" t="s">
        <v>210</v>
      </c>
      <c r="BQ98" s="53">
        <v>167500.69856456347</v>
      </c>
      <c r="BR98" s="53" t="s">
        <v>210</v>
      </c>
      <c r="BS98" s="53">
        <v>171125.22606900986</v>
      </c>
      <c r="BT98" s="53">
        <v>7356868.3481519772</v>
      </c>
      <c r="BU98" s="53" t="s">
        <v>210</v>
      </c>
      <c r="BV98" s="53" t="s">
        <v>210</v>
      </c>
      <c r="BW98" s="53" t="s">
        <v>210</v>
      </c>
      <c r="BX98" s="53" t="s">
        <v>210</v>
      </c>
      <c r="BY98" s="53">
        <v>7695494.2727855509</v>
      </c>
      <c r="BZ98" s="53">
        <v>68935694.192943782</v>
      </c>
      <c r="CA98" s="2"/>
      <c r="CE98" s="6">
        <f t="shared" si="3"/>
        <v>0</v>
      </c>
    </row>
    <row r="99" spans="1:83" ht="12" customHeight="1" x14ac:dyDescent="0.2">
      <c r="A99" s="77">
        <v>93</v>
      </c>
      <c r="B99" s="59" t="s">
        <v>201</v>
      </c>
      <c r="C99" s="8">
        <v>73220</v>
      </c>
      <c r="D99" s="53" t="s">
        <v>210</v>
      </c>
      <c r="E99" s="53" t="s">
        <v>210</v>
      </c>
      <c r="F99" s="53" t="s">
        <v>210</v>
      </c>
      <c r="G99" s="53" t="s">
        <v>210</v>
      </c>
      <c r="H99" s="53" t="s">
        <v>210</v>
      </c>
      <c r="I99" s="53" t="s">
        <v>210</v>
      </c>
      <c r="J99" s="53" t="s">
        <v>210</v>
      </c>
      <c r="K99" s="53" t="s">
        <v>210</v>
      </c>
      <c r="L99" s="53" t="s">
        <v>210</v>
      </c>
      <c r="M99" s="53" t="s">
        <v>210</v>
      </c>
      <c r="N99" s="53" t="s">
        <v>210</v>
      </c>
      <c r="O99" s="53" t="s">
        <v>210</v>
      </c>
      <c r="P99" s="53" t="s">
        <v>210</v>
      </c>
      <c r="Q99" s="53" t="s">
        <v>210</v>
      </c>
      <c r="R99" s="53" t="s">
        <v>210</v>
      </c>
      <c r="S99" s="53" t="s">
        <v>210</v>
      </c>
      <c r="T99" s="53" t="s">
        <v>210</v>
      </c>
      <c r="U99" s="53" t="s">
        <v>210</v>
      </c>
      <c r="V99" s="53" t="s">
        <v>210</v>
      </c>
      <c r="W99" s="53" t="s">
        <v>210</v>
      </c>
      <c r="X99" s="53" t="s">
        <v>210</v>
      </c>
      <c r="Y99" s="53" t="s">
        <v>210</v>
      </c>
      <c r="Z99" s="53" t="s">
        <v>210</v>
      </c>
      <c r="AA99" s="53" t="s">
        <v>210</v>
      </c>
      <c r="AB99" s="53" t="s">
        <v>210</v>
      </c>
      <c r="AC99" s="53" t="s">
        <v>210</v>
      </c>
      <c r="AD99" s="53" t="s">
        <v>210</v>
      </c>
      <c r="AE99" s="53" t="s">
        <v>210</v>
      </c>
      <c r="AF99" s="53" t="s">
        <v>210</v>
      </c>
      <c r="AG99" s="53" t="s">
        <v>210</v>
      </c>
      <c r="AH99" s="53" t="s">
        <v>210</v>
      </c>
      <c r="AI99" s="53" t="s">
        <v>210</v>
      </c>
      <c r="AJ99" s="53" t="s">
        <v>210</v>
      </c>
      <c r="AK99" s="53" t="s">
        <v>210</v>
      </c>
      <c r="AL99" s="53" t="s">
        <v>210</v>
      </c>
      <c r="AM99" s="53" t="s">
        <v>210</v>
      </c>
      <c r="AN99" s="53" t="s">
        <v>210</v>
      </c>
      <c r="AO99" s="53" t="s">
        <v>210</v>
      </c>
      <c r="AP99" s="53" t="s">
        <v>210</v>
      </c>
      <c r="AQ99" s="53" t="s">
        <v>210</v>
      </c>
      <c r="AR99" s="53" t="s">
        <v>210</v>
      </c>
      <c r="AS99" s="53" t="s">
        <v>210</v>
      </c>
      <c r="AT99" s="53" t="s">
        <v>210</v>
      </c>
      <c r="AU99" s="53" t="s">
        <v>210</v>
      </c>
      <c r="AV99" s="53">
        <v>14570805</v>
      </c>
      <c r="AW99" s="53" t="s">
        <v>210</v>
      </c>
      <c r="AX99" s="53" t="s">
        <v>210</v>
      </c>
      <c r="AY99" s="53" t="s">
        <v>210</v>
      </c>
      <c r="AZ99" s="53" t="s">
        <v>210</v>
      </c>
      <c r="BA99" s="53" t="s">
        <v>210</v>
      </c>
      <c r="BB99" s="53" t="s">
        <v>210</v>
      </c>
      <c r="BC99" s="53" t="s">
        <v>210</v>
      </c>
      <c r="BD99" s="53" t="s">
        <v>210</v>
      </c>
      <c r="BE99" s="53" t="s">
        <v>210</v>
      </c>
      <c r="BF99" s="53" t="s">
        <v>210</v>
      </c>
      <c r="BG99" s="53" t="s">
        <v>210</v>
      </c>
      <c r="BH99" s="53">
        <v>14570805</v>
      </c>
      <c r="BI99" s="53" t="s">
        <v>210</v>
      </c>
      <c r="BJ99" s="53" t="s">
        <v>210</v>
      </c>
      <c r="BK99" s="53" t="s">
        <v>210</v>
      </c>
      <c r="BL99" s="53" t="s">
        <v>210</v>
      </c>
      <c r="BM99" s="53">
        <v>14570805</v>
      </c>
      <c r="BN99" s="53" t="s">
        <v>210</v>
      </c>
      <c r="BO99" s="53" t="s">
        <v>210</v>
      </c>
      <c r="BP99" s="53" t="s">
        <v>210</v>
      </c>
      <c r="BQ99" s="53">
        <v>2230389.5087601831</v>
      </c>
      <c r="BR99" s="53" t="s">
        <v>210</v>
      </c>
      <c r="BS99" s="53" t="s">
        <v>210</v>
      </c>
      <c r="BT99" s="53" t="s">
        <v>210</v>
      </c>
      <c r="BU99" s="53" t="s">
        <v>210</v>
      </c>
      <c r="BV99" s="53" t="s">
        <v>210</v>
      </c>
      <c r="BW99" s="53" t="s">
        <v>210</v>
      </c>
      <c r="BX99" s="53" t="s">
        <v>210</v>
      </c>
      <c r="BY99" s="53">
        <v>2230389.5087601831</v>
      </c>
      <c r="BZ99" s="53">
        <v>16801194.508760184</v>
      </c>
      <c r="CA99" s="2"/>
      <c r="CE99" s="6">
        <f t="shared" si="3"/>
        <v>0</v>
      </c>
    </row>
    <row r="100" spans="1:83" ht="24" x14ac:dyDescent="0.2">
      <c r="A100" s="77">
        <v>94</v>
      </c>
      <c r="B100" s="59" t="s">
        <v>307</v>
      </c>
      <c r="C100" s="8" t="s">
        <v>327</v>
      </c>
      <c r="D100" s="53" t="s">
        <v>210</v>
      </c>
      <c r="E100" s="53" t="s">
        <v>210</v>
      </c>
      <c r="F100" s="53" t="s">
        <v>210</v>
      </c>
      <c r="G100" s="53" t="s">
        <v>210</v>
      </c>
      <c r="H100" s="53" t="s">
        <v>210</v>
      </c>
      <c r="I100" s="53" t="s">
        <v>210</v>
      </c>
      <c r="J100" s="53" t="s">
        <v>210</v>
      </c>
      <c r="K100" s="53" t="s">
        <v>210</v>
      </c>
      <c r="L100" s="53" t="s">
        <v>210</v>
      </c>
      <c r="M100" s="53" t="s">
        <v>210</v>
      </c>
      <c r="N100" s="53" t="s">
        <v>210</v>
      </c>
      <c r="O100" s="53" t="s">
        <v>210</v>
      </c>
      <c r="P100" s="53" t="s">
        <v>210</v>
      </c>
      <c r="Q100" s="53" t="s">
        <v>210</v>
      </c>
      <c r="R100" s="53" t="s">
        <v>210</v>
      </c>
      <c r="S100" s="53" t="s">
        <v>210</v>
      </c>
      <c r="T100" s="53" t="s">
        <v>210</v>
      </c>
      <c r="U100" s="53" t="s">
        <v>210</v>
      </c>
      <c r="V100" s="53" t="s">
        <v>210</v>
      </c>
      <c r="W100" s="53" t="s">
        <v>210</v>
      </c>
      <c r="X100" s="53" t="s">
        <v>210</v>
      </c>
      <c r="Y100" s="53">
        <v>851000</v>
      </c>
      <c r="Z100" s="53" t="s">
        <v>210</v>
      </c>
      <c r="AA100" s="53">
        <v>2444293</v>
      </c>
      <c r="AB100" s="53" t="s">
        <v>210</v>
      </c>
      <c r="AC100" s="53" t="s">
        <v>210</v>
      </c>
      <c r="AD100" s="53" t="s">
        <v>210</v>
      </c>
      <c r="AE100" s="53" t="s">
        <v>210</v>
      </c>
      <c r="AF100" s="53" t="s">
        <v>210</v>
      </c>
      <c r="AG100" s="53" t="s">
        <v>210</v>
      </c>
      <c r="AH100" s="53" t="s">
        <v>210</v>
      </c>
      <c r="AI100" s="53" t="s">
        <v>210</v>
      </c>
      <c r="AJ100" s="53" t="s">
        <v>210</v>
      </c>
      <c r="AK100" s="53" t="s">
        <v>210</v>
      </c>
      <c r="AL100" s="53" t="s">
        <v>210</v>
      </c>
      <c r="AM100" s="53" t="s">
        <v>210</v>
      </c>
      <c r="AN100" s="53" t="s">
        <v>210</v>
      </c>
      <c r="AO100" s="53" t="s">
        <v>210</v>
      </c>
      <c r="AP100" s="53" t="s">
        <v>210</v>
      </c>
      <c r="AQ100" s="53" t="s">
        <v>210</v>
      </c>
      <c r="AR100" s="53" t="s">
        <v>210</v>
      </c>
      <c r="AS100" s="53" t="s">
        <v>210</v>
      </c>
      <c r="AT100" s="53" t="s">
        <v>210</v>
      </c>
      <c r="AU100" s="53" t="s">
        <v>210</v>
      </c>
      <c r="AV100" s="53">
        <v>49711189</v>
      </c>
      <c r="AW100" s="53" t="s">
        <v>210</v>
      </c>
      <c r="AX100" s="53" t="s">
        <v>210</v>
      </c>
      <c r="AY100" s="53" t="s">
        <v>210</v>
      </c>
      <c r="AZ100" s="53" t="s">
        <v>210</v>
      </c>
      <c r="BA100" s="53" t="s">
        <v>210</v>
      </c>
      <c r="BB100" s="53" t="s">
        <v>210</v>
      </c>
      <c r="BC100" s="53" t="s">
        <v>210</v>
      </c>
      <c r="BD100" s="53" t="s">
        <v>210</v>
      </c>
      <c r="BE100" s="53" t="s">
        <v>210</v>
      </c>
      <c r="BF100" s="53" t="s">
        <v>210</v>
      </c>
      <c r="BG100" s="53" t="s">
        <v>210</v>
      </c>
      <c r="BH100" s="53">
        <v>53006482</v>
      </c>
      <c r="BI100" s="53" t="s">
        <v>210</v>
      </c>
      <c r="BJ100" s="53">
        <v>46500000</v>
      </c>
      <c r="BK100" s="53" t="s">
        <v>210</v>
      </c>
      <c r="BL100" s="53">
        <v>46500000</v>
      </c>
      <c r="BM100" s="53">
        <v>99506482</v>
      </c>
      <c r="BN100" s="53" t="s">
        <v>210</v>
      </c>
      <c r="BO100" s="53" t="s">
        <v>210</v>
      </c>
      <c r="BP100" s="53" t="s">
        <v>210</v>
      </c>
      <c r="BQ100" s="53">
        <v>569482.51473345829</v>
      </c>
      <c r="BR100" s="53" t="s">
        <v>210</v>
      </c>
      <c r="BS100" s="53">
        <v>1460760.0681915304</v>
      </c>
      <c r="BT100" s="53">
        <v>39130.434782608696</v>
      </c>
      <c r="BU100" s="53" t="s">
        <v>210</v>
      </c>
      <c r="BV100" s="53" t="s">
        <v>210</v>
      </c>
      <c r="BW100" s="53" t="s">
        <v>210</v>
      </c>
      <c r="BX100" s="53" t="s">
        <v>210</v>
      </c>
      <c r="BY100" s="53">
        <v>2069373.0177075972</v>
      </c>
      <c r="BZ100" s="53">
        <v>101575855.0177076</v>
      </c>
      <c r="CA100" s="2"/>
      <c r="CE100" s="6">
        <f t="shared" si="3"/>
        <v>0</v>
      </c>
    </row>
    <row r="101" spans="1:83" ht="12" customHeight="1" x14ac:dyDescent="0.2">
      <c r="A101" s="77">
        <v>95</v>
      </c>
      <c r="B101" s="59" t="s">
        <v>172</v>
      </c>
      <c r="C101" s="8">
        <v>821</v>
      </c>
      <c r="D101" s="53" t="s">
        <v>210</v>
      </c>
      <c r="E101" s="53" t="s">
        <v>210</v>
      </c>
      <c r="F101" s="53" t="s">
        <v>210</v>
      </c>
      <c r="G101" s="53" t="s">
        <v>210</v>
      </c>
      <c r="H101" s="53" t="s">
        <v>210</v>
      </c>
      <c r="I101" s="53" t="s">
        <v>210</v>
      </c>
      <c r="J101" s="53" t="s">
        <v>210</v>
      </c>
      <c r="K101" s="53" t="s">
        <v>210</v>
      </c>
      <c r="L101" s="53" t="s">
        <v>210</v>
      </c>
      <c r="M101" s="53" t="s">
        <v>210</v>
      </c>
      <c r="N101" s="53" t="s">
        <v>210</v>
      </c>
      <c r="O101" s="53" t="s">
        <v>210</v>
      </c>
      <c r="P101" s="53" t="s">
        <v>210</v>
      </c>
      <c r="Q101" s="53" t="s">
        <v>210</v>
      </c>
      <c r="R101" s="53" t="s">
        <v>210</v>
      </c>
      <c r="S101" s="53" t="s">
        <v>210</v>
      </c>
      <c r="T101" s="53" t="s">
        <v>210</v>
      </c>
      <c r="U101" s="53" t="s">
        <v>210</v>
      </c>
      <c r="V101" s="53" t="s">
        <v>210</v>
      </c>
      <c r="W101" s="53" t="s">
        <v>210</v>
      </c>
      <c r="X101" s="53" t="s">
        <v>210</v>
      </c>
      <c r="Y101" s="53" t="s">
        <v>210</v>
      </c>
      <c r="Z101" s="53" t="s">
        <v>210</v>
      </c>
      <c r="AA101" s="53" t="s">
        <v>210</v>
      </c>
      <c r="AB101" s="53" t="s">
        <v>210</v>
      </c>
      <c r="AC101" s="53" t="s">
        <v>210</v>
      </c>
      <c r="AD101" s="53" t="s">
        <v>210</v>
      </c>
      <c r="AE101" s="53" t="s">
        <v>210</v>
      </c>
      <c r="AF101" s="53" t="s">
        <v>210</v>
      </c>
      <c r="AG101" s="53" t="s">
        <v>210</v>
      </c>
      <c r="AH101" s="53" t="s">
        <v>210</v>
      </c>
      <c r="AI101" s="53" t="s">
        <v>210</v>
      </c>
      <c r="AJ101" s="53" t="s">
        <v>210</v>
      </c>
      <c r="AK101" s="53" t="s">
        <v>210</v>
      </c>
      <c r="AL101" s="53" t="s">
        <v>210</v>
      </c>
      <c r="AM101" s="53" t="s">
        <v>210</v>
      </c>
      <c r="AN101" s="53" t="s">
        <v>210</v>
      </c>
      <c r="AO101" s="53" t="s">
        <v>210</v>
      </c>
      <c r="AP101" s="53" t="s">
        <v>210</v>
      </c>
      <c r="AQ101" s="53" t="s">
        <v>210</v>
      </c>
      <c r="AR101" s="53" t="s">
        <v>210</v>
      </c>
      <c r="AS101" s="53" t="s">
        <v>210</v>
      </c>
      <c r="AT101" s="53" t="s">
        <v>210</v>
      </c>
      <c r="AU101" s="53">
        <v>36290799.39980492</v>
      </c>
      <c r="AV101" s="53" t="s">
        <v>210</v>
      </c>
      <c r="AW101" s="53" t="s">
        <v>210</v>
      </c>
      <c r="AX101" s="53" t="s">
        <v>210</v>
      </c>
      <c r="AY101" s="53" t="s">
        <v>210</v>
      </c>
      <c r="AZ101" s="53" t="s">
        <v>210</v>
      </c>
      <c r="BA101" s="53" t="s">
        <v>210</v>
      </c>
      <c r="BB101" s="53" t="s">
        <v>210</v>
      </c>
      <c r="BC101" s="53" t="s">
        <v>210</v>
      </c>
      <c r="BD101" s="53" t="s">
        <v>210</v>
      </c>
      <c r="BE101" s="53" t="s">
        <v>210</v>
      </c>
      <c r="BF101" s="53" t="s">
        <v>210</v>
      </c>
      <c r="BG101" s="53" t="s">
        <v>210</v>
      </c>
      <c r="BH101" s="53">
        <v>36290799.39980492</v>
      </c>
      <c r="BI101" s="53" t="s">
        <v>210</v>
      </c>
      <c r="BJ101" s="53">
        <v>42900000</v>
      </c>
      <c r="BK101" s="53" t="s">
        <v>210</v>
      </c>
      <c r="BL101" s="53">
        <v>42900000</v>
      </c>
      <c r="BM101" s="53">
        <v>79190799.39980492</v>
      </c>
      <c r="BN101" s="53" t="s">
        <v>210</v>
      </c>
      <c r="BO101" s="53" t="s">
        <v>210</v>
      </c>
      <c r="BP101" s="53" t="s">
        <v>210</v>
      </c>
      <c r="BQ101" s="53">
        <v>6247940.3262787191</v>
      </c>
      <c r="BR101" s="53" t="s">
        <v>210</v>
      </c>
      <c r="BS101" s="53">
        <v>2081783.2597808188</v>
      </c>
      <c r="BT101" s="53">
        <v>2478260.8695652178</v>
      </c>
      <c r="BU101" s="53" t="s">
        <v>210</v>
      </c>
      <c r="BV101" s="53" t="s">
        <v>210</v>
      </c>
      <c r="BW101" s="53" t="s">
        <v>210</v>
      </c>
      <c r="BX101" s="53" t="s">
        <v>210</v>
      </c>
      <c r="BY101" s="53">
        <v>10807984.455624755</v>
      </c>
      <c r="BZ101" s="53">
        <v>89998783.855429679</v>
      </c>
      <c r="CA101" s="2"/>
      <c r="CE101" s="6">
        <f t="shared" si="3"/>
        <v>0</v>
      </c>
    </row>
    <row r="102" spans="1:83" ht="12" customHeight="1" x14ac:dyDescent="0.2">
      <c r="A102" s="77">
        <v>96</v>
      </c>
      <c r="B102" s="59" t="s">
        <v>266</v>
      </c>
      <c r="C102" s="8">
        <v>822</v>
      </c>
      <c r="D102" s="53" t="s">
        <v>210</v>
      </c>
      <c r="E102" s="53" t="s">
        <v>210</v>
      </c>
      <c r="F102" s="53" t="s">
        <v>210</v>
      </c>
      <c r="G102" s="53" t="s">
        <v>210</v>
      </c>
      <c r="H102" s="53" t="s">
        <v>210</v>
      </c>
      <c r="I102" s="53" t="s">
        <v>210</v>
      </c>
      <c r="J102" s="53" t="s">
        <v>210</v>
      </c>
      <c r="K102" s="53" t="s">
        <v>210</v>
      </c>
      <c r="L102" s="53" t="s">
        <v>210</v>
      </c>
      <c r="M102" s="53" t="s">
        <v>210</v>
      </c>
      <c r="N102" s="53" t="s">
        <v>210</v>
      </c>
      <c r="O102" s="53" t="s">
        <v>210</v>
      </c>
      <c r="P102" s="53" t="s">
        <v>210</v>
      </c>
      <c r="Q102" s="53" t="s">
        <v>210</v>
      </c>
      <c r="R102" s="53" t="s">
        <v>210</v>
      </c>
      <c r="S102" s="53" t="s">
        <v>210</v>
      </c>
      <c r="T102" s="53" t="s">
        <v>210</v>
      </c>
      <c r="U102" s="53" t="s">
        <v>210</v>
      </c>
      <c r="V102" s="53" t="s">
        <v>210</v>
      </c>
      <c r="W102" s="53" t="s">
        <v>210</v>
      </c>
      <c r="X102" s="53" t="s">
        <v>210</v>
      </c>
      <c r="Y102" s="53" t="s">
        <v>210</v>
      </c>
      <c r="Z102" s="53" t="s">
        <v>210</v>
      </c>
      <c r="AA102" s="53" t="s">
        <v>210</v>
      </c>
      <c r="AB102" s="53" t="s">
        <v>210</v>
      </c>
      <c r="AC102" s="53" t="s">
        <v>210</v>
      </c>
      <c r="AD102" s="53" t="s">
        <v>210</v>
      </c>
      <c r="AE102" s="53" t="s">
        <v>210</v>
      </c>
      <c r="AF102" s="53" t="s">
        <v>210</v>
      </c>
      <c r="AG102" s="53" t="s">
        <v>210</v>
      </c>
      <c r="AH102" s="53" t="s">
        <v>210</v>
      </c>
      <c r="AI102" s="53" t="s">
        <v>210</v>
      </c>
      <c r="AJ102" s="53" t="s">
        <v>210</v>
      </c>
      <c r="AK102" s="53" t="s">
        <v>210</v>
      </c>
      <c r="AL102" s="53" t="s">
        <v>210</v>
      </c>
      <c r="AM102" s="53" t="s">
        <v>210</v>
      </c>
      <c r="AN102" s="53" t="s">
        <v>210</v>
      </c>
      <c r="AO102" s="53" t="s">
        <v>210</v>
      </c>
      <c r="AP102" s="53" t="s">
        <v>210</v>
      </c>
      <c r="AQ102" s="53" t="s">
        <v>210</v>
      </c>
      <c r="AR102" s="53" t="s">
        <v>210</v>
      </c>
      <c r="AS102" s="53" t="s">
        <v>210</v>
      </c>
      <c r="AT102" s="53" t="s">
        <v>210</v>
      </c>
      <c r="AU102" s="53">
        <v>42151446.061018988</v>
      </c>
      <c r="AV102" s="53" t="s">
        <v>210</v>
      </c>
      <c r="AW102" s="53" t="s">
        <v>210</v>
      </c>
      <c r="AX102" s="53" t="s">
        <v>210</v>
      </c>
      <c r="AY102" s="53" t="s">
        <v>210</v>
      </c>
      <c r="AZ102" s="53" t="s">
        <v>210</v>
      </c>
      <c r="BA102" s="53" t="s">
        <v>210</v>
      </c>
      <c r="BB102" s="53" t="s">
        <v>210</v>
      </c>
      <c r="BC102" s="53" t="s">
        <v>210</v>
      </c>
      <c r="BD102" s="53" t="s">
        <v>210</v>
      </c>
      <c r="BE102" s="53" t="s">
        <v>210</v>
      </c>
      <c r="BF102" s="53" t="s">
        <v>210</v>
      </c>
      <c r="BG102" s="53" t="s">
        <v>210</v>
      </c>
      <c r="BH102" s="53">
        <v>42151446.061018988</v>
      </c>
      <c r="BI102" s="53" t="s">
        <v>210</v>
      </c>
      <c r="BJ102" s="53">
        <v>10400000</v>
      </c>
      <c r="BK102" s="53" t="s">
        <v>210</v>
      </c>
      <c r="BL102" s="53">
        <v>10400000</v>
      </c>
      <c r="BM102" s="53">
        <v>52551446.061018988</v>
      </c>
      <c r="BN102" s="53" t="s">
        <v>210</v>
      </c>
      <c r="BO102" s="53" t="s">
        <v>210</v>
      </c>
      <c r="BP102" s="53" t="s">
        <v>210</v>
      </c>
      <c r="BQ102" s="53" t="s">
        <v>210</v>
      </c>
      <c r="BR102" s="53" t="s">
        <v>210</v>
      </c>
      <c r="BS102" s="53">
        <v>658466.5358232063</v>
      </c>
      <c r="BT102" s="53" t="s">
        <v>210</v>
      </c>
      <c r="BU102" s="53" t="s">
        <v>210</v>
      </c>
      <c r="BV102" s="53" t="s">
        <v>210</v>
      </c>
      <c r="BW102" s="53" t="s">
        <v>210</v>
      </c>
      <c r="BX102" s="53" t="s">
        <v>210</v>
      </c>
      <c r="BY102" s="53">
        <v>658466.5358232063</v>
      </c>
      <c r="BZ102" s="53">
        <v>53209912.596842192</v>
      </c>
      <c r="CA102" s="2"/>
      <c r="CE102" s="6">
        <f t="shared" si="3"/>
        <v>0</v>
      </c>
    </row>
    <row r="103" spans="1:83" ht="24" x14ac:dyDescent="0.2">
      <c r="A103" s="77">
        <v>97</v>
      </c>
      <c r="B103" s="57" t="s">
        <v>267</v>
      </c>
      <c r="C103" s="8">
        <v>831</v>
      </c>
      <c r="D103" s="53" t="s">
        <v>210</v>
      </c>
      <c r="E103" s="53" t="s">
        <v>210</v>
      </c>
      <c r="F103" s="53" t="s">
        <v>210</v>
      </c>
      <c r="G103" s="53" t="s">
        <v>210</v>
      </c>
      <c r="H103" s="53" t="s">
        <v>210</v>
      </c>
      <c r="I103" s="53" t="s">
        <v>210</v>
      </c>
      <c r="J103" s="53" t="s">
        <v>210</v>
      </c>
      <c r="K103" s="53" t="s">
        <v>210</v>
      </c>
      <c r="L103" s="53" t="s">
        <v>210</v>
      </c>
      <c r="M103" s="53" t="s">
        <v>210</v>
      </c>
      <c r="N103" s="53" t="s">
        <v>210</v>
      </c>
      <c r="O103" s="53" t="s">
        <v>210</v>
      </c>
      <c r="P103" s="53" t="s">
        <v>210</v>
      </c>
      <c r="Q103" s="53" t="s">
        <v>210</v>
      </c>
      <c r="R103" s="53" t="s">
        <v>210</v>
      </c>
      <c r="S103" s="53" t="s">
        <v>210</v>
      </c>
      <c r="T103" s="53" t="s">
        <v>210</v>
      </c>
      <c r="U103" s="53" t="s">
        <v>210</v>
      </c>
      <c r="V103" s="53" t="s">
        <v>210</v>
      </c>
      <c r="W103" s="53" t="s">
        <v>210</v>
      </c>
      <c r="X103" s="53" t="s">
        <v>210</v>
      </c>
      <c r="Y103" s="53" t="s">
        <v>210</v>
      </c>
      <c r="Z103" s="53" t="s">
        <v>210</v>
      </c>
      <c r="AA103" s="53" t="s">
        <v>210</v>
      </c>
      <c r="AB103" s="53" t="s">
        <v>210</v>
      </c>
      <c r="AC103" s="53" t="s">
        <v>210</v>
      </c>
      <c r="AD103" s="53" t="s">
        <v>210</v>
      </c>
      <c r="AE103" s="53" t="s">
        <v>210</v>
      </c>
      <c r="AF103" s="53" t="s">
        <v>210</v>
      </c>
      <c r="AG103" s="53" t="s">
        <v>210</v>
      </c>
      <c r="AH103" s="53" t="s">
        <v>210</v>
      </c>
      <c r="AI103" s="53" t="s">
        <v>210</v>
      </c>
      <c r="AJ103" s="53" t="s">
        <v>210</v>
      </c>
      <c r="AK103" s="53" t="s">
        <v>210</v>
      </c>
      <c r="AL103" s="53" t="s">
        <v>210</v>
      </c>
      <c r="AM103" s="53" t="s">
        <v>210</v>
      </c>
      <c r="AN103" s="53" t="s">
        <v>210</v>
      </c>
      <c r="AO103" s="53" t="s">
        <v>210</v>
      </c>
      <c r="AP103" s="53" t="s">
        <v>210</v>
      </c>
      <c r="AQ103" s="53">
        <v>42872520.362510607</v>
      </c>
      <c r="AR103" s="53">
        <v>8852976</v>
      </c>
      <c r="AS103" s="53" t="s">
        <v>210</v>
      </c>
      <c r="AT103" s="53" t="s">
        <v>210</v>
      </c>
      <c r="AU103" s="53">
        <v>3586165</v>
      </c>
      <c r="AV103" s="53" t="s">
        <v>210</v>
      </c>
      <c r="AW103" s="53" t="s">
        <v>210</v>
      </c>
      <c r="AX103" s="53" t="s">
        <v>210</v>
      </c>
      <c r="AY103" s="53" t="s">
        <v>210</v>
      </c>
      <c r="AZ103" s="53" t="s">
        <v>210</v>
      </c>
      <c r="BA103" s="53" t="s">
        <v>210</v>
      </c>
      <c r="BB103" s="53" t="s">
        <v>210</v>
      </c>
      <c r="BC103" s="53" t="s">
        <v>210</v>
      </c>
      <c r="BD103" s="53" t="s">
        <v>210</v>
      </c>
      <c r="BE103" s="53" t="s">
        <v>210</v>
      </c>
      <c r="BF103" s="53" t="s">
        <v>210</v>
      </c>
      <c r="BG103" s="53" t="s">
        <v>210</v>
      </c>
      <c r="BH103" s="53">
        <v>55311661.362510607</v>
      </c>
      <c r="BI103" s="53" t="s">
        <v>210</v>
      </c>
      <c r="BJ103" s="53">
        <v>200000</v>
      </c>
      <c r="BK103" s="53" t="s">
        <v>210</v>
      </c>
      <c r="BL103" s="53">
        <v>200000</v>
      </c>
      <c r="BM103" s="53">
        <v>55511661.362510607</v>
      </c>
      <c r="BN103" s="53" t="s">
        <v>210</v>
      </c>
      <c r="BO103" s="53" t="s">
        <v>210</v>
      </c>
      <c r="BP103" s="53" t="s">
        <v>210</v>
      </c>
      <c r="BQ103" s="53" t="s">
        <v>210</v>
      </c>
      <c r="BR103" s="53" t="s">
        <v>210</v>
      </c>
      <c r="BS103" s="53">
        <v>363867.75985612685</v>
      </c>
      <c r="BT103" s="53">
        <v>13043.478260869566</v>
      </c>
      <c r="BU103" s="53" t="s">
        <v>210</v>
      </c>
      <c r="BV103" s="53" t="s">
        <v>210</v>
      </c>
      <c r="BW103" s="53" t="s">
        <v>210</v>
      </c>
      <c r="BX103" s="53" t="s">
        <v>210</v>
      </c>
      <c r="BY103" s="53">
        <v>376911.23811699642</v>
      </c>
      <c r="BZ103" s="53">
        <v>55888572.600627601</v>
      </c>
      <c r="CA103" s="2"/>
      <c r="CE103" s="6">
        <f t="shared" si="3"/>
        <v>0</v>
      </c>
    </row>
    <row r="104" spans="1:83" ht="24" x14ac:dyDescent="0.2">
      <c r="A104" s="77">
        <v>98</v>
      </c>
      <c r="B104" s="61" t="s">
        <v>268</v>
      </c>
      <c r="C104" s="8">
        <v>832</v>
      </c>
      <c r="D104" s="53" t="s">
        <v>210</v>
      </c>
      <c r="E104" s="53" t="s">
        <v>210</v>
      </c>
      <c r="F104" s="53" t="s">
        <v>210</v>
      </c>
      <c r="G104" s="53" t="s">
        <v>210</v>
      </c>
      <c r="H104" s="53" t="s">
        <v>210</v>
      </c>
      <c r="I104" s="53" t="s">
        <v>210</v>
      </c>
      <c r="J104" s="53" t="s">
        <v>210</v>
      </c>
      <c r="K104" s="53" t="s">
        <v>210</v>
      </c>
      <c r="L104" s="53" t="s">
        <v>210</v>
      </c>
      <c r="M104" s="53" t="s">
        <v>210</v>
      </c>
      <c r="N104" s="53" t="s">
        <v>210</v>
      </c>
      <c r="O104" s="53" t="s">
        <v>210</v>
      </c>
      <c r="P104" s="53" t="s">
        <v>210</v>
      </c>
      <c r="Q104" s="53" t="s">
        <v>210</v>
      </c>
      <c r="R104" s="53" t="s">
        <v>210</v>
      </c>
      <c r="S104" s="53" t="s">
        <v>210</v>
      </c>
      <c r="T104" s="53" t="s">
        <v>210</v>
      </c>
      <c r="U104" s="53" t="s">
        <v>210</v>
      </c>
      <c r="V104" s="53" t="s">
        <v>210</v>
      </c>
      <c r="W104" s="53" t="s">
        <v>210</v>
      </c>
      <c r="X104" s="53" t="s">
        <v>210</v>
      </c>
      <c r="Y104" s="53" t="s">
        <v>210</v>
      </c>
      <c r="Z104" s="53" t="s">
        <v>210</v>
      </c>
      <c r="AA104" s="53" t="s">
        <v>210</v>
      </c>
      <c r="AB104" s="53" t="s">
        <v>210</v>
      </c>
      <c r="AC104" s="53" t="s">
        <v>210</v>
      </c>
      <c r="AD104" s="53" t="s">
        <v>210</v>
      </c>
      <c r="AE104" s="53" t="s">
        <v>210</v>
      </c>
      <c r="AF104" s="53" t="s">
        <v>210</v>
      </c>
      <c r="AG104" s="53" t="s">
        <v>210</v>
      </c>
      <c r="AH104" s="53" t="s">
        <v>210</v>
      </c>
      <c r="AI104" s="53" t="s">
        <v>210</v>
      </c>
      <c r="AJ104" s="53" t="s">
        <v>210</v>
      </c>
      <c r="AK104" s="53" t="s">
        <v>210</v>
      </c>
      <c r="AL104" s="53" t="s">
        <v>210</v>
      </c>
      <c r="AM104" s="53" t="s">
        <v>210</v>
      </c>
      <c r="AN104" s="53" t="s">
        <v>210</v>
      </c>
      <c r="AO104" s="53" t="s">
        <v>210</v>
      </c>
      <c r="AP104" s="53" t="s">
        <v>210</v>
      </c>
      <c r="AQ104" s="53" t="s">
        <v>210</v>
      </c>
      <c r="AR104" s="53" t="s">
        <v>210</v>
      </c>
      <c r="AS104" s="53" t="s">
        <v>210</v>
      </c>
      <c r="AT104" s="53" t="s">
        <v>210</v>
      </c>
      <c r="AU104" s="53">
        <v>37429283</v>
      </c>
      <c r="AV104" s="53" t="s">
        <v>210</v>
      </c>
      <c r="AW104" s="53" t="s">
        <v>210</v>
      </c>
      <c r="AX104" s="53" t="s">
        <v>210</v>
      </c>
      <c r="AY104" s="53" t="s">
        <v>210</v>
      </c>
      <c r="AZ104" s="53" t="s">
        <v>210</v>
      </c>
      <c r="BA104" s="53" t="s">
        <v>210</v>
      </c>
      <c r="BB104" s="53" t="s">
        <v>210</v>
      </c>
      <c r="BC104" s="53" t="s">
        <v>210</v>
      </c>
      <c r="BD104" s="53" t="s">
        <v>210</v>
      </c>
      <c r="BE104" s="53" t="s">
        <v>210</v>
      </c>
      <c r="BF104" s="53" t="s">
        <v>210</v>
      </c>
      <c r="BG104" s="53" t="s">
        <v>210</v>
      </c>
      <c r="BH104" s="53">
        <v>37429283</v>
      </c>
      <c r="BI104" s="53" t="s">
        <v>210</v>
      </c>
      <c r="BJ104" s="53">
        <v>7100000</v>
      </c>
      <c r="BK104" s="53" t="s">
        <v>210</v>
      </c>
      <c r="BL104" s="53">
        <v>7100000</v>
      </c>
      <c r="BM104" s="53">
        <v>44529283</v>
      </c>
      <c r="BN104" s="53" t="s">
        <v>210</v>
      </c>
      <c r="BO104" s="53" t="s">
        <v>210</v>
      </c>
      <c r="BP104" s="53" t="s">
        <v>210</v>
      </c>
      <c r="BQ104" s="53">
        <v>380636.41233582998</v>
      </c>
      <c r="BR104" s="53" t="s">
        <v>210</v>
      </c>
      <c r="BS104" s="53" t="s">
        <v>210</v>
      </c>
      <c r="BT104" s="53">
        <v>469565.21739130438</v>
      </c>
      <c r="BU104" s="53" t="s">
        <v>210</v>
      </c>
      <c r="BV104" s="53" t="s">
        <v>210</v>
      </c>
      <c r="BW104" s="53" t="s">
        <v>210</v>
      </c>
      <c r="BX104" s="53" t="s">
        <v>210</v>
      </c>
      <c r="BY104" s="53">
        <v>850201.62972713436</v>
      </c>
      <c r="BZ104" s="53">
        <v>45379484.629727133</v>
      </c>
      <c r="CA104" s="2"/>
      <c r="CE104" s="6">
        <f t="shared" si="3"/>
        <v>0</v>
      </c>
    </row>
    <row r="105" spans="1:83" ht="12" customHeight="1" x14ac:dyDescent="0.2">
      <c r="A105" s="77">
        <v>99</v>
      </c>
      <c r="B105" s="59" t="s">
        <v>202</v>
      </c>
      <c r="C105" s="8">
        <v>836</v>
      </c>
      <c r="D105" s="53" t="s">
        <v>210</v>
      </c>
      <c r="E105" s="53" t="s">
        <v>210</v>
      </c>
      <c r="F105" s="53" t="s">
        <v>210</v>
      </c>
      <c r="G105" s="53" t="s">
        <v>210</v>
      </c>
      <c r="H105" s="53" t="s">
        <v>210</v>
      </c>
      <c r="I105" s="53" t="s">
        <v>210</v>
      </c>
      <c r="J105" s="53" t="s">
        <v>210</v>
      </c>
      <c r="K105" s="53" t="s">
        <v>210</v>
      </c>
      <c r="L105" s="53" t="s">
        <v>210</v>
      </c>
      <c r="M105" s="53" t="s">
        <v>210</v>
      </c>
      <c r="N105" s="53" t="s">
        <v>210</v>
      </c>
      <c r="O105" s="53" t="s">
        <v>210</v>
      </c>
      <c r="P105" s="53" t="s">
        <v>210</v>
      </c>
      <c r="Q105" s="53" t="s">
        <v>210</v>
      </c>
      <c r="R105" s="53" t="s">
        <v>210</v>
      </c>
      <c r="S105" s="53" t="s">
        <v>210</v>
      </c>
      <c r="T105" s="53" t="s">
        <v>210</v>
      </c>
      <c r="U105" s="53" t="s">
        <v>210</v>
      </c>
      <c r="V105" s="53" t="s">
        <v>210</v>
      </c>
      <c r="W105" s="53" t="s">
        <v>210</v>
      </c>
      <c r="X105" s="53" t="s">
        <v>210</v>
      </c>
      <c r="Y105" s="53" t="s">
        <v>210</v>
      </c>
      <c r="Z105" s="53" t="s">
        <v>210</v>
      </c>
      <c r="AA105" s="53" t="s">
        <v>210</v>
      </c>
      <c r="AB105" s="53" t="s">
        <v>210</v>
      </c>
      <c r="AC105" s="53" t="s">
        <v>210</v>
      </c>
      <c r="AD105" s="53" t="s">
        <v>210</v>
      </c>
      <c r="AE105" s="53" t="s">
        <v>210</v>
      </c>
      <c r="AF105" s="53" t="s">
        <v>210</v>
      </c>
      <c r="AG105" s="53" t="s">
        <v>210</v>
      </c>
      <c r="AH105" s="53" t="s">
        <v>210</v>
      </c>
      <c r="AI105" s="53" t="s">
        <v>210</v>
      </c>
      <c r="AJ105" s="53" t="s">
        <v>210</v>
      </c>
      <c r="AK105" s="53" t="s">
        <v>210</v>
      </c>
      <c r="AL105" s="53" t="s">
        <v>210</v>
      </c>
      <c r="AM105" s="53" t="s">
        <v>210</v>
      </c>
      <c r="AN105" s="53">
        <v>14130358.199999999</v>
      </c>
      <c r="AO105" s="53">
        <v>25023764</v>
      </c>
      <c r="AP105" s="53" t="s">
        <v>210</v>
      </c>
      <c r="AQ105" s="53" t="s">
        <v>210</v>
      </c>
      <c r="AR105" s="53" t="s">
        <v>210</v>
      </c>
      <c r="AS105" s="53" t="s">
        <v>210</v>
      </c>
      <c r="AT105" s="53" t="s">
        <v>210</v>
      </c>
      <c r="AU105" s="53">
        <v>18856354</v>
      </c>
      <c r="AV105" s="53" t="s">
        <v>210</v>
      </c>
      <c r="AW105" s="53" t="s">
        <v>210</v>
      </c>
      <c r="AX105" s="53" t="s">
        <v>210</v>
      </c>
      <c r="AY105" s="53" t="s">
        <v>210</v>
      </c>
      <c r="AZ105" s="53" t="s">
        <v>210</v>
      </c>
      <c r="BA105" s="53" t="s">
        <v>210</v>
      </c>
      <c r="BB105" s="53" t="s">
        <v>210</v>
      </c>
      <c r="BC105" s="53" t="s">
        <v>210</v>
      </c>
      <c r="BD105" s="53" t="s">
        <v>210</v>
      </c>
      <c r="BE105" s="53" t="s">
        <v>210</v>
      </c>
      <c r="BF105" s="53" t="s">
        <v>210</v>
      </c>
      <c r="BG105" s="53" t="s">
        <v>210</v>
      </c>
      <c r="BH105" s="53">
        <v>58010476.200000003</v>
      </c>
      <c r="BI105" s="53" t="s">
        <v>210</v>
      </c>
      <c r="BJ105" s="53">
        <v>2100000</v>
      </c>
      <c r="BK105" s="53" t="s">
        <v>210</v>
      </c>
      <c r="BL105" s="53">
        <v>2100000</v>
      </c>
      <c r="BM105" s="53">
        <v>60110476.200000003</v>
      </c>
      <c r="BN105" s="53" t="s">
        <v>210</v>
      </c>
      <c r="BO105" s="53" t="s">
        <v>210</v>
      </c>
      <c r="BP105" s="53" t="s">
        <v>210</v>
      </c>
      <c r="BQ105" s="53">
        <v>171286.38555112347</v>
      </c>
      <c r="BR105" s="53" t="s">
        <v>210</v>
      </c>
      <c r="BS105" s="53">
        <v>1664949.0254018982</v>
      </c>
      <c r="BT105" s="53">
        <v>169565.21739130435</v>
      </c>
      <c r="BU105" s="53" t="s">
        <v>210</v>
      </c>
      <c r="BV105" s="53" t="s">
        <v>210</v>
      </c>
      <c r="BW105" s="53" t="s">
        <v>210</v>
      </c>
      <c r="BX105" s="53" t="s">
        <v>210</v>
      </c>
      <c r="BY105" s="53">
        <v>2005800.628344326</v>
      </c>
      <c r="BZ105" s="53">
        <v>62116276.82834433</v>
      </c>
      <c r="CA105" s="2"/>
      <c r="CE105" s="6">
        <f t="shared" si="3"/>
        <v>0</v>
      </c>
    </row>
    <row r="106" spans="1:83" ht="24" x14ac:dyDescent="0.2">
      <c r="A106" s="77">
        <v>100</v>
      </c>
      <c r="B106" s="59" t="s">
        <v>203</v>
      </c>
      <c r="C106" s="8" t="s">
        <v>328</v>
      </c>
      <c r="D106" s="53" t="s">
        <v>210</v>
      </c>
      <c r="E106" s="53" t="s">
        <v>210</v>
      </c>
      <c r="F106" s="53" t="s">
        <v>210</v>
      </c>
      <c r="G106" s="53" t="s">
        <v>210</v>
      </c>
      <c r="H106" s="53" t="s">
        <v>210</v>
      </c>
      <c r="I106" s="53">
        <v>20900000</v>
      </c>
      <c r="J106" s="53" t="s">
        <v>210</v>
      </c>
      <c r="K106" s="53">
        <v>18900000</v>
      </c>
      <c r="L106" s="53" t="s">
        <v>210</v>
      </c>
      <c r="M106" s="53" t="s">
        <v>210</v>
      </c>
      <c r="N106" s="53" t="s">
        <v>210</v>
      </c>
      <c r="O106" s="53" t="s">
        <v>210</v>
      </c>
      <c r="P106" s="53" t="s">
        <v>210</v>
      </c>
      <c r="Q106" s="53" t="s">
        <v>210</v>
      </c>
      <c r="R106" s="53" t="s">
        <v>210</v>
      </c>
      <c r="S106" s="53" t="s">
        <v>210</v>
      </c>
      <c r="T106" s="53" t="s">
        <v>210</v>
      </c>
      <c r="U106" s="53" t="s">
        <v>210</v>
      </c>
      <c r="V106" s="53" t="s">
        <v>210</v>
      </c>
      <c r="W106" s="53" t="s">
        <v>210</v>
      </c>
      <c r="X106" s="53" t="s">
        <v>210</v>
      </c>
      <c r="Y106" s="53" t="s">
        <v>210</v>
      </c>
      <c r="Z106" s="53" t="s">
        <v>210</v>
      </c>
      <c r="AA106" s="53" t="s">
        <v>210</v>
      </c>
      <c r="AB106" s="53" t="s">
        <v>210</v>
      </c>
      <c r="AC106" s="53" t="s">
        <v>210</v>
      </c>
      <c r="AD106" s="53" t="s">
        <v>210</v>
      </c>
      <c r="AE106" s="53" t="s">
        <v>210</v>
      </c>
      <c r="AF106" s="53" t="s">
        <v>210</v>
      </c>
      <c r="AG106" s="53" t="s">
        <v>210</v>
      </c>
      <c r="AH106" s="53" t="s">
        <v>210</v>
      </c>
      <c r="AI106" s="53" t="s">
        <v>210</v>
      </c>
      <c r="AJ106" s="53" t="s">
        <v>210</v>
      </c>
      <c r="AK106" s="53" t="s">
        <v>210</v>
      </c>
      <c r="AL106" s="53" t="s">
        <v>210</v>
      </c>
      <c r="AM106" s="53" t="s">
        <v>210</v>
      </c>
      <c r="AN106" s="53" t="s">
        <v>210</v>
      </c>
      <c r="AO106" s="53" t="s">
        <v>210</v>
      </c>
      <c r="AP106" s="53" t="s">
        <v>210</v>
      </c>
      <c r="AQ106" s="53" t="s">
        <v>210</v>
      </c>
      <c r="AR106" s="53" t="s">
        <v>210</v>
      </c>
      <c r="AS106" s="53" t="s">
        <v>210</v>
      </c>
      <c r="AT106" s="53" t="s">
        <v>210</v>
      </c>
      <c r="AU106" s="53">
        <v>43275731.903164849</v>
      </c>
      <c r="AV106" s="53" t="s">
        <v>210</v>
      </c>
      <c r="AW106" s="53" t="s">
        <v>210</v>
      </c>
      <c r="AX106" s="53" t="s">
        <v>210</v>
      </c>
      <c r="AY106" s="53" t="s">
        <v>210</v>
      </c>
      <c r="AZ106" s="53" t="s">
        <v>210</v>
      </c>
      <c r="BA106" s="53" t="s">
        <v>210</v>
      </c>
      <c r="BB106" s="53" t="s">
        <v>210</v>
      </c>
      <c r="BC106" s="53" t="s">
        <v>210</v>
      </c>
      <c r="BD106" s="53" t="s">
        <v>210</v>
      </c>
      <c r="BE106" s="53" t="s">
        <v>210</v>
      </c>
      <c r="BF106" s="53" t="s">
        <v>210</v>
      </c>
      <c r="BG106" s="53" t="s">
        <v>210</v>
      </c>
      <c r="BH106" s="53">
        <v>83075731.903164849</v>
      </c>
      <c r="BI106" s="53" t="s">
        <v>210</v>
      </c>
      <c r="BJ106" s="53" t="s">
        <v>210</v>
      </c>
      <c r="BK106" s="53" t="s">
        <v>210</v>
      </c>
      <c r="BL106" s="53" t="s">
        <v>210</v>
      </c>
      <c r="BM106" s="53">
        <v>83075731.903164849</v>
      </c>
      <c r="BN106" s="53" t="s">
        <v>210</v>
      </c>
      <c r="BO106" s="53" t="s">
        <v>210</v>
      </c>
      <c r="BP106" s="53" t="s">
        <v>210</v>
      </c>
      <c r="BQ106" s="53" t="s">
        <v>210</v>
      </c>
      <c r="BR106" s="53" t="s">
        <v>210</v>
      </c>
      <c r="BS106" s="53">
        <v>290518.83454391122</v>
      </c>
      <c r="BT106" s="53">
        <v>5856521.7391304355</v>
      </c>
      <c r="BU106" s="53" t="s">
        <v>210</v>
      </c>
      <c r="BV106" s="53" t="s">
        <v>210</v>
      </c>
      <c r="BW106" s="53" t="s">
        <v>210</v>
      </c>
      <c r="BX106" s="53" t="s">
        <v>210</v>
      </c>
      <c r="BY106" s="53">
        <v>6147040.5736743463</v>
      </c>
      <c r="BZ106" s="53">
        <v>89222772.4768392</v>
      </c>
      <c r="CA106" s="2"/>
      <c r="CE106" s="6">
        <f t="shared" si="3"/>
        <v>0</v>
      </c>
    </row>
    <row r="107" spans="1:83" ht="24" x14ac:dyDescent="0.2">
      <c r="A107" s="77">
        <v>101</v>
      </c>
      <c r="B107" s="59" t="s">
        <v>269</v>
      </c>
      <c r="C107" s="8">
        <v>84</v>
      </c>
      <c r="D107" s="53" t="s">
        <v>210</v>
      </c>
      <c r="E107" s="53" t="s">
        <v>210</v>
      </c>
      <c r="F107" s="53" t="s">
        <v>210</v>
      </c>
      <c r="G107" s="53" t="s">
        <v>210</v>
      </c>
      <c r="H107" s="53" t="s">
        <v>210</v>
      </c>
      <c r="I107" s="53" t="s">
        <v>210</v>
      </c>
      <c r="J107" s="53" t="s">
        <v>210</v>
      </c>
      <c r="K107" s="53" t="s">
        <v>210</v>
      </c>
      <c r="L107" s="53" t="s">
        <v>210</v>
      </c>
      <c r="M107" s="53" t="s">
        <v>210</v>
      </c>
      <c r="N107" s="53" t="s">
        <v>210</v>
      </c>
      <c r="O107" s="53" t="s">
        <v>210</v>
      </c>
      <c r="P107" s="53" t="s">
        <v>210</v>
      </c>
      <c r="Q107" s="53" t="s">
        <v>210</v>
      </c>
      <c r="R107" s="53" t="s">
        <v>210</v>
      </c>
      <c r="S107" s="53" t="s">
        <v>210</v>
      </c>
      <c r="T107" s="53" t="s">
        <v>210</v>
      </c>
      <c r="U107" s="53" t="s">
        <v>210</v>
      </c>
      <c r="V107" s="53" t="s">
        <v>210</v>
      </c>
      <c r="W107" s="53" t="s">
        <v>210</v>
      </c>
      <c r="X107" s="53" t="s">
        <v>210</v>
      </c>
      <c r="Y107" s="53" t="s">
        <v>210</v>
      </c>
      <c r="Z107" s="53" t="s">
        <v>210</v>
      </c>
      <c r="AA107" s="53" t="s">
        <v>210</v>
      </c>
      <c r="AB107" s="53" t="s">
        <v>210</v>
      </c>
      <c r="AC107" s="53" t="s">
        <v>210</v>
      </c>
      <c r="AD107" s="53" t="s">
        <v>210</v>
      </c>
      <c r="AE107" s="53" t="s">
        <v>210</v>
      </c>
      <c r="AF107" s="53" t="s">
        <v>210</v>
      </c>
      <c r="AG107" s="53" t="s">
        <v>210</v>
      </c>
      <c r="AH107" s="53" t="s">
        <v>210</v>
      </c>
      <c r="AI107" s="53" t="s">
        <v>210</v>
      </c>
      <c r="AJ107" s="53" t="s">
        <v>210</v>
      </c>
      <c r="AK107" s="53" t="s">
        <v>210</v>
      </c>
      <c r="AL107" s="53">
        <v>576043.89</v>
      </c>
      <c r="AM107" s="53" t="s">
        <v>210</v>
      </c>
      <c r="AN107" s="53" t="s">
        <v>210</v>
      </c>
      <c r="AO107" s="53">
        <v>6255941</v>
      </c>
      <c r="AP107" s="53">
        <v>385500954</v>
      </c>
      <c r="AQ107" s="53" t="s">
        <v>210</v>
      </c>
      <c r="AR107" s="53" t="s">
        <v>210</v>
      </c>
      <c r="AS107" s="53" t="s">
        <v>210</v>
      </c>
      <c r="AT107" s="53" t="s">
        <v>210</v>
      </c>
      <c r="AU107" s="53" t="s">
        <v>210</v>
      </c>
      <c r="AV107" s="53" t="s">
        <v>210</v>
      </c>
      <c r="AW107" s="53" t="s">
        <v>210</v>
      </c>
      <c r="AX107" s="53" t="s">
        <v>210</v>
      </c>
      <c r="AY107" s="53" t="s">
        <v>210</v>
      </c>
      <c r="AZ107" s="53" t="s">
        <v>210</v>
      </c>
      <c r="BA107" s="53" t="s">
        <v>210</v>
      </c>
      <c r="BB107" s="53" t="s">
        <v>210</v>
      </c>
      <c r="BC107" s="53" t="s">
        <v>210</v>
      </c>
      <c r="BD107" s="53">
        <v>2158322</v>
      </c>
      <c r="BE107" s="53" t="s">
        <v>210</v>
      </c>
      <c r="BF107" s="53" t="s">
        <v>210</v>
      </c>
      <c r="BG107" s="53" t="s">
        <v>210</v>
      </c>
      <c r="BH107" s="53">
        <v>394491260.88999999</v>
      </c>
      <c r="BI107" s="53" t="s">
        <v>210</v>
      </c>
      <c r="BJ107" s="53">
        <v>63566841.325760975</v>
      </c>
      <c r="BK107" s="53" t="s">
        <v>210</v>
      </c>
      <c r="BL107" s="53">
        <v>63566841.325760975</v>
      </c>
      <c r="BM107" s="53">
        <v>458058102.21576095</v>
      </c>
      <c r="BN107" s="53" t="s">
        <v>210</v>
      </c>
      <c r="BO107" s="53" t="s">
        <v>210</v>
      </c>
      <c r="BP107" s="53" t="s">
        <v>210</v>
      </c>
      <c r="BQ107" s="53">
        <v>28141531.799476299</v>
      </c>
      <c r="BR107" s="53" t="s">
        <v>210</v>
      </c>
      <c r="BS107" s="53">
        <v>5894698.81528119</v>
      </c>
      <c r="BT107" s="53">
        <v>3065798.1411988568</v>
      </c>
      <c r="BU107" s="53" t="s">
        <v>210</v>
      </c>
      <c r="BV107" s="53" t="s">
        <v>210</v>
      </c>
      <c r="BW107" s="53" t="s">
        <v>210</v>
      </c>
      <c r="BX107" s="53" t="s">
        <v>210</v>
      </c>
      <c r="BY107" s="53">
        <v>37102028.755956352</v>
      </c>
      <c r="BZ107" s="53">
        <v>495160130.97171736</v>
      </c>
      <c r="CA107" s="2"/>
      <c r="CE107" s="6">
        <f t="shared" ref="CE107:CE123" si="4">IFERROR(RANK(CC107,CC107:CC222),0)</f>
        <v>0</v>
      </c>
    </row>
    <row r="108" spans="1:83" ht="12" customHeight="1" x14ac:dyDescent="0.2">
      <c r="A108" s="77">
        <v>102</v>
      </c>
      <c r="B108" s="59" t="s">
        <v>270</v>
      </c>
      <c r="C108" s="55" t="s">
        <v>98</v>
      </c>
      <c r="D108" s="53" t="s">
        <v>210</v>
      </c>
      <c r="E108" s="53" t="s">
        <v>210</v>
      </c>
      <c r="F108" s="53" t="s">
        <v>210</v>
      </c>
      <c r="G108" s="53" t="s">
        <v>210</v>
      </c>
      <c r="H108" s="53" t="s">
        <v>210</v>
      </c>
      <c r="I108" s="53" t="s">
        <v>210</v>
      </c>
      <c r="J108" s="53" t="s">
        <v>210</v>
      </c>
      <c r="K108" s="53" t="s">
        <v>210</v>
      </c>
      <c r="L108" s="53" t="s">
        <v>210</v>
      </c>
      <c r="M108" s="53" t="s">
        <v>210</v>
      </c>
      <c r="N108" s="53" t="s">
        <v>210</v>
      </c>
      <c r="O108" s="53" t="s">
        <v>210</v>
      </c>
      <c r="P108" s="53" t="s">
        <v>210</v>
      </c>
      <c r="Q108" s="53" t="s">
        <v>210</v>
      </c>
      <c r="R108" s="53" t="s">
        <v>210</v>
      </c>
      <c r="S108" s="53" t="s">
        <v>210</v>
      </c>
      <c r="T108" s="53" t="s">
        <v>210</v>
      </c>
      <c r="U108" s="53" t="s">
        <v>210</v>
      </c>
      <c r="V108" s="53" t="s">
        <v>210</v>
      </c>
      <c r="W108" s="53" t="s">
        <v>210</v>
      </c>
      <c r="X108" s="53" t="s">
        <v>210</v>
      </c>
      <c r="Y108" s="53" t="s">
        <v>210</v>
      </c>
      <c r="Z108" s="53" t="s">
        <v>210</v>
      </c>
      <c r="AA108" s="53" t="s">
        <v>210</v>
      </c>
      <c r="AB108" s="53" t="s">
        <v>210</v>
      </c>
      <c r="AC108" s="53" t="s">
        <v>210</v>
      </c>
      <c r="AD108" s="53" t="s">
        <v>210</v>
      </c>
      <c r="AE108" s="53" t="s">
        <v>210</v>
      </c>
      <c r="AF108" s="53" t="s">
        <v>210</v>
      </c>
      <c r="AG108" s="53" t="s">
        <v>210</v>
      </c>
      <c r="AH108" s="53" t="s">
        <v>210</v>
      </c>
      <c r="AI108" s="53" t="s">
        <v>210</v>
      </c>
      <c r="AJ108" s="53" t="s">
        <v>210</v>
      </c>
      <c r="AK108" s="53" t="s">
        <v>210</v>
      </c>
      <c r="AL108" s="53">
        <v>12451302</v>
      </c>
      <c r="AM108" s="53">
        <v>249990</v>
      </c>
      <c r="AN108" s="53" t="s">
        <v>210</v>
      </c>
      <c r="AO108" s="53" t="s">
        <v>210</v>
      </c>
      <c r="AP108" s="53" t="s">
        <v>210</v>
      </c>
      <c r="AQ108" s="53" t="s">
        <v>210</v>
      </c>
      <c r="AR108" s="53" t="s">
        <v>210</v>
      </c>
      <c r="AS108" s="53" t="s">
        <v>210</v>
      </c>
      <c r="AT108" s="53" t="s">
        <v>210</v>
      </c>
      <c r="AU108" s="53" t="s">
        <v>210</v>
      </c>
      <c r="AV108" s="53" t="s">
        <v>210</v>
      </c>
      <c r="AW108" s="53" t="s">
        <v>210</v>
      </c>
      <c r="AX108" s="53">
        <v>48468735</v>
      </c>
      <c r="AY108" s="53">
        <v>95064553</v>
      </c>
      <c r="AZ108" s="53" t="s">
        <v>210</v>
      </c>
      <c r="BA108" s="53" t="s">
        <v>210</v>
      </c>
      <c r="BB108" s="53" t="s">
        <v>210</v>
      </c>
      <c r="BC108" s="53" t="s">
        <v>210</v>
      </c>
      <c r="BD108" s="53" t="s">
        <v>210</v>
      </c>
      <c r="BE108" s="53" t="s">
        <v>210</v>
      </c>
      <c r="BF108" s="53" t="s">
        <v>210</v>
      </c>
      <c r="BG108" s="53" t="s">
        <v>210</v>
      </c>
      <c r="BH108" s="53">
        <v>156234580</v>
      </c>
      <c r="BI108" s="53" t="s">
        <v>210</v>
      </c>
      <c r="BJ108" s="53" t="s">
        <v>210</v>
      </c>
      <c r="BK108" s="53" t="s">
        <v>210</v>
      </c>
      <c r="BL108" s="53" t="s">
        <v>210</v>
      </c>
      <c r="BM108" s="53">
        <v>156234580</v>
      </c>
      <c r="BN108" s="53" t="s">
        <v>210</v>
      </c>
      <c r="BO108" s="53" t="s">
        <v>210</v>
      </c>
      <c r="BP108" s="53" t="s">
        <v>210</v>
      </c>
      <c r="BQ108" s="53">
        <v>787400.78129471873</v>
      </c>
      <c r="BR108" s="53" t="s">
        <v>210</v>
      </c>
      <c r="BS108" s="53">
        <v>345491.66478327446</v>
      </c>
      <c r="BT108" s="53">
        <v>19348185.164997123</v>
      </c>
      <c r="BU108" s="53" t="s">
        <v>210</v>
      </c>
      <c r="BV108" s="53" t="s">
        <v>210</v>
      </c>
      <c r="BW108" s="53" t="s">
        <v>210</v>
      </c>
      <c r="BX108" s="53" t="s">
        <v>210</v>
      </c>
      <c r="BY108" s="53">
        <v>20481077.611075118</v>
      </c>
      <c r="BZ108" s="53">
        <v>176715657.61107513</v>
      </c>
      <c r="CA108" s="2"/>
      <c r="CE108" s="6">
        <f t="shared" si="4"/>
        <v>0</v>
      </c>
    </row>
    <row r="109" spans="1:83" ht="12" customHeight="1" x14ac:dyDescent="0.2">
      <c r="A109" s="77">
        <v>103</v>
      </c>
      <c r="B109" s="59" t="s">
        <v>173</v>
      </c>
      <c r="C109" s="55" t="s">
        <v>329</v>
      </c>
      <c r="D109" s="53">
        <v>5732043</v>
      </c>
      <c r="E109" s="53">
        <v>3339930</v>
      </c>
      <c r="F109" s="53">
        <v>1840773</v>
      </c>
      <c r="G109" s="53">
        <v>2172151</v>
      </c>
      <c r="H109" s="53">
        <v>15601695</v>
      </c>
      <c r="I109" s="53" t="s">
        <v>210</v>
      </c>
      <c r="J109" s="53" t="s">
        <v>210</v>
      </c>
      <c r="K109" s="53" t="s">
        <v>210</v>
      </c>
      <c r="L109" s="53" t="s">
        <v>210</v>
      </c>
      <c r="M109" s="53" t="s">
        <v>210</v>
      </c>
      <c r="N109" s="53" t="s">
        <v>210</v>
      </c>
      <c r="O109" s="53" t="s">
        <v>210</v>
      </c>
      <c r="P109" s="53" t="s">
        <v>210</v>
      </c>
      <c r="Q109" s="53" t="s">
        <v>210</v>
      </c>
      <c r="R109" s="53" t="s">
        <v>210</v>
      </c>
      <c r="S109" s="53" t="s">
        <v>210</v>
      </c>
      <c r="T109" s="53" t="s">
        <v>210</v>
      </c>
      <c r="U109" s="53" t="s">
        <v>210</v>
      </c>
      <c r="V109" s="53" t="s">
        <v>210</v>
      </c>
      <c r="W109" s="53" t="s">
        <v>210</v>
      </c>
      <c r="X109" s="53" t="s">
        <v>210</v>
      </c>
      <c r="Y109" s="53">
        <v>1533000</v>
      </c>
      <c r="Z109" s="53" t="s">
        <v>210</v>
      </c>
      <c r="AA109" s="53" t="s">
        <v>210</v>
      </c>
      <c r="AB109" s="53" t="s">
        <v>210</v>
      </c>
      <c r="AC109" s="53" t="s">
        <v>210</v>
      </c>
      <c r="AD109" s="53" t="s">
        <v>210</v>
      </c>
      <c r="AE109" s="53" t="s">
        <v>210</v>
      </c>
      <c r="AF109" s="53" t="s">
        <v>210</v>
      </c>
      <c r="AG109" s="53" t="s">
        <v>210</v>
      </c>
      <c r="AH109" s="53" t="s">
        <v>210</v>
      </c>
      <c r="AI109" s="53" t="s">
        <v>210</v>
      </c>
      <c r="AJ109" s="53" t="s">
        <v>210</v>
      </c>
      <c r="AK109" s="53" t="s">
        <v>210</v>
      </c>
      <c r="AL109" s="53" t="s">
        <v>210</v>
      </c>
      <c r="AM109" s="53" t="s">
        <v>210</v>
      </c>
      <c r="AN109" s="53" t="s">
        <v>210</v>
      </c>
      <c r="AO109" s="53" t="s">
        <v>210</v>
      </c>
      <c r="AP109" s="53" t="s">
        <v>210</v>
      </c>
      <c r="AQ109" s="53" t="s">
        <v>210</v>
      </c>
      <c r="AR109" s="53" t="s">
        <v>210</v>
      </c>
      <c r="AS109" s="53" t="s">
        <v>210</v>
      </c>
      <c r="AT109" s="53" t="s">
        <v>210</v>
      </c>
      <c r="AU109" s="53" t="s">
        <v>210</v>
      </c>
      <c r="AV109" s="53" t="s">
        <v>210</v>
      </c>
      <c r="AW109" s="53" t="s">
        <v>210</v>
      </c>
      <c r="AX109" s="53" t="s">
        <v>210</v>
      </c>
      <c r="AY109" s="53" t="s">
        <v>210</v>
      </c>
      <c r="AZ109" s="53">
        <v>74208363</v>
      </c>
      <c r="BA109" s="53" t="s">
        <v>210</v>
      </c>
      <c r="BB109" s="53" t="s">
        <v>210</v>
      </c>
      <c r="BC109" s="53" t="s">
        <v>210</v>
      </c>
      <c r="BD109" s="53" t="s">
        <v>210</v>
      </c>
      <c r="BE109" s="53" t="s">
        <v>210</v>
      </c>
      <c r="BF109" s="53" t="s">
        <v>210</v>
      </c>
      <c r="BG109" s="53" t="s">
        <v>210</v>
      </c>
      <c r="BH109" s="53">
        <v>104427955</v>
      </c>
      <c r="BI109" s="53" t="s">
        <v>210</v>
      </c>
      <c r="BJ109" s="53" t="s">
        <v>210</v>
      </c>
      <c r="BK109" s="53" t="s">
        <v>210</v>
      </c>
      <c r="BL109" s="53" t="s">
        <v>210</v>
      </c>
      <c r="BM109" s="53">
        <v>104427955</v>
      </c>
      <c r="BN109" s="53" t="s">
        <v>210</v>
      </c>
      <c r="BO109" s="53" t="s">
        <v>210</v>
      </c>
      <c r="BP109" s="53" t="s">
        <v>210</v>
      </c>
      <c r="BQ109" s="53">
        <v>4779419.7158896327</v>
      </c>
      <c r="BR109" s="53" t="s">
        <v>210</v>
      </c>
      <c r="BS109" s="53">
        <v>3755727.5329844607</v>
      </c>
      <c r="BT109" s="53" t="s">
        <v>210</v>
      </c>
      <c r="BU109" s="53" t="s">
        <v>210</v>
      </c>
      <c r="BV109" s="53" t="s">
        <v>210</v>
      </c>
      <c r="BW109" s="53" t="s">
        <v>210</v>
      </c>
      <c r="BX109" s="53" t="s">
        <v>210</v>
      </c>
      <c r="BY109" s="53">
        <v>8535147.2488740943</v>
      </c>
      <c r="BZ109" s="53">
        <v>112963102.2488741</v>
      </c>
      <c r="CA109" s="2"/>
      <c r="CE109" s="6">
        <f t="shared" si="4"/>
        <v>0</v>
      </c>
    </row>
    <row r="110" spans="1:83" ht="24" x14ac:dyDescent="0.2">
      <c r="A110" s="77">
        <v>104</v>
      </c>
      <c r="B110" s="59" t="s">
        <v>308</v>
      </c>
      <c r="C110" s="8" t="s">
        <v>99</v>
      </c>
      <c r="D110" s="53" t="s">
        <v>210</v>
      </c>
      <c r="E110" s="53" t="s">
        <v>210</v>
      </c>
      <c r="F110" s="53" t="s">
        <v>210</v>
      </c>
      <c r="G110" s="53" t="s">
        <v>210</v>
      </c>
      <c r="H110" s="53" t="s">
        <v>210</v>
      </c>
      <c r="I110" s="53" t="s">
        <v>210</v>
      </c>
      <c r="J110" s="53" t="s">
        <v>210</v>
      </c>
      <c r="K110" s="53" t="s">
        <v>210</v>
      </c>
      <c r="L110" s="53" t="s">
        <v>210</v>
      </c>
      <c r="M110" s="53" t="s">
        <v>210</v>
      </c>
      <c r="N110" s="53" t="s">
        <v>210</v>
      </c>
      <c r="O110" s="53" t="s">
        <v>210</v>
      </c>
      <c r="P110" s="53" t="s">
        <v>210</v>
      </c>
      <c r="Q110" s="53" t="s">
        <v>210</v>
      </c>
      <c r="R110" s="53" t="s">
        <v>210</v>
      </c>
      <c r="S110" s="53" t="s">
        <v>210</v>
      </c>
      <c r="T110" s="53" t="s">
        <v>210</v>
      </c>
      <c r="U110" s="53" t="s">
        <v>210</v>
      </c>
      <c r="V110" s="53" t="s">
        <v>210</v>
      </c>
      <c r="W110" s="53" t="s">
        <v>210</v>
      </c>
      <c r="X110" s="53" t="s">
        <v>210</v>
      </c>
      <c r="Y110" s="53" t="s">
        <v>210</v>
      </c>
      <c r="Z110" s="53" t="s">
        <v>210</v>
      </c>
      <c r="AA110" s="53" t="s">
        <v>210</v>
      </c>
      <c r="AB110" s="53" t="s">
        <v>210</v>
      </c>
      <c r="AC110" s="53">
        <v>3185523</v>
      </c>
      <c r="AD110" s="53" t="s">
        <v>210</v>
      </c>
      <c r="AE110" s="53" t="s">
        <v>210</v>
      </c>
      <c r="AF110" s="53" t="s">
        <v>210</v>
      </c>
      <c r="AG110" s="53" t="s">
        <v>210</v>
      </c>
      <c r="AH110" s="53" t="s">
        <v>210</v>
      </c>
      <c r="AI110" s="53" t="s">
        <v>210</v>
      </c>
      <c r="AJ110" s="53" t="s">
        <v>210</v>
      </c>
      <c r="AK110" s="53" t="s">
        <v>210</v>
      </c>
      <c r="AL110" s="53" t="s">
        <v>210</v>
      </c>
      <c r="AM110" s="53" t="s">
        <v>210</v>
      </c>
      <c r="AN110" s="53" t="s">
        <v>210</v>
      </c>
      <c r="AO110" s="53" t="s">
        <v>210</v>
      </c>
      <c r="AP110" s="53" t="s">
        <v>210</v>
      </c>
      <c r="AQ110" s="53" t="s">
        <v>210</v>
      </c>
      <c r="AR110" s="53" t="s">
        <v>210</v>
      </c>
      <c r="AS110" s="53" t="s">
        <v>210</v>
      </c>
      <c r="AT110" s="53" t="s">
        <v>210</v>
      </c>
      <c r="AU110" s="53" t="s">
        <v>210</v>
      </c>
      <c r="AV110" s="53" t="s">
        <v>210</v>
      </c>
      <c r="AW110" s="53" t="s">
        <v>210</v>
      </c>
      <c r="AX110" s="53" t="s">
        <v>210</v>
      </c>
      <c r="AY110" s="53" t="s">
        <v>210</v>
      </c>
      <c r="AZ110" s="53" t="s">
        <v>210</v>
      </c>
      <c r="BA110" s="53" t="s">
        <v>210</v>
      </c>
      <c r="BB110" s="53" t="s">
        <v>210</v>
      </c>
      <c r="BC110" s="53" t="s">
        <v>210</v>
      </c>
      <c r="BD110" s="53" t="s">
        <v>210</v>
      </c>
      <c r="BE110" s="53" t="s">
        <v>210</v>
      </c>
      <c r="BF110" s="53" t="s">
        <v>210</v>
      </c>
      <c r="BG110" s="53" t="s">
        <v>210</v>
      </c>
      <c r="BH110" s="53">
        <v>3185523</v>
      </c>
      <c r="BI110" s="53" t="s">
        <v>210</v>
      </c>
      <c r="BJ110" s="53" t="s">
        <v>210</v>
      </c>
      <c r="BK110" s="53" t="s">
        <v>210</v>
      </c>
      <c r="BL110" s="53" t="s">
        <v>210</v>
      </c>
      <c r="BM110" s="53">
        <v>3185523</v>
      </c>
      <c r="BN110" s="53" t="s">
        <v>210</v>
      </c>
      <c r="BO110" s="53" t="s">
        <v>210</v>
      </c>
      <c r="BP110" s="53" t="s">
        <v>210</v>
      </c>
      <c r="BQ110" s="53">
        <v>287234.41367243585</v>
      </c>
      <c r="BR110" s="53" t="s">
        <v>210</v>
      </c>
      <c r="BS110" s="53">
        <v>85136.530957712472</v>
      </c>
      <c r="BT110" s="53" t="s">
        <v>210</v>
      </c>
      <c r="BU110" s="53" t="s">
        <v>210</v>
      </c>
      <c r="BV110" s="53" t="s">
        <v>210</v>
      </c>
      <c r="BW110" s="53" t="s">
        <v>210</v>
      </c>
      <c r="BX110" s="53" t="s">
        <v>210</v>
      </c>
      <c r="BY110" s="53">
        <v>372370.94463014835</v>
      </c>
      <c r="BZ110" s="53">
        <v>3557893.9446301484</v>
      </c>
      <c r="CA110" s="2"/>
      <c r="CE110" s="6">
        <f t="shared" si="4"/>
        <v>0</v>
      </c>
    </row>
    <row r="111" spans="1:83" ht="60" x14ac:dyDescent="0.2">
      <c r="A111" s="77">
        <v>105</v>
      </c>
      <c r="B111" s="57" t="s">
        <v>335</v>
      </c>
      <c r="C111" s="8" t="s">
        <v>100</v>
      </c>
      <c r="D111" s="58" t="s">
        <v>210</v>
      </c>
      <c r="E111" s="53" t="s">
        <v>210</v>
      </c>
      <c r="F111" s="53" t="s">
        <v>210</v>
      </c>
      <c r="G111" s="53" t="s">
        <v>210</v>
      </c>
      <c r="H111" s="53" t="s">
        <v>210</v>
      </c>
      <c r="I111" s="53" t="s">
        <v>210</v>
      </c>
      <c r="J111" s="53" t="s">
        <v>210</v>
      </c>
      <c r="K111" s="53" t="s">
        <v>210</v>
      </c>
      <c r="L111" s="53" t="s">
        <v>210</v>
      </c>
      <c r="M111" s="53" t="s">
        <v>210</v>
      </c>
      <c r="N111" s="53">
        <v>76905948.811644331</v>
      </c>
      <c r="O111" s="53" t="s">
        <v>210</v>
      </c>
      <c r="P111" s="53" t="s">
        <v>210</v>
      </c>
      <c r="Q111" s="53" t="s">
        <v>210</v>
      </c>
      <c r="R111" s="53">
        <v>3862954</v>
      </c>
      <c r="S111" s="53" t="s">
        <v>210</v>
      </c>
      <c r="T111" s="53" t="s">
        <v>210</v>
      </c>
      <c r="U111" s="53" t="s">
        <v>210</v>
      </c>
      <c r="V111" s="53" t="s">
        <v>210</v>
      </c>
      <c r="W111" s="53" t="s">
        <v>210</v>
      </c>
      <c r="X111" s="53">
        <v>23298025.130642548</v>
      </c>
      <c r="Y111" s="53" t="s">
        <v>210</v>
      </c>
      <c r="Z111" s="53" t="s">
        <v>210</v>
      </c>
      <c r="AA111" s="53" t="s">
        <v>210</v>
      </c>
      <c r="AB111" s="53" t="s">
        <v>210</v>
      </c>
      <c r="AC111" s="53" t="s">
        <v>210</v>
      </c>
      <c r="AD111" s="53" t="s">
        <v>210</v>
      </c>
      <c r="AE111" s="53" t="s">
        <v>210</v>
      </c>
      <c r="AF111" s="53" t="s">
        <v>210</v>
      </c>
      <c r="AG111" s="53" t="s">
        <v>210</v>
      </c>
      <c r="AH111" s="53" t="s">
        <v>210</v>
      </c>
      <c r="AI111" s="53" t="s">
        <v>210</v>
      </c>
      <c r="AJ111" s="53" t="s">
        <v>210</v>
      </c>
      <c r="AK111" s="53" t="s">
        <v>210</v>
      </c>
      <c r="AL111" s="53" t="s">
        <v>210</v>
      </c>
      <c r="AM111" s="53" t="s">
        <v>210</v>
      </c>
      <c r="AN111" s="53">
        <v>8185767</v>
      </c>
      <c r="AO111" s="53" t="s">
        <v>210</v>
      </c>
      <c r="AP111" s="53" t="s">
        <v>210</v>
      </c>
      <c r="AQ111" s="53" t="s">
        <v>210</v>
      </c>
      <c r="AR111" s="53" t="s">
        <v>210</v>
      </c>
      <c r="AS111" s="53" t="s">
        <v>210</v>
      </c>
      <c r="AT111" s="53" t="s">
        <v>210</v>
      </c>
      <c r="AU111" s="53" t="s">
        <v>210</v>
      </c>
      <c r="AV111" s="53" t="s">
        <v>210</v>
      </c>
      <c r="AW111" s="53" t="s">
        <v>210</v>
      </c>
      <c r="AX111" s="53" t="s">
        <v>210</v>
      </c>
      <c r="AY111" s="53" t="s">
        <v>210</v>
      </c>
      <c r="AZ111" s="53" t="s">
        <v>210</v>
      </c>
      <c r="BA111" s="53" t="s">
        <v>210</v>
      </c>
      <c r="BB111" s="53" t="s">
        <v>210</v>
      </c>
      <c r="BC111" s="53" t="s">
        <v>210</v>
      </c>
      <c r="BD111" s="53" t="s">
        <v>210</v>
      </c>
      <c r="BE111" s="53" t="s">
        <v>210</v>
      </c>
      <c r="BF111" s="53" t="s">
        <v>210</v>
      </c>
      <c r="BG111" s="53">
        <v>65518152.807071589</v>
      </c>
      <c r="BH111" s="53">
        <v>177770847.74935848</v>
      </c>
      <c r="BI111" s="53" t="s">
        <v>210</v>
      </c>
      <c r="BJ111" s="53">
        <v>4800000</v>
      </c>
      <c r="BK111" s="53" t="s">
        <v>210</v>
      </c>
      <c r="BL111" s="53">
        <v>4800000</v>
      </c>
      <c r="BM111" s="53">
        <v>182570847.74935848</v>
      </c>
      <c r="BN111" s="53" t="s">
        <v>210</v>
      </c>
      <c r="BO111" s="53" t="s">
        <v>210</v>
      </c>
      <c r="BP111" s="53" t="s">
        <v>210</v>
      </c>
      <c r="BQ111" s="53">
        <v>2331055.9693184225</v>
      </c>
      <c r="BR111" s="53" t="s">
        <v>210</v>
      </c>
      <c r="BS111" s="53">
        <v>7618013.6090612877</v>
      </c>
      <c r="BT111" s="53">
        <v>1082608.6956521741</v>
      </c>
      <c r="BU111" s="53" t="s">
        <v>210</v>
      </c>
      <c r="BV111" s="53" t="s">
        <v>210</v>
      </c>
      <c r="BW111" s="53" t="s">
        <v>210</v>
      </c>
      <c r="BX111" s="53" t="s">
        <v>210</v>
      </c>
      <c r="BY111" s="53">
        <v>11031678.274031883</v>
      </c>
      <c r="BZ111" s="53">
        <v>193602526.02339038</v>
      </c>
      <c r="CA111" s="2"/>
      <c r="CE111" s="6">
        <f t="shared" si="4"/>
        <v>0</v>
      </c>
    </row>
    <row r="112" spans="1:83" ht="24" x14ac:dyDescent="0.2">
      <c r="A112" s="77">
        <v>106</v>
      </c>
      <c r="B112" s="59" t="s">
        <v>286</v>
      </c>
      <c r="C112" s="55" t="s">
        <v>101</v>
      </c>
      <c r="D112" s="53" t="s">
        <v>210</v>
      </c>
      <c r="E112" s="53" t="s">
        <v>210</v>
      </c>
      <c r="F112" s="53" t="s">
        <v>210</v>
      </c>
      <c r="G112" s="53" t="s">
        <v>210</v>
      </c>
      <c r="H112" s="53" t="s">
        <v>210</v>
      </c>
      <c r="I112" s="53" t="s">
        <v>210</v>
      </c>
      <c r="J112" s="53" t="s">
        <v>210</v>
      </c>
      <c r="K112" s="53" t="s">
        <v>210</v>
      </c>
      <c r="L112" s="53" t="s">
        <v>210</v>
      </c>
      <c r="M112" s="53" t="s">
        <v>210</v>
      </c>
      <c r="N112" s="53" t="s">
        <v>210</v>
      </c>
      <c r="O112" s="53" t="s">
        <v>210</v>
      </c>
      <c r="P112" s="53" t="s">
        <v>210</v>
      </c>
      <c r="Q112" s="53" t="s">
        <v>210</v>
      </c>
      <c r="R112" s="53" t="s">
        <v>210</v>
      </c>
      <c r="S112" s="53" t="s">
        <v>210</v>
      </c>
      <c r="T112" s="53" t="s">
        <v>210</v>
      </c>
      <c r="U112" s="53" t="s">
        <v>210</v>
      </c>
      <c r="V112" s="53" t="s">
        <v>210</v>
      </c>
      <c r="W112" s="53" t="s">
        <v>210</v>
      </c>
      <c r="X112" s="53" t="s">
        <v>210</v>
      </c>
      <c r="Y112" s="53" t="s">
        <v>210</v>
      </c>
      <c r="Z112" s="53" t="s">
        <v>210</v>
      </c>
      <c r="AA112" s="53" t="s">
        <v>210</v>
      </c>
      <c r="AB112" s="53" t="s">
        <v>210</v>
      </c>
      <c r="AC112" s="53" t="s">
        <v>210</v>
      </c>
      <c r="AD112" s="53" t="s">
        <v>210</v>
      </c>
      <c r="AE112" s="53" t="s">
        <v>210</v>
      </c>
      <c r="AF112" s="53" t="s">
        <v>210</v>
      </c>
      <c r="AG112" s="53" t="s">
        <v>210</v>
      </c>
      <c r="AH112" s="53" t="s">
        <v>210</v>
      </c>
      <c r="AI112" s="53" t="s">
        <v>210</v>
      </c>
      <c r="AJ112" s="53" t="s">
        <v>210</v>
      </c>
      <c r="AK112" s="53" t="s">
        <v>210</v>
      </c>
      <c r="AL112" s="53" t="s">
        <v>210</v>
      </c>
      <c r="AM112" s="53" t="s">
        <v>210</v>
      </c>
      <c r="AN112" s="53" t="s">
        <v>210</v>
      </c>
      <c r="AO112" s="53" t="s">
        <v>210</v>
      </c>
      <c r="AP112" s="53" t="s">
        <v>210</v>
      </c>
      <c r="AQ112" s="53" t="s">
        <v>210</v>
      </c>
      <c r="AR112" s="53" t="s">
        <v>210</v>
      </c>
      <c r="AS112" s="53" t="s">
        <v>210</v>
      </c>
      <c r="AT112" s="53" t="s">
        <v>210</v>
      </c>
      <c r="AU112" s="53" t="s">
        <v>210</v>
      </c>
      <c r="AV112" s="53" t="s">
        <v>210</v>
      </c>
      <c r="AW112" s="53" t="s">
        <v>210</v>
      </c>
      <c r="AX112" s="53" t="s">
        <v>210</v>
      </c>
      <c r="AY112" s="53" t="s">
        <v>210</v>
      </c>
      <c r="AZ112" s="53" t="s">
        <v>210</v>
      </c>
      <c r="BA112" s="53">
        <v>634955109.58140588</v>
      </c>
      <c r="BB112" s="53" t="s">
        <v>210</v>
      </c>
      <c r="BC112" s="53" t="s">
        <v>210</v>
      </c>
      <c r="BD112" s="53" t="s">
        <v>210</v>
      </c>
      <c r="BE112" s="53" t="s">
        <v>210</v>
      </c>
      <c r="BF112" s="53" t="s">
        <v>210</v>
      </c>
      <c r="BG112" s="53" t="s">
        <v>210</v>
      </c>
      <c r="BH112" s="53">
        <v>634955109.58140588</v>
      </c>
      <c r="BI112" s="53" t="s">
        <v>210</v>
      </c>
      <c r="BJ112" s="53" t="s">
        <v>210</v>
      </c>
      <c r="BK112" s="53" t="s">
        <v>210</v>
      </c>
      <c r="BL112" s="53" t="s">
        <v>210</v>
      </c>
      <c r="BM112" s="53">
        <v>634955109.58140588</v>
      </c>
      <c r="BN112" s="53" t="s">
        <v>210</v>
      </c>
      <c r="BO112" s="53" t="s">
        <v>210</v>
      </c>
      <c r="BP112" s="53" t="s">
        <v>210</v>
      </c>
      <c r="BQ112" s="53">
        <v>266230.78806656133</v>
      </c>
      <c r="BR112" s="53" t="s">
        <v>210</v>
      </c>
      <c r="BS112" s="53" t="s">
        <v>210</v>
      </c>
      <c r="BT112" s="53" t="s">
        <v>210</v>
      </c>
      <c r="BU112" s="53" t="s">
        <v>210</v>
      </c>
      <c r="BV112" s="53" t="s">
        <v>210</v>
      </c>
      <c r="BW112" s="53" t="s">
        <v>210</v>
      </c>
      <c r="BX112" s="53" t="s">
        <v>210</v>
      </c>
      <c r="BY112" s="53">
        <v>266230.78806656133</v>
      </c>
      <c r="BZ112" s="53">
        <v>635221340.36947238</v>
      </c>
      <c r="CA112" s="2"/>
      <c r="CC112" s="5" t="e">
        <f>SUMIF(#REF!,Use_115x56!#REF!,$BZ112:$BZ$122)</f>
        <v>#REF!</v>
      </c>
      <c r="CD112" s="17" t="s">
        <v>246</v>
      </c>
      <c r="CE112" s="6">
        <f t="shared" si="4"/>
        <v>0</v>
      </c>
    </row>
    <row r="113" spans="1:83" ht="12" customHeight="1" x14ac:dyDescent="0.2">
      <c r="A113" s="77">
        <v>107</v>
      </c>
      <c r="B113" s="59" t="s">
        <v>174</v>
      </c>
      <c r="C113" s="55" t="s">
        <v>102</v>
      </c>
      <c r="D113" s="53" t="s">
        <v>210</v>
      </c>
      <c r="E113" s="53" t="s">
        <v>210</v>
      </c>
      <c r="F113" s="53" t="s">
        <v>210</v>
      </c>
      <c r="G113" s="53" t="s">
        <v>210</v>
      </c>
      <c r="H113" s="53" t="s">
        <v>210</v>
      </c>
      <c r="I113" s="53" t="s">
        <v>210</v>
      </c>
      <c r="J113" s="53" t="s">
        <v>210</v>
      </c>
      <c r="K113" s="53" t="s">
        <v>210</v>
      </c>
      <c r="L113" s="53" t="s">
        <v>210</v>
      </c>
      <c r="M113" s="53" t="s">
        <v>210</v>
      </c>
      <c r="N113" s="53" t="s">
        <v>210</v>
      </c>
      <c r="O113" s="53" t="s">
        <v>210</v>
      </c>
      <c r="P113" s="53" t="s">
        <v>210</v>
      </c>
      <c r="Q113" s="53" t="s">
        <v>210</v>
      </c>
      <c r="R113" s="53" t="s">
        <v>210</v>
      </c>
      <c r="S113" s="53" t="s">
        <v>210</v>
      </c>
      <c r="T113" s="53" t="s">
        <v>210</v>
      </c>
      <c r="U113" s="53" t="s">
        <v>210</v>
      </c>
      <c r="V113" s="53" t="s">
        <v>210</v>
      </c>
      <c r="W113" s="53" t="s">
        <v>210</v>
      </c>
      <c r="X113" s="53" t="s">
        <v>210</v>
      </c>
      <c r="Y113" s="53" t="s">
        <v>210</v>
      </c>
      <c r="Z113" s="53" t="s">
        <v>210</v>
      </c>
      <c r="AA113" s="53" t="s">
        <v>210</v>
      </c>
      <c r="AB113" s="53" t="s">
        <v>210</v>
      </c>
      <c r="AC113" s="53" t="s">
        <v>210</v>
      </c>
      <c r="AD113" s="53" t="s">
        <v>210</v>
      </c>
      <c r="AE113" s="53" t="s">
        <v>210</v>
      </c>
      <c r="AF113" s="53" t="s">
        <v>210</v>
      </c>
      <c r="AG113" s="53" t="s">
        <v>210</v>
      </c>
      <c r="AH113" s="53" t="s">
        <v>210</v>
      </c>
      <c r="AI113" s="53" t="s">
        <v>210</v>
      </c>
      <c r="AJ113" s="53" t="s">
        <v>210</v>
      </c>
      <c r="AK113" s="53" t="s">
        <v>210</v>
      </c>
      <c r="AL113" s="53" t="s">
        <v>210</v>
      </c>
      <c r="AM113" s="53" t="s">
        <v>210</v>
      </c>
      <c r="AN113" s="53" t="s">
        <v>210</v>
      </c>
      <c r="AO113" s="53" t="s">
        <v>210</v>
      </c>
      <c r="AP113" s="53" t="s">
        <v>210</v>
      </c>
      <c r="AQ113" s="53" t="s">
        <v>210</v>
      </c>
      <c r="AR113" s="53" t="s">
        <v>210</v>
      </c>
      <c r="AS113" s="53" t="s">
        <v>210</v>
      </c>
      <c r="AT113" s="53" t="s">
        <v>210</v>
      </c>
      <c r="AU113" s="53" t="s">
        <v>210</v>
      </c>
      <c r="AV113" s="53" t="s">
        <v>210</v>
      </c>
      <c r="AW113" s="53" t="s">
        <v>210</v>
      </c>
      <c r="AX113" s="53" t="s">
        <v>210</v>
      </c>
      <c r="AY113" s="53" t="s">
        <v>210</v>
      </c>
      <c r="AZ113" s="53" t="s">
        <v>210</v>
      </c>
      <c r="BA113" s="53" t="s">
        <v>210</v>
      </c>
      <c r="BB113" s="53">
        <v>533317238.57467175</v>
      </c>
      <c r="BC113" s="53" t="s">
        <v>210</v>
      </c>
      <c r="BD113" s="53" t="s">
        <v>210</v>
      </c>
      <c r="BE113" s="53" t="s">
        <v>210</v>
      </c>
      <c r="BF113" s="53" t="s">
        <v>210</v>
      </c>
      <c r="BG113" s="53" t="s">
        <v>210</v>
      </c>
      <c r="BH113" s="53">
        <v>533317238.57467175</v>
      </c>
      <c r="BI113" s="53" t="s">
        <v>210</v>
      </c>
      <c r="BJ113" s="53">
        <v>16100000</v>
      </c>
      <c r="BK113" s="53" t="s">
        <v>210</v>
      </c>
      <c r="BL113" s="53">
        <v>16100000</v>
      </c>
      <c r="BM113" s="53">
        <v>549417238.57467175</v>
      </c>
      <c r="BN113" s="53" t="s">
        <v>210</v>
      </c>
      <c r="BO113" s="53" t="s">
        <v>210</v>
      </c>
      <c r="BP113" s="53" t="s">
        <v>210</v>
      </c>
      <c r="BQ113" s="53" t="s">
        <v>210</v>
      </c>
      <c r="BR113" s="53" t="s">
        <v>210</v>
      </c>
      <c r="BS113" s="53" t="s">
        <v>210</v>
      </c>
      <c r="BT113" s="53" t="s">
        <v>210</v>
      </c>
      <c r="BU113" s="53" t="s">
        <v>210</v>
      </c>
      <c r="BV113" s="53" t="s">
        <v>210</v>
      </c>
      <c r="BW113" s="53" t="s">
        <v>210</v>
      </c>
      <c r="BX113" s="53" t="s">
        <v>210</v>
      </c>
      <c r="BY113" s="53" t="s">
        <v>210</v>
      </c>
      <c r="BZ113" s="53">
        <v>549417238.57467175</v>
      </c>
      <c r="CA113" s="2"/>
      <c r="CC113" s="5" t="e">
        <f>SUMIF(#REF!,Use_115x56!#REF!,$BZ113:$BZ$122)</f>
        <v>#REF!</v>
      </c>
      <c r="CD113" s="17" t="s">
        <v>247</v>
      </c>
      <c r="CE113" s="6">
        <f t="shared" si="4"/>
        <v>0</v>
      </c>
    </row>
    <row r="114" spans="1:83" ht="12" customHeight="1" x14ac:dyDescent="0.2">
      <c r="A114" s="77">
        <v>108</v>
      </c>
      <c r="B114" s="59" t="s">
        <v>175</v>
      </c>
      <c r="C114" s="55" t="s">
        <v>103</v>
      </c>
      <c r="D114" s="53" t="s">
        <v>210</v>
      </c>
      <c r="E114" s="53" t="s">
        <v>210</v>
      </c>
      <c r="F114" s="53" t="s">
        <v>210</v>
      </c>
      <c r="G114" s="53" t="s">
        <v>210</v>
      </c>
      <c r="H114" s="53" t="s">
        <v>210</v>
      </c>
      <c r="I114" s="53" t="s">
        <v>210</v>
      </c>
      <c r="J114" s="53" t="s">
        <v>210</v>
      </c>
      <c r="K114" s="53" t="s">
        <v>210</v>
      </c>
      <c r="L114" s="53" t="s">
        <v>210</v>
      </c>
      <c r="M114" s="53" t="s">
        <v>210</v>
      </c>
      <c r="N114" s="53" t="s">
        <v>210</v>
      </c>
      <c r="O114" s="53" t="s">
        <v>210</v>
      </c>
      <c r="P114" s="53" t="s">
        <v>210</v>
      </c>
      <c r="Q114" s="53" t="s">
        <v>210</v>
      </c>
      <c r="R114" s="53" t="s">
        <v>210</v>
      </c>
      <c r="S114" s="53" t="s">
        <v>210</v>
      </c>
      <c r="T114" s="53" t="s">
        <v>210</v>
      </c>
      <c r="U114" s="53" t="s">
        <v>210</v>
      </c>
      <c r="V114" s="53" t="s">
        <v>210</v>
      </c>
      <c r="W114" s="53" t="s">
        <v>210</v>
      </c>
      <c r="X114" s="53" t="s">
        <v>210</v>
      </c>
      <c r="Y114" s="53" t="s">
        <v>210</v>
      </c>
      <c r="Z114" s="53" t="s">
        <v>210</v>
      </c>
      <c r="AA114" s="53" t="s">
        <v>210</v>
      </c>
      <c r="AB114" s="53" t="s">
        <v>210</v>
      </c>
      <c r="AC114" s="53" t="s">
        <v>210</v>
      </c>
      <c r="AD114" s="53" t="s">
        <v>210</v>
      </c>
      <c r="AE114" s="53" t="s">
        <v>210</v>
      </c>
      <c r="AF114" s="53" t="s">
        <v>210</v>
      </c>
      <c r="AG114" s="53" t="s">
        <v>210</v>
      </c>
      <c r="AH114" s="53" t="s">
        <v>210</v>
      </c>
      <c r="AI114" s="53" t="s">
        <v>210</v>
      </c>
      <c r="AJ114" s="53" t="s">
        <v>210</v>
      </c>
      <c r="AK114" s="53" t="s">
        <v>210</v>
      </c>
      <c r="AL114" s="53" t="s">
        <v>210</v>
      </c>
      <c r="AM114" s="53" t="s">
        <v>210</v>
      </c>
      <c r="AN114" s="53" t="s">
        <v>210</v>
      </c>
      <c r="AO114" s="53" t="s">
        <v>210</v>
      </c>
      <c r="AP114" s="53" t="s">
        <v>210</v>
      </c>
      <c r="AQ114" s="53" t="s">
        <v>210</v>
      </c>
      <c r="AR114" s="53" t="s">
        <v>210</v>
      </c>
      <c r="AS114" s="53" t="s">
        <v>210</v>
      </c>
      <c r="AT114" s="53" t="s">
        <v>210</v>
      </c>
      <c r="AU114" s="53" t="s">
        <v>210</v>
      </c>
      <c r="AV114" s="53" t="s">
        <v>210</v>
      </c>
      <c r="AW114" s="53" t="s">
        <v>210</v>
      </c>
      <c r="AX114" s="53" t="s">
        <v>210</v>
      </c>
      <c r="AY114" s="53" t="s">
        <v>210</v>
      </c>
      <c r="AZ114" s="53" t="s">
        <v>210</v>
      </c>
      <c r="BA114" s="53" t="s">
        <v>210</v>
      </c>
      <c r="BB114" s="53" t="s">
        <v>210</v>
      </c>
      <c r="BC114" s="53">
        <v>178145594.19730225</v>
      </c>
      <c r="BD114" s="53" t="s">
        <v>210</v>
      </c>
      <c r="BE114" s="53" t="s">
        <v>210</v>
      </c>
      <c r="BF114" s="53" t="s">
        <v>210</v>
      </c>
      <c r="BG114" s="53" t="s">
        <v>210</v>
      </c>
      <c r="BH114" s="53">
        <v>178145594.19730225</v>
      </c>
      <c r="BI114" s="53" t="s">
        <v>210</v>
      </c>
      <c r="BJ114" s="53">
        <v>5700000</v>
      </c>
      <c r="BK114" s="53" t="s">
        <v>210</v>
      </c>
      <c r="BL114" s="53">
        <v>5700000</v>
      </c>
      <c r="BM114" s="53">
        <v>183845594.19730225</v>
      </c>
      <c r="BN114" s="53" t="s">
        <v>210</v>
      </c>
      <c r="BO114" s="53" t="s">
        <v>210</v>
      </c>
      <c r="BP114" s="53" t="s">
        <v>210</v>
      </c>
      <c r="BQ114" s="53">
        <v>5469417.9463482238</v>
      </c>
      <c r="BR114" s="53" t="s">
        <v>210</v>
      </c>
      <c r="BS114" s="53" t="s">
        <v>210</v>
      </c>
      <c r="BT114" s="53">
        <v>1690434.7826086958</v>
      </c>
      <c r="BU114" s="53" t="s">
        <v>210</v>
      </c>
      <c r="BV114" s="53" t="s">
        <v>210</v>
      </c>
      <c r="BW114" s="53" t="s">
        <v>210</v>
      </c>
      <c r="BX114" s="53" t="s">
        <v>210</v>
      </c>
      <c r="BY114" s="53">
        <v>7159852.7289569192</v>
      </c>
      <c r="BZ114" s="53">
        <v>191005446.92625916</v>
      </c>
      <c r="CA114" s="2"/>
      <c r="CC114" s="5" t="e">
        <f>SUMIF(#REF!,Use_115x56!#REF!,$BZ114:$BZ$122)</f>
        <v>#REF!</v>
      </c>
      <c r="CD114" s="17" t="s">
        <v>248</v>
      </c>
      <c r="CE114" s="6">
        <f t="shared" si="4"/>
        <v>0</v>
      </c>
    </row>
    <row r="115" spans="1:83" ht="12" customHeight="1" x14ac:dyDescent="0.2">
      <c r="A115" s="77">
        <v>109</v>
      </c>
      <c r="B115" s="59" t="s">
        <v>176</v>
      </c>
      <c r="C115" s="55" t="s">
        <v>330</v>
      </c>
      <c r="D115" s="53" t="s">
        <v>210</v>
      </c>
      <c r="E115" s="53" t="s">
        <v>210</v>
      </c>
      <c r="F115" s="53" t="s">
        <v>210</v>
      </c>
      <c r="G115" s="53" t="s">
        <v>210</v>
      </c>
      <c r="H115" s="53" t="s">
        <v>210</v>
      </c>
      <c r="I115" s="53" t="s">
        <v>210</v>
      </c>
      <c r="J115" s="53" t="s">
        <v>210</v>
      </c>
      <c r="K115" s="53" t="s">
        <v>210</v>
      </c>
      <c r="L115" s="53" t="s">
        <v>210</v>
      </c>
      <c r="M115" s="53" t="s">
        <v>210</v>
      </c>
      <c r="N115" s="53" t="s">
        <v>210</v>
      </c>
      <c r="O115" s="53" t="s">
        <v>210</v>
      </c>
      <c r="P115" s="53" t="s">
        <v>210</v>
      </c>
      <c r="Q115" s="53" t="s">
        <v>210</v>
      </c>
      <c r="R115" s="53" t="s">
        <v>210</v>
      </c>
      <c r="S115" s="53" t="s">
        <v>210</v>
      </c>
      <c r="T115" s="53" t="s">
        <v>210</v>
      </c>
      <c r="U115" s="53" t="s">
        <v>210</v>
      </c>
      <c r="V115" s="53" t="s">
        <v>210</v>
      </c>
      <c r="W115" s="53" t="s">
        <v>210</v>
      </c>
      <c r="X115" s="53" t="s">
        <v>210</v>
      </c>
      <c r="Y115" s="53" t="s">
        <v>210</v>
      </c>
      <c r="Z115" s="53" t="s">
        <v>210</v>
      </c>
      <c r="AA115" s="53" t="s">
        <v>210</v>
      </c>
      <c r="AB115" s="53" t="s">
        <v>210</v>
      </c>
      <c r="AC115" s="53" t="s">
        <v>210</v>
      </c>
      <c r="AD115" s="53" t="s">
        <v>210</v>
      </c>
      <c r="AE115" s="53" t="s">
        <v>210</v>
      </c>
      <c r="AF115" s="53" t="s">
        <v>210</v>
      </c>
      <c r="AG115" s="53" t="s">
        <v>210</v>
      </c>
      <c r="AH115" s="53" t="s">
        <v>210</v>
      </c>
      <c r="AI115" s="53" t="s">
        <v>210</v>
      </c>
      <c r="AJ115" s="53" t="s">
        <v>210</v>
      </c>
      <c r="AK115" s="53" t="s">
        <v>210</v>
      </c>
      <c r="AL115" s="58" t="s">
        <v>210</v>
      </c>
      <c r="AM115" s="53" t="s">
        <v>210</v>
      </c>
      <c r="AN115" s="53" t="s">
        <v>210</v>
      </c>
      <c r="AO115" s="53" t="s">
        <v>210</v>
      </c>
      <c r="AP115" s="53" t="s">
        <v>210</v>
      </c>
      <c r="AQ115" s="53" t="s">
        <v>210</v>
      </c>
      <c r="AR115" s="53" t="s">
        <v>210</v>
      </c>
      <c r="AS115" s="53" t="s">
        <v>210</v>
      </c>
      <c r="AT115" s="53" t="s">
        <v>210</v>
      </c>
      <c r="AU115" s="53" t="s">
        <v>210</v>
      </c>
      <c r="AV115" s="53" t="s">
        <v>210</v>
      </c>
      <c r="AW115" s="53" t="s">
        <v>210</v>
      </c>
      <c r="AX115" s="53" t="s">
        <v>210</v>
      </c>
      <c r="AY115" s="53" t="s">
        <v>210</v>
      </c>
      <c r="AZ115" s="53" t="s">
        <v>210</v>
      </c>
      <c r="BA115" s="53" t="s">
        <v>210</v>
      </c>
      <c r="BB115" s="53" t="s">
        <v>210</v>
      </c>
      <c r="BC115" s="53">
        <v>12797573</v>
      </c>
      <c r="BD115" s="53" t="s">
        <v>210</v>
      </c>
      <c r="BE115" s="53" t="s">
        <v>210</v>
      </c>
      <c r="BF115" s="53" t="s">
        <v>210</v>
      </c>
      <c r="BG115" s="53" t="s">
        <v>210</v>
      </c>
      <c r="BH115" s="53">
        <v>12797573</v>
      </c>
      <c r="BI115" s="53" t="s">
        <v>210</v>
      </c>
      <c r="BJ115" s="53" t="s">
        <v>210</v>
      </c>
      <c r="BK115" s="53" t="s">
        <v>210</v>
      </c>
      <c r="BL115" s="53" t="s">
        <v>210</v>
      </c>
      <c r="BM115" s="53">
        <v>12797573</v>
      </c>
      <c r="BN115" s="53" t="s">
        <v>210</v>
      </c>
      <c r="BO115" s="53" t="s">
        <v>210</v>
      </c>
      <c r="BP115" s="53" t="s">
        <v>210</v>
      </c>
      <c r="BQ115" s="53" t="s">
        <v>210</v>
      </c>
      <c r="BR115" s="53" t="s">
        <v>210</v>
      </c>
      <c r="BS115" s="53" t="s">
        <v>210</v>
      </c>
      <c r="BT115" s="53" t="s">
        <v>210</v>
      </c>
      <c r="BU115" s="53" t="s">
        <v>210</v>
      </c>
      <c r="BV115" s="53" t="s">
        <v>210</v>
      </c>
      <c r="BW115" s="53" t="s">
        <v>210</v>
      </c>
      <c r="BX115" s="53" t="s">
        <v>210</v>
      </c>
      <c r="BY115" s="53" t="s">
        <v>210</v>
      </c>
      <c r="BZ115" s="53">
        <v>12797573</v>
      </c>
      <c r="CA115" s="2"/>
      <c r="CE115" s="6">
        <f t="shared" si="4"/>
        <v>0</v>
      </c>
    </row>
    <row r="116" spans="1:83" ht="12" customHeight="1" x14ac:dyDescent="0.2">
      <c r="A116" s="77">
        <v>110</v>
      </c>
      <c r="B116" s="59" t="s">
        <v>271</v>
      </c>
      <c r="C116" s="55" t="s">
        <v>104</v>
      </c>
      <c r="D116" s="53" t="s">
        <v>210</v>
      </c>
      <c r="E116" s="53" t="s">
        <v>210</v>
      </c>
      <c r="F116" s="53" t="s">
        <v>210</v>
      </c>
      <c r="G116" s="53" t="s">
        <v>210</v>
      </c>
      <c r="H116" s="53" t="s">
        <v>210</v>
      </c>
      <c r="I116" s="53" t="s">
        <v>210</v>
      </c>
      <c r="J116" s="53" t="s">
        <v>210</v>
      </c>
      <c r="K116" s="53" t="s">
        <v>210</v>
      </c>
      <c r="L116" s="53" t="s">
        <v>210</v>
      </c>
      <c r="M116" s="53" t="s">
        <v>210</v>
      </c>
      <c r="N116" s="53" t="s">
        <v>210</v>
      </c>
      <c r="O116" s="53" t="s">
        <v>210</v>
      </c>
      <c r="P116" s="53" t="s">
        <v>210</v>
      </c>
      <c r="Q116" s="53" t="s">
        <v>210</v>
      </c>
      <c r="R116" s="53" t="s">
        <v>210</v>
      </c>
      <c r="S116" s="53" t="s">
        <v>210</v>
      </c>
      <c r="T116" s="53" t="s">
        <v>210</v>
      </c>
      <c r="U116" s="53" t="s">
        <v>210</v>
      </c>
      <c r="V116" s="53" t="s">
        <v>210</v>
      </c>
      <c r="W116" s="53" t="s">
        <v>210</v>
      </c>
      <c r="X116" s="53" t="s">
        <v>210</v>
      </c>
      <c r="Y116" s="53" t="s">
        <v>210</v>
      </c>
      <c r="Z116" s="53">
        <v>8016216.5</v>
      </c>
      <c r="AA116" s="53" t="s">
        <v>210</v>
      </c>
      <c r="AB116" s="53" t="s">
        <v>210</v>
      </c>
      <c r="AC116" s="53" t="s">
        <v>210</v>
      </c>
      <c r="AD116" s="53" t="s">
        <v>210</v>
      </c>
      <c r="AE116" s="53" t="s">
        <v>210</v>
      </c>
      <c r="AF116" s="53" t="s">
        <v>210</v>
      </c>
      <c r="AG116" s="53" t="s">
        <v>210</v>
      </c>
      <c r="AH116" s="53" t="s">
        <v>210</v>
      </c>
      <c r="AI116" s="53" t="s">
        <v>210</v>
      </c>
      <c r="AJ116" s="53" t="s">
        <v>210</v>
      </c>
      <c r="AK116" s="53" t="s">
        <v>210</v>
      </c>
      <c r="AL116" s="58" t="s">
        <v>210</v>
      </c>
      <c r="AM116" s="53" t="s">
        <v>210</v>
      </c>
      <c r="AN116" s="53" t="s">
        <v>210</v>
      </c>
      <c r="AO116" s="53" t="s">
        <v>210</v>
      </c>
      <c r="AP116" s="53" t="s">
        <v>210</v>
      </c>
      <c r="AQ116" s="53" t="s">
        <v>210</v>
      </c>
      <c r="AR116" s="53" t="s">
        <v>210</v>
      </c>
      <c r="AS116" s="53" t="s">
        <v>210</v>
      </c>
      <c r="AT116" s="53" t="s">
        <v>210</v>
      </c>
      <c r="AU116" s="53" t="s">
        <v>210</v>
      </c>
      <c r="AV116" s="53" t="s">
        <v>210</v>
      </c>
      <c r="AW116" s="53" t="s">
        <v>210</v>
      </c>
      <c r="AX116" s="53" t="s">
        <v>210</v>
      </c>
      <c r="AY116" s="53" t="s">
        <v>210</v>
      </c>
      <c r="AZ116" s="53" t="s">
        <v>210</v>
      </c>
      <c r="BA116" s="53" t="s">
        <v>210</v>
      </c>
      <c r="BB116" s="53" t="s">
        <v>210</v>
      </c>
      <c r="BC116" s="53" t="s">
        <v>210</v>
      </c>
      <c r="BD116" s="53" t="s">
        <v>210</v>
      </c>
      <c r="BE116" s="53" t="s">
        <v>210</v>
      </c>
      <c r="BF116" s="53" t="s">
        <v>210</v>
      </c>
      <c r="BG116" s="53" t="s">
        <v>210</v>
      </c>
      <c r="BH116" s="53">
        <v>8016216.5</v>
      </c>
      <c r="BI116" s="53" t="s">
        <v>210</v>
      </c>
      <c r="BJ116" s="53" t="s">
        <v>210</v>
      </c>
      <c r="BK116" s="53" t="s">
        <v>210</v>
      </c>
      <c r="BL116" s="53" t="s">
        <v>210</v>
      </c>
      <c r="BM116" s="53">
        <v>8016216.5</v>
      </c>
      <c r="BN116" s="53" t="s">
        <v>210</v>
      </c>
      <c r="BO116" s="53" t="s">
        <v>210</v>
      </c>
      <c r="BP116" s="53" t="s">
        <v>210</v>
      </c>
      <c r="BQ116" s="53" t="s">
        <v>210</v>
      </c>
      <c r="BR116" s="53" t="s">
        <v>210</v>
      </c>
      <c r="BS116" s="53" t="s">
        <v>210</v>
      </c>
      <c r="BT116" s="53" t="s">
        <v>210</v>
      </c>
      <c r="BU116" s="53" t="s">
        <v>210</v>
      </c>
      <c r="BV116" s="53" t="s">
        <v>210</v>
      </c>
      <c r="BW116" s="53" t="s">
        <v>210</v>
      </c>
      <c r="BX116" s="53" t="s">
        <v>210</v>
      </c>
      <c r="BY116" s="53" t="s">
        <v>210</v>
      </c>
      <c r="BZ116" s="53">
        <v>8016216.5</v>
      </c>
      <c r="CA116" s="2"/>
      <c r="CC116" s="5" t="e">
        <f>SUMIF(#REF!,Use_115x56!#REF!,$BZ116:$BZ$122)</f>
        <v>#REF!</v>
      </c>
      <c r="CD116" s="5" t="s">
        <v>249</v>
      </c>
      <c r="CE116" s="6">
        <f t="shared" si="4"/>
        <v>0</v>
      </c>
    </row>
    <row r="117" spans="1:83" ht="12" customHeight="1" x14ac:dyDescent="0.2">
      <c r="A117" s="77">
        <v>111</v>
      </c>
      <c r="B117" s="59" t="s">
        <v>204</v>
      </c>
      <c r="C117" s="55" t="s">
        <v>105</v>
      </c>
      <c r="D117" s="53" t="s">
        <v>210</v>
      </c>
      <c r="E117" s="53" t="s">
        <v>210</v>
      </c>
      <c r="F117" s="53" t="s">
        <v>210</v>
      </c>
      <c r="G117" s="53" t="s">
        <v>210</v>
      </c>
      <c r="H117" s="53" t="s">
        <v>210</v>
      </c>
      <c r="I117" s="53" t="s">
        <v>210</v>
      </c>
      <c r="J117" s="53" t="s">
        <v>210</v>
      </c>
      <c r="K117" s="53" t="s">
        <v>210</v>
      </c>
      <c r="L117" s="53" t="s">
        <v>210</v>
      </c>
      <c r="M117" s="53" t="s">
        <v>210</v>
      </c>
      <c r="N117" s="53" t="s">
        <v>210</v>
      </c>
      <c r="O117" s="53" t="s">
        <v>210</v>
      </c>
      <c r="P117" s="53" t="s">
        <v>210</v>
      </c>
      <c r="Q117" s="53" t="s">
        <v>210</v>
      </c>
      <c r="R117" s="53" t="s">
        <v>210</v>
      </c>
      <c r="S117" s="53" t="s">
        <v>210</v>
      </c>
      <c r="T117" s="53" t="s">
        <v>210</v>
      </c>
      <c r="U117" s="53" t="s">
        <v>210</v>
      </c>
      <c r="V117" s="53" t="s">
        <v>210</v>
      </c>
      <c r="W117" s="53" t="s">
        <v>210</v>
      </c>
      <c r="X117" s="53" t="s">
        <v>210</v>
      </c>
      <c r="Y117" s="53" t="s">
        <v>210</v>
      </c>
      <c r="Z117" s="53" t="s">
        <v>210</v>
      </c>
      <c r="AA117" s="53" t="s">
        <v>210</v>
      </c>
      <c r="AB117" s="53" t="s">
        <v>210</v>
      </c>
      <c r="AC117" s="53" t="s">
        <v>210</v>
      </c>
      <c r="AD117" s="53" t="s">
        <v>210</v>
      </c>
      <c r="AE117" s="53" t="s">
        <v>210</v>
      </c>
      <c r="AF117" s="53" t="s">
        <v>210</v>
      </c>
      <c r="AG117" s="53" t="s">
        <v>210</v>
      </c>
      <c r="AH117" s="53" t="s">
        <v>210</v>
      </c>
      <c r="AI117" s="53" t="s">
        <v>210</v>
      </c>
      <c r="AJ117" s="53" t="s">
        <v>210</v>
      </c>
      <c r="AK117" s="53" t="s">
        <v>210</v>
      </c>
      <c r="AL117" s="58" t="s">
        <v>210</v>
      </c>
      <c r="AM117" s="53" t="s">
        <v>210</v>
      </c>
      <c r="AN117" s="53" t="s">
        <v>210</v>
      </c>
      <c r="AO117" s="53" t="s">
        <v>210</v>
      </c>
      <c r="AP117" s="53" t="s">
        <v>210</v>
      </c>
      <c r="AQ117" s="53" t="s">
        <v>210</v>
      </c>
      <c r="AR117" s="53" t="s">
        <v>210</v>
      </c>
      <c r="AS117" s="53" t="s">
        <v>210</v>
      </c>
      <c r="AT117" s="53" t="s">
        <v>210</v>
      </c>
      <c r="AU117" s="53" t="s">
        <v>210</v>
      </c>
      <c r="AV117" s="53" t="s">
        <v>210</v>
      </c>
      <c r="AW117" s="53" t="s">
        <v>210</v>
      </c>
      <c r="AX117" s="53" t="s">
        <v>210</v>
      </c>
      <c r="AY117" s="53" t="s">
        <v>210</v>
      </c>
      <c r="AZ117" s="53" t="s">
        <v>210</v>
      </c>
      <c r="BA117" s="53" t="s">
        <v>210</v>
      </c>
      <c r="BB117" s="53" t="s">
        <v>210</v>
      </c>
      <c r="BC117" s="53" t="s">
        <v>210</v>
      </c>
      <c r="BD117" s="53" t="s">
        <v>210</v>
      </c>
      <c r="BE117" s="53" t="s">
        <v>210</v>
      </c>
      <c r="BF117" s="53" t="s">
        <v>210</v>
      </c>
      <c r="BG117" s="53">
        <v>82951981.400000006</v>
      </c>
      <c r="BH117" s="53">
        <v>82951981.400000006</v>
      </c>
      <c r="BI117" s="53" t="s">
        <v>210</v>
      </c>
      <c r="BJ117" s="53" t="s">
        <v>210</v>
      </c>
      <c r="BK117" s="53" t="s">
        <v>210</v>
      </c>
      <c r="BL117" s="53" t="s">
        <v>210</v>
      </c>
      <c r="BM117" s="53">
        <v>82951981.400000006</v>
      </c>
      <c r="BN117" s="53" t="s">
        <v>210</v>
      </c>
      <c r="BO117" s="53" t="s">
        <v>210</v>
      </c>
      <c r="BP117" s="53" t="s">
        <v>210</v>
      </c>
      <c r="BQ117" s="53" t="s">
        <v>210</v>
      </c>
      <c r="BR117" s="53" t="s">
        <v>210</v>
      </c>
      <c r="BS117" s="53" t="s">
        <v>210</v>
      </c>
      <c r="BT117" s="53" t="s">
        <v>210</v>
      </c>
      <c r="BU117" s="53" t="s">
        <v>210</v>
      </c>
      <c r="BV117" s="53" t="s">
        <v>210</v>
      </c>
      <c r="BW117" s="53" t="s">
        <v>210</v>
      </c>
      <c r="BX117" s="53" t="s">
        <v>210</v>
      </c>
      <c r="BY117" s="53" t="s">
        <v>210</v>
      </c>
      <c r="BZ117" s="53">
        <v>82951981.400000006</v>
      </c>
      <c r="CA117" s="2"/>
      <c r="CE117" s="6">
        <f t="shared" si="4"/>
        <v>0</v>
      </c>
    </row>
    <row r="118" spans="1:83" ht="12" customHeight="1" x14ac:dyDescent="0.2">
      <c r="A118" s="77">
        <v>112</v>
      </c>
      <c r="B118" s="59" t="s">
        <v>272</v>
      </c>
      <c r="C118" s="55" t="s">
        <v>106</v>
      </c>
      <c r="D118" s="58" t="s">
        <v>210</v>
      </c>
      <c r="E118" s="53" t="s">
        <v>210</v>
      </c>
      <c r="F118" s="53" t="s">
        <v>210</v>
      </c>
      <c r="G118" s="53" t="s">
        <v>210</v>
      </c>
      <c r="H118" s="53" t="s">
        <v>210</v>
      </c>
      <c r="I118" s="53" t="s">
        <v>210</v>
      </c>
      <c r="J118" s="53" t="s">
        <v>210</v>
      </c>
      <c r="K118" s="53" t="s">
        <v>210</v>
      </c>
      <c r="L118" s="53" t="s">
        <v>210</v>
      </c>
      <c r="M118" s="53" t="s">
        <v>210</v>
      </c>
      <c r="N118" s="53" t="s">
        <v>210</v>
      </c>
      <c r="O118" s="53" t="s">
        <v>210</v>
      </c>
      <c r="P118" s="53" t="s">
        <v>210</v>
      </c>
      <c r="Q118" s="53" t="s">
        <v>210</v>
      </c>
      <c r="R118" s="53" t="s">
        <v>210</v>
      </c>
      <c r="S118" s="53" t="s">
        <v>210</v>
      </c>
      <c r="T118" s="53" t="s">
        <v>210</v>
      </c>
      <c r="U118" s="53" t="s">
        <v>210</v>
      </c>
      <c r="V118" s="53" t="s">
        <v>210</v>
      </c>
      <c r="W118" s="53" t="s">
        <v>210</v>
      </c>
      <c r="X118" s="53" t="s">
        <v>210</v>
      </c>
      <c r="Y118" s="53" t="s">
        <v>210</v>
      </c>
      <c r="Z118" s="53" t="s">
        <v>210</v>
      </c>
      <c r="AA118" s="53" t="s">
        <v>210</v>
      </c>
      <c r="AB118" s="53" t="s">
        <v>210</v>
      </c>
      <c r="AC118" s="53" t="s">
        <v>210</v>
      </c>
      <c r="AD118" s="53" t="s">
        <v>210</v>
      </c>
      <c r="AE118" s="53" t="s">
        <v>210</v>
      </c>
      <c r="AF118" s="53" t="s">
        <v>210</v>
      </c>
      <c r="AG118" s="53" t="s">
        <v>210</v>
      </c>
      <c r="AH118" s="53" t="s">
        <v>210</v>
      </c>
      <c r="AI118" s="53" t="s">
        <v>210</v>
      </c>
      <c r="AJ118" s="53" t="s">
        <v>210</v>
      </c>
      <c r="AK118" s="53" t="s">
        <v>210</v>
      </c>
      <c r="AL118" s="58">
        <v>960073.15</v>
      </c>
      <c r="AM118" s="53" t="s">
        <v>210</v>
      </c>
      <c r="AN118" s="53" t="s">
        <v>210</v>
      </c>
      <c r="AO118" s="53" t="s">
        <v>210</v>
      </c>
      <c r="AP118" s="53" t="s">
        <v>210</v>
      </c>
      <c r="AQ118" s="53">
        <v>10041647</v>
      </c>
      <c r="AR118" s="53" t="s">
        <v>210</v>
      </c>
      <c r="AS118" s="53" t="s">
        <v>210</v>
      </c>
      <c r="AT118" s="53" t="s">
        <v>210</v>
      </c>
      <c r="AU118" s="53" t="s">
        <v>210</v>
      </c>
      <c r="AV118" s="53" t="s">
        <v>210</v>
      </c>
      <c r="AW118" s="53" t="s">
        <v>210</v>
      </c>
      <c r="AX118" s="53" t="s">
        <v>210</v>
      </c>
      <c r="AY118" s="53" t="s">
        <v>210</v>
      </c>
      <c r="AZ118" s="53" t="s">
        <v>210</v>
      </c>
      <c r="BA118" s="53" t="s">
        <v>210</v>
      </c>
      <c r="BB118" s="53" t="s">
        <v>210</v>
      </c>
      <c r="BC118" s="53" t="s">
        <v>210</v>
      </c>
      <c r="BD118" s="53">
        <v>8379663</v>
      </c>
      <c r="BE118" s="53">
        <v>5795350</v>
      </c>
      <c r="BF118" s="53">
        <v>40115641.795872457</v>
      </c>
      <c r="BG118" s="53" t="s">
        <v>210</v>
      </c>
      <c r="BH118" s="53">
        <v>65292374.945872456</v>
      </c>
      <c r="BI118" s="53" t="s">
        <v>210</v>
      </c>
      <c r="BJ118" s="53">
        <v>1234118.6684737247</v>
      </c>
      <c r="BK118" s="53" t="s">
        <v>210</v>
      </c>
      <c r="BL118" s="53">
        <v>1234118.6684737247</v>
      </c>
      <c r="BM118" s="53">
        <v>66526493.614346184</v>
      </c>
      <c r="BN118" s="53" t="s">
        <v>210</v>
      </c>
      <c r="BO118" s="53" t="s">
        <v>210</v>
      </c>
      <c r="BP118" s="53" t="s">
        <v>210</v>
      </c>
      <c r="BQ118" s="53" t="s">
        <v>210</v>
      </c>
      <c r="BR118" s="53" t="s">
        <v>210</v>
      </c>
      <c r="BS118" s="53">
        <v>175861.20676233701</v>
      </c>
      <c r="BT118" s="53" t="s">
        <v>210</v>
      </c>
      <c r="BU118" s="53" t="s">
        <v>210</v>
      </c>
      <c r="BV118" s="53" t="s">
        <v>210</v>
      </c>
      <c r="BW118" s="53" t="s">
        <v>210</v>
      </c>
      <c r="BX118" s="53" t="s">
        <v>210</v>
      </c>
      <c r="BY118" s="53">
        <v>175861.20676233701</v>
      </c>
      <c r="BZ118" s="53">
        <v>66702354.82110852</v>
      </c>
      <c r="CA118" s="2"/>
      <c r="CE118" s="6">
        <f t="shared" si="4"/>
        <v>0</v>
      </c>
    </row>
    <row r="119" spans="1:83" ht="12" customHeight="1" x14ac:dyDescent="0.2">
      <c r="A119" s="77">
        <v>113</v>
      </c>
      <c r="B119" s="59" t="s">
        <v>177</v>
      </c>
      <c r="C119" s="55" t="s">
        <v>107</v>
      </c>
      <c r="D119" s="53" t="s">
        <v>210</v>
      </c>
      <c r="E119" s="53" t="s">
        <v>210</v>
      </c>
      <c r="F119" s="53" t="s">
        <v>210</v>
      </c>
      <c r="G119" s="53" t="s">
        <v>210</v>
      </c>
      <c r="H119" s="53" t="s">
        <v>210</v>
      </c>
      <c r="I119" s="53" t="s">
        <v>210</v>
      </c>
      <c r="J119" s="53" t="s">
        <v>210</v>
      </c>
      <c r="K119" s="53" t="s">
        <v>210</v>
      </c>
      <c r="L119" s="53" t="s">
        <v>210</v>
      </c>
      <c r="M119" s="53" t="s">
        <v>210</v>
      </c>
      <c r="N119" s="53" t="s">
        <v>210</v>
      </c>
      <c r="O119" s="53" t="s">
        <v>210</v>
      </c>
      <c r="P119" s="53" t="s">
        <v>210</v>
      </c>
      <c r="Q119" s="53" t="s">
        <v>210</v>
      </c>
      <c r="R119" s="53" t="s">
        <v>210</v>
      </c>
      <c r="S119" s="53" t="s">
        <v>210</v>
      </c>
      <c r="T119" s="53" t="s">
        <v>210</v>
      </c>
      <c r="U119" s="53" t="s">
        <v>210</v>
      </c>
      <c r="V119" s="53" t="s">
        <v>210</v>
      </c>
      <c r="W119" s="53" t="s">
        <v>210</v>
      </c>
      <c r="X119" s="53" t="s">
        <v>210</v>
      </c>
      <c r="Y119" s="53" t="s">
        <v>210</v>
      </c>
      <c r="Z119" s="53" t="s">
        <v>210</v>
      </c>
      <c r="AA119" s="53" t="s">
        <v>210</v>
      </c>
      <c r="AB119" s="53" t="s">
        <v>210</v>
      </c>
      <c r="AC119" s="53" t="s">
        <v>210</v>
      </c>
      <c r="AD119" s="53" t="s">
        <v>210</v>
      </c>
      <c r="AE119" s="53" t="s">
        <v>210</v>
      </c>
      <c r="AF119" s="53" t="s">
        <v>210</v>
      </c>
      <c r="AG119" s="53" t="s">
        <v>210</v>
      </c>
      <c r="AH119" s="53" t="s">
        <v>210</v>
      </c>
      <c r="AI119" s="53" t="s">
        <v>210</v>
      </c>
      <c r="AJ119" s="53" t="s">
        <v>210</v>
      </c>
      <c r="AK119" s="53" t="s">
        <v>210</v>
      </c>
      <c r="AL119" s="53">
        <v>11198265</v>
      </c>
      <c r="AM119" s="53" t="s">
        <v>210</v>
      </c>
      <c r="AN119" s="53" t="s">
        <v>210</v>
      </c>
      <c r="AO119" s="53" t="s">
        <v>210</v>
      </c>
      <c r="AP119" s="53" t="s">
        <v>210</v>
      </c>
      <c r="AQ119" s="53" t="s">
        <v>210</v>
      </c>
      <c r="AR119" s="53" t="s">
        <v>210</v>
      </c>
      <c r="AS119" s="53" t="s">
        <v>210</v>
      </c>
      <c r="AT119" s="53" t="s">
        <v>210</v>
      </c>
      <c r="AU119" s="53" t="s">
        <v>210</v>
      </c>
      <c r="AV119" s="53" t="s">
        <v>210</v>
      </c>
      <c r="AW119" s="53" t="s">
        <v>210</v>
      </c>
      <c r="AX119" s="53" t="s">
        <v>210</v>
      </c>
      <c r="AY119" s="53" t="s">
        <v>210</v>
      </c>
      <c r="AZ119" s="53" t="s">
        <v>210</v>
      </c>
      <c r="BA119" s="53" t="s">
        <v>210</v>
      </c>
      <c r="BB119" s="53" t="s">
        <v>210</v>
      </c>
      <c r="BC119" s="53" t="s">
        <v>210</v>
      </c>
      <c r="BD119" s="53" t="s">
        <v>210</v>
      </c>
      <c r="BE119" s="53" t="s">
        <v>210</v>
      </c>
      <c r="BF119" s="53" t="s">
        <v>210</v>
      </c>
      <c r="BG119" s="53">
        <v>16088706</v>
      </c>
      <c r="BH119" s="53">
        <v>27286971</v>
      </c>
      <c r="BI119" s="53" t="s">
        <v>210</v>
      </c>
      <c r="BJ119" s="53" t="s">
        <v>210</v>
      </c>
      <c r="BK119" s="53" t="s">
        <v>210</v>
      </c>
      <c r="BL119" s="53" t="s">
        <v>210</v>
      </c>
      <c r="BM119" s="53">
        <v>27286971</v>
      </c>
      <c r="BN119" s="53" t="s">
        <v>210</v>
      </c>
      <c r="BO119" s="53" t="s">
        <v>210</v>
      </c>
      <c r="BP119" s="53" t="s">
        <v>210</v>
      </c>
      <c r="BQ119" s="53" t="s">
        <v>210</v>
      </c>
      <c r="BR119" s="53" t="s">
        <v>210</v>
      </c>
      <c r="BS119" s="53" t="s">
        <v>210</v>
      </c>
      <c r="BT119" s="53" t="s">
        <v>210</v>
      </c>
      <c r="BU119" s="53" t="s">
        <v>210</v>
      </c>
      <c r="BV119" s="53" t="s">
        <v>210</v>
      </c>
      <c r="BW119" s="53" t="s">
        <v>210</v>
      </c>
      <c r="BX119" s="53" t="s">
        <v>210</v>
      </c>
      <c r="BY119" s="53" t="s">
        <v>210</v>
      </c>
      <c r="BZ119" s="53">
        <v>27286971</v>
      </c>
      <c r="CA119" s="2"/>
      <c r="CE119" s="6">
        <f t="shared" si="4"/>
        <v>0</v>
      </c>
    </row>
    <row r="120" spans="1:83" ht="12" customHeight="1" x14ac:dyDescent="0.2">
      <c r="A120" s="77">
        <v>114</v>
      </c>
      <c r="B120" s="59" t="s">
        <v>178</v>
      </c>
      <c r="C120" s="55" t="s">
        <v>108</v>
      </c>
      <c r="D120" s="53" t="s">
        <v>210</v>
      </c>
      <c r="E120" s="53" t="s">
        <v>210</v>
      </c>
      <c r="F120" s="53" t="s">
        <v>210</v>
      </c>
      <c r="G120" s="53" t="s">
        <v>210</v>
      </c>
      <c r="H120" s="53" t="s">
        <v>210</v>
      </c>
      <c r="I120" s="53" t="s">
        <v>210</v>
      </c>
      <c r="J120" s="53" t="s">
        <v>210</v>
      </c>
      <c r="K120" s="53" t="s">
        <v>210</v>
      </c>
      <c r="L120" s="53" t="s">
        <v>210</v>
      </c>
      <c r="M120" s="53" t="s">
        <v>210</v>
      </c>
      <c r="N120" s="53" t="s">
        <v>210</v>
      </c>
      <c r="O120" s="53" t="s">
        <v>210</v>
      </c>
      <c r="P120" s="53" t="s">
        <v>210</v>
      </c>
      <c r="Q120" s="53" t="s">
        <v>210</v>
      </c>
      <c r="R120" s="53" t="s">
        <v>210</v>
      </c>
      <c r="S120" s="53" t="s">
        <v>210</v>
      </c>
      <c r="T120" s="53" t="s">
        <v>210</v>
      </c>
      <c r="U120" s="53" t="s">
        <v>210</v>
      </c>
      <c r="V120" s="53" t="s">
        <v>210</v>
      </c>
      <c r="W120" s="53" t="s">
        <v>210</v>
      </c>
      <c r="X120" s="53" t="s">
        <v>210</v>
      </c>
      <c r="Y120" s="53" t="s">
        <v>210</v>
      </c>
      <c r="Z120" s="53" t="s">
        <v>210</v>
      </c>
      <c r="AA120" s="53" t="s">
        <v>210</v>
      </c>
      <c r="AB120" s="53" t="s">
        <v>210</v>
      </c>
      <c r="AC120" s="53" t="s">
        <v>210</v>
      </c>
      <c r="AD120" s="53" t="s">
        <v>210</v>
      </c>
      <c r="AE120" s="53" t="s">
        <v>210</v>
      </c>
      <c r="AF120" s="53" t="s">
        <v>210</v>
      </c>
      <c r="AG120" s="53" t="s">
        <v>210</v>
      </c>
      <c r="AH120" s="53" t="s">
        <v>210</v>
      </c>
      <c r="AI120" s="53" t="s">
        <v>210</v>
      </c>
      <c r="AJ120" s="53" t="s">
        <v>210</v>
      </c>
      <c r="AK120" s="53" t="s">
        <v>210</v>
      </c>
      <c r="AL120" s="53" t="s">
        <v>210</v>
      </c>
      <c r="AM120" s="53" t="s">
        <v>210</v>
      </c>
      <c r="AN120" s="53" t="s">
        <v>210</v>
      </c>
      <c r="AO120" s="53" t="s">
        <v>210</v>
      </c>
      <c r="AP120" s="53" t="s">
        <v>210</v>
      </c>
      <c r="AQ120" s="53" t="s">
        <v>210</v>
      </c>
      <c r="AR120" s="53" t="s">
        <v>210</v>
      </c>
      <c r="AS120" s="53" t="s">
        <v>210</v>
      </c>
      <c r="AT120" s="53" t="s">
        <v>210</v>
      </c>
      <c r="AU120" s="53" t="s">
        <v>210</v>
      </c>
      <c r="AV120" s="53" t="s">
        <v>210</v>
      </c>
      <c r="AW120" s="53" t="s">
        <v>210</v>
      </c>
      <c r="AX120" s="53" t="s">
        <v>210</v>
      </c>
      <c r="AY120" s="53" t="s">
        <v>210</v>
      </c>
      <c r="AZ120" s="53" t="s">
        <v>210</v>
      </c>
      <c r="BA120" s="53" t="s">
        <v>210</v>
      </c>
      <c r="BB120" s="53" t="s">
        <v>210</v>
      </c>
      <c r="BC120" s="53" t="s">
        <v>210</v>
      </c>
      <c r="BD120" s="53" t="s">
        <v>210</v>
      </c>
      <c r="BE120" s="53" t="s">
        <v>210</v>
      </c>
      <c r="BF120" s="53" t="s">
        <v>210</v>
      </c>
      <c r="BG120" s="53">
        <v>18823304.340607554</v>
      </c>
      <c r="BH120" s="53">
        <v>18823304.340607554</v>
      </c>
      <c r="BI120" s="53" t="s">
        <v>210</v>
      </c>
      <c r="BJ120" s="53" t="s">
        <v>210</v>
      </c>
      <c r="BK120" s="53" t="s">
        <v>210</v>
      </c>
      <c r="BL120" s="53" t="s">
        <v>210</v>
      </c>
      <c r="BM120" s="53">
        <v>18823304.340607554</v>
      </c>
      <c r="BN120" s="53" t="s">
        <v>210</v>
      </c>
      <c r="BO120" s="53" t="s">
        <v>210</v>
      </c>
      <c r="BP120" s="53" t="s">
        <v>210</v>
      </c>
      <c r="BQ120" s="53" t="s">
        <v>210</v>
      </c>
      <c r="BR120" s="53" t="s">
        <v>210</v>
      </c>
      <c r="BS120" s="53" t="s">
        <v>210</v>
      </c>
      <c r="BT120" s="53" t="s">
        <v>210</v>
      </c>
      <c r="BU120" s="53" t="s">
        <v>210</v>
      </c>
      <c r="BV120" s="53" t="s">
        <v>210</v>
      </c>
      <c r="BW120" s="53" t="s">
        <v>210</v>
      </c>
      <c r="BX120" s="53" t="s">
        <v>210</v>
      </c>
      <c r="BY120" s="53" t="s">
        <v>210</v>
      </c>
      <c r="BZ120" s="53">
        <v>18823304.340607554</v>
      </c>
      <c r="CA120" s="2"/>
      <c r="CE120" s="6">
        <f t="shared" si="4"/>
        <v>0</v>
      </c>
    </row>
    <row r="121" spans="1:83" ht="22.5" customHeight="1" x14ac:dyDescent="0.2">
      <c r="A121" s="77">
        <v>115</v>
      </c>
      <c r="B121" s="59" t="s">
        <v>310</v>
      </c>
      <c r="C121" s="55"/>
      <c r="D121" s="53" t="s">
        <v>210</v>
      </c>
      <c r="E121" s="53" t="s">
        <v>210</v>
      </c>
      <c r="F121" s="53" t="s">
        <v>210</v>
      </c>
      <c r="G121" s="53" t="s">
        <v>210</v>
      </c>
      <c r="H121" s="53" t="s">
        <v>210</v>
      </c>
      <c r="I121" s="53" t="s">
        <v>210</v>
      </c>
      <c r="J121" s="53" t="s">
        <v>210</v>
      </c>
      <c r="K121" s="53" t="s">
        <v>210</v>
      </c>
      <c r="L121" s="53" t="s">
        <v>210</v>
      </c>
      <c r="M121" s="53" t="s">
        <v>210</v>
      </c>
      <c r="N121" s="53" t="s">
        <v>210</v>
      </c>
      <c r="O121" s="53" t="s">
        <v>210</v>
      </c>
      <c r="P121" s="53" t="s">
        <v>210</v>
      </c>
      <c r="Q121" s="53" t="s">
        <v>210</v>
      </c>
      <c r="R121" s="53" t="s">
        <v>210</v>
      </c>
      <c r="S121" s="53" t="s">
        <v>210</v>
      </c>
      <c r="T121" s="53" t="s">
        <v>210</v>
      </c>
      <c r="U121" s="53" t="s">
        <v>210</v>
      </c>
      <c r="V121" s="53" t="s">
        <v>210</v>
      </c>
      <c r="W121" s="53" t="s">
        <v>210</v>
      </c>
      <c r="X121" s="53" t="s">
        <v>210</v>
      </c>
      <c r="Y121" s="53" t="s">
        <v>210</v>
      </c>
      <c r="Z121" s="53" t="s">
        <v>210</v>
      </c>
      <c r="AA121" s="53" t="s">
        <v>210</v>
      </c>
      <c r="AB121" s="53" t="s">
        <v>210</v>
      </c>
      <c r="AC121" s="53" t="s">
        <v>210</v>
      </c>
      <c r="AD121" s="53" t="s">
        <v>210</v>
      </c>
      <c r="AE121" s="53" t="s">
        <v>210</v>
      </c>
      <c r="AF121" s="53" t="s">
        <v>210</v>
      </c>
      <c r="AG121" s="53" t="s">
        <v>210</v>
      </c>
      <c r="AH121" s="53" t="s">
        <v>210</v>
      </c>
      <c r="AI121" s="53" t="s">
        <v>210</v>
      </c>
      <c r="AJ121" s="53" t="s">
        <v>210</v>
      </c>
      <c r="AK121" s="53" t="s">
        <v>210</v>
      </c>
      <c r="AL121" s="53" t="s">
        <v>210</v>
      </c>
      <c r="AM121" s="53" t="s">
        <v>210</v>
      </c>
      <c r="AN121" s="53" t="s">
        <v>210</v>
      </c>
      <c r="AO121" s="53" t="s">
        <v>210</v>
      </c>
      <c r="AP121" s="53" t="s">
        <v>210</v>
      </c>
      <c r="AQ121" s="53" t="s">
        <v>210</v>
      </c>
      <c r="AR121" s="53" t="s">
        <v>210</v>
      </c>
      <c r="AS121" s="53" t="s">
        <v>210</v>
      </c>
      <c r="AT121" s="53" t="s">
        <v>210</v>
      </c>
      <c r="AU121" s="53" t="s">
        <v>210</v>
      </c>
      <c r="AV121" s="53" t="s">
        <v>210</v>
      </c>
      <c r="AW121" s="53" t="s">
        <v>210</v>
      </c>
      <c r="AX121" s="53" t="s">
        <v>210</v>
      </c>
      <c r="AY121" s="53" t="s">
        <v>210</v>
      </c>
      <c r="AZ121" s="53" t="s">
        <v>210</v>
      </c>
      <c r="BA121" s="53" t="s">
        <v>210</v>
      </c>
      <c r="BB121" s="53" t="s">
        <v>210</v>
      </c>
      <c r="BC121" s="53" t="s">
        <v>210</v>
      </c>
      <c r="BD121" s="53" t="s">
        <v>210</v>
      </c>
      <c r="BE121" s="53" t="s">
        <v>210</v>
      </c>
      <c r="BF121" s="53" t="s">
        <v>210</v>
      </c>
      <c r="BG121" s="53" t="s">
        <v>210</v>
      </c>
      <c r="BH121" s="53" t="s">
        <v>210</v>
      </c>
      <c r="BI121" s="65">
        <v>-508764166.17000002</v>
      </c>
      <c r="BJ121" s="53" t="s">
        <v>210</v>
      </c>
      <c r="BK121" s="65">
        <v>508764166.17000002</v>
      </c>
      <c r="BL121" s="53" t="s">
        <v>210</v>
      </c>
      <c r="BM121" s="53" t="s">
        <v>210</v>
      </c>
      <c r="BN121" s="53" t="s">
        <v>210</v>
      </c>
      <c r="BO121" s="53" t="s">
        <v>210</v>
      </c>
      <c r="BP121" s="53" t="s">
        <v>210</v>
      </c>
      <c r="BQ121" s="53" t="s">
        <v>210</v>
      </c>
      <c r="BR121" s="53" t="s">
        <v>210</v>
      </c>
      <c r="BS121" s="53" t="s">
        <v>210</v>
      </c>
      <c r="BT121" s="53" t="s">
        <v>210</v>
      </c>
      <c r="BU121" s="53" t="s">
        <v>210</v>
      </c>
      <c r="BV121" s="53" t="s">
        <v>210</v>
      </c>
      <c r="BW121" s="53" t="s">
        <v>210</v>
      </c>
      <c r="BX121" s="53" t="s">
        <v>210</v>
      </c>
      <c r="BY121" s="53" t="s">
        <v>210</v>
      </c>
      <c r="BZ121" s="53" t="s">
        <v>210</v>
      </c>
      <c r="CA121" s="2"/>
      <c r="CE121" s="6">
        <f t="shared" si="4"/>
        <v>0</v>
      </c>
    </row>
    <row r="122" spans="1:83" s="18" customFormat="1" ht="12" x14ac:dyDescent="0.2">
      <c r="A122" s="77">
        <v>116</v>
      </c>
      <c r="B122" s="80" t="s">
        <v>205</v>
      </c>
      <c r="C122" s="81"/>
      <c r="D122" s="65">
        <v>577786156.67337465</v>
      </c>
      <c r="E122" s="65">
        <v>203386583.30820546</v>
      </c>
      <c r="F122" s="65">
        <v>58404206.96290347</v>
      </c>
      <c r="G122" s="65">
        <v>195699044.3607108</v>
      </c>
      <c r="H122" s="65">
        <v>192097189.5</v>
      </c>
      <c r="I122" s="65">
        <v>874718315.70752144</v>
      </c>
      <c r="J122" s="65">
        <v>335131012.89891487</v>
      </c>
      <c r="K122" s="65">
        <v>265094603.03258941</v>
      </c>
      <c r="L122" s="65">
        <v>129298939.76601663</v>
      </c>
      <c r="M122" s="65">
        <v>72515957</v>
      </c>
      <c r="N122" s="65">
        <v>77140604.811644331</v>
      </c>
      <c r="O122" s="65">
        <v>124607116</v>
      </c>
      <c r="P122" s="65">
        <v>37542229</v>
      </c>
      <c r="Q122" s="65">
        <v>73536285</v>
      </c>
      <c r="R122" s="65">
        <v>56548270</v>
      </c>
      <c r="S122" s="65">
        <v>121789665</v>
      </c>
      <c r="T122" s="65">
        <v>5261468</v>
      </c>
      <c r="U122" s="65">
        <v>6231865</v>
      </c>
      <c r="V122" s="65">
        <v>128319579.15393823</v>
      </c>
      <c r="W122" s="65">
        <v>20032669</v>
      </c>
      <c r="X122" s="65">
        <v>23421902.130642548</v>
      </c>
      <c r="Y122" s="65">
        <v>303855000</v>
      </c>
      <c r="Z122" s="65">
        <v>52606730</v>
      </c>
      <c r="AA122" s="65">
        <v>378065954.09532499</v>
      </c>
      <c r="AB122" s="65">
        <v>1174123957.2283835</v>
      </c>
      <c r="AC122" s="65">
        <v>3356523</v>
      </c>
      <c r="AD122" s="65">
        <v>158055242.69725171</v>
      </c>
      <c r="AE122" s="65">
        <v>46822500</v>
      </c>
      <c r="AF122" s="65">
        <v>92370748.278047532</v>
      </c>
      <c r="AG122" s="65">
        <v>3815974</v>
      </c>
      <c r="AH122" s="65">
        <v>649346135</v>
      </c>
      <c r="AI122" s="65">
        <v>39574000</v>
      </c>
      <c r="AJ122" s="65">
        <v>241594813</v>
      </c>
      <c r="AK122" s="65">
        <v>45955218</v>
      </c>
      <c r="AL122" s="65">
        <v>715680609.08326244</v>
      </c>
      <c r="AM122" s="65">
        <v>156892869.29855865</v>
      </c>
      <c r="AN122" s="65">
        <v>31736364</v>
      </c>
      <c r="AO122" s="65">
        <v>34753394</v>
      </c>
      <c r="AP122" s="65">
        <v>388075856</v>
      </c>
      <c r="AQ122" s="65">
        <v>52996690.362510607</v>
      </c>
      <c r="AR122" s="65">
        <v>622070084.60501254</v>
      </c>
      <c r="AS122" s="65">
        <v>163534580</v>
      </c>
      <c r="AT122" s="65">
        <v>423248412.82974374</v>
      </c>
      <c r="AU122" s="65">
        <v>182789208.36398876</v>
      </c>
      <c r="AV122" s="65">
        <v>68084260</v>
      </c>
      <c r="AW122" s="65">
        <v>59181556.99015823</v>
      </c>
      <c r="AX122" s="65">
        <v>48504753</v>
      </c>
      <c r="AY122" s="65">
        <v>95165194</v>
      </c>
      <c r="AZ122" s="65">
        <v>75139839</v>
      </c>
      <c r="BA122" s="65">
        <v>634955109.58140588</v>
      </c>
      <c r="BB122" s="65">
        <v>543205033.57467175</v>
      </c>
      <c r="BC122" s="65">
        <v>191947373.19730225</v>
      </c>
      <c r="BD122" s="65">
        <v>10757368</v>
      </c>
      <c r="BE122" s="65">
        <v>5849007</v>
      </c>
      <c r="BF122" s="65">
        <v>41617166.795872457</v>
      </c>
      <c r="BG122" s="65">
        <v>186881269.54767916</v>
      </c>
      <c r="BH122" s="65">
        <v>11501172456.835636</v>
      </c>
      <c r="BI122" s="65">
        <v>3446951999.8299999</v>
      </c>
      <c r="BJ122" s="65">
        <v>1009964165.9999999</v>
      </c>
      <c r="BK122" s="65" t="s">
        <v>210</v>
      </c>
      <c r="BL122" s="65">
        <v>4456916165.8300009</v>
      </c>
      <c r="BM122" s="65">
        <v>15958088622.665638</v>
      </c>
      <c r="BN122" s="53" t="s">
        <v>210</v>
      </c>
      <c r="BO122" s="53" t="s">
        <v>210</v>
      </c>
      <c r="BP122" s="53" t="s">
        <v>210</v>
      </c>
      <c r="BQ122" s="65">
        <v>354610010.76807451</v>
      </c>
      <c r="BR122" s="65">
        <v>8039332.4347826093</v>
      </c>
      <c r="BS122" s="65">
        <v>61394670.038341895</v>
      </c>
      <c r="BT122" s="65">
        <v>194814986.68632889</v>
      </c>
      <c r="BU122" s="65">
        <v>288534875.95663947</v>
      </c>
      <c r="BV122" s="65">
        <v>54143124</v>
      </c>
      <c r="BW122" s="65">
        <v>72035000</v>
      </c>
      <c r="BX122" s="65">
        <v>-3919100</v>
      </c>
      <c r="BY122" s="65">
        <v>1029652899.8841672</v>
      </c>
      <c r="BZ122" s="65">
        <v>16987741522.549803</v>
      </c>
      <c r="CA122" s="2"/>
      <c r="CC122" s="19" t="e">
        <f>SUM(CC7:CC121)</f>
        <v>#REF!</v>
      </c>
      <c r="CD122" s="19"/>
      <c r="CE122" s="6">
        <f t="shared" si="4"/>
        <v>0</v>
      </c>
    </row>
    <row r="123" spans="1:83" ht="14.25" customHeight="1" x14ac:dyDescent="0.2">
      <c r="A123" s="41" t="s">
        <v>331</v>
      </c>
      <c r="CA123" s="2"/>
      <c r="CE123" s="6">
        <f t="shared" si="4"/>
        <v>0</v>
      </c>
    </row>
    <row r="124" spans="1:83" ht="14.25" customHeight="1" x14ac:dyDescent="0.2">
      <c r="A124" s="41"/>
      <c r="CA124" s="2"/>
      <c r="CE124" s="6"/>
    </row>
    <row r="125" spans="1:83" hidden="1" x14ac:dyDescent="0.2">
      <c r="CA125" s="2"/>
    </row>
    <row r="126" spans="1:83" hidden="1" x14ac:dyDescent="0.2"/>
    <row r="127" spans="1:83" hidden="1" x14ac:dyDescent="0.2"/>
    <row r="128" spans="1:83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x14ac:dyDescent="0.2"/>
  </sheetData>
  <customSheetViews>
    <customSheetView guid="{E2AC2989-0311-4C03-8969-75F922F42200}" scale="90" showGridLines="0" hiddenRows="1" hiddenColumns="1">
      <pane xSplit="3" ySplit="6" topLeftCell="D7" activePane="bottomRight" state="frozen"/>
      <selection pane="bottomRight" activeCell="D7" sqref="D7"/>
      <pageMargins left="0.7" right="0.7" top="0.75" bottom="0.75" header="0.3" footer="0.3"/>
      <pageSetup paperSize="9" orientation="portrait" r:id="rId1"/>
    </customSheetView>
    <customSheetView guid="{3A1280C5-2E0C-4B6D-9B26-DD9E3BEA2678}" scale="80" showGridLines="0" hiddenRows="1" hiddenColumns="1">
      <pane xSplit="3" ySplit="5" topLeftCell="D6" activePane="bottomRight" state="frozen"/>
      <selection pane="bottomRight" activeCell="B71" sqref="B71"/>
      <pageMargins left="0.7" right="0.7" top="0.75" bottom="0.75" header="0.3" footer="0.3"/>
      <pageSetup paperSize="9" orientation="portrait" r:id="rId2"/>
    </customSheetView>
  </customSheetViews>
  <mergeCells count="1">
    <mergeCell ref="D6:E6"/>
  </mergeCell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U132"/>
  <sheetViews>
    <sheetView showGridLines="0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0" defaultRowHeight="0" customHeight="1" zeroHeight="1" x14ac:dyDescent="0.2"/>
  <cols>
    <col min="1" max="1" width="5.7109375" style="21" customWidth="1"/>
    <col min="2" max="2" width="50.7109375" style="1" customWidth="1"/>
    <col min="3" max="3" width="17.7109375" style="45" customWidth="1"/>
    <col min="4" max="71" width="17.7109375" style="1" customWidth="1"/>
    <col min="72" max="73" width="17.7109375" style="1" hidden="1"/>
    <col min="74" max="16384" width="15.7109375" style="1" hidden="1"/>
  </cols>
  <sheetData>
    <row r="1" spans="1:71" ht="15" customHeight="1" x14ac:dyDescent="0.2">
      <c r="A1" s="38" t="s">
        <v>353</v>
      </c>
      <c r="B1" s="42"/>
    </row>
    <row r="2" spans="1:71" s="4" customFormat="1" ht="15" customHeight="1" x14ac:dyDescent="0.2">
      <c r="A2" s="38"/>
      <c r="B2" s="39" t="s">
        <v>291</v>
      </c>
      <c r="C2" s="44"/>
      <c r="D2" s="24"/>
      <c r="E2" s="96"/>
      <c r="F2" s="96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9"/>
    </row>
    <row r="3" spans="1:71" s="4" customFormat="1" ht="15" customHeight="1" x14ac:dyDescent="0.2">
      <c r="A3" s="95" t="s">
        <v>352</v>
      </c>
      <c r="C3" s="4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98"/>
      <c r="BJ3" s="98"/>
      <c r="BK3" s="98"/>
      <c r="BL3" s="98"/>
      <c r="BM3" s="98"/>
      <c r="BN3" s="98"/>
      <c r="BO3" s="98"/>
      <c r="BP3" s="98"/>
      <c r="BQ3" s="94"/>
      <c r="BR3" s="29"/>
    </row>
    <row r="4" spans="1:71" s="4" customFormat="1" ht="12" x14ac:dyDescent="0.2">
      <c r="A4" s="74"/>
      <c r="B4" s="8"/>
      <c r="C4" s="82"/>
      <c r="D4" s="51">
        <v>1</v>
      </c>
      <c r="E4" s="83">
        <v>2</v>
      </c>
      <c r="F4" s="51">
        <v>3</v>
      </c>
      <c r="G4" s="83">
        <v>4</v>
      </c>
      <c r="H4" s="51">
        <v>5</v>
      </c>
      <c r="I4" s="83">
        <v>6</v>
      </c>
      <c r="J4" s="51">
        <v>7</v>
      </c>
      <c r="K4" s="83">
        <v>8</v>
      </c>
      <c r="L4" s="51">
        <v>9</v>
      </c>
      <c r="M4" s="83">
        <v>10</v>
      </c>
      <c r="N4" s="51">
        <v>11</v>
      </c>
      <c r="O4" s="83">
        <v>12</v>
      </c>
      <c r="P4" s="51">
        <v>13</v>
      </c>
      <c r="Q4" s="83">
        <v>14</v>
      </c>
      <c r="R4" s="51">
        <v>15</v>
      </c>
      <c r="S4" s="83">
        <v>16</v>
      </c>
      <c r="T4" s="51">
        <v>17</v>
      </c>
      <c r="U4" s="83">
        <v>18</v>
      </c>
      <c r="V4" s="51">
        <v>19</v>
      </c>
      <c r="W4" s="83">
        <v>20</v>
      </c>
      <c r="X4" s="51">
        <v>21</v>
      </c>
      <c r="Y4" s="83">
        <v>22</v>
      </c>
      <c r="Z4" s="51">
        <v>23</v>
      </c>
      <c r="AA4" s="83">
        <v>24</v>
      </c>
      <c r="AB4" s="51">
        <v>25</v>
      </c>
      <c r="AC4" s="83">
        <v>26</v>
      </c>
      <c r="AD4" s="51">
        <v>27</v>
      </c>
      <c r="AE4" s="83">
        <v>28</v>
      </c>
      <c r="AF4" s="51">
        <v>29</v>
      </c>
      <c r="AG4" s="83">
        <v>30</v>
      </c>
      <c r="AH4" s="51">
        <v>31</v>
      </c>
      <c r="AI4" s="83">
        <v>32</v>
      </c>
      <c r="AJ4" s="51">
        <v>33</v>
      </c>
      <c r="AK4" s="83">
        <v>34</v>
      </c>
      <c r="AL4" s="51">
        <v>35</v>
      </c>
      <c r="AM4" s="83">
        <v>36</v>
      </c>
      <c r="AN4" s="51">
        <v>37</v>
      </c>
      <c r="AO4" s="83">
        <v>38</v>
      </c>
      <c r="AP4" s="51">
        <v>39</v>
      </c>
      <c r="AQ4" s="83">
        <v>40</v>
      </c>
      <c r="AR4" s="51">
        <v>41</v>
      </c>
      <c r="AS4" s="83">
        <v>42</v>
      </c>
      <c r="AT4" s="51">
        <v>43</v>
      </c>
      <c r="AU4" s="83">
        <v>44</v>
      </c>
      <c r="AV4" s="51">
        <v>45</v>
      </c>
      <c r="AW4" s="83">
        <v>46</v>
      </c>
      <c r="AX4" s="51">
        <v>47</v>
      </c>
      <c r="AY4" s="83">
        <v>48</v>
      </c>
      <c r="AZ4" s="51">
        <v>49</v>
      </c>
      <c r="BA4" s="83">
        <v>50</v>
      </c>
      <c r="BB4" s="51">
        <v>51</v>
      </c>
      <c r="BC4" s="83">
        <v>52</v>
      </c>
      <c r="BD4" s="51">
        <v>53</v>
      </c>
      <c r="BE4" s="83">
        <v>54</v>
      </c>
      <c r="BF4" s="51">
        <v>55</v>
      </c>
      <c r="BG4" s="83">
        <v>56</v>
      </c>
      <c r="BH4" s="51">
        <v>57</v>
      </c>
      <c r="BI4" s="83">
        <v>58</v>
      </c>
      <c r="BJ4" s="51">
        <v>59</v>
      </c>
      <c r="BK4" s="83">
        <v>60</v>
      </c>
      <c r="BL4" s="51">
        <v>61</v>
      </c>
      <c r="BM4" s="83">
        <v>62</v>
      </c>
      <c r="BN4" s="51">
        <v>63</v>
      </c>
      <c r="BO4" s="83">
        <v>64</v>
      </c>
      <c r="BP4" s="51">
        <v>65</v>
      </c>
      <c r="BQ4" s="83">
        <v>66</v>
      </c>
      <c r="BR4" s="83">
        <v>67</v>
      </c>
    </row>
    <row r="5" spans="1:71" s="10" customFormat="1" ht="84" x14ac:dyDescent="0.2">
      <c r="A5" s="75"/>
      <c r="B5" s="30" t="s">
        <v>229</v>
      </c>
      <c r="C5" s="31"/>
      <c r="D5" s="7" t="s">
        <v>1</v>
      </c>
      <c r="E5" s="8" t="s">
        <v>2</v>
      </c>
      <c r="F5" s="7" t="s">
        <v>128</v>
      </c>
      <c r="G5" s="8" t="s">
        <v>129</v>
      </c>
      <c r="H5" s="7" t="s">
        <v>130</v>
      </c>
      <c r="I5" s="8" t="s">
        <v>114</v>
      </c>
      <c r="J5" s="7" t="s">
        <v>131</v>
      </c>
      <c r="K5" s="8" t="s">
        <v>282</v>
      </c>
      <c r="L5" s="7" t="s">
        <v>337</v>
      </c>
      <c r="M5" s="8" t="s">
        <v>132</v>
      </c>
      <c r="N5" s="7" t="s">
        <v>133</v>
      </c>
      <c r="O5" s="8" t="s">
        <v>283</v>
      </c>
      <c r="P5" s="7" t="s">
        <v>134</v>
      </c>
      <c r="Q5" s="8" t="s">
        <v>135</v>
      </c>
      <c r="R5" s="7" t="s">
        <v>115</v>
      </c>
      <c r="S5" s="8" t="s">
        <v>333</v>
      </c>
      <c r="T5" s="7" t="s">
        <v>274</v>
      </c>
      <c r="U5" s="8" t="s">
        <v>116</v>
      </c>
      <c r="V5" s="7" t="s">
        <v>136</v>
      </c>
      <c r="W5" s="8" t="s">
        <v>117</v>
      </c>
      <c r="X5" s="7" t="s">
        <v>137</v>
      </c>
      <c r="Y5" s="8" t="s">
        <v>275</v>
      </c>
      <c r="Z5" s="7" t="s">
        <v>311</v>
      </c>
      <c r="AA5" s="8" t="s">
        <v>3</v>
      </c>
      <c r="AB5" s="7" t="s">
        <v>292</v>
      </c>
      <c r="AC5" s="7" t="s">
        <v>293</v>
      </c>
      <c r="AD5" s="8" t="s">
        <v>118</v>
      </c>
      <c r="AE5" s="7" t="s">
        <v>138</v>
      </c>
      <c r="AF5" s="7" t="s">
        <v>139</v>
      </c>
      <c r="AG5" s="8" t="s">
        <v>119</v>
      </c>
      <c r="AH5" s="7" t="s">
        <v>120</v>
      </c>
      <c r="AI5" s="8" t="s">
        <v>121</v>
      </c>
      <c r="AJ5" s="7" t="s">
        <v>140</v>
      </c>
      <c r="AK5" s="8" t="s">
        <v>141</v>
      </c>
      <c r="AL5" s="7" t="s">
        <v>294</v>
      </c>
      <c r="AM5" s="8" t="s">
        <v>142</v>
      </c>
      <c r="AN5" s="7" t="s">
        <v>122</v>
      </c>
      <c r="AO5" s="8" t="s">
        <v>312</v>
      </c>
      <c r="AP5" s="7" t="s">
        <v>4</v>
      </c>
      <c r="AQ5" s="8" t="s">
        <v>143</v>
      </c>
      <c r="AR5" s="7" t="s">
        <v>123</v>
      </c>
      <c r="AS5" s="8" t="s">
        <v>334</v>
      </c>
      <c r="AT5" s="7" t="s">
        <v>124</v>
      </c>
      <c r="AU5" s="8" t="s">
        <v>277</v>
      </c>
      <c r="AV5" s="7" t="s">
        <v>295</v>
      </c>
      <c r="AW5" s="8" t="s">
        <v>144</v>
      </c>
      <c r="AX5" s="7" t="s">
        <v>125</v>
      </c>
      <c r="AY5" s="8" t="s">
        <v>126</v>
      </c>
      <c r="AZ5" s="7" t="s">
        <v>313</v>
      </c>
      <c r="BA5" s="8" t="s">
        <v>278</v>
      </c>
      <c r="BB5" s="7" t="s">
        <v>5</v>
      </c>
      <c r="BC5" s="8" t="s">
        <v>145</v>
      </c>
      <c r="BD5" s="7" t="s">
        <v>279</v>
      </c>
      <c r="BE5" s="8" t="s">
        <v>146</v>
      </c>
      <c r="BF5" s="7" t="s">
        <v>280</v>
      </c>
      <c r="BG5" s="8" t="s">
        <v>127</v>
      </c>
      <c r="BH5" s="8" t="s">
        <v>206</v>
      </c>
      <c r="BI5" s="8" t="s">
        <v>109</v>
      </c>
      <c r="BJ5" s="8" t="s">
        <v>110</v>
      </c>
      <c r="BK5" s="8" t="s">
        <v>289</v>
      </c>
      <c r="BL5" s="7" t="s">
        <v>111</v>
      </c>
      <c r="BM5" s="7" t="s">
        <v>208</v>
      </c>
      <c r="BN5" s="7" t="s">
        <v>231</v>
      </c>
      <c r="BO5" s="7" t="s">
        <v>226</v>
      </c>
      <c r="BP5" s="7" t="s">
        <v>227</v>
      </c>
      <c r="BQ5" s="7" t="s">
        <v>228</v>
      </c>
      <c r="BR5" s="70" t="s">
        <v>207</v>
      </c>
    </row>
    <row r="6" spans="1:71" s="4" customFormat="1" ht="12" x14ac:dyDescent="0.2">
      <c r="A6" s="76"/>
      <c r="B6" s="48"/>
      <c r="C6" s="31" t="s">
        <v>230</v>
      </c>
      <c r="D6" s="97" t="s">
        <v>10</v>
      </c>
      <c r="E6" s="97"/>
      <c r="F6" s="49" t="s">
        <v>11</v>
      </c>
      <c r="G6" s="49" t="s">
        <v>12</v>
      </c>
      <c r="H6" s="49" t="s">
        <v>340</v>
      </c>
      <c r="I6" s="50">
        <v>10</v>
      </c>
      <c r="J6" s="50" t="s">
        <v>341</v>
      </c>
      <c r="K6" s="50" t="s">
        <v>342</v>
      </c>
      <c r="L6" s="50">
        <v>16</v>
      </c>
      <c r="M6" s="50">
        <v>17</v>
      </c>
      <c r="N6" s="50">
        <v>18</v>
      </c>
      <c r="O6" s="50" t="s">
        <v>343</v>
      </c>
      <c r="P6" s="50">
        <v>22</v>
      </c>
      <c r="Q6" s="50">
        <v>23</v>
      </c>
      <c r="R6" s="50">
        <v>24</v>
      </c>
      <c r="S6" s="50">
        <v>25</v>
      </c>
      <c r="T6" s="50">
        <v>29</v>
      </c>
      <c r="U6" s="50">
        <v>30</v>
      </c>
      <c r="V6" s="50">
        <v>31</v>
      </c>
      <c r="W6" s="50">
        <v>32</v>
      </c>
      <c r="X6" s="50">
        <v>33</v>
      </c>
      <c r="Y6" s="50">
        <v>35</v>
      </c>
      <c r="Z6" s="50" t="s">
        <v>344</v>
      </c>
      <c r="AA6" s="50" t="s">
        <v>345</v>
      </c>
      <c r="AB6" s="50" t="s">
        <v>346</v>
      </c>
      <c r="AC6" s="50" t="s">
        <v>13</v>
      </c>
      <c r="AD6" s="50">
        <v>4922</v>
      </c>
      <c r="AE6" s="50">
        <v>4923</v>
      </c>
      <c r="AF6" s="50" t="s">
        <v>14</v>
      </c>
      <c r="AG6" s="50" t="s">
        <v>15</v>
      </c>
      <c r="AH6" s="50">
        <v>511</v>
      </c>
      <c r="AI6" s="50">
        <v>512</v>
      </c>
      <c r="AJ6" s="50">
        <v>52</v>
      </c>
      <c r="AK6" s="50">
        <v>53</v>
      </c>
      <c r="AL6" s="50">
        <v>55</v>
      </c>
      <c r="AM6" s="50">
        <v>56</v>
      </c>
      <c r="AN6" s="50">
        <v>58</v>
      </c>
      <c r="AO6" s="51">
        <v>60</v>
      </c>
      <c r="AP6" s="50">
        <v>61</v>
      </c>
      <c r="AQ6" s="50" t="s">
        <v>221</v>
      </c>
      <c r="AR6" s="50" t="s">
        <v>222</v>
      </c>
      <c r="AS6" s="50">
        <v>65</v>
      </c>
      <c r="AT6" s="50">
        <v>68</v>
      </c>
      <c r="AU6" s="50" t="s">
        <v>348</v>
      </c>
      <c r="AV6" s="50">
        <v>77</v>
      </c>
      <c r="AW6" s="50">
        <v>771</v>
      </c>
      <c r="AX6" s="50" t="s">
        <v>16</v>
      </c>
      <c r="AY6" s="50" t="s">
        <v>17</v>
      </c>
      <c r="AZ6" s="50" t="s">
        <v>223</v>
      </c>
      <c r="BA6" s="50">
        <v>84</v>
      </c>
      <c r="BB6" s="50">
        <v>85</v>
      </c>
      <c r="BC6" s="50" t="s">
        <v>350</v>
      </c>
      <c r="BD6" s="50">
        <v>91</v>
      </c>
      <c r="BE6" s="50">
        <v>92</v>
      </c>
      <c r="BF6" s="50" t="s">
        <v>224</v>
      </c>
      <c r="BG6" s="50" t="s">
        <v>351</v>
      </c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2"/>
    </row>
    <row r="7" spans="1:71" s="4" customFormat="1" ht="12" x14ac:dyDescent="0.2">
      <c r="A7" s="79">
        <v>1</v>
      </c>
      <c r="B7" s="54" t="s">
        <v>297</v>
      </c>
      <c r="C7" s="31" t="s">
        <v>18</v>
      </c>
      <c r="D7" s="66">
        <v>1113315.4674196041</v>
      </c>
      <c r="E7" s="52" t="s">
        <v>210</v>
      </c>
      <c r="F7" s="52" t="s">
        <v>210</v>
      </c>
      <c r="G7" s="67" t="s">
        <v>210</v>
      </c>
      <c r="H7" s="67" t="s">
        <v>210</v>
      </c>
      <c r="I7" s="52">
        <v>9363566.0346413553</v>
      </c>
      <c r="J7" s="67" t="s">
        <v>210</v>
      </c>
      <c r="K7" s="67" t="s">
        <v>210</v>
      </c>
      <c r="L7" s="67" t="s">
        <v>210</v>
      </c>
      <c r="M7" s="67" t="s">
        <v>210</v>
      </c>
      <c r="N7" s="67" t="s">
        <v>210</v>
      </c>
      <c r="O7" s="67" t="s">
        <v>210</v>
      </c>
      <c r="P7" s="67" t="s">
        <v>210</v>
      </c>
      <c r="Q7" s="67" t="s">
        <v>210</v>
      </c>
      <c r="R7" s="67" t="s">
        <v>210</v>
      </c>
      <c r="S7" s="67" t="s">
        <v>210</v>
      </c>
      <c r="T7" s="67" t="s">
        <v>210</v>
      </c>
      <c r="U7" s="67" t="s">
        <v>210</v>
      </c>
      <c r="V7" s="67" t="s">
        <v>210</v>
      </c>
      <c r="W7" s="67" t="s">
        <v>210</v>
      </c>
      <c r="X7" s="67" t="s">
        <v>210</v>
      </c>
      <c r="Y7" s="67" t="s">
        <v>210</v>
      </c>
      <c r="Z7" s="67" t="s">
        <v>210</v>
      </c>
      <c r="AA7" s="67" t="s">
        <v>210</v>
      </c>
      <c r="AB7" s="67" t="s">
        <v>210</v>
      </c>
      <c r="AC7" s="67" t="s">
        <v>210</v>
      </c>
      <c r="AD7" s="67" t="s">
        <v>210</v>
      </c>
      <c r="AE7" s="67" t="s">
        <v>210</v>
      </c>
      <c r="AF7" s="67" t="s">
        <v>210</v>
      </c>
      <c r="AG7" s="67" t="s">
        <v>210</v>
      </c>
      <c r="AH7" s="67" t="s">
        <v>210</v>
      </c>
      <c r="AI7" s="67" t="s">
        <v>210</v>
      </c>
      <c r="AJ7" s="67" t="s">
        <v>210</v>
      </c>
      <c r="AK7" s="67" t="s">
        <v>210</v>
      </c>
      <c r="AL7" s="67" t="s">
        <v>210</v>
      </c>
      <c r="AM7" s="67" t="s">
        <v>210</v>
      </c>
      <c r="AN7" s="67" t="s">
        <v>210</v>
      </c>
      <c r="AO7" s="67" t="s">
        <v>210</v>
      </c>
      <c r="AP7" s="67" t="s">
        <v>210</v>
      </c>
      <c r="AQ7" s="67" t="s">
        <v>210</v>
      </c>
      <c r="AR7" s="67" t="s">
        <v>210</v>
      </c>
      <c r="AS7" s="67" t="s">
        <v>210</v>
      </c>
      <c r="AT7" s="67" t="s">
        <v>210</v>
      </c>
      <c r="AU7" s="67" t="s">
        <v>210</v>
      </c>
      <c r="AV7" s="67" t="s">
        <v>210</v>
      </c>
      <c r="AW7" s="67" t="s">
        <v>210</v>
      </c>
      <c r="AX7" s="67" t="s">
        <v>210</v>
      </c>
      <c r="AY7" s="67" t="s">
        <v>210</v>
      </c>
      <c r="AZ7" s="67" t="s">
        <v>210</v>
      </c>
      <c r="BA7" s="67" t="s">
        <v>210</v>
      </c>
      <c r="BB7" s="67" t="s">
        <v>210</v>
      </c>
      <c r="BC7" s="67" t="s">
        <v>210</v>
      </c>
      <c r="BD7" s="67" t="s">
        <v>210</v>
      </c>
      <c r="BE7" s="67" t="s">
        <v>210</v>
      </c>
      <c r="BF7" s="67" t="s">
        <v>210</v>
      </c>
      <c r="BG7" s="67" t="s">
        <v>210</v>
      </c>
      <c r="BH7" s="52">
        <v>10476881.502060959</v>
      </c>
      <c r="BI7" s="52" t="s">
        <v>210</v>
      </c>
      <c r="BJ7" s="58" t="s">
        <v>210</v>
      </c>
      <c r="BK7" s="52" t="s">
        <v>210</v>
      </c>
      <c r="BL7" s="52" t="s">
        <v>210</v>
      </c>
      <c r="BM7" s="52">
        <v>23.955831944942474</v>
      </c>
      <c r="BN7" s="52" t="s">
        <v>210</v>
      </c>
      <c r="BO7" s="52" t="s">
        <v>210</v>
      </c>
      <c r="BP7" s="52" t="s">
        <v>210</v>
      </c>
      <c r="BQ7" s="52" t="s">
        <v>210</v>
      </c>
      <c r="BR7" s="52">
        <v>10476905.457892904</v>
      </c>
      <c r="BS7" s="32"/>
    </row>
    <row r="8" spans="1:71" s="4" customFormat="1" ht="12" x14ac:dyDescent="0.2">
      <c r="A8" s="84">
        <v>2</v>
      </c>
      <c r="B8" s="54" t="s">
        <v>19</v>
      </c>
      <c r="C8" s="55" t="s">
        <v>20</v>
      </c>
      <c r="D8" s="58" t="s">
        <v>210</v>
      </c>
      <c r="E8" s="52" t="s">
        <v>210</v>
      </c>
      <c r="F8" s="52" t="s">
        <v>210</v>
      </c>
      <c r="G8" s="67" t="s">
        <v>210</v>
      </c>
      <c r="H8" s="67" t="s">
        <v>210</v>
      </c>
      <c r="I8" s="67">
        <v>16256651.23894296</v>
      </c>
      <c r="J8" s="67" t="s">
        <v>210</v>
      </c>
      <c r="K8" s="67" t="s">
        <v>210</v>
      </c>
      <c r="L8" s="67" t="s">
        <v>210</v>
      </c>
      <c r="M8" s="67" t="s">
        <v>210</v>
      </c>
      <c r="N8" s="67" t="s">
        <v>210</v>
      </c>
      <c r="O8" s="67" t="s">
        <v>210</v>
      </c>
      <c r="P8" s="67" t="s">
        <v>210</v>
      </c>
      <c r="Q8" s="67" t="s">
        <v>210</v>
      </c>
      <c r="R8" s="67" t="s">
        <v>210</v>
      </c>
      <c r="S8" s="67" t="s">
        <v>210</v>
      </c>
      <c r="T8" s="67" t="s">
        <v>210</v>
      </c>
      <c r="U8" s="67" t="s">
        <v>210</v>
      </c>
      <c r="V8" s="67" t="s">
        <v>210</v>
      </c>
      <c r="W8" s="67" t="s">
        <v>210</v>
      </c>
      <c r="X8" s="67" t="s">
        <v>210</v>
      </c>
      <c r="Y8" s="67" t="s">
        <v>210</v>
      </c>
      <c r="Z8" s="67" t="s">
        <v>210</v>
      </c>
      <c r="AA8" s="67" t="s">
        <v>210</v>
      </c>
      <c r="AB8" s="67" t="s">
        <v>210</v>
      </c>
      <c r="AC8" s="67" t="s">
        <v>210</v>
      </c>
      <c r="AD8" s="67" t="s">
        <v>210</v>
      </c>
      <c r="AE8" s="67" t="s">
        <v>210</v>
      </c>
      <c r="AF8" s="67" t="s">
        <v>210</v>
      </c>
      <c r="AG8" s="67" t="s">
        <v>210</v>
      </c>
      <c r="AH8" s="67" t="s">
        <v>210</v>
      </c>
      <c r="AI8" s="67" t="s">
        <v>210</v>
      </c>
      <c r="AJ8" s="67" t="s">
        <v>210</v>
      </c>
      <c r="AK8" s="67" t="s">
        <v>210</v>
      </c>
      <c r="AL8" s="67">
        <v>8154928.952951869</v>
      </c>
      <c r="AM8" s="52">
        <v>7309004.4564245688</v>
      </c>
      <c r="AN8" s="67" t="s">
        <v>210</v>
      </c>
      <c r="AO8" s="67" t="s">
        <v>210</v>
      </c>
      <c r="AP8" s="67" t="s">
        <v>210</v>
      </c>
      <c r="AQ8" s="67" t="s">
        <v>210</v>
      </c>
      <c r="AR8" s="67" t="s">
        <v>210</v>
      </c>
      <c r="AS8" s="67" t="s">
        <v>210</v>
      </c>
      <c r="AT8" s="67" t="s">
        <v>210</v>
      </c>
      <c r="AU8" s="67" t="s">
        <v>210</v>
      </c>
      <c r="AV8" s="67" t="s">
        <v>210</v>
      </c>
      <c r="AW8" s="67" t="s">
        <v>210</v>
      </c>
      <c r="AX8" s="67" t="s">
        <v>210</v>
      </c>
      <c r="AY8" s="67" t="s">
        <v>210</v>
      </c>
      <c r="AZ8" s="67" t="s">
        <v>210</v>
      </c>
      <c r="BA8" s="67">
        <v>140638.87065735518</v>
      </c>
      <c r="BB8" s="67">
        <v>429634.07389822841</v>
      </c>
      <c r="BC8" s="67">
        <v>493505.01093813218</v>
      </c>
      <c r="BD8" s="67" t="s">
        <v>210</v>
      </c>
      <c r="BE8" s="67" t="s">
        <v>210</v>
      </c>
      <c r="BF8" s="67" t="s">
        <v>210</v>
      </c>
      <c r="BG8" s="67">
        <v>199701.68423343165</v>
      </c>
      <c r="BH8" s="52">
        <v>32984064.288046543</v>
      </c>
      <c r="BI8" s="52">
        <v>92140513.492123798</v>
      </c>
      <c r="BJ8" s="58" t="s">
        <v>210</v>
      </c>
      <c r="BK8" s="52" t="s">
        <v>210</v>
      </c>
      <c r="BL8" s="52" t="s">
        <v>210</v>
      </c>
      <c r="BM8" s="52" t="s">
        <v>210</v>
      </c>
      <c r="BN8" s="52" t="s">
        <v>210</v>
      </c>
      <c r="BO8" s="52">
        <v>3991699</v>
      </c>
      <c r="BP8" s="52" t="s">
        <v>210</v>
      </c>
      <c r="BQ8" s="52">
        <v>3991699</v>
      </c>
      <c r="BR8" s="52">
        <v>129116276.78017034</v>
      </c>
      <c r="BS8" s="32"/>
    </row>
    <row r="9" spans="1:71" s="4" customFormat="1" ht="12" x14ac:dyDescent="0.2">
      <c r="A9" s="84">
        <v>3</v>
      </c>
      <c r="B9" s="54" t="s">
        <v>298</v>
      </c>
      <c r="C9" s="55" t="s">
        <v>21</v>
      </c>
      <c r="D9" s="58" t="s">
        <v>210</v>
      </c>
      <c r="E9" s="52" t="s">
        <v>210</v>
      </c>
      <c r="F9" s="52" t="s">
        <v>210</v>
      </c>
      <c r="G9" s="67" t="s">
        <v>210</v>
      </c>
      <c r="H9" s="67" t="s">
        <v>210</v>
      </c>
      <c r="I9" s="67">
        <v>5368926.9052368384</v>
      </c>
      <c r="J9" s="67">
        <v>465469.20564232842</v>
      </c>
      <c r="K9" s="67" t="s">
        <v>210</v>
      </c>
      <c r="L9" s="67" t="s">
        <v>210</v>
      </c>
      <c r="M9" s="67" t="s">
        <v>210</v>
      </c>
      <c r="N9" s="67" t="s">
        <v>210</v>
      </c>
      <c r="O9" s="67" t="s">
        <v>210</v>
      </c>
      <c r="P9" s="67" t="s">
        <v>210</v>
      </c>
      <c r="Q9" s="67" t="s">
        <v>210</v>
      </c>
      <c r="R9" s="67" t="s">
        <v>210</v>
      </c>
      <c r="S9" s="67" t="s">
        <v>210</v>
      </c>
      <c r="T9" s="67" t="s">
        <v>210</v>
      </c>
      <c r="U9" s="67" t="s">
        <v>210</v>
      </c>
      <c r="V9" s="67" t="s">
        <v>210</v>
      </c>
      <c r="W9" s="67" t="s">
        <v>210</v>
      </c>
      <c r="X9" s="67" t="s">
        <v>210</v>
      </c>
      <c r="Y9" s="67" t="s">
        <v>210</v>
      </c>
      <c r="Z9" s="67" t="s">
        <v>210</v>
      </c>
      <c r="AA9" s="67" t="s">
        <v>210</v>
      </c>
      <c r="AB9" s="67" t="s">
        <v>210</v>
      </c>
      <c r="AC9" s="67" t="s">
        <v>210</v>
      </c>
      <c r="AD9" s="67" t="s">
        <v>210</v>
      </c>
      <c r="AE9" s="67" t="s">
        <v>210</v>
      </c>
      <c r="AF9" s="67" t="s">
        <v>210</v>
      </c>
      <c r="AG9" s="67" t="s">
        <v>210</v>
      </c>
      <c r="AH9" s="67" t="s">
        <v>210</v>
      </c>
      <c r="AI9" s="67" t="s">
        <v>210</v>
      </c>
      <c r="AJ9" s="67" t="s">
        <v>210</v>
      </c>
      <c r="AK9" s="67" t="s">
        <v>210</v>
      </c>
      <c r="AL9" s="67">
        <v>2693249.4781529806</v>
      </c>
      <c r="AM9" s="52">
        <v>822000.47508612601</v>
      </c>
      <c r="AN9" s="67" t="s">
        <v>210</v>
      </c>
      <c r="AO9" s="67" t="s">
        <v>210</v>
      </c>
      <c r="AP9" s="67" t="s">
        <v>210</v>
      </c>
      <c r="AQ9" s="67" t="s">
        <v>210</v>
      </c>
      <c r="AR9" s="67" t="s">
        <v>210</v>
      </c>
      <c r="AS9" s="67" t="s">
        <v>210</v>
      </c>
      <c r="AT9" s="67" t="s">
        <v>210</v>
      </c>
      <c r="AU9" s="67" t="s">
        <v>210</v>
      </c>
      <c r="AV9" s="67" t="s">
        <v>210</v>
      </c>
      <c r="AW9" s="67" t="s">
        <v>210</v>
      </c>
      <c r="AX9" s="67" t="s">
        <v>210</v>
      </c>
      <c r="AY9" s="67" t="s">
        <v>210</v>
      </c>
      <c r="AZ9" s="67" t="s">
        <v>210</v>
      </c>
      <c r="BA9" s="67">
        <v>480902.94417804078</v>
      </c>
      <c r="BB9" s="67">
        <v>534217.47381307406</v>
      </c>
      <c r="BC9" s="67">
        <v>498579.37422330579</v>
      </c>
      <c r="BD9" s="67" t="s">
        <v>210</v>
      </c>
      <c r="BE9" s="67" t="s">
        <v>210</v>
      </c>
      <c r="BF9" s="67" t="s">
        <v>210</v>
      </c>
      <c r="BG9" s="67">
        <v>790089.8062728222</v>
      </c>
      <c r="BH9" s="52">
        <v>11653435.662605515</v>
      </c>
      <c r="BI9" s="52">
        <v>23368504.112245616</v>
      </c>
      <c r="BJ9" s="58" t="s">
        <v>210</v>
      </c>
      <c r="BK9" s="52" t="s">
        <v>210</v>
      </c>
      <c r="BL9" s="52" t="s">
        <v>210</v>
      </c>
      <c r="BM9" s="52" t="s">
        <v>210</v>
      </c>
      <c r="BN9" s="52" t="s">
        <v>210</v>
      </c>
      <c r="BO9" s="52">
        <v>4427507</v>
      </c>
      <c r="BP9" s="52" t="s">
        <v>210</v>
      </c>
      <c r="BQ9" s="52">
        <v>4427507</v>
      </c>
      <c r="BR9" s="52">
        <v>39449446.774851121</v>
      </c>
      <c r="BS9" s="32"/>
    </row>
    <row r="10" spans="1:71" s="4" customFormat="1" ht="12" x14ac:dyDescent="0.2">
      <c r="A10" s="84">
        <v>4</v>
      </c>
      <c r="B10" s="54" t="s">
        <v>299</v>
      </c>
      <c r="C10" s="55" t="s">
        <v>22</v>
      </c>
      <c r="D10" s="58">
        <v>23951.021124971583</v>
      </c>
      <c r="E10" s="52" t="s">
        <v>210</v>
      </c>
      <c r="F10" s="52" t="s">
        <v>210</v>
      </c>
      <c r="G10" s="67" t="s">
        <v>210</v>
      </c>
      <c r="H10" s="67" t="s">
        <v>210</v>
      </c>
      <c r="I10" s="67">
        <v>11306828.240085762</v>
      </c>
      <c r="J10" s="67" t="s">
        <v>210</v>
      </c>
      <c r="K10" s="67" t="s">
        <v>210</v>
      </c>
      <c r="L10" s="67" t="s">
        <v>210</v>
      </c>
      <c r="M10" s="67" t="s">
        <v>210</v>
      </c>
      <c r="N10" s="67" t="s">
        <v>210</v>
      </c>
      <c r="O10" s="67" t="s">
        <v>210</v>
      </c>
      <c r="P10" s="67" t="s">
        <v>210</v>
      </c>
      <c r="Q10" s="67" t="s">
        <v>210</v>
      </c>
      <c r="R10" s="67" t="s">
        <v>210</v>
      </c>
      <c r="S10" s="67" t="s">
        <v>210</v>
      </c>
      <c r="T10" s="67" t="s">
        <v>210</v>
      </c>
      <c r="U10" s="67" t="s">
        <v>210</v>
      </c>
      <c r="V10" s="67" t="s">
        <v>210</v>
      </c>
      <c r="W10" s="67" t="s">
        <v>210</v>
      </c>
      <c r="X10" s="67" t="s">
        <v>210</v>
      </c>
      <c r="Y10" s="67" t="s">
        <v>210</v>
      </c>
      <c r="Z10" s="67" t="s">
        <v>210</v>
      </c>
      <c r="AA10" s="67" t="s">
        <v>210</v>
      </c>
      <c r="AB10" s="67" t="s">
        <v>210</v>
      </c>
      <c r="AC10" s="67" t="s">
        <v>210</v>
      </c>
      <c r="AD10" s="67" t="s">
        <v>210</v>
      </c>
      <c r="AE10" s="67" t="s">
        <v>210</v>
      </c>
      <c r="AF10" s="67" t="s">
        <v>210</v>
      </c>
      <c r="AG10" s="67" t="s">
        <v>210</v>
      </c>
      <c r="AH10" s="67" t="s">
        <v>210</v>
      </c>
      <c r="AI10" s="67" t="s">
        <v>210</v>
      </c>
      <c r="AJ10" s="67" t="s">
        <v>210</v>
      </c>
      <c r="AK10" s="67" t="s">
        <v>210</v>
      </c>
      <c r="AL10" s="67">
        <v>1076372.2071959882</v>
      </c>
      <c r="AM10" s="67">
        <v>273647.02775665733</v>
      </c>
      <c r="AN10" s="67" t="s">
        <v>210</v>
      </c>
      <c r="AO10" s="67" t="s">
        <v>210</v>
      </c>
      <c r="AP10" s="67" t="s">
        <v>210</v>
      </c>
      <c r="AQ10" s="67" t="s">
        <v>210</v>
      </c>
      <c r="AR10" s="67" t="s">
        <v>210</v>
      </c>
      <c r="AS10" s="67" t="s">
        <v>210</v>
      </c>
      <c r="AT10" s="67" t="s">
        <v>210</v>
      </c>
      <c r="AU10" s="67" t="s">
        <v>210</v>
      </c>
      <c r="AV10" s="67" t="s">
        <v>210</v>
      </c>
      <c r="AW10" s="67" t="s">
        <v>210</v>
      </c>
      <c r="AX10" s="67" t="s">
        <v>210</v>
      </c>
      <c r="AY10" s="67" t="s">
        <v>210</v>
      </c>
      <c r="AZ10" s="67" t="s">
        <v>210</v>
      </c>
      <c r="BA10" s="67">
        <v>283683.24626438966</v>
      </c>
      <c r="BB10" s="67">
        <v>290785.28209504258</v>
      </c>
      <c r="BC10" s="67">
        <v>252158.9437719124</v>
      </c>
      <c r="BD10" s="67" t="s">
        <v>210</v>
      </c>
      <c r="BE10" s="67" t="s">
        <v>210</v>
      </c>
      <c r="BF10" s="67" t="s">
        <v>210</v>
      </c>
      <c r="BG10" s="67">
        <v>373474.65410732315</v>
      </c>
      <c r="BH10" s="52">
        <v>13880900.622402046</v>
      </c>
      <c r="BI10" s="52">
        <v>3478330.6324292533</v>
      </c>
      <c r="BJ10" s="58" t="s">
        <v>210</v>
      </c>
      <c r="BK10" s="52" t="s">
        <v>210</v>
      </c>
      <c r="BL10" s="52" t="s">
        <v>210</v>
      </c>
      <c r="BM10" s="52" t="s">
        <v>210</v>
      </c>
      <c r="BN10" s="52" t="s">
        <v>210</v>
      </c>
      <c r="BO10" s="52" t="s">
        <v>210</v>
      </c>
      <c r="BP10" s="52" t="s">
        <v>210</v>
      </c>
      <c r="BQ10" s="52" t="s">
        <v>210</v>
      </c>
      <c r="BR10" s="52">
        <v>17359231.254831303</v>
      </c>
      <c r="BS10" s="32"/>
    </row>
    <row r="11" spans="1:71" s="4" customFormat="1" ht="12" x14ac:dyDescent="0.2">
      <c r="A11" s="79">
        <v>5</v>
      </c>
      <c r="B11" s="54" t="s">
        <v>23</v>
      </c>
      <c r="C11" s="55" t="s">
        <v>24</v>
      </c>
      <c r="D11" s="58" t="s">
        <v>210</v>
      </c>
      <c r="E11" s="52" t="s">
        <v>210</v>
      </c>
      <c r="F11" s="52" t="s">
        <v>210</v>
      </c>
      <c r="G11" s="67" t="s">
        <v>210</v>
      </c>
      <c r="H11" s="67" t="s">
        <v>210</v>
      </c>
      <c r="I11" s="67" t="s">
        <v>210</v>
      </c>
      <c r="J11" s="67" t="s">
        <v>210</v>
      </c>
      <c r="K11" s="67" t="s">
        <v>210</v>
      </c>
      <c r="L11" s="67" t="s">
        <v>210</v>
      </c>
      <c r="M11" s="67" t="s">
        <v>210</v>
      </c>
      <c r="N11" s="67" t="s">
        <v>210</v>
      </c>
      <c r="O11" s="67" t="s">
        <v>210</v>
      </c>
      <c r="P11" s="67" t="s">
        <v>210</v>
      </c>
      <c r="Q11" s="67" t="s">
        <v>210</v>
      </c>
      <c r="R11" s="67" t="s">
        <v>210</v>
      </c>
      <c r="S11" s="67" t="s">
        <v>210</v>
      </c>
      <c r="T11" s="67" t="s">
        <v>210</v>
      </c>
      <c r="U11" s="67" t="s">
        <v>210</v>
      </c>
      <c r="V11" s="67" t="s">
        <v>210</v>
      </c>
      <c r="W11" s="67" t="s">
        <v>210</v>
      </c>
      <c r="X11" s="67" t="s">
        <v>210</v>
      </c>
      <c r="Y11" s="67" t="s">
        <v>210</v>
      </c>
      <c r="Z11" s="67" t="s">
        <v>210</v>
      </c>
      <c r="AA11" s="67" t="s">
        <v>210</v>
      </c>
      <c r="AB11" s="67" t="s">
        <v>210</v>
      </c>
      <c r="AC11" s="67" t="s">
        <v>210</v>
      </c>
      <c r="AD11" s="67" t="s">
        <v>210</v>
      </c>
      <c r="AE11" s="67" t="s">
        <v>210</v>
      </c>
      <c r="AF11" s="67" t="s">
        <v>210</v>
      </c>
      <c r="AG11" s="67" t="s">
        <v>210</v>
      </c>
      <c r="AH11" s="67" t="s">
        <v>210</v>
      </c>
      <c r="AI11" s="67" t="s">
        <v>210</v>
      </c>
      <c r="AJ11" s="67" t="s">
        <v>210</v>
      </c>
      <c r="AK11" s="67" t="s">
        <v>210</v>
      </c>
      <c r="AL11" s="67">
        <v>143425.48284832775</v>
      </c>
      <c r="AM11" s="52">
        <v>439793.16945754382</v>
      </c>
      <c r="AN11" s="67" t="s">
        <v>210</v>
      </c>
      <c r="AO11" s="67" t="s">
        <v>210</v>
      </c>
      <c r="AP11" s="67" t="s">
        <v>210</v>
      </c>
      <c r="AQ11" s="67" t="s">
        <v>210</v>
      </c>
      <c r="AR11" s="67" t="s">
        <v>210</v>
      </c>
      <c r="AS11" s="67" t="s">
        <v>210</v>
      </c>
      <c r="AT11" s="67" t="s">
        <v>210</v>
      </c>
      <c r="AU11" s="67" t="s">
        <v>210</v>
      </c>
      <c r="AV11" s="67" t="s">
        <v>210</v>
      </c>
      <c r="AW11" s="67" t="s">
        <v>210</v>
      </c>
      <c r="AX11" s="67" t="s">
        <v>210</v>
      </c>
      <c r="AY11" s="67" t="s">
        <v>210</v>
      </c>
      <c r="AZ11" s="67" t="s">
        <v>210</v>
      </c>
      <c r="BA11" s="52">
        <v>45290.357036471789</v>
      </c>
      <c r="BB11" s="52">
        <v>299772.08842543617</v>
      </c>
      <c r="BC11" s="52">
        <v>278118.57113442506</v>
      </c>
      <c r="BD11" s="67" t="s">
        <v>210</v>
      </c>
      <c r="BE11" s="67" t="s">
        <v>210</v>
      </c>
      <c r="BF11" s="67" t="s">
        <v>210</v>
      </c>
      <c r="BG11" s="52">
        <v>438480.89941160561</v>
      </c>
      <c r="BH11" s="52">
        <v>1644880.5683138103</v>
      </c>
      <c r="BI11" s="52">
        <v>16710578.18788035</v>
      </c>
      <c r="BJ11" s="58" t="s">
        <v>210</v>
      </c>
      <c r="BK11" s="52" t="s">
        <v>210</v>
      </c>
      <c r="BL11" s="52" t="s">
        <v>210</v>
      </c>
      <c r="BM11" s="52" t="s">
        <v>210</v>
      </c>
      <c r="BN11" s="52" t="s">
        <v>210</v>
      </c>
      <c r="BO11" s="52">
        <v>1573</v>
      </c>
      <c r="BP11" s="52" t="s">
        <v>210</v>
      </c>
      <c r="BQ11" s="52">
        <v>1573</v>
      </c>
      <c r="BR11" s="52">
        <v>18357031.756194159</v>
      </c>
      <c r="BS11" s="32"/>
    </row>
    <row r="12" spans="1:71" s="4" customFormat="1" ht="12" x14ac:dyDescent="0.2">
      <c r="A12" s="79">
        <v>6</v>
      </c>
      <c r="B12" s="57" t="s">
        <v>25</v>
      </c>
      <c r="C12" s="31" t="s">
        <v>26</v>
      </c>
      <c r="D12" s="66" t="s">
        <v>210</v>
      </c>
      <c r="E12" s="52" t="s">
        <v>210</v>
      </c>
      <c r="F12" s="52" t="s">
        <v>210</v>
      </c>
      <c r="G12" s="67" t="s">
        <v>210</v>
      </c>
      <c r="H12" s="67" t="s">
        <v>210</v>
      </c>
      <c r="I12" s="67">
        <v>6170601.7874216009</v>
      </c>
      <c r="J12" s="67" t="s">
        <v>210</v>
      </c>
      <c r="K12" s="67" t="s">
        <v>210</v>
      </c>
      <c r="L12" s="67" t="s">
        <v>210</v>
      </c>
      <c r="M12" s="67" t="s">
        <v>210</v>
      </c>
      <c r="N12" s="67" t="s">
        <v>210</v>
      </c>
      <c r="O12" s="67" t="s">
        <v>210</v>
      </c>
      <c r="P12" s="67" t="s">
        <v>210</v>
      </c>
      <c r="Q12" s="67" t="s">
        <v>210</v>
      </c>
      <c r="R12" s="67" t="s">
        <v>210</v>
      </c>
      <c r="S12" s="67" t="s">
        <v>210</v>
      </c>
      <c r="T12" s="67" t="s">
        <v>210</v>
      </c>
      <c r="U12" s="67" t="s">
        <v>210</v>
      </c>
      <c r="V12" s="67" t="s">
        <v>210</v>
      </c>
      <c r="W12" s="67" t="s">
        <v>210</v>
      </c>
      <c r="X12" s="67" t="s">
        <v>210</v>
      </c>
      <c r="Y12" s="67" t="s">
        <v>210</v>
      </c>
      <c r="Z12" s="67" t="s">
        <v>210</v>
      </c>
      <c r="AA12" s="67" t="s">
        <v>210</v>
      </c>
      <c r="AB12" s="67" t="s">
        <v>210</v>
      </c>
      <c r="AC12" s="67" t="s">
        <v>210</v>
      </c>
      <c r="AD12" s="67" t="s">
        <v>210</v>
      </c>
      <c r="AE12" s="67" t="s">
        <v>210</v>
      </c>
      <c r="AF12" s="67" t="s">
        <v>210</v>
      </c>
      <c r="AG12" s="67" t="s">
        <v>210</v>
      </c>
      <c r="AH12" s="67" t="s">
        <v>210</v>
      </c>
      <c r="AI12" s="67" t="s">
        <v>210</v>
      </c>
      <c r="AJ12" s="67" t="s">
        <v>210</v>
      </c>
      <c r="AK12" s="67" t="s">
        <v>210</v>
      </c>
      <c r="AL12" s="67">
        <v>7731438.5290517956</v>
      </c>
      <c r="AM12" s="52">
        <v>7728339.3499607965</v>
      </c>
      <c r="AN12" s="67" t="s">
        <v>210</v>
      </c>
      <c r="AO12" s="67" t="s">
        <v>210</v>
      </c>
      <c r="AP12" s="67" t="s">
        <v>210</v>
      </c>
      <c r="AQ12" s="67" t="s">
        <v>210</v>
      </c>
      <c r="AR12" s="67" t="s">
        <v>210</v>
      </c>
      <c r="AS12" s="67" t="s">
        <v>210</v>
      </c>
      <c r="AT12" s="67" t="s">
        <v>210</v>
      </c>
      <c r="AU12" s="67" t="s">
        <v>210</v>
      </c>
      <c r="AV12" s="67" t="s">
        <v>210</v>
      </c>
      <c r="AW12" s="67" t="s">
        <v>210</v>
      </c>
      <c r="AX12" s="67" t="s">
        <v>210</v>
      </c>
      <c r="AY12" s="67" t="s">
        <v>210</v>
      </c>
      <c r="AZ12" s="67" t="s">
        <v>210</v>
      </c>
      <c r="BA12" s="67">
        <v>858640.50981710339</v>
      </c>
      <c r="BB12" s="67">
        <v>2623038.8407024718</v>
      </c>
      <c r="BC12" s="67">
        <v>1506494.5850624684</v>
      </c>
      <c r="BD12" s="67" t="s">
        <v>210</v>
      </c>
      <c r="BE12" s="67" t="s">
        <v>210</v>
      </c>
      <c r="BF12" s="67" t="s">
        <v>210</v>
      </c>
      <c r="BG12" s="67">
        <v>155175.47449014083</v>
      </c>
      <c r="BH12" s="52">
        <v>26773729.076506373</v>
      </c>
      <c r="BI12" s="52">
        <v>47979608.330657743</v>
      </c>
      <c r="BJ12" s="58" t="s">
        <v>210</v>
      </c>
      <c r="BK12" s="52" t="s">
        <v>210</v>
      </c>
      <c r="BL12" s="52" t="s">
        <v>210</v>
      </c>
      <c r="BM12" s="52" t="s">
        <v>210</v>
      </c>
      <c r="BN12" s="52" t="s">
        <v>210</v>
      </c>
      <c r="BO12" s="52">
        <v>2878012</v>
      </c>
      <c r="BP12" s="52" t="s">
        <v>210</v>
      </c>
      <c r="BQ12" s="52">
        <v>2878012</v>
      </c>
      <c r="BR12" s="52">
        <v>77631349.407164127</v>
      </c>
      <c r="BS12" s="32"/>
    </row>
    <row r="13" spans="1:71" s="4" customFormat="1" ht="12" x14ac:dyDescent="0.2">
      <c r="A13" s="79">
        <v>7</v>
      </c>
      <c r="B13" s="57" t="s">
        <v>27</v>
      </c>
      <c r="C13" s="31" t="s">
        <v>28</v>
      </c>
      <c r="D13" s="66" t="s">
        <v>210</v>
      </c>
      <c r="E13" s="52" t="s">
        <v>210</v>
      </c>
      <c r="F13" s="52" t="s">
        <v>210</v>
      </c>
      <c r="G13" s="67" t="s">
        <v>210</v>
      </c>
      <c r="H13" s="67" t="s">
        <v>210</v>
      </c>
      <c r="I13" s="67">
        <v>4614363.3506577658</v>
      </c>
      <c r="J13" s="67" t="s">
        <v>210</v>
      </c>
      <c r="K13" s="67" t="s">
        <v>210</v>
      </c>
      <c r="L13" s="67" t="s">
        <v>210</v>
      </c>
      <c r="M13" s="67" t="s">
        <v>210</v>
      </c>
      <c r="N13" s="67" t="s">
        <v>210</v>
      </c>
      <c r="O13" s="67" t="s">
        <v>210</v>
      </c>
      <c r="P13" s="67" t="s">
        <v>210</v>
      </c>
      <c r="Q13" s="67" t="s">
        <v>210</v>
      </c>
      <c r="R13" s="67" t="s">
        <v>210</v>
      </c>
      <c r="S13" s="67" t="s">
        <v>210</v>
      </c>
      <c r="T13" s="67" t="s">
        <v>210</v>
      </c>
      <c r="U13" s="67" t="s">
        <v>210</v>
      </c>
      <c r="V13" s="67" t="s">
        <v>210</v>
      </c>
      <c r="W13" s="67" t="s">
        <v>210</v>
      </c>
      <c r="X13" s="67" t="s">
        <v>210</v>
      </c>
      <c r="Y13" s="67" t="s">
        <v>210</v>
      </c>
      <c r="Z13" s="67" t="s">
        <v>210</v>
      </c>
      <c r="AA13" s="67" t="s">
        <v>210</v>
      </c>
      <c r="AB13" s="67" t="s">
        <v>210</v>
      </c>
      <c r="AC13" s="67" t="s">
        <v>210</v>
      </c>
      <c r="AD13" s="67" t="s">
        <v>210</v>
      </c>
      <c r="AE13" s="67" t="s">
        <v>210</v>
      </c>
      <c r="AF13" s="67" t="s">
        <v>210</v>
      </c>
      <c r="AG13" s="67" t="s">
        <v>210</v>
      </c>
      <c r="AH13" s="67" t="s">
        <v>210</v>
      </c>
      <c r="AI13" s="67" t="s">
        <v>210</v>
      </c>
      <c r="AJ13" s="67" t="s">
        <v>210</v>
      </c>
      <c r="AK13" s="67" t="s">
        <v>210</v>
      </c>
      <c r="AL13" s="67">
        <v>434012.41668675211</v>
      </c>
      <c r="AM13" s="52">
        <v>3775763.6114931912</v>
      </c>
      <c r="AN13" s="67" t="s">
        <v>210</v>
      </c>
      <c r="AO13" s="67" t="s">
        <v>210</v>
      </c>
      <c r="AP13" s="67" t="s">
        <v>210</v>
      </c>
      <c r="AQ13" s="67" t="s">
        <v>210</v>
      </c>
      <c r="AR13" s="67" t="s">
        <v>210</v>
      </c>
      <c r="AS13" s="67" t="s">
        <v>210</v>
      </c>
      <c r="AT13" s="67" t="s">
        <v>210</v>
      </c>
      <c r="AU13" s="67" t="s">
        <v>210</v>
      </c>
      <c r="AV13" s="67" t="s">
        <v>210</v>
      </c>
      <c r="AW13" s="67" t="s">
        <v>210</v>
      </c>
      <c r="AX13" s="67" t="s">
        <v>210</v>
      </c>
      <c r="AY13" s="67" t="s">
        <v>210</v>
      </c>
      <c r="AZ13" s="67" t="s">
        <v>210</v>
      </c>
      <c r="BA13" s="67">
        <v>3477999.1962604765</v>
      </c>
      <c r="BB13" s="67">
        <v>1593727.5627141909</v>
      </c>
      <c r="BC13" s="67">
        <v>762773.66606166936</v>
      </c>
      <c r="BD13" s="67" t="s">
        <v>210</v>
      </c>
      <c r="BE13" s="67" t="s">
        <v>210</v>
      </c>
      <c r="BF13" s="67" t="s">
        <v>210</v>
      </c>
      <c r="BG13" s="67">
        <v>673448.52878993249</v>
      </c>
      <c r="BH13" s="52">
        <v>15332088.332663978</v>
      </c>
      <c r="BI13" s="52">
        <v>145986905.87173408</v>
      </c>
      <c r="BJ13" s="58" t="s">
        <v>210</v>
      </c>
      <c r="BK13" s="52" t="s">
        <v>210</v>
      </c>
      <c r="BL13" s="52" t="s">
        <v>210</v>
      </c>
      <c r="BM13" s="52" t="s">
        <v>210</v>
      </c>
      <c r="BN13" s="52" t="s">
        <v>210</v>
      </c>
      <c r="BO13" s="52">
        <v>22269207</v>
      </c>
      <c r="BP13" s="52" t="s">
        <v>210</v>
      </c>
      <c r="BQ13" s="52">
        <v>22269207</v>
      </c>
      <c r="BR13" s="52">
        <v>183588201.20439807</v>
      </c>
      <c r="BS13" s="32"/>
    </row>
    <row r="14" spans="1:71" s="4" customFormat="1" ht="12" x14ac:dyDescent="0.2">
      <c r="A14" s="79">
        <v>8</v>
      </c>
      <c r="B14" s="57" t="s">
        <v>29</v>
      </c>
      <c r="C14" s="55" t="s">
        <v>30</v>
      </c>
      <c r="D14" s="58" t="s">
        <v>210</v>
      </c>
      <c r="E14" s="52" t="s">
        <v>210</v>
      </c>
      <c r="F14" s="52" t="s">
        <v>210</v>
      </c>
      <c r="G14" s="67" t="s">
        <v>210</v>
      </c>
      <c r="H14" s="67" t="s">
        <v>210</v>
      </c>
      <c r="I14" s="67" t="s">
        <v>210</v>
      </c>
      <c r="J14" s="67">
        <v>3406094.3854996115</v>
      </c>
      <c r="K14" s="67" t="s">
        <v>210</v>
      </c>
      <c r="L14" s="67" t="s">
        <v>210</v>
      </c>
      <c r="M14" s="67" t="s">
        <v>210</v>
      </c>
      <c r="N14" s="67" t="s">
        <v>210</v>
      </c>
      <c r="O14" s="67" t="s">
        <v>210</v>
      </c>
      <c r="P14" s="67" t="s">
        <v>210</v>
      </c>
      <c r="Q14" s="67" t="s">
        <v>210</v>
      </c>
      <c r="R14" s="67" t="s">
        <v>210</v>
      </c>
      <c r="S14" s="67" t="s">
        <v>210</v>
      </c>
      <c r="T14" s="67" t="s">
        <v>210</v>
      </c>
      <c r="U14" s="67" t="s">
        <v>210</v>
      </c>
      <c r="V14" s="67" t="s">
        <v>210</v>
      </c>
      <c r="W14" s="67" t="s">
        <v>210</v>
      </c>
      <c r="X14" s="67" t="s">
        <v>210</v>
      </c>
      <c r="Y14" s="67" t="s">
        <v>210</v>
      </c>
      <c r="Z14" s="67" t="s">
        <v>210</v>
      </c>
      <c r="AA14" s="67" t="s">
        <v>210</v>
      </c>
      <c r="AB14" s="67" t="s">
        <v>210</v>
      </c>
      <c r="AC14" s="67" t="s">
        <v>210</v>
      </c>
      <c r="AD14" s="67" t="s">
        <v>210</v>
      </c>
      <c r="AE14" s="67" t="s">
        <v>210</v>
      </c>
      <c r="AF14" s="67" t="s">
        <v>210</v>
      </c>
      <c r="AG14" s="67" t="s">
        <v>210</v>
      </c>
      <c r="AH14" s="67" t="s">
        <v>210</v>
      </c>
      <c r="AI14" s="67" t="s">
        <v>210</v>
      </c>
      <c r="AJ14" s="67" t="s">
        <v>210</v>
      </c>
      <c r="AK14" s="67" t="s">
        <v>210</v>
      </c>
      <c r="AL14" s="67">
        <v>767436.87362960679</v>
      </c>
      <c r="AM14" s="67" t="s">
        <v>210</v>
      </c>
      <c r="AN14" s="67" t="s">
        <v>210</v>
      </c>
      <c r="AO14" s="67" t="s">
        <v>210</v>
      </c>
      <c r="AP14" s="67" t="s">
        <v>210</v>
      </c>
      <c r="AQ14" s="67" t="s">
        <v>210</v>
      </c>
      <c r="AR14" s="67" t="s">
        <v>210</v>
      </c>
      <c r="AS14" s="67" t="s">
        <v>210</v>
      </c>
      <c r="AT14" s="67" t="s">
        <v>210</v>
      </c>
      <c r="AU14" s="67" t="s">
        <v>210</v>
      </c>
      <c r="AV14" s="67" t="s">
        <v>210</v>
      </c>
      <c r="AW14" s="67" t="s">
        <v>210</v>
      </c>
      <c r="AX14" s="67" t="s">
        <v>210</v>
      </c>
      <c r="AY14" s="67" t="s">
        <v>210</v>
      </c>
      <c r="AZ14" s="67" t="s">
        <v>210</v>
      </c>
      <c r="BA14" s="67">
        <v>13184.467292991496</v>
      </c>
      <c r="BB14" s="67">
        <v>16110.756204994143</v>
      </c>
      <c r="BC14" s="67" t="s">
        <v>210</v>
      </c>
      <c r="BD14" s="67" t="s">
        <v>210</v>
      </c>
      <c r="BE14" s="67" t="s">
        <v>210</v>
      </c>
      <c r="BF14" s="67">
        <v>1006277.3826708711</v>
      </c>
      <c r="BG14" s="67">
        <v>22125.3225976553</v>
      </c>
      <c r="BH14" s="52">
        <v>5231229.1878957301</v>
      </c>
      <c r="BI14" s="52">
        <v>131898579.92383021</v>
      </c>
      <c r="BJ14" s="58" t="s">
        <v>210</v>
      </c>
      <c r="BK14" s="52" t="s">
        <v>210</v>
      </c>
      <c r="BL14" s="52" t="s">
        <v>210</v>
      </c>
      <c r="BM14" s="52">
        <v>10676559</v>
      </c>
      <c r="BN14" s="52" t="s">
        <v>210</v>
      </c>
      <c r="BO14" s="52">
        <v>6985341</v>
      </c>
      <c r="BP14" s="52" t="s">
        <v>210</v>
      </c>
      <c r="BQ14" s="52">
        <v>6985341</v>
      </c>
      <c r="BR14" s="52">
        <v>154791709.11172593</v>
      </c>
      <c r="BS14" s="32"/>
    </row>
    <row r="15" spans="1:71" ht="12" x14ac:dyDescent="0.2">
      <c r="A15" s="79">
        <v>9</v>
      </c>
      <c r="B15" s="57" t="s">
        <v>152</v>
      </c>
      <c r="C15" s="31" t="s">
        <v>31</v>
      </c>
      <c r="D15" s="66">
        <v>1965083.5130407985</v>
      </c>
      <c r="E15" s="52" t="s">
        <v>210</v>
      </c>
      <c r="F15" s="52" t="s">
        <v>210</v>
      </c>
      <c r="G15" s="52" t="s">
        <v>210</v>
      </c>
      <c r="H15" s="52" t="s">
        <v>210</v>
      </c>
      <c r="I15" s="52">
        <v>138240449.32686901</v>
      </c>
      <c r="J15" s="52" t="s">
        <v>210</v>
      </c>
      <c r="K15" s="52" t="s">
        <v>210</v>
      </c>
      <c r="L15" s="52" t="s">
        <v>210</v>
      </c>
      <c r="M15" s="52" t="s">
        <v>210</v>
      </c>
      <c r="N15" s="52" t="s">
        <v>210</v>
      </c>
      <c r="O15" s="52" t="s">
        <v>210</v>
      </c>
      <c r="P15" s="52" t="s">
        <v>210</v>
      </c>
      <c r="Q15" s="52" t="s">
        <v>210</v>
      </c>
      <c r="R15" s="52" t="s">
        <v>210</v>
      </c>
      <c r="S15" s="52" t="s">
        <v>210</v>
      </c>
      <c r="T15" s="52" t="s">
        <v>210</v>
      </c>
      <c r="U15" s="52" t="s">
        <v>210</v>
      </c>
      <c r="V15" s="52" t="s">
        <v>210</v>
      </c>
      <c r="W15" s="52" t="s">
        <v>210</v>
      </c>
      <c r="X15" s="52" t="s">
        <v>210</v>
      </c>
      <c r="Y15" s="52" t="s">
        <v>210</v>
      </c>
      <c r="Z15" s="52" t="s">
        <v>210</v>
      </c>
      <c r="AA15" s="52" t="s">
        <v>210</v>
      </c>
      <c r="AB15" s="52" t="s">
        <v>210</v>
      </c>
      <c r="AC15" s="52" t="s">
        <v>210</v>
      </c>
      <c r="AD15" s="52" t="s">
        <v>210</v>
      </c>
      <c r="AE15" s="52" t="s">
        <v>210</v>
      </c>
      <c r="AF15" s="52" t="s">
        <v>210</v>
      </c>
      <c r="AG15" s="52" t="s">
        <v>210</v>
      </c>
      <c r="AH15" s="52" t="s">
        <v>210</v>
      </c>
      <c r="AI15" s="52" t="s">
        <v>210</v>
      </c>
      <c r="AJ15" s="52" t="s">
        <v>210</v>
      </c>
      <c r="AK15" s="52" t="s">
        <v>210</v>
      </c>
      <c r="AL15" s="52">
        <v>170337.33653681725</v>
      </c>
      <c r="AM15" s="52">
        <v>288700.04599811113</v>
      </c>
      <c r="AN15" s="52" t="s">
        <v>210</v>
      </c>
      <c r="AO15" s="52" t="s">
        <v>210</v>
      </c>
      <c r="AP15" s="52" t="s">
        <v>210</v>
      </c>
      <c r="AQ15" s="52" t="s">
        <v>210</v>
      </c>
      <c r="AR15" s="52" t="s">
        <v>210</v>
      </c>
      <c r="AS15" s="52" t="s">
        <v>210</v>
      </c>
      <c r="AT15" s="52" t="s">
        <v>210</v>
      </c>
      <c r="AU15" s="52" t="s">
        <v>210</v>
      </c>
      <c r="AV15" s="52" t="s">
        <v>210</v>
      </c>
      <c r="AW15" s="52" t="s">
        <v>210</v>
      </c>
      <c r="AX15" s="52" t="s">
        <v>210</v>
      </c>
      <c r="AY15" s="52" t="s">
        <v>210</v>
      </c>
      <c r="AZ15" s="52" t="s">
        <v>210</v>
      </c>
      <c r="BA15" s="52" t="s">
        <v>210</v>
      </c>
      <c r="BB15" s="52" t="s">
        <v>210</v>
      </c>
      <c r="BC15" s="52" t="s">
        <v>210</v>
      </c>
      <c r="BD15" s="52" t="s">
        <v>210</v>
      </c>
      <c r="BE15" s="52" t="s">
        <v>210</v>
      </c>
      <c r="BF15" s="52" t="s">
        <v>210</v>
      </c>
      <c r="BG15" s="52" t="s">
        <v>210</v>
      </c>
      <c r="BH15" s="52">
        <v>140664570.22244474</v>
      </c>
      <c r="BI15" s="52">
        <v>2218734.0850085565</v>
      </c>
      <c r="BJ15" s="58" t="s">
        <v>210</v>
      </c>
      <c r="BK15" s="52" t="s">
        <v>210</v>
      </c>
      <c r="BL15" s="52" t="s">
        <v>210</v>
      </c>
      <c r="BM15" s="52" t="s">
        <v>210</v>
      </c>
      <c r="BN15" s="52" t="s">
        <v>210</v>
      </c>
      <c r="BO15" s="52" t="s">
        <v>210</v>
      </c>
      <c r="BP15" s="52" t="s">
        <v>210</v>
      </c>
      <c r="BQ15" s="52" t="s">
        <v>210</v>
      </c>
      <c r="BR15" s="52">
        <v>142883304.30745327</v>
      </c>
      <c r="BS15" s="32"/>
    </row>
    <row r="16" spans="1:71" ht="12" x14ac:dyDescent="0.2">
      <c r="A16" s="79">
        <v>10</v>
      </c>
      <c r="B16" s="57" t="s">
        <v>153</v>
      </c>
      <c r="C16" s="55" t="s">
        <v>32</v>
      </c>
      <c r="D16" s="58" t="s">
        <v>210</v>
      </c>
      <c r="E16" s="52" t="s">
        <v>210</v>
      </c>
      <c r="F16" s="52" t="s">
        <v>210</v>
      </c>
      <c r="G16" s="52" t="s">
        <v>210</v>
      </c>
      <c r="H16" s="52" t="s">
        <v>210</v>
      </c>
      <c r="I16" s="52" t="s">
        <v>210</v>
      </c>
      <c r="J16" s="52">
        <v>4175468.1411410044</v>
      </c>
      <c r="K16" s="52" t="s">
        <v>210</v>
      </c>
      <c r="L16" s="52" t="s">
        <v>210</v>
      </c>
      <c r="M16" s="52" t="s">
        <v>210</v>
      </c>
      <c r="N16" s="52" t="s">
        <v>210</v>
      </c>
      <c r="O16" s="52" t="s">
        <v>210</v>
      </c>
      <c r="P16" s="52" t="s">
        <v>210</v>
      </c>
      <c r="Q16" s="52" t="s">
        <v>210</v>
      </c>
      <c r="R16" s="52" t="s">
        <v>210</v>
      </c>
      <c r="S16" s="52" t="s">
        <v>210</v>
      </c>
      <c r="T16" s="52" t="s">
        <v>210</v>
      </c>
      <c r="U16" s="52" t="s">
        <v>210</v>
      </c>
      <c r="V16" s="52" t="s">
        <v>210</v>
      </c>
      <c r="W16" s="52" t="s">
        <v>210</v>
      </c>
      <c r="X16" s="52" t="s">
        <v>210</v>
      </c>
      <c r="Y16" s="52" t="s">
        <v>210</v>
      </c>
      <c r="Z16" s="52" t="s">
        <v>210</v>
      </c>
      <c r="AA16" s="52" t="s">
        <v>210</v>
      </c>
      <c r="AB16" s="52" t="s">
        <v>210</v>
      </c>
      <c r="AC16" s="52" t="s">
        <v>210</v>
      </c>
      <c r="AD16" s="52" t="s">
        <v>210</v>
      </c>
      <c r="AE16" s="52" t="s">
        <v>210</v>
      </c>
      <c r="AF16" s="52" t="s">
        <v>210</v>
      </c>
      <c r="AG16" s="52" t="s">
        <v>210</v>
      </c>
      <c r="AH16" s="52" t="s">
        <v>210</v>
      </c>
      <c r="AI16" s="52" t="s">
        <v>210</v>
      </c>
      <c r="AJ16" s="52" t="s">
        <v>210</v>
      </c>
      <c r="AK16" s="52" t="s">
        <v>210</v>
      </c>
      <c r="AL16" s="52" t="s">
        <v>210</v>
      </c>
      <c r="AM16" s="52" t="s">
        <v>210</v>
      </c>
      <c r="AN16" s="52" t="s">
        <v>210</v>
      </c>
      <c r="AO16" s="52" t="s">
        <v>210</v>
      </c>
      <c r="AP16" s="52" t="s">
        <v>210</v>
      </c>
      <c r="AQ16" s="52" t="s">
        <v>210</v>
      </c>
      <c r="AR16" s="52" t="s">
        <v>210</v>
      </c>
      <c r="AS16" s="52" t="s">
        <v>210</v>
      </c>
      <c r="AT16" s="52" t="s">
        <v>210</v>
      </c>
      <c r="AU16" s="52" t="s">
        <v>210</v>
      </c>
      <c r="AV16" s="52" t="s">
        <v>210</v>
      </c>
      <c r="AW16" s="52" t="s">
        <v>210</v>
      </c>
      <c r="AX16" s="52" t="s">
        <v>210</v>
      </c>
      <c r="AY16" s="52" t="s">
        <v>210</v>
      </c>
      <c r="AZ16" s="52" t="s">
        <v>210</v>
      </c>
      <c r="BA16" s="52" t="s">
        <v>210</v>
      </c>
      <c r="BB16" s="52" t="s">
        <v>210</v>
      </c>
      <c r="BC16" s="52" t="s">
        <v>210</v>
      </c>
      <c r="BD16" s="52" t="s">
        <v>210</v>
      </c>
      <c r="BE16" s="52" t="s">
        <v>210</v>
      </c>
      <c r="BF16" s="52" t="s">
        <v>210</v>
      </c>
      <c r="BG16" s="52" t="s">
        <v>210</v>
      </c>
      <c r="BH16" s="52">
        <v>4175468.1411410044</v>
      </c>
      <c r="BI16" s="52">
        <v>451804.628441774</v>
      </c>
      <c r="BJ16" s="58" t="s">
        <v>210</v>
      </c>
      <c r="BK16" s="52" t="s">
        <v>210</v>
      </c>
      <c r="BL16" s="52" t="s">
        <v>210</v>
      </c>
      <c r="BM16" s="52" t="s">
        <v>210</v>
      </c>
      <c r="BN16" s="52" t="s">
        <v>210</v>
      </c>
      <c r="BO16" s="52" t="s">
        <v>210</v>
      </c>
      <c r="BP16" s="52" t="s">
        <v>210</v>
      </c>
      <c r="BQ16" s="52" t="s">
        <v>210</v>
      </c>
      <c r="BR16" s="52">
        <v>4627272.7695827782</v>
      </c>
      <c r="BS16" s="32"/>
    </row>
    <row r="17" spans="1:71" s="4" customFormat="1" ht="48" customHeight="1" x14ac:dyDescent="0.2">
      <c r="A17" s="79">
        <v>11</v>
      </c>
      <c r="B17" s="57" t="s">
        <v>154</v>
      </c>
      <c r="C17" s="55" t="s">
        <v>317</v>
      </c>
      <c r="D17" s="58" t="s">
        <v>210</v>
      </c>
      <c r="E17" s="52" t="s">
        <v>210</v>
      </c>
      <c r="F17" s="52" t="s">
        <v>210</v>
      </c>
      <c r="G17" s="52" t="s">
        <v>210</v>
      </c>
      <c r="H17" s="52" t="s">
        <v>210</v>
      </c>
      <c r="I17" s="67">
        <v>105520886.53766881</v>
      </c>
      <c r="J17" s="67" t="s">
        <v>210</v>
      </c>
      <c r="K17" s="67" t="s">
        <v>210</v>
      </c>
      <c r="L17" s="67" t="s">
        <v>210</v>
      </c>
      <c r="M17" s="52" t="s">
        <v>210</v>
      </c>
      <c r="N17" s="52" t="s">
        <v>210</v>
      </c>
      <c r="O17" s="52" t="s">
        <v>210</v>
      </c>
      <c r="P17" s="52" t="s">
        <v>210</v>
      </c>
      <c r="Q17" s="52" t="s">
        <v>210</v>
      </c>
      <c r="R17" s="52" t="s">
        <v>210</v>
      </c>
      <c r="S17" s="52" t="s">
        <v>210</v>
      </c>
      <c r="T17" s="52" t="s">
        <v>210</v>
      </c>
      <c r="U17" s="52" t="s">
        <v>210</v>
      </c>
      <c r="V17" s="52" t="s">
        <v>210</v>
      </c>
      <c r="W17" s="52" t="s">
        <v>210</v>
      </c>
      <c r="X17" s="52" t="s">
        <v>210</v>
      </c>
      <c r="Y17" s="52" t="s">
        <v>210</v>
      </c>
      <c r="Z17" s="52" t="s">
        <v>210</v>
      </c>
      <c r="AA17" s="52" t="s">
        <v>210</v>
      </c>
      <c r="AB17" s="52" t="s">
        <v>210</v>
      </c>
      <c r="AC17" s="67" t="s">
        <v>210</v>
      </c>
      <c r="AD17" s="67" t="s">
        <v>210</v>
      </c>
      <c r="AE17" s="67" t="s">
        <v>210</v>
      </c>
      <c r="AF17" s="67" t="s">
        <v>210</v>
      </c>
      <c r="AG17" s="67" t="s">
        <v>210</v>
      </c>
      <c r="AH17" s="67" t="s">
        <v>210</v>
      </c>
      <c r="AI17" s="67" t="s">
        <v>210</v>
      </c>
      <c r="AJ17" s="52" t="s">
        <v>210</v>
      </c>
      <c r="AK17" s="52" t="s">
        <v>210</v>
      </c>
      <c r="AL17" s="52">
        <v>1714762.9658117844</v>
      </c>
      <c r="AM17" s="52">
        <v>4276481.5322988098</v>
      </c>
      <c r="AN17" s="52" t="s">
        <v>210</v>
      </c>
      <c r="AO17" s="67" t="s">
        <v>210</v>
      </c>
      <c r="AP17" s="67" t="s">
        <v>210</v>
      </c>
      <c r="AQ17" s="67" t="s">
        <v>210</v>
      </c>
      <c r="AR17" s="67" t="s">
        <v>210</v>
      </c>
      <c r="AS17" s="67" t="s">
        <v>210</v>
      </c>
      <c r="AT17" s="67" t="s">
        <v>210</v>
      </c>
      <c r="AU17" s="67" t="s">
        <v>210</v>
      </c>
      <c r="AV17" s="67" t="s">
        <v>210</v>
      </c>
      <c r="AW17" s="67" t="s">
        <v>210</v>
      </c>
      <c r="AX17" s="67" t="s">
        <v>210</v>
      </c>
      <c r="AY17" s="67" t="s">
        <v>210</v>
      </c>
      <c r="AZ17" s="67" t="s">
        <v>210</v>
      </c>
      <c r="BA17" s="67">
        <v>209895.12448603718</v>
      </c>
      <c r="BB17" s="67">
        <v>235107.84916264628</v>
      </c>
      <c r="BC17" s="67">
        <v>276197.54558567965</v>
      </c>
      <c r="BD17" s="67" t="s">
        <v>210</v>
      </c>
      <c r="BE17" s="67" t="s">
        <v>210</v>
      </c>
      <c r="BF17" s="67" t="s">
        <v>210</v>
      </c>
      <c r="BG17" s="67">
        <v>379327.2640051163</v>
      </c>
      <c r="BH17" s="52">
        <v>112612658.81901889</v>
      </c>
      <c r="BI17" s="52">
        <v>68062842.477604866</v>
      </c>
      <c r="BJ17" s="58" t="s">
        <v>210</v>
      </c>
      <c r="BK17" s="52" t="s">
        <v>210</v>
      </c>
      <c r="BL17" s="52" t="s">
        <v>210</v>
      </c>
      <c r="BM17" s="52" t="s">
        <v>210</v>
      </c>
      <c r="BN17" s="52" t="s">
        <v>210</v>
      </c>
      <c r="BO17" s="52">
        <v>8828369</v>
      </c>
      <c r="BP17" s="52" t="s">
        <v>210</v>
      </c>
      <c r="BQ17" s="52">
        <v>8828369</v>
      </c>
      <c r="BR17" s="52">
        <v>189503870.29662377</v>
      </c>
      <c r="BS17" s="32"/>
    </row>
    <row r="18" spans="1:71" s="4" customFormat="1" ht="12" x14ac:dyDescent="0.2">
      <c r="A18" s="79">
        <v>12</v>
      </c>
      <c r="B18" s="57" t="s">
        <v>33</v>
      </c>
      <c r="C18" s="55" t="s">
        <v>34</v>
      </c>
      <c r="D18" s="58" t="s">
        <v>210</v>
      </c>
      <c r="E18" s="52" t="s">
        <v>210</v>
      </c>
      <c r="F18" s="52" t="s">
        <v>210</v>
      </c>
      <c r="G18" s="52" t="s">
        <v>210</v>
      </c>
      <c r="H18" s="52" t="s">
        <v>210</v>
      </c>
      <c r="I18" s="67">
        <v>9981437.7874542326</v>
      </c>
      <c r="J18" s="67" t="s">
        <v>210</v>
      </c>
      <c r="K18" s="67" t="s">
        <v>210</v>
      </c>
      <c r="L18" s="67" t="s">
        <v>210</v>
      </c>
      <c r="M18" s="52" t="s">
        <v>210</v>
      </c>
      <c r="N18" s="52" t="s">
        <v>210</v>
      </c>
      <c r="O18" s="52" t="s">
        <v>210</v>
      </c>
      <c r="P18" s="52" t="s">
        <v>210</v>
      </c>
      <c r="Q18" s="52" t="s">
        <v>210</v>
      </c>
      <c r="R18" s="52" t="s">
        <v>210</v>
      </c>
      <c r="S18" s="52" t="s">
        <v>210</v>
      </c>
      <c r="T18" s="52" t="s">
        <v>210</v>
      </c>
      <c r="U18" s="52" t="s">
        <v>210</v>
      </c>
      <c r="V18" s="52" t="s">
        <v>210</v>
      </c>
      <c r="W18" s="52" t="s">
        <v>210</v>
      </c>
      <c r="X18" s="52" t="s">
        <v>210</v>
      </c>
      <c r="Y18" s="52" t="s">
        <v>210</v>
      </c>
      <c r="Z18" s="52" t="s">
        <v>210</v>
      </c>
      <c r="AA18" s="52" t="s">
        <v>210</v>
      </c>
      <c r="AB18" s="52" t="s">
        <v>210</v>
      </c>
      <c r="AC18" s="67" t="s">
        <v>210</v>
      </c>
      <c r="AD18" s="67" t="s">
        <v>210</v>
      </c>
      <c r="AE18" s="67" t="s">
        <v>210</v>
      </c>
      <c r="AF18" s="67" t="s">
        <v>210</v>
      </c>
      <c r="AG18" s="67" t="s">
        <v>210</v>
      </c>
      <c r="AH18" s="67" t="s">
        <v>210</v>
      </c>
      <c r="AI18" s="67" t="s">
        <v>210</v>
      </c>
      <c r="AJ18" s="52" t="s">
        <v>210</v>
      </c>
      <c r="AK18" s="52" t="s">
        <v>210</v>
      </c>
      <c r="AL18" s="52" t="s">
        <v>210</v>
      </c>
      <c r="AM18" s="52" t="s">
        <v>210</v>
      </c>
      <c r="AN18" s="52" t="s">
        <v>210</v>
      </c>
      <c r="AO18" s="67" t="s">
        <v>210</v>
      </c>
      <c r="AP18" s="67" t="s">
        <v>210</v>
      </c>
      <c r="AQ18" s="67" t="s">
        <v>210</v>
      </c>
      <c r="AR18" s="67" t="s">
        <v>210</v>
      </c>
      <c r="AS18" s="67" t="s">
        <v>210</v>
      </c>
      <c r="AT18" s="67" t="s">
        <v>210</v>
      </c>
      <c r="AU18" s="67" t="s">
        <v>210</v>
      </c>
      <c r="AV18" s="67" t="s">
        <v>210</v>
      </c>
      <c r="AW18" s="67" t="s">
        <v>210</v>
      </c>
      <c r="AX18" s="67" t="s">
        <v>210</v>
      </c>
      <c r="AY18" s="67" t="s">
        <v>210</v>
      </c>
      <c r="AZ18" s="67" t="s">
        <v>210</v>
      </c>
      <c r="BA18" s="67" t="s">
        <v>210</v>
      </c>
      <c r="BB18" s="67" t="s">
        <v>210</v>
      </c>
      <c r="BC18" s="67" t="s">
        <v>210</v>
      </c>
      <c r="BD18" s="67" t="s">
        <v>210</v>
      </c>
      <c r="BE18" s="67" t="s">
        <v>210</v>
      </c>
      <c r="BF18" s="67" t="s">
        <v>210</v>
      </c>
      <c r="BG18" s="67">
        <v>33057.30878344614</v>
      </c>
      <c r="BH18" s="52">
        <v>10014495.096237678</v>
      </c>
      <c r="BI18" s="52">
        <v>9596886.9501044471</v>
      </c>
      <c r="BJ18" s="58" t="s">
        <v>210</v>
      </c>
      <c r="BK18" s="52" t="s">
        <v>210</v>
      </c>
      <c r="BL18" s="52" t="s">
        <v>210</v>
      </c>
      <c r="BM18" s="52" t="s">
        <v>210</v>
      </c>
      <c r="BN18" s="52" t="s">
        <v>210</v>
      </c>
      <c r="BO18" s="52" t="s">
        <v>210</v>
      </c>
      <c r="BP18" s="52" t="s">
        <v>210</v>
      </c>
      <c r="BQ18" s="52" t="s">
        <v>210</v>
      </c>
      <c r="BR18" s="52">
        <v>19611382.046342123</v>
      </c>
      <c r="BS18" s="32"/>
    </row>
    <row r="19" spans="1:71" s="4" customFormat="1" ht="12" x14ac:dyDescent="0.2">
      <c r="A19" s="79">
        <v>13</v>
      </c>
      <c r="B19" s="57" t="s">
        <v>35</v>
      </c>
      <c r="C19" s="55" t="s">
        <v>36</v>
      </c>
      <c r="D19" s="58" t="s">
        <v>210</v>
      </c>
      <c r="E19" s="52" t="s">
        <v>210</v>
      </c>
      <c r="F19" s="52" t="s">
        <v>210</v>
      </c>
      <c r="G19" s="52" t="s">
        <v>210</v>
      </c>
      <c r="H19" s="52" t="s">
        <v>210</v>
      </c>
      <c r="I19" s="67">
        <v>1808607.2967982152</v>
      </c>
      <c r="J19" s="67" t="s">
        <v>210</v>
      </c>
      <c r="K19" s="67" t="s">
        <v>210</v>
      </c>
      <c r="L19" s="67" t="s">
        <v>210</v>
      </c>
      <c r="M19" s="52" t="s">
        <v>210</v>
      </c>
      <c r="N19" s="52" t="s">
        <v>210</v>
      </c>
      <c r="O19" s="52" t="s">
        <v>210</v>
      </c>
      <c r="P19" s="52" t="s">
        <v>210</v>
      </c>
      <c r="Q19" s="52" t="s">
        <v>210</v>
      </c>
      <c r="R19" s="52" t="s">
        <v>210</v>
      </c>
      <c r="S19" s="52" t="s">
        <v>210</v>
      </c>
      <c r="T19" s="52" t="s">
        <v>210</v>
      </c>
      <c r="U19" s="52" t="s">
        <v>210</v>
      </c>
      <c r="V19" s="52" t="s">
        <v>210</v>
      </c>
      <c r="W19" s="52" t="s">
        <v>210</v>
      </c>
      <c r="X19" s="52" t="s">
        <v>210</v>
      </c>
      <c r="Y19" s="52" t="s">
        <v>210</v>
      </c>
      <c r="Z19" s="52" t="s">
        <v>210</v>
      </c>
      <c r="AA19" s="52" t="s">
        <v>210</v>
      </c>
      <c r="AB19" s="52" t="s">
        <v>210</v>
      </c>
      <c r="AC19" s="67" t="s">
        <v>210</v>
      </c>
      <c r="AD19" s="67" t="s">
        <v>210</v>
      </c>
      <c r="AE19" s="67" t="s">
        <v>210</v>
      </c>
      <c r="AF19" s="67" t="s">
        <v>210</v>
      </c>
      <c r="AG19" s="67" t="s">
        <v>210</v>
      </c>
      <c r="AH19" s="67" t="s">
        <v>210</v>
      </c>
      <c r="AI19" s="67" t="s">
        <v>210</v>
      </c>
      <c r="AJ19" s="52" t="s">
        <v>210</v>
      </c>
      <c r="AK19" s="52" t="s">
        <v>210</v>
      </c>
      <c r="AL19" s="52" t="s">
        <v>210</v>
      </c>
      <c r="AM19" s="52" t="s">
        <v>210</v>
      </c>
      <c r="AN19" s="52" t="s">
        <v>210</v>
      </c>
      <c r="AO19" s="67" t="s">
        <v>210</v>
      </c>
      <c r="AP19" s="67" t="s">
        <v>210</v>
      </c>
      <c r="AQ19" s="67" t="s">
        <v>210</v>
      </c>
      <c r="AR19" s="67" t="s">
        <v>210</v>
      </c>
      <c r="AS19" s="67" t="s">
        <v>210</v>
      </c>
      <c r="AT19" s="67" t="s">
        <v>210</v>
      </c>
      <c r="AU19" s="67" t="s">
        <v>210</v>
      </c>
      <c r="AV19" s="67" t="s">
        <v>210</v>
      </c>
      <c r="AW19" s="67" t="s">
        <v>210</v>
      </c>
      <c r="AX19" s="67" t="s">
        <v>210</v>
      </c>
      <c r="AY19" s="67" t="s">
        <v>210</v>
      </c>
      <c r="AZ19" s="67" t="s">
        <v>210</v>
      </c>
      <c r="BA19" s="67" t="s">
        <v>210</v>
      </c>
      <c r="BB19" s="67" t="s">
        <v>210</v>
      </c>
      <c r="BC19" s="67" t="s">
        <v>210</v>
      </c>
      <c r="BD19" s="67" t="s">
        <v>210</v>
      </c>
      <c r="BE19" s="67" t="s">
        <v>210</v>
      </c>
      <c r="BF19" s="67" t="s">
        <v>210</v>
      </c>
      <c r="BG19" s="67" t="s">
        <v>210</v>
      </c>
      <c r="BH19" s="52">
        <v>1808607.2967982152</v>
      </c>
      <c r="BI19" s="52">
        <v>407628.27334683493</v>
      </c>
      <c r="BJ19" s="58" t="s">
        <v>210</v>
      </c>
      <c r="BK19" s="52" t="s">
        <v>210</v>
      </c>
      <c r="BL19" s="52" t="s">
        <v>210</v>
      </c>
      <c r="BM19" s="52" t="s">
        <v>210</v>
      </c>
      <c r="BN19" s="52" t="s">
        <v>210</v>
      </c>
      <c r="BO19" s="52" t="s">
        <v>210</v>
      </c>
      <c r="BP19" s="52" t="s">
        <v>210</v>
      </c>
      <c r="BQ19" s="52" t="s">
        <v>210</v>
      </c>
      <c r="BR19" s="52">
        <v>2216235.5701450501</v>
      </c>
      <c r="BS19" s="32"/>
    </row>
    <row r="20" spans="1:71" s="4" customFormat="1" ht="12" x14ac:dyDescent="0.2">
      <c r="A20" s="79">
        <v>14</v>
      </c>
      <c r="B20" s="57" t="s">
        <v>314</v>
      </c>
      <c r="C20" s="55" t="s">
        <v>37</v>
      </c>
      <c r="D20" s="58" t="s">
        <v>210</v>
      </c>
      <c r="E20" s="52" t="s">
        <v>210</v>
      </c>
      <c r="F20" s="52" t="s">
        <v>210</v>
      </c>
      <c r="G20" s="52" t="s">
        <v>210</v>
      </c>
      <c r="H20" s="52" t="s">
        <v>210</v>
      </c>
      <c r="I20" s="67">
        <v>8978037.9823940359</v>
      </c>
      <c r="J20" s="67" t="s">
        <v>210</v>
      </c>
      <c r="K20" s="67" t="s">
        <v>210</v>
      </c>
      <c r="L20" s="67" t="s">
        <v>210</v>
      </c>
      <c r="M20" s="52" t="s">
        <v>210</v>
      </c>
      <c r="N20" s="52" t="s">
        <v>210</v>
      </c>
      <c r="O20" s="52" t="s">
        <v>210</v>
      </c>
      <c r="P20" s="52" t="s">
        <v>210</v>
      </c>
      <c r="Q20" s="52" t="s">
        <v>210</v>
      </c>
      <c r="R20" s="52" t="s">
        <v>210</v>
      </c>
      <c r="S20" s="52" t="s">
        <v>210</v>
      </c>
      <c r="T20" s="52" t="s">
        <v>210</v>
      </c>
      <c r="U20" s="52" t="s">
        <v>210</v>
      </c>
      <c r="V20" s="52" t="s">
        <v>210</v>
      </c>
      <c r="W20" s="52" t="s">
        <v>210</v>
      </c>
      <c r="X20" s="52" t="s">
        <v>210</v>
      </c>
      <c r="Y20" s="52" t="s">
        <v>210</v>
      </c>
      <c r="Z20" s="52" t="s">
        <v>210</v>
      </c>
      <c r="AA20" s="52" t="s">
        <v>210</v>
      </c>
      <c r="AB20" s="52" t="s">
        <v>210</v>
      </c>
      <c r="AC20" s="67" t="s">
        <v>210</v>
      </c>
      <c r="AD20" s="67" t="s">
        <v>210</v>
      </c>
      <c r="AE20" s="67" t="s">
        <v>210</v>
      </c>
      <c r="AF20" s="67" t="s">
        <v>210</v>
      </c>
      <c r="AG20" s="67" t="s">
        <v>210</v>
      </c>
      <c r="AH20" s="67" t="s">
        <v>210</v>
      </c>
      <c r="AI20" s="67" t="s">
        <v>210</v>
      </c>
      <c r="AJ20" s="52" t="s">
        <v>210</v>
      </c>
      <c r="AK20" s="52" t="s">
        <v>210</v>
      </c>
      <c r="AL20" s="52" t="s">
        <v>210</v>
      </c>
      <c r="AM20" s="52" t="s">
        <v>210</v>
      </c>
      <c r="AN20" s="52" t="s">
        <v>210</v>
      </c>
      <c r="AO20" s="67" t="s">
        <v>210</v>
      </c>
      <c r="AP20" s="67" t="s">
        <v>210</v>
      </c>
      <c r="AQ20" s="67" t="s">
        <v>210</v>
      </c>
      <c r="AR20" s="67" t="s">
        <v>210</v>
      </c>
      <c r="AS20" s="67" t="s">
        <v>210</v>
      </c>
      <c r="AT20" s="67" t="s">
        <v>210</v>
      </c>
      <c r="AU20" s="67" t="s">
        <v>210</v>
      </c>
      <c r="AV20" s="67" t="s">
        <v>210</v>
      </c>
      <c r="AW20" s="67" t="s">
        <v>210</v>
      </c>
      <c r="AX20" s="67" t="s">
        <v>210</v>
      </c>
      <c r="AY20" s="67" t="s">
        <v>210</v>
      </c>
      <c r="AZ20" s="67" t="s">
        <v>210</v>
      </c>
      <c r="BA20" s="67">
        <v>9306.2617052226651</v>
      </c>
      <c r="BB20" s="67">
        <v>10424.135284786737</v>
      </c>
      <c r="BC20" s="67" t="s">
        <v>210</v>
      </c>
      <c r="BD20" s="67" t="s">
        <v>210</v>
      </c>
      <c r="BE20" s="67" t="s">
        <v>210</v>
      </c>
      <c r="BF20" s="67" t="s">
        <v>210</v>
      </c>
      <c r="BG20" s="67">
        <v>18019.809379642327</v>
      </c>
      <c r="BH20" s="52">
        <v>9015788.1887636892</v>
      </c>
      <c r="BI20" s="52">
        <v>6185309.8686040295</v>
      </c>
      <c r="BJ20" s="58" t="s">
        <v>210</v>
      </c>
      <c r="BK20" s="52" t="s">
        <v>210</v>
      </c>
      <c r="BL20" s="52" t="s">
        <v>210</v>
      </c>
      <c r="BM20" s="52" t="s">
        <v>210</v>
      </c>
      <c r="BN20" s="52" t="s">
        <v>210</v>
      </c>
      <c r="BO20" s="52" t="s">
        <v>210</v>
      </c>
      <c r="BP20" s="52" t="s">
        <v>210</v>
      </c>
      <c r="BQ20" s="52" t="s">
        <v>210</v>
      </c>
      <c r="BR20" s="52">
        <v>15201098.05736772</v>
      </c>
      <c r="BS20" s="32"/>
    </row>
    <row r="21" spans="1:71" s="4" customFormat="1" ht="12" x14ac:dyDescent="0.2">
      <c r="A21" s="79">
        <v>15</v>
      </c>
      <c r="B21" s="57" t="s">
        <v>38</v>
      </c>
      <c r="C21" s="55" t="s">
        <v>39</v>
      </c>
      <c r="D21" s="58" t="s">
        <v>210</v>
      </c>
      <c r="E21" s="52" t="s">
        <v>210</v>
      </c>
      <c r="F21" s="52" t="s">
        <v>210</v>
      </c>
      <c r="G21" s="52" t="s">
        <v>210</v>
      </c>
      <c r="H21" s="52" t="s">
        <v>210</v>
      </c>
      <c r="I21" s="67">
        <v>54365437.674870431</v>
      </c>
      <c r="J21" s="67" t="s">
        <v>210</v>
      </c>
      <c r="K21" s="67" t="s">
        <v>210</v>
      </c>
      <c r="L21" s="67" t="s">
        <v>210</v>
      </c>
      <c r="M21" s="52" t="s">
        <v>210</v>
      </c>
      <c r="N21" s="52" t="s">
        <v>210</v>
      </c>
      <c r="O21" s="52" t="s">
        <v>210</v>
      </c>
      <c r="P21" s="52" t="s">
        <v>210</v>
      </c>
      <c r="Q21" s="52" t="s">
        <v>210</v>
      </c>
      <c r="R21" s="52" t="s">
        <v>210</v>
      </c>
      <c r="S21" s="52" t="s">
        <v>210</v>
      </c>
      <c r="T21" s="52" t="s">
        <v>210</v>
      </c>
      <c r="U21" s="52" t="s">
        <v>210</v>
      </c>
      <c r="V21" s="52" t="s">
        <v>210</v>
      </c>
      <c r="W21" s="52" t="s">
        <v>210</v>
      </c>
      <c r="X21" s="52" t="s">
        <v>210</v>
      </c>
      <c r="Y21" s="52" t="s">
        <v>210</v>
      </c>
      <c r="Z21" s="52" t="s">
        <v>210</v>
      </c>
      <c r="AA21" s="52" t="s">
        <v>210</v>
      </c>
      <c r="AB21" s="52" t="s">
        <v>210</v>
      </c>
      <c r="AC21" s="67" t="s">
        <v>210</v>
      </c>
      <c r="AD21" s="67" t="s">
        <v>210</v>
      </c>
      <c r="AE21" s="67" t="s">
        <v>210</v>
      </c>
      <c r="AF21" s="67" t="s">
        <v>210</v>
      </c>
      <c r="AG21" s="67" t="s">
        <v>210</v>
      </c>
      <c r="AH21" s="67" t="s">
        <v>210</v>
      </c>
      <c r="AI21" s="67" t="s">
        <v>210</v>
      </c>
      <c r="AJ21" s="52" t="s">
        <v>210</v>
      </c>
      <c r="AK21" s="52" t="s">
        <v>210</v>
      </c>
      <c r="AL21" s="52" t="s">
        <v>210</v>
      </c>
      <c r="AM21" s="52">
        <v>381145.26118215051</v>
      </c>
      <c r="AN21" s="52" t="s">
        <v>210</v>
      </c>
      <c r="AO21" s="67" t="s">
        <v>210</v>
      </c>
      <c r="AP21" s="67" t="s">
        <v>210</v>
      </c>
      <c r="AQ21" s="67" t="s">
        <v>210</v>
      </c>
      <c r="AR21" s="67" t="s">
        <v>210</v>
      </c>
      <c r="AS21" s="67" t="s">
        <v>210</v>
      </c>
      <c r="AT21" s="67" t="s">
        <v>210</v>
      </c>
      <c r="AU21" s="67" t="s">
        <v>210</v>
      </c>
      <c r="AV21" s="67" t="s">
        <v>210</v>
      </c>
      <c r="AW21" s="67" t="s">
        <v>210</v>
      </c>
      <c r="AX21" s="67" t="s">
        <v>210</v>
      </c>
      <c r="AY21" s="67" t="s">
        <v>210</v>
      </c>
      <c r="AZ21" s="67" t="s">
        <v>210</v>
      </c>
      <c r="BA21" s="52">
        <v>372881.97845003288</v>
      </c>
      <c r="BB21" s="67" t="s">
        <v>210</v>
      </c>
      <c r="BC21" s="67" t="s">
        <v>210</v>
      </c>
      <c r="BD21" s="67" t="s">
        <v>210</v>
      </c>
      <c r="BE21" s="67" t="s">
        <v>210</v>
      </c>
      <c r="BF21" s="67" t="s">
        <v>210</v>
      </c>
      <c r="BG21" s="67" t="s">
        <v>210</v>
      </c>
      <c r="BH21" s="52">
        <v>55119464.914502613</v>
      </c>
      <c r="BI21" s="52">
        <v>115758302.79800451</v>
      </c>
      <c r="BJ21" s="58" t="s">
        <v>210</v>
      </c>
      <c r="BK21" s="52" t="s">
        <v>210</v>
      </c>
      <c r="BL21" s="52" t="s">
        <v>210</v>
      </c>
      <c r="BM21" s="52" t="s">
        <v>210</v>
      </c>
      <c r="BN21" s="52" t="s">
        <v>210</v>
      </c>
      <c r="BO21" s="52" t="s">
        <v>210</v>
      </c>
      <c r="BP21" s="52" t="s">
        <v>210</v>
      </c>
      <c r="BQ21" s="52" t="s">
        <v>210</v>
      </c>
      <c r="BR21" s="52">
        <v>170877767.71250713</v>
      </c>
      <c r="BS21" s="32"/>
    </row>
    <row r="22" spans="1:71" s="4" customFormat="1" ht="12" x14ac:dyDescent="0.2">
      <c r="A22" s="79">
        <v>16</v>
      </c>
      <c r="B22" s="57" t="s">
        <v>179</v>
      </c>
      <c r="C22" s="55" t="s">
        <v>40</v>
      </c>
      <c r="D22" s="58" t="s">
        <v>210</v>
      </c>
      <c r="E22" s="52" t="s">
        <v>210</v>
      </c>
      <c r="F22" s="52" t="s">
        <v>210</v>
      </c>
      <c r="G22" s="52" t="s">
        <v>210</v>
      </c>
      <c r="H22" s="52" t="s">
        <v>210</v>
      </c>
      <c r="I22" s="67">
        <v>16567667.690778188</v>
      </c>
      <c r="J22" s="67" t="s">
        <v>210</v>
      </c>
      <c r="K22" s="67" t="s">
        <v>210</v>
      </c>
      <c r="L22" s="67" t="s">
        <v>210</v>
      </c>
      <c r="M22" s="52" t="s">
        <v>210</v>
      </c>
      <c r="N22" s="52" t="s">
        <v>210</v>
      </c>
      <c r="O22" s="52" t="s">
        <v>210</v>
      </c>
      <c r="P22" s="52" t="s">
        <v>210</v>
      </c>
      <c r="Q22" s="52" t="s">
        <v>210</v>
      </c>
      <c r="R22" s="52" t="s">
        <v>210</v>
      </c>
      <c r="S22" s="52" t="s">
        <v>210</v>
      </c>
      <c r="T22" s="52" t="s">
        <v>210</v>
      </c>
      <c r="U22" s="52" t="s">
        <v>210</v>
      </c>
      <c r="V22" s="52" t="s">
        <v>210</v>
      </c>
      <c r="W22" s="52" t="s">
        <v>210</v>
      </c>
      <c r="X22" s="52" t="s">
        <v>210</v>
      </c>
      <c r="Y22" s="52" t="s">
        <v>210</v>
      </c>
      <c r="Z22" s="52" t="s">
        <v>210</v>
      </c>
      <c r="AA22" s="52" t="s">
        <v>210</v>
      </c>
      <c r="AB22" s="52" t="s">
        <v>210</v>
      </c>
      <c r="AC22" s="67" t="s">
        <v>210</v>
      </c>
      <c r="AD22" s="67" t="s">
        <v>210</v>
      </c>
      <c r="AE22" s="67" t="s">
        <v>210</v>
      </c>
      <c r="AF22" s="67" t="s">
        <v>210</v>
      </c>
      <c r="AG22" s="67" t="s">
        <v>210</v>
      </c>
      <c r="AH22" s="67" t="s">
        <v>210</v>
      </c>
      <c r="AI22" s="67" t="s">
        <v>210</v>
      </c>
      <c r="AJ22" s="52" t="s">
        <v>210</v>
      </c>
      <c r="AK22" s="52" t="s">
        <v>210</v>
      </c>
      <c r="AL22" s="52" t="s">
        <v>210</v>
      </c>
      <c r="AM22" s="52" t="s">
        <v>210</v>
      </c>
      <c r="AN22" s="52" t="s">
        <v>210</v>
      </c>
      <c r="AO22" s="67" t="s">
        <v>210</v>
      </c>
      <c r="AP22" s="67" t="s">
        <v>210</v>
      </c>
      <c r="AQ22" s="67" t="s">
        <v>210</v>
      </c>
      <c r="AR22" s="67" t="s">
        <v>210</v>
      </c>
      <c r="AS22" s="67" t="s">
        <v>210</v>
      </c>
      <c r="AT22" s="67" t="s">
        <v>210</v>
      </c>
      <c r="AU22" s="67" t="s">
        <v>210</v>
      </c>
      <c r="AV22" s="67" t="s">
        <v>210</v>
      </c>
      <c r="AW22" s="67" t="s">
        <v>210</v>
      </c>
      <c r="AX22" s="67" t="s">
        <v>210</v>
      </c>
      <c r="AY22" s="67" t="s">
        <v>210</v>
      </c>
      <c r="AZ22" s="67" t="s">
        <v>210</v>
      </c>
      <c r="BA22" s="67" t="s">
        <v>210</v>
      </c>
      <c r="BB22" s="67" t="s">
        <v>210</v>
      </c>
      <c r="BC22" s="67" t="s">
        <v>210</v>
      </c>
      <c r="BD22" s="67" t="s">
        <v>210</v>
      </c>
      <c r="BE22" s="67" t="s">
        <v>210</v>
      </c>
      <c r="BF22" s="67" t="s">
        <v>210</v>
      </c>
      <c r="BG22" s="67" t="s">
        <v>210</v>
      </c>
      <c r="BH22" s="52">
        <v>16567667.690778188</v>
      </c>
      <c r="BI22" s="52">
        <v>5024746.1208696384</v>
      </c>
      <c r="BJ22" s="58" t="s">
        <v>210</v>
      </c>
      <c r="BK22" s="52" t="s">
        <v>210</v>
      </c>
      <c r="BL22" s="52" t="s">
        <v>210</v>
      </c>
      <c r="BM22" s="52" t="s">
        <v>210</v>
      </c>
      <c r="BN22" s="52" t="s">
        <v>210</v>
      </c>
      <c r="BO22" s="52" t="s">
        <v>210</v>
      </c>
      <c r="BP22" s="52" t="s">
        <v>210</v>
      </c>
      <c r="BQ22" s="52" t="s">
        <v>210</v>
      </c>
      <c r="BR22" s="52">
        <v>21592413.811647825</v>
      </c>
      <c r="BS22" s="32"/>
    </row>
    <row r="23" spans="1:71" s="4" customFormat="1" ht="12" x14ac:dyDescent="0.2">
      <c r="A23" s="79">
        <v>17</v>
      </c>
      <c r="B23" s="59" t="s">
        <v>250</v>
      </c>
      <c r="C23" s="55" t="s">
        <v>41</v>
      </c>
      <c r="D23" s="58" t="s">
        <v>210</v>
      </c>
      <c r="E23" s="52" t="s">
        <v>210</v>
      </c>
      <c r="F23" s="52" t="s">
        <v>210</v>
      </c>
      <c r="G23" s="52" t="s">
        <v>210</v>
      </c>
      <c r="H23" s="52" t="s">
        <v>210</v>
      </c>
      <c r="I23" s="67">
        <v>3796392.4236171586</v>
      </c>
      <c r="J23" s="67" t="s">
        <v>210</v>
      </c>
      <c r="K23" s="67" t="s">
        <v>210</v>
      </c>
      <c r="L23" s="67" t="s">
        <v>210</v>
      </c>
      <c r="M23" s="52" t="s">
        <v>210</v>
      </c>
      <c r="N23" s="52" t="s">
        <v>210</v>
      </c>
      <c r="O23" s="52" t="s">
        <v>210</v>
      </c>
      <c r="P23" s="67" t="s">
        <v>210</v>
      </c>
      <c r="Q23" s="67" t="s">
        <v>210</v>
      </c>
      <c r="R23" s="67" t="s">
        <v>210</v>
      </c>
      <c r="S23" s="67" t="s">
        <v>210</v>
      </c>
      <c r="T23" s="52" t="s">
        <v>210</v>
      </c>
      <c r="U23" s="67" t="s">
        <v>210</v>
      </c>
      <c r="V23" s="67" t="s">
        <v>210</v>
      </c>
      <c r="W23" s="67" t="s">
        <v>210</v>
      </c>
      <c r="X23" s="67" t="s">
        <v>210</v>
      </c>
      <c r="Y23" s="67" t="s">
        <v>210</v>
      </c>
      <c r="Z23" s="67" t="s">
        <v>210</v>
      </c>
      <c r="AA23" s="67" t="s">
        <v>210</v>
      </c>
      <c r="AB23" s="52" t="s">
        <v>210</v>
      </c>
      <c r="AC23" s="67" t="s">
        <v>210</v>
      </c>
      <c r="AD23" s="67" t="s">
        <v>210</v>
      </c>
      <c r="AE23" s="67" t="s">
        <v>210</v>
      </c>
      <c r="AF23" s="67" t="s">
        <v>210</v>
      </c>
      <c r="AG23" s="67" t="s">
        <v>210</v>
      </c>
      <c r="AH23" s="67" t="s">
        <v>210</v>
      </c>
      <c r="AI23" s="67" t="s">
        <v>210</v>
      </c>
      <c r="AJ23" s="67" t="s">
        <v>210</v>
      </c>
      <c r="AK23" s="67" t="s">
        <v>210</v>
      </c>
      <c r="AL23" s="52">
        <v>107057.04115779515</v>
      </c>
      <c r="AM23" s="52">
        <v>136086.01614477808</v>
      </c>
      <c r="AN23" s="52" t="s">
        <v>210</v>
      </c>
      <c r="AO23" s="67" t="s">
        <v>210</v>
      </c>
      <c r="AP23" s="67" t="s">
        <v>210</v>
      </c>
      <c r="AQ23" s="67" t="s">
        <v>210</v>
      </c>
      <c r="AR23" s="67" t="s">
        <v>210</v>
      </c>
      <c r="AS23" s="67" t="s">
        <v>210</v>
      </c>
      <c r="AT23" s="67" t="s">
        <v>210</v>
      </c>
      <c r="AU23" s="67" t="s">
        <v>210</v>
      </c>
      <c r="AV23" s="67" t="s">
        <v>210</v>
      </c>
      <c r="AW23" s="67" t="s">
        <v>210</v>
      </c>
      <c r="AX23" s="67" t="s">
        <v>210</v>
      </c>
      <c r="AY23" s="67" t="s">
        <v>210</v>
      </c>
      <c r="AZ23" s="67" t="s">
        <v>210</v>
      </c>
      <c r="BA23" s="52">
        <v>107442.80705770133</v>
      </c>
      <c r="BB23" s="52">
        <v>99894.343589090116</v>
      </c>
      <c r="BC23" s="52">
        <v>114744.9937531472</v>
      </c>
      <c r="BD23" s="67" t="s">
        <v>210</v>
      </c>
      <c r="BE23" s="67" t="s">
        <v>210</v>
      </c>
      <c r="BF23" s="67" t="s">
        <v>210</v>
      </c>
      <c r="BG23" s="52">
        <v>156785.72923345672</v>
      </c>
      <c r="BH23" s="52">
        <v>4518403.3545531277</v>
      </c>
      <c r="BI23" s="52">
        <v>21443563.818766691</v>
      </c>
      <c r="BJ23" s="58" t="s">
        <v>210</v>
      </c>
      <c r="BK23" s="52" t="s">
        <v>210</v>
      </c>
      <c r="BL23" s="52" t="s">
        <v>210</v>
      </c>
      <c r="BM23" s="52" t="s">
        <v>210</v>
      </c>
      <c r="BN23" s="52" t="s">
        <v>210</v>
      </c>
      <c r="BO23" s="52">
        <v>1415522</v>
      </c>
      <c r="BP23" s="52" t="s">
        <v>210</v>
      </c>
      <c r="BQ23" s="52">
        <v>1415522</v>
      </c>
      <c r="BR23" s="52">
        <v>27377489.173319817</v>
      </c>
      <c r="BS23" s="32"/>
    </row>
    <row r="24" spans="1:71" s="4" customFormat="1" ht="36" x14ac:dyDescent="0.2">
      <c r="A24" s="75">
        <v>18</v>
      </c>
      <c r="B24" s="59" t="s">
        <v>209</v>
      </c>
      <c r="C24" s="55" t="s">
        <v>318</v>
      </c>
      <c r="D24" s="58" t="s">
        <v>210</v>
      </c>
      <c r="E24" s="52" t="s">
        <v>210</v>
      </c>
      <c r="F24" s="52" t="s">
        <v>210</v>
      </c>
      <c r="G24" s="52" t="s">
        <v>210</v>
      </c>
      <c r="H24" s="52" t="s">
        <v>210</v>
      </c>
      <c r="I24" s="67">
        <v>1421967.1201521046</v>
      </c>
      <c r="J24" s="67" t="s">
        <v>210</v>
      </c>
      <c r="K24" s="67" t="s">
        <v>210</v>
      </c>
      <c r="L24" s="67" t="s">
        <v>210</v>
      </c>
      <c r="M24" s="52" t="s">
        <v>210</v>
      </c>
      <c r="N24" s="52" t="s">
        <v>210</v>
      </c>
      <c r="O24" s="52" t="s">
        <v>210</v>
      </c>
      <c r="P24" s="67" t="s">
        <v>210</v>
      </c>
      <c r="Q24" s="67" t="s">
        <v>210</v>
      </c>
      <c r="R24" s="67" t="s">
        <v>210</v>
      </c>
      <c r="S24" s="67" t="s">
        <v>210</v>
      </c>
      <c r="T24" s="52" t="s">
        <v>210</v>
      </c>
      <c r="U24" s="67" t="s">
        <v>210</v>
      </c>
      <c r="V24" s="67" t="s">
        <v>210</v>
      </c>
      <c r="W24" s="67" t="s">
        <v>210</v>
      </c>
      <c r="X24" s="67" t="s">
        <v>210</v>
      </c>
      <c r="Y24" s="67" t="s">
        <v>210</v>
      </c>
      <c r="Z24" s="67" t="s">
        <v>210</v>
      </c>
      <c r="AA24" s="67" t="s">
        <v>210</v>
      </c>
      <c r="AB24" s="52" t="s">
        <v>210</v>
      </c>
      <c r="AC24" s="67" t="s">
        <v>210</v>
      </c>
      <c r="AD24" s="67" t="s">
        <v>210</v>
      </c>
      <c r="AE24" s="67" t="s">
        <v>210</v>
      </c>
      <c r="AF24" s="67" t="s">
        <v>210</v>
      </c>
      <c r="AG24" s="67" t="s">
        <v>210</v>
      </c>
      <c r="AH24" s="67" t="s">
        <v>210</v>
      </c>
      <c r="AI24" s="67" t="s">
        <v>210</v>
      </c>
      <c r="AJ24" s="67" t="s">
        <v>210</v>
      </c>
      <c r="AK24" s="67" t="s">
        <v>210</v>
      </c>
      <c r="AL24" s="52" t="s">
        <v>210</v>
      </c>
      <c r="AM24" s="52" t="s">
        <v>210</v>
      </c>
      <c r="AN24" s="52" t="s">
        <v>210</v>
      </c>
      <c r="AO24" s="67" t="s">
        <v>210</v>
      </c>
      <c r="AP24" s="67" t="s">
        <v>210</v>
      </c>
      <c r="AQ24" s="67" t="s">
        <v>210</v>
      </c>
      <c r="AR24" s="67" t="s">
        <v>210</v>
      </c>
      <c r="AS24" s="67" t="s">
        <v>210</v>
      </c>
      <c r="AT24" s="67" t="s">
        <v>210</v>
      </c>
      <c r="AU24" s="67" t="s">
        <v>210</v>
      </c>
      <c r="AV24" s="67" t="s">
        <v>210</v>
      </c>
      <c r="AW24" s="67" t="s">
        <v>210</v>
      </c>
      <c r="AX24" s="67" t="s">
        <v>210</v>
      </c>
      <c r="AY24" s="67" t="s">
        <v>210</v>
      </c>
      <c r="AZ24" s="67" t="s">
        <v>210</v>
      </c>
      <c r="BA24" s="67" t="s">
        <v>210</v>
      </c>
      <c r="BB24" s="67" t="s">
        <v>210</v>
      </c>
      <c r="BC24" s="67" t="s">
        <v>210</v>
      </c>
      <c r="BD24" s="67" t="s">
        <v>210</v>
      </c>
      <c r="BE24" s="67" t="s">
        <v>210</v>
      </c>
      <c r="BF24" s="67" t="s">
        <v>210</v>
      </c>
      <c r="BG24" s="67" t="s">
        <v>210</v>
      </c>
      <c r="BH24" s="52">
        <v>1421967.1201521046</v>
      </c>
      <c r="BI24" s="52">
        <v>2632677.7068866966</v>
      </c>
      <c r="BJ24" s="58" t="s">
        <v>210</v>
      </c>
      <c r="BK24" s="52" t="s">
        <v>210</v>
      </c>
      <c r="BL24" s="52" t="s">
        <v>210</v>
      </c>
      <c r="BM24" s="52" t="s">
        <v>210</v>
      </c>
      <c r="BN24" s="52" t="s">
        <v>210</v>
      </c>
      <c r="BO24" s="52">
        <v>212611</v>
      </c>
      <c r="BP24" s="52" t="s">
        <v>210</v>
      </c>
      <c r="BQ24" s="52">
        <v>212611</v>
      </c>
      <c r="BR24" s="52">
        <v>4267255.8270388013</v>
      </c>
      <c r="BS24" s="32"/>
    </row>
    <row r="25" spans="1:71" s="4" customFormat="1" ht="12" x14ac:dyDescent="0.2">
      <c r="A25" s="75">
        <v>19</v>
      </c>
      <c r="B25" s="59" t="s">
        <v>180</v>
      </c>
      <c r="C25" s="55" t="s">
        <v>12</v>
      </c>
      <c r="D25" s="58" t="s">
        <v>210</v>
      </c>
      <c r="E25" s="52" t="s">
        <v>210</v>
      </c>
      <c r="F25" s="52">
        <v>7173100.7628183654</v>
      </c>
      <c r="G25" s="52" t="s">
        <v>210</v>
      </c>
      <c r="H25" s="52" t="s">
        <v>210</v>
      </c>
      <c r="I25" s="67" t="s">
        <v>210</v>
      </c>
      <c r="J25" s="67" t="s">
        <v>210</v>
      </c>
      <c r="K25" s="67" t="s">
        <v>210</v>
      </c>
      <c r="L25" s="67">
        <v>48724856.41398643</v>
      </c>
      <c r="M25" s="52" t="s">
        <v>210</v>
      </c>
      <c r="N25" s="52" t="s">
        <v>210</v>
      </c>
      <c r="O25" s="52" t="s">
        <v>210</v>
      </c>
      <c r="P25" s="67" t="s">
        <v>210</v>
      </c>
      <c r="Q25" s="67" t="s">
        <v>210</v>
      </c>
      <c r="R25" s="67" t="s">
        <v>210</v>
      </c>
      <c r="S25" s="67" t="s">
        <v>210</v>
      </c>
      <c r="T25" s="52" t="s">
        <v>210</v>
      </c>
      <c r="U25" s="67" t="s">
        <v>210</v>
      </c>
      <c r="V25" s="67" t="s">
        <v>210</v>
      </c>
      <c r="W25" s="67" t="s">
        <v>210</v>
      </c>
      <c r="X25" s="67" t="s">
        <v>210</v>
      </c>
      <c r="Y25" s="67" t="s">
        <v>210</v>
      </c>
      <c r="Z25" s="67" t="s">
        <v>210</v>
      </c>
      <c r="AA25" s="67">
        <v>581042.07740750769</v>
      </c>
      <c r="AB25" s="52" t="s">
        <v>210</v>
      </c>
      <c r="AC25" s="67" t="s">
        <v>210</v>
      </c>
      <c r="AD25" s="67" t="s">
        <v>210</v>
      </c>
      <c r="AE25" s="67" t="s">
        <v>210</v>
      </c>
      <c r="AF25" s="67" t="s">
        <v>210</v>
      </c>
      <c r="AG25" s="67" t="s">
        <v>210</v>
      </c>
      <c r="AH25" s="67" t="s">
        <v>210</v>
      </c>
      <c r="AI25" s="67" t="s">
        <v>210</v>
      </c>
      <c r="AJ25" s="67" t="s">
        <v>210</v>
      </c>
      <c r="AK25" s="67" t="s">
        <v>210</v>
      </c>
      <c r="AL25" s="52" t="s">
        <v>210</v>
      </c>
      <c r="AM25" s="52" t="s">
        <v>210</v>
      </c>
      <c r="AN25" s="52" t="s">
        <v>210</v>
      </c>
      <c r="AO25" s="67" t="s">
        <v>210</v>
      </c>
      <c r="AP25" s="67" t="s">
        <v>210</v>
      </c>
      <c r="AQ25" s="67" t="s">
        <v>210</v>
      </c>
      <c r="AR25" s="67" t="s">
        <v>210</v>
      </c>
      <c r="AS25" s="67" t="s">
        <v>210</v>
      </c>
      <c r="AT25" s="67" t="s">
        <v>210</v>
      </c>
      <c r="AU25" s="67" t="s">
        <v>210</v>
      </c>
      <c r="AV25" s="67" t="s">
        <v>210</v>
      </c>
      <c r="AW25" s="67" t="s">
        <v>210</v>
      </c>
      <c r="AX25" s="67" t="s">
        <v>210</v>
      </c>
      <c r="AY25" s="67" t="s">
        <v>210</v>
      </c>
      <c r="AZ25" s="67" t="s">
        <v>210</v>
      </c>
      <c r="BA25" s="67" t="s">
        <v>210</v>
      </c>
      <c r="BB25" s="67" t="s">
        <v>210</v>
      </c>
      <c r="BC25" s="67" t="s">
        <v>210</v>
      </c>
      <c r="BD25" s="67" t="s">
        <v>210</v>
      </c>
      <c r="BE25" s="67" t="s">
        <v>210</v>
      </c>
      <c r="BF25" s="67" t="s">
        <v>210</v>
      </c>
      <c r="BG25" s="67" t="s">
        <v>210</v>
      </c>
      <c r="BH25" s="52">
        <v>56478999.254212305</v>
      </c>
      <c r="BI25" s="52">
        <v>274943.90874228528</v>
      </c>
      <c r="BJ25" s="58" t="s">
        <v>210</v>
      </c>
      <c r="BK25" s="52" t="s">
        <v>210</v>
      </c>
      <c r="BL25" s="52" t="s">
        <v>210</v>
      </c>
      <c r="BM25" s="52" t="s">
        <v>210</v>
      </c>
      <c r="BN25" s="52" t="s">
        <v>210</v>
      </c>
      <c r="BO25" s="52">
        <v>2859303</v>
      </c>
      <c r="BP25" s="52" t="s">
        <v>210</v>
      </c>
      <c r="BQ25" s="52">
        <v>2859303</v>
      </c>
      <c r="BR25" s="52">
        <v>59613246.162954591</v>
      </c>
      <c r="BS25" s="32"/>
    </row>
    <row r="26" spans="1:71" s="4" customFormat="1" ht="12" x14ac:dyDescent="0.2">
      <c r="A26" s="75">
        <v>20</v>
      </c>
      <c r="B26" s="59" t="s">
        <v>181</v>
      </c>
      <c r="C26" s="55" t="s">
        <v>42</v>
      </c>
      <c r="D26" s="58" t="s">
        <v>210</v>
      </c>
      <c r="E26" s="52" t="s">
        <v>210</v>
      </c>
      <c r="F26" s="52" t="s">
        <v>210</v>
      </c>
      <c r="G26" s="52" t="s">
        <v>210</v>
      </c>
      <c r="H26" s="52" t="s">
        <v>210</v>
      </c>
      <c r="I26" s="52">
        <v>85213004.043657452</v>
      </c>
      <c r="J26" s="67" t="s">
        <v>210</v>
      </c>
      <c r="K26" s="67" t="s">
        <v>210</v>
      </c>
      <c r="L26" s="67" t="s">
        <v>210</v>
      </c>
      <c r="M26" s="52" t="s">
        <v>210</v>
      </c>
      <c r="N26" s="52" t="s">
        <v>210</v>
      </c>
      <c r="O26" s="52" t="s">
        <v>210</v>
      </c>
      <c r="P26" s="67" t="s">
        <v>210</v>
      </c>
      <c r="Q26" s="67" t="s">
        <v>210</v>
      </c>
      <c r="R26" s="67" t="s">
        <v>210</v>
      </c>
      <c r="S26" s="67" t="s">
        <v>210</v>
      </c>
      <c r="T26" s="52" t="s">
        <v>210</v>
      </c>
      <c r="U26" s="67" t="s">
        <v>210</v>
      </c>
      <c r="V26" s="67" t="s">
        <v>210</v>
      </c>
      <c r="W26" s="67" t="s">
        <v>210</v>
      </c>
      <c r="X26" s="67" t="s">
        <v>210</v>
      </c>
      <c r="Y26" s="67" t="s">
        <v>210</v>
      </c>
      <c r="Z26" s="67" t="s">
        <v>210</v>
      </c>
      <c r="AA26" s="67" t="s">
        <v>210</v>
      </c>
      <c r="AB26" s="52" t="s">
        <v>210</v>
      </c>
      <c r="AC26" s="67" t="s">
        <v>210</v>
      </c>
      <c r="AD26" s="67" t="s">
        <v>210</v>
      </c>
      <c r="AE26" s="67" t="s">
        <v>210</v>
      </c>
      <c r="AF26" s="67" t="s">
        <v>210</v>
      </c>
      <c r="AG26" s="67" t="s">
        <v>210</v>
      </c>
      <c r="AH26" s="67" t="s">
        <v>210</v>
      </c>
      <c r="AI26" s="67" t="s">
        <v>210</v>
      </c>
      <c r="AJ26" s="67" t="s">
        <v>210</v>
      </c>
      <c r="AK26" s="67" t="s">
        <v>210</v>
      </c>
      <c r="AL26" s="67">
        <v>10362654.438329458</v>
      </c>
      <c r="AM26" s="52">
        <v>5534833.3475880744</v>
      </c>
      <c r="AN26" s="67" t="s">
        <v>210</v>
      </c>
      <c r="AO26" s="67" t="s">
        <v>210</v>
      </c>
      <c r="AP26" s="67" t="s">
        <v>210</v>
      </c>
      <c r="AQ26" s="67" t="s">
        <v>210</v>
      </c>
      <c r="AR26" s="67" t="s">
        <v>210</v>
      </c>
      <c r="AS26" s="67" t="s">
        <v>210</v>
      </c>
      <c r="AT26" s="67" t="s">
        <v>210</v>
      </c>
      <c r="AU26" s="67" t="s">
        <v>210</v>
      </c>
      <c r="AV26" s="67" t="s">
        <v>210</v>
      </c>
      <c r="AW26" s="67" t="s">
        <v>210</v>
      </c>
      <c r="AX26" s="67" t="s">
        <v>210</v>
      </c>
      <c r="AY26" s="67" t="s">
        <v>210</v>
      </c>
      <c r="AZ26" s="67" t="s">
        <v>210</v>
      </c>
      <c r="BA26" s="67">
        <v>242045.17677964107</v>
      </c>
      <c r="BB26" s="67" t="s">
        <v>210</v>
      </c>
      <c r="BC26" s="67">
        <v>637006.54230142513</v>
      </c>
      <c r="BD26" s="67" t="s">
        <v>210</v>
      </c>
      <c r="BE26" s="67" t="s">
        <v>210</v>
      </c>
      <c r="BF26" s="67" t="s">
        <v>210</v>
      </c>
      <c r="BG26" s="67">
        <v>624899.38996424619</v>
      </c>
      <c r="BH26" s="52">
        <v>102614442.93862031</v>
      </c>
      <c r="BI26" s="52">
        <v>84867198.025223091</v>
      </c>
      <c r="BJ26" s="58" t="s">
        <v>210</v>
      </c>
      <c r="BK26" s="52" t="s">
        <v>210</v>
      </c>
      <c r="BL26" s="52" t="s">
        <v>210</v>
      </c>
      <c r="BM26" s="52" t="s">
        <v>210</v>
      </c>
      <c r="BN26" s="52" t="s">
        <v>210</v>
      </c>
      <c r="BO26" s="52">
        <v>59200000</v>
      </c>
      <c r="BP26" s="52" t="s">
        <v>210</v>
      </c>
      <c r="BQ26" s="52">
        <v>59200000</v>
      </c>
      <c r="BR26" s="52">
        <v>246681640.96384335</v>
      </c>
      <c r="BS26" s="32"/>
    </row>
    <row r="27" spans="1:71" ht="12" x14ac:dyDescent="0.2">
      <c r="A27" s="79">
        <v>21</v>
      </c>
      <c r="B27" s="61" t="s">
        <v>182</v>
      </c>
      <c r="C27" s="55" t="s">
        <v>43</v>
      </c>
      <c r="D27" s="58" t="s">
        <v>210</v>
      </c>
      <c r="E27" s="52" t="s">
        <v>210</v>
      </c>
      <c r="F27" s="52" t="s">
        <v>210</v>
      </c>
      <c r="G27" s="52" t="s">
        <v>210</v>
      </c>
      <c r="H27" s="52" t="s">
        <v>210</v>
      </c>
      <c r="I27" s="52" t="s">
        <v>210</v>
      </c>
      <c r="J27" s="52" t="s">
        <v>210</v>
      </c>
      <c r="K27" s="52" t="s">
        <v>210</v>
      </c>
      <c r="L27" s="52" t="s">
        <v>210</v>
      </c>
      <c r="M27" s="52" t="s">
        <v>210</v>
      </c>
      <c r="N27" s="52" t="s">
        <v>210</v>
      </c>
      <c r="O27" s="52" t="s">
        <v>210</v>
      </c>
      <c r="P27" s="52" t="s">
        <v>210</v>
      </c>
      <c r="Q27" s="52" t="s">
        <v>210</v>
      </c>
      <c r="R27" s="52" t="s">
        <v>210</v>
      </c>
      <c r="S27" s="52" t="s">
        <v>210</v>
      </c>
      <c r="T27" s="52" t="s">
        <v>210</v>
      </c>
      <c r="U27" s="52" t="s">
        <v>210</v>
      </c>
      <c r="V27" s="52" t="s">
        <v>210</v>
      </c>
      <c r="W27" s="52" t="s">
        <v>210</v>
      </c>
      <c r="X27" s="52" t="s">
        <v>210</v>
      </c>
      <c r="Y27" s="52" t="s">
        <v>210</v>
      </c>
      <c r="Z27" s="52" t="s">
        <v>210</v>
      </c>
      <c r="AA27" s="52" t="s">
        <v>210</v>
      </c>
      <c r="AB27" s="52" t="s">
        <v>210</v>
      </c>
      <c r="AC27" s="52" t="s">
        <v>210</v>
      </c>
      <c r="AD27" s="52" t="s">
        <v>210</v>
      </c>
      <c r="AE27" s="52" t="s">
        <v>210</v>
      </c>
      <c r="AF27" s="52" t="s">
        <v>210</v>
      </c>
      <c r="AG27" s="52" t="s">
        <v>210</v>
      </c>
      <c r="AH27" s="52" t="s">
        <v>210</v>
      </c>
      <c r="AI27" s="52" t="s">
        <v>210</v>
      </c>
      <c r="AJ27" s="52" t="s">
        <v>210</v>
      </c>
      <c r="AK27" s="52" t="s">
        <v>210</v>
      </c>
      <c r="AL27" s="52" t="s">
        <v>210</v>
      </c>
      <c r="AM27" s="52" t="s">
        <v>210</v>
      </c>
      <c r="AN27" s="52" t="s">
        <v>210</v>
      </c>
      <c r="AO27" s="52" t="s">
        <v>210</v>
      </c>
      <c r="AP27" s="52" t="s">
        <v>210</v>
      </c>
      <c r="AQ27" s="52" t="s">
        <v>210</v>
      </c>
      <c r="AR27" s="52" t="s">
        <v>210</v>
      </c>
      <c r="AS27" s="52" t="s">
        <v>210</v>
      </c>
      <c r="AT27" s="52" t="s">
        <v>210</v>
      </c>
      <c r="AU27" s="52" t="s">
        <v>210</v>
      </c>
      <c r="AV27" s="52" t="s">
        <v>210</v>
      </c>
      <c r="AW27" s="52" t="s">
        <v>210</v>
      </c>
      <c r="AX27" s="52" t="s">
        <v>210</v>
      </c>
      <c r="AY27" s="52" t="s">
        <v>210</v>
      </c>
      <c r="AZ27" s="52" t="s">
        <v>210</v>
      </c>
      <c r="BA27" s="52" t="s">
        <v>210</v>
      </c>
      <c r="BB27" s="52" t="s">
        <v>210</v>
      </c>
      <c r="BC27" s="52" t="s">
        <v>210</v>
      </c>
      <c r="BD27" s="52" t="s">
        <v>210</v>
      </c>
      <c r="BE27" s="52" t="s">
        <v>210</v>
      </c>
      <c r="BF27" s="52" t="s">
        <v>210</v>
      </c>
      <c r="BG27" s="52" t="s">
        <v>210</v>
      </c>
      <c r="BH27" s="52" t="s">
        <v>210</v>
      </c>
      <c r="BI27" s="52" t="s">
        <v>210</v>
      </c>
      <c r="BJ27" s="58" t="s">
        <v>210</v>
      </c>
      <c r="BK27" s="52" t="s">
        <v>210</v>
      </c>
      <c r="BL27" s="52" t="s">
        <v>210</v>
      </c>
      <c r="BM27" s="52">
        <v>3736872.1541548073</v>
      </c>
      <c r="BN27" s="52" t="s">
        <v>210</v>
      </c>
      <c r="BO27" s="52">
        <v>143155396</v>
      </c>
      <c r="BP27" s="52" t="s">
        <v>210</v>
      </c>
      <c r="BQ27" s="52">
        <v>143155396</v>
      </c>
      <c r="BR27" s="52">
        <v>146892268.15415481</v>
      </c>
      <c r="BS27" s="32"/>
    </row>
    <row r="28" spans="1:71" ht="12" x14ac:dyDescent="0.2">
      <c r="A28" s="79">
        <v>22</v>
      </c>
      <c r="B28" s="59" t="s">
        <v>251</v>
      </c>
      <c r="C28" s="55" t="s">
        <v>44</v>
      </c>
      <c r="D28" s="58" t="s">
        <v>210</v>
      </c>
      <c r="E28" s="52" t="s">
        <v>210</v>
      </c>
      <c r="F28" s="52">
        <v>7022382.2149067298</v>
      </c>
      <c r="G28" s="52" t="s">
        <v>210</v>
      </c>
      <c r="H28" s="52">
        <v>11441520.131142789</v>
      </c>
      <c r="I28" s="52" t="s">
        <v>210</v>
      </c>
      <c r="J28" s="52" t="s">
        <v>210</v>
      </c>
      <c r="K28" s="52" t="s">
        <v>210</v>
      </c>
      <c r="L28" s="52" t="s">
        <v>210</v>
      </c>
      <c r="M28" s="52" t="s">
        <v>210</v>
      </c>
      <c r="N28" s="52" t="s">
        <v>210</v>
      </c>
      <c r="O28" s="52" t="s">
        <v>210</v>
      </c>
      <c r="P28" s="52" t="s">
        <v>210</v>
      </c>
      <c r="Q28" s="52">
        <v>21920828.027794424</v>
      </c>
      <c r="R28" s="52" t="s">
        <v>210</v>
      </c>
      <c r="S28" s="52" t="s">
        <v>210</v>
      </c>
      <c r="T28" s="52" t="s">
        <v>210</v>
      </c>
      <c r="U28" s="52" t="s">
        <v>210</v>
      </c>
      <c r="V28" s="52" t="s">
        <v>210</v>
      </c>
      <c r="W28" s="52" t="s">
        <v>210</v>
      </c>
      <c r="X28" s="52" t="s">
        <v>210</v>
      </c>
      <c r="Y28" s="52" t="s">
        <v>210</v>
      </c>
      <c r="Z28" s="52" t="s">
        <v>210</v>
      </c>
      <c r="AA28" s="52">
        <v>27785421.366454624</v>
      </c>
      <c r="AB28" s="52" t="s">
        <v>210</v>
      </c>
      <c r="AC28" s="52" t="s">
        <v>210</v>
      </c>
      <c r="AD28" s="52" t="s">
        <v>210</v>
      </c>
      <c r="AE28" s="52" t="s">
        <v>210</v>
      </c>
      <c r="AF28" s="52" t="s">
        <v>210</v>
      </c>
      <c r="AG28" s="52" t="s">
        <v>210</v>
      </c>
      <c r="AH28" s="52" t="s">
        <v>210</v>
      </c>
      <c r="AI28" s="52" t="s">
        <v>210</v>
      </c>
      <c r="AJ28" s="52" t="s">
        <v>210</v>
      </c>
      <c r="AK28" s="52" t="s">
        <v>210</v>
      </c>
      <c r="AL28" s="52" t="s">
        <v>210</v>
      </c>
      <c r="AM28" s="52" t="s">
        <v>210</v>
      </c>
      <c r="AN28" s="52" t="s">
        <v>210</v>
      </c>
      <c r="AO28" s="52" t="s">
        <v>210</v>
      </c>
      <c r="AP28" s="52" t="s">
        <v>210</v>
      </c>
      <c r="AQ28" s="52" t="s">
        <v>210</v>
      </c>
      <c r="AR28" s="52" t="s">
        <v>210</v>
      </c>
      <c r="AS28" s="52" t="s">
        <v>210</v>
      </c>
      <c r="AT28" s="52" t="s">
        <v>210</v>
      </c>
      <c r="AU28" s="52" t="s">
        <v>210</v>
      </c>
      <c r="AV28" s="52" t="s">
        <v>210</v>
      </c>
      <c r="AW28" s="52" t="s">
        <v>210</v>
      </c>
      <c r="AX28" s="52" t="s">
        <v>210</v>
      </c>
      <c r="AY28" s="52" t="s">
        <v>210</v>
      </c>
      <c r="AZ28" s="52" t="s">
        <v>210</v>
      </c>
      <c r="BA28" s="52" t="s">
        <v>210</v>
      </c>
      <c r="BB28" s="52" t="s">
        <v>210</v>
      </c>
      <c r="BC28" s="52" t="s">
        <v>210</v>
      </c>
      <c r="BD28" s="52" t="s">
        <v>210</v>
      </c>
      <c r="BE28" s="52" t="s">
        <v>210</v>
      </c>
      <c r="BF28" s="52" t="s">
        <v>210</v>
      </c>
      <c r="BG28" s="52" t="s">
        <v>210</v>
      </c>
      <c r="BH28" s="52">
        <v>68170151.740298569</v>
      </c>
      <c r="BI28" s="52" t="s">
        <v>210</v>
      </c>
      <c r="BJ28" s="58" t="s">
        <v>210</v>
      </c>
      <c r="BK28" s="52" t="s">
        <v>210</v>
      </c>
      <c r="BL28" s="52" t="s">
        <v>210</v>
      </c>
      <c r="BM28" s="52">
        <v>-35582116.652955465</v>
      </c>
      <c r="BN28" s="52" t="s">
        <v>210</v>
      </c>
      <c r="BO28" s="52">
        <v>10233724</v>
      </c>
      <c r="BP28" s="52" t="s">
        <v>210</v>
      </c>
      <c r="BQ28" s="52">
        <v>10233724</v>
      </c>
      <c r="BR28" s="52">
        <v>42821759.087343104</v>
      </c>
      <c r="BS28" s="32"/>
    </row>
    <row r="29" spans="1:71" ht="12" x14ac:dyDescent="0.2">
      <c r="A29" s="79">
        <v>23</v>
      </c>
      <c r="B29" s="59" t="s">
        <v>45</v>
      </c>
      <c r="C29" s="55" t="s">
        <v>46</v>
      </c>
      <c r="D29" s="58">
        <v>11198330.406788362</v>
      </c>
      <c r="E29" s="52">
        <v>17584831.057151824</v>
      </c>
      <c r="F29" s="52">
        <v>74811.256407526715</v>
      </c>
      <c r="G29" s="52">
        <v>253048.34204177264</v>
      </c>
      <c r="H29" s="52">
        <v>6694447.7775972132</v>
      </c>
      <c r="I29" s="52">
        <v>13307133.85788917</v>
      </c>
      <c r="J29" s="52">
        <v>11735747.329149235</v>
      </c>
      <c r="K29" s="52">
        <v>2667898.1138087912</v>
      </c>
      <c r="L29" s="52">
        <v>1102734.3257556423</v>
      </c>
      <c r="M29" s="52">
        <v>1089651.0252948781</v>
      </c>
      <c r="N29" s="52">
        <v>480881.41079972865</v>
      </c>
      <c r="O29" s="52">
        <v>12699302.554370303</v>
      </c>
      <c r="P29" s="52">
        <v>260299.57953391242</v>
      </c>
      <c r="Q29" s="52">
        <v>2062682.0528958312</v>
      </c>
      <c r="R29" s="52">
        <v>149259.86590172074</v>
      </c>
      <c r="S29" s="52">
        <v>1451203.907834043</v>
      </c>
      <c r="T29" s="52">
        <v>17738.725958983418</v>
      </c>
      <c r="U29" s="52">
        <v>79382.157780947658</v>
      </c>
      <c r="V29" s="52">
        <v>988466.70686297736</v>
      </c>
      <c r="W29" s="52">
        <v>152609.53671578888</v>
      </c>
      <c r="X29" s="52">
        <v>29735.895844252394</v>
      </c>
      <c r="Y29" s="52">
        <v>1986494.6755126538</v>
      </c>
      <c r="Z29" s="52">
        <v>15494876.081421845</v>
      </c>
      <c r="AA29" s="52">
        <v>660265.26037632301</v>
      </c>
      <c r="AB29" s="52">
        <v>45419800.196471468</v>
      </c>
      <c r="AC29" s="52">
        <v>126406.58974597015</v>
      </c>
      <c r="AD29" s="52">
        <v>1559136.2093344603</v>
      </c>
      <c r="AE29" s="52">
        <v>251715.29287927758</v>
      </c>
      <c r="AF29" s="52">
        <v>590627.13749610179</v>
      </c>
      <c r="AG29" s="52">
        <v>36169.616653957455</v>
      </c>
      <c r="AH29" s="52">
        <v>1895986.6236244314</v>
      </c>
      <c r="AI29" s="52">
        <v>111606.95091023829</v>
      </c>
      <c r="AJ29" s="52">
        <v>5900310.3818484927</v>
      </c>
      <c r="AK29" s="52">
        <v>184972.51493995849</v>
      </c>
      <c r="AL29" s="52">
        <v>26881677.827989228</v>
      </c>
      <c r="AM29" s="52">
        <v>3650997.4087107494</v>
      </c>
      <c r="AN29" s="52">
        <v>217638.3048774653</v>
      </c>
      <c r="AO29" s="52">
        <v>1733042.7287609489</v>
      </c>
      <c r="AP29" s="52">
        <v>6942619.2802813575</v>
      </c>
      <c r="AQ29" s="52">
        <v>936157.58028731484</v>
      </c>
      <c r="AR29" s="52">
        <v>7995712.8853579145</v>
      </c>
      <c r="AS29" s="52">
        <v>2119045.248033226</v>
      </c>
      <c r="AT29" s="52">
        <v>2999560.5792006329</v>
      </c>
      <c r="AU29" s="52">
        <v>2415241.5159317423</v>
      </c>
      <c r="AV29" s="52">
        <v>1067236.3473142439</v>
      </c>
      <c r="AW29" s="52">
        <v>1635285.8751721005</v>
      </c>
      <c r="AX29" s="52">
        <v>118671.44862734804</v>
      </c>
      <c r="AY29" s="52">
        <v>1692180.9767516737</v>
      </c>
      <c r="AZ29" s="52">
        <v>1357280.1780349873</v>
      </c>
      <c r="BA29" s="52">
        <v>8442177.7682866473</v>
      </c>
      <c r="BB29" s="52">
        <v>10576831.129481822</v>
      </c>
      <c r="BC29" s="52">
        <v>5259842.4337295704</v>
      </c>
      <c r="BD29" s="52">
        <v>136858.02119673995</v>
      </c>
      <c r="BE29" s="52">
        <v>132685.31276360093</v>
      </c>
      <c r="BF29" s="52">
        <v>833004.94721747888</v>
      </c>
      <c r="BG29" s="52">
        <v>2722815.0979599035</v>
      </c>
      <c r="BH29" s="52">
        <v>248165126.31356481</v>
      </c>
      <c r="BI29" s="52">
        <v>63896199</v>
      </c>
      <c r="BJ29" s="58" t="s">
        <v>210</v>
      </c>
      <c r="BK29" s="52" t="s">
        <v>210</v>
      </c>
      <c r="BL29" s="52" t="s">
        <v>210</v>
      </c>
      <c r="BM29" s="52">
        <v>0.28696602582931519</v>
      </c>
      <c r="BN29" s="52" t="s">
        <v>210</v>
      </c>
      <c r="BO29" s="52" t="s">
        <v>210</v>
      </c>
      <c r="BP29" s="52" t="s">
        <v>210</v>
      </c>
      <c r="BQ29" s="52" t="s">
        <v>210</v>
      </c>
      <c r="BR29" s="52">
        <v>312061325.60053068</v>
      </c>
      <c r="BS29" s="32"/>
    </row>
    <row r="30" spans="1:71" ht="12" x14ac:dyDescent="0.2">
      <c r="A30" s="79">
        <v>24</v>
      </c>
      <c r="B30" s="59" t="s">
        <v>47</v>
      </c>
      <c r="C30" s="55" t="s">
        <v>48</v>
      </c>
      <c r="D30" s="58">
        <v>1507803.0522163981</v>
      </c>
      <c r="E30" s="52">
        <v>1974342.864917875</v>
      </c>
      <c r="F30" s="52">
        <v>16480.472121145445</v>
      </c>
      <c r="G30" s="52" t="s">
        <v>210</v>
      </c>
      <c r="H30" s="52">
        <v>1966329.0483837756</v>
      </c>
      <c r="I30" s="52">
        <v>1960428.5606936321</v>
      </c>
      <c r="J30" s="52">
        <v>45553.855948127137</v>
      </c>
      <c r="K30" s="52">
        <v>86060.572049183975</v>
      </c>
      <c r="L30" s="52">
        <v>165900.52809182557</v>
      </c>
      <c r="M30" s="52">
        <v>128023.25358687091</v>
      </c>
      <c r="N30" s="52">
        <v>34357.393698734682</v>
      </c>
      <c r="O30" s="52">
        <v>3913856.2685510861</v>
      </c>
      <c r="P30" s="52">
        <v>41098.939389653213</v>
      </c>
      <c r="Q30" s="52">
        <v>50140.304916399495</v>
      </c>
      <c r="R30" s="52">
        <v>20936.026363477908</v>
      </c>
      <c r="S30" s="52">
        <v>852510.76530955499</v>
      </c>
      <c r="T30" s="52">
        <v>38142.342454206577</v>
      </c>
      <c r="U30" s="52">
        <v>32065.41815584496</v>
      </c>
      <c r="V30" s="52">
        <v>501130.88358379691</v>
      </c>
      <c r="W30" s="52">
        <v>37266.857813016344</v>
      </c>
      <c r="X30" s="52">
        <v>23327.570897138437</v>
      </c>
      <c r="Y30" s="52">
        <v>437612.88996740297</v>
      </c>
      <c r="Z30" s="52">
        <v>3417491.3229572452</v>
      </c>
      <c r="AA30" s="52">
        <v>129291.09855895417</v>
      </c>
      <c r="AB30" s="52">
        <v>1062904.516388474</v>
      </c>
      <c r="AC30" s="52">
        <v>10658.568258102327</v>
      </c>
      <c r="AD30" s="52">
        <v>402693.29417776136</v>
      </c>
      <c r="AE30" s="52">
        <v>21192.909080388799</v>
      </c>
      <c r="AF30" s="52">
        <v>114293.20471434009</v>
      </c>
      <c r="AG30" s="52">
        <v>8689.9837647868062</v>
      </c>
      <c r="AH30" s="52">
        <v>1665720.0517850558</v>
      </c>
      <c r="AI30" s="52">
        <v>98052.345798933195</v>
      </c>
      <c r="AJ30" s="52">
        <v>1901200.6346346289</v>
      </c>
      <c r="AK30" s="52">
        <v>11144.985040711468</v>
      </c>
      <c r="AL30" s="52">
        <v>5870771.5419828016</v>
      </c>
      <c r="AM30" s="52">
        <v>154521.45537576702</v>
      </c>
      <c r="AN30" s="52">
        <v>15154.343626776683</v>
      </c>
      <c r="AO30" s="52">
        <v>101033.29523331622</v>
      </c>
      <c r="AP30" s="52">
        <v>93130.588207744047</v>
      </c>
      <c r="AQ30" s="52">
        <v>30806.636168979006</v>
      </c>
      <c r="AR30" s="52">
        <v>2348543.603795019</v>
      </c>
      <c r="AS30" s="52">
        <v>622417.31722685404</v>
      </c>
      <c r="AT30" s="52">
        <v>258871.47475995182</v>
      </c>
      <c r="AU30" s="52">
        <v>202107.43007733644</v>
      </c>
      <c r="AV30" s="52">
        <v>92740.088467233407</v>
      </c>
      <c r="AW30" s="52">
        <v>70474.478906319709</v>
      </c>
      <c r="AX30" s="52">
        <v>4553.4398360476353</v>
      </c>
      <c r="AY30" s="52">
        <v>178869.22872616531</v>
      </c>
      <c r="AZ30" s="52">
        <v>199012.47507329009</v>
      </c>
      <c r="BA30" s="52">
        <v>1477801.9748951755</v>
      </c>
      <c r="BB30" s="52">
        <v>1348271.8106534127</v>
      </c>
      <c r="BC30" s="52">
        <v>713054.61255515972</v>
      </c>
      <c r="BD30" s="52">
        <v>25287.429495934743</v>
      </c>
      <c r="BE30" s="52">
        <v>20546.76784198192</v>
      </c>
      <c r="BF30" s="52">
        <v>154586.64390386865</v>
      </c>
      <c r="BG30" s="52">
        <v>224065.80292853728</v>
      </c>
      <c r="BH30" s="52">
        <v>36883323.224006191</v>
      </c>
      <c r="BI30" s="52">
        <v>2979058</v>
      </c>
      <c r="BJ30" s="58">
        <v>4728132.2501668558</v>
      </c>
      <c r="BK30" s="52" t="s">
        <v>210</v>
      </c>
      <c r="BL30" s="52" t="s">
        <v>210</v>
      </c>
      <c r="BM30" s="52">
        <v>2.5826945900917053E-2</v>
      </c>
      <c r="BN30" s="52" t="s">
        <v>210</v>
      </c>
      <c r="BO30" s="52" t="s">
        <v>210</v>
      </c>
      <c r="BP30" s="52" t="s">
        <v>210</v>
      </c>
      <c r="BQ30" s="52" t="s">
        <v>210</v>
      </c>
      <c r="BR30" s="52">
        <v>44590513.5</v>
      </c>
      <c r="BS30" s="32"/>
    </row>
    <row r="31" spans="1:71" ht="12" x14ac:dyDescent="0.2">
      <c r="A31" s="79">
        <v>25</v>
      </c>
      <c r="B31" s="59" t="s">
        <v>252</v>
      </c>
      <c r="C31" s="8" t="s">
        <v>49</v>
      </c>
      <c r="D31" s="58" t="s">
        <v>210</v>
      </c>
      <c r="E31" s="52" t="s">
        <v>210</v>
      </c>
      <c r="F31" s="52" t="s">
        <v>210</v>
      </c>
      <c r="G31" s="52" t="s">
        <v>210</v>
      </c>
      <c r="H31" s="52" t="s">
        <v>210</v>
      </c>
      <c r="I31" s="52">
        <v>2853147.4858711474</v>
      </c>
      <c r="J31" s="52" t="s">
        <v>210</v>
      </c>
      <c r="K31" s="52" t="s">
        <v>210</v>
      </c>
      <c r="L31" s="52" t="s">
        <v>210</v>
      </c>
      <c r="M31" s="52" t="s">
        <v>210</v>
      </c>
      <c r="N31" s="52" t="s">
        <v>210</v>
      </c>
      <c r="O31" s="52" t="s">
        <v>210</v>
      </c>
      <c r="P31" s="52" t="s">
        <v>210</v>
      </c>
      <c r="Q31" s="52" t="s">
        <v>210</v>
      </c>
      <c r="R31" s="52" t="s">
        <v>210</v>
      </c>
      <c r="S31" s="52" t="s">
        <v>210</v>
      </c>
      <c r="T31" s="52" t="s">
        <v>210</v>
      </c>
      <c r="U31" s="52" t="s">
        <v>210</v>
      </c>
      <c r="V31" s="52" t="s">
        <v>210</v>
      </c>
      <c r="W31" s="52" t="s">
        <v>210</v>
      </c>
      <c r="X31" s="52" t="s">
        <v>210</v>
      </c>
      <c r="Y31" s="52" t="s">
        <v>210</v>
      </c>
      <c r="Z31" s="52" t="s">
        <v>210</v>
      </c>
      <c r="AA31" s="52" t="s">
        <v>210</v>
      </c>
      <c r="AB31" s="52" t="s">
        <v>210</v>
      </c>
      <c r="AC31" s="52" t="s">
        <v>210</v>
      </c>
      <c r="AD31" s="52" t="s">
        <v>210</v>
      </c>
      <c r="AE31" s="52" t="s">
        <v>210</v>
      </c>
      <c r="AF31" s="52" t="s">
        <v>210</v>
      </c>
      <c r="AG31" s="52" t="s">
        <v>210</v>
      </c>
      <c r="AH31" s="52" t="s">
        <v>210</v>
      </c>
      <c r="AI31" s="52" t="s">
        <v>210</v>
      </c>
      <c r="AJ31" s="52" t="s">
        <v>210</v>
      </c>
      <c r="AK31" s="52" t="s">
        <v>210</v>
      </c>
      <c r="AL31" s="52">
        <v>13500419.158864638</v>
      </c>
      <c r="AM31" s="52">
        <v>9889036.4691138063</v>
      </c>
      <c r="AN31" s="52" t="s">
        <v>210</v>
      </c>
      <c r="AO31" s="52" t="s">
        <v>210</v>
      </c>
      <c r="AP31" s="52" t="s">
        <v>210</v>
      </c>
      <c r="AQ31" s="52" t="s">
        <v>210</v>
      </c>
      <c r="AR31" s="52" t="s">
        <v>210</v>
      </c>
      <c r="AS31" s="52" t="s">
        <v>210</v>
      </c>
      <c r="AT31" s="52" t="s">
        <v>210</v>
      </c>
      <c r="AU31" s="52" t="s">
        <v>210</v>
      </c>
      <c r="AV31" s="52" t="s">
        <v>210</v>
      </c>
      <c r="AW31" s="52" t="s">
        <v>210</v>
      </c>
      <c r="AX31" s="52" t="s">
        <v>210</v>
      </c>
      <c r="AY31" s="52" t="s">
        <v>210</v>
      </c>
      <c r="AZ31" s="52" t="s">
        <v>210</v>
      </c>
      <c r="BA31" s="52">
        <v>1195410.178887605</v>
      </c>
      <c r="BB31" s="52">
        <v>1318715.6137217248</v>
      </c>
      <c r="BC31" s="52">
        <v>1747800.6810695962</v>
      </c>
      <c r="BD31" s="52" t="s">
        <v>210</v>
      </c>
      <c r="BE31" s="52" t="s">
        <v>210</v>
      </c>
      <c r="BF31" s="52" t="s">
        <v>210</v>
      </c>
      <c r="BG31" s="52">
        <v>128593.60620930647</v>
      </c>
      <c r="BH31" s="52">
        <v>30633123.193737827</v>
      </c>
      <c r="BI31" s="52">
        <v>50958942</v>
      </c>
      <c r="BJ31" s="58" t="s">
        <v>210</v>
      </c>
      <c r="BK31" s="52" t="s">
        <v>210</v>
      </c>
      <c r="BL31" s="52" t="s">
        <v>210</v>
      </c>
      <c r="BM31" s="52">
        <v>4902791.2184963273</v>
      </c>
      <c r="BN31" s="52" t="s">
        <v>210</v>
      </c>
      <c r="BO31" s="52">
        <v>899255</v>
      </c>
      <c r="BP31" s="52" t="s">
        <v>210</v>
      </c>
      <c r="BQ31" s="52">
        <v>899255</v>
      </c>
      <c r="BR31" s="52">
        <v>87394111.412234157</v>
      </c>
      <c r="BS31" s="32"/>
    </row>
    <row r="32" spans="1:71" ht="24" x14ac:dyDescent="0.2">
      <c r="A32" s="79">
        <v>26</v>
      </c>
      <c r="B32" s="59" t="s">
        <v>183</v>
      </c>
      <c r="C32" s="55" t="s">
        <v>319</v>
      </c>
      <c r="D32" s="58" t="s">
        <v>210</v>
      </c>
      <c r="E32" s="52" t="s">
        <v>210</v>
      </c>
      <c r="F32" s="52" t="s">
        <v>210</v>
      </c>
      <c r="G32" s="52" t="s">
        <v>210</v>
      </c>
      <c r="H32" s="52" t="s">
        <v>210</v>
      </c>
      <c r="I32" s="52">
        <v>8748576.2419604752</v>
      </c>
      <c r="J32" s="52" t="s">
        <v>210</v>
      </c>
      <c r="K32" s="52" t="s">
        <v>210</v>
      </c>
      <c r="L32" s="52" t="s">
        <v>210</v>
      </c>
      <c r="M32" s="52" t="s">
        <v>210</v>
      </c>
      <c r="N32" s="52" t="s">
        <v>210</v>
      </c>
      <c r="O32" s="52" t="s">
        <v>210</v>
      </c>
      <c r="P32" s="52" t="s">
        <v>210</v>
      </c>
      <c r="Q32" s="52" t="s">
        <v>210</v>
      </c>
      <c r="R32" s="52" t="s">
        <v>210</v>
      </c>
      <c r="S32" s="52" t="s">
        <v>210</v>
      </c>
      <c r="T32" s="52" t="s">
        <v>210</v>
      </c>
      <c r="U32" s="52" t="s">
        <v>210</v>
      </c>
      <c r="V32" s="52" t="s">
        <v>210</v>
      </c>
      <c r="W32" s="52" t="s">
        <v>210</v>
      </c>
      <c r="X32" s="52" t="s">
        <v>210</v>
      </c>
      <c r="Y32" s="52" t="s">
        <v>210</v>
      </c>
      <c r="Z32" s="52" t="s">
        <v>210</v>
      </c>
      <c r="AA32" s="52" t="s">
        <v>210</v>
      </c>
      <c r="AB32" s="52" t="s">
        <v>210</v>
      </c>
      <c r="AC32" s="52" t="s">
        <v>210</v>
      </c>
      <c r="AD32" s="52" t="s">
        <v>210</v>
      </c>
      <c r="AE32" s="52" t="s">
        <v>210</v>
      </c>
      <c r="AF32" s="52" t="s">
        <v>210</v>
      </c>
      <c r="AG32" s="52" t="s">
        <v>210</v>
      </c>
      <c r="AH32" s="52" t="s">
        <v>210</v>
      </c>
      <c r="AI32" s="52" t="s">
        <v>210</v>
      </c>
      <c r="AJ32" s="52" t="s">
        <v>210</v>
      </c>
      <c r="AK32" s="52" t="s">
        <v>210</v>
      </c>
      <c r="AL32" s="52">
        <v>17323440.008138996</v>
      </c>
      <c r="AM32" s="52">
        <v>12689393.417722519</v>
      </c>
      <c r="AN32" s="52" t="s">
        <v>210</v>
      </c>
      <c r="AO32" s="52" t="s">
        <v>210</v>
      </c>
      <c r="AP32" s="52" t="s">
        <v>210</v>
      </c>
      <c r="AQ32" s="52" t="s">
        <v>210</v>
      </c>
      <c r="AR32" s="52" t="s">
        <v>210</v>
      </c>
      <c r="AS32" s="52" t="s">
        <v>210</v>
      </c>
      <c r="AT32" s="52" t="s">
        <v>210</v>
      </c>
      <c r="AU32" s="52" t="s">
        <v>210</v>
      </c>
      <c r="AV32" s="52" t="s">
        <v>210</v>
      </c>
      <c r="AW32" s="52" t="s">
        <v>210</v>
      </c>
      <c r="AX32" s="52" t="s">
        <v>210</v>
      </c>
      <c r="AY32" s="52" t="s">
        <v>210</v>
      </c>
      <c r="AZ32" s="52" t="s">
        <v>210</v>
      </c>
      <c r="BA32" s="52">
        <v>429062.7579322962</v>
      </c>
      <c r="BB32" s="52">
        <v>327683.19986296247</v>
      </c>
      <c r="BC32" s="52">
        <v>470497.19446518994</v>
      </c>
      <c r="BD32" s="52" t="s">
        <v>210</v>
      </c>
      <c r="BE32" s="52" t="s">
        <v>210</v>
      </c>
      <c r="BF32" s="52" t="s">
        <v>210</v>
      </c>
      <c r="BG32" s="52">
        <v>429245.93855382816</v>
      </c>
      <c r="BH32" s="52">
        <v>40417898.758636266</v>
      </c>
      <c r="BI32" s="52">
        <v>62597098.653939612</v>
      </c>
      <c r="BJ32" s="58" t="s">
        <v>210</v>
      </c>
      <c r="BK32" s="52" t="s">
        <v>210</v>
      </c>
      <c r="BL32" s="52" t="s">
        <v>210</v>
      </c>
      <c r="BM32" s="52">
        <v>5013465.3093297128</v>
      </c>
      <c r="BN32" s="52" t="s">
        <v>210</v>
      </c>
      <c r="BO32" s="52">
        <v>15733474</v>
      </c>
      <c r="BP32" s="52" t="s">
        <v>210</v>
      </c>
      <c r="BQ32" s="52">
        <v>15733474</v>
      </c>
      <c r="BR32" s="52">
        <v>123761936.72190559</v>
      </c>
      <c r="BS32" s="32"/>
    </row>
    <row r="33" spans="1:71" ht="24" x14ac:dyDescent="0.2">
      <c r="A33" s="79">
        <v>27</v>
      </c>
      <c r="B33" s="61" t="s">
        <v>287</v>
      </c>
      <c r="C33" s="55" t="s">
        <v>50</v>
      </c>
      <c r="D33" s="58" t="s">
        <v>210</v>
      </c>
      <c r="E33" s="52" t="s">
        <v>210</v>
      </c>
      <c r="F33" s="52" t="s">
        <v>210</v>
      </c>
      <c r="G33" s="52" t="s">
        <v>210</v>
      </c>
      <c r="H33" s="52" t="s">
        <v>210</v>
      </c>
      <c r="I33" s="52">
        <v>13101516.02054167</v>
      </c>
      <c r="J33" s="52" t="s">
        <v>210</v>
      </c>
      <c r="K33" s="52" t="s">
        <v>210</v>
      </c>
      <c r="L33" s="52" t="s">
        <v>210</v>
      </c>
      <c r="M33" s="52" t="s">
        <v>210</v>
      </c>
      <c r="N33" s="52" t="s">
        <v>210</v>
      </c>
      <c r="O33" s="52" t="s">
        <v>210</v>
      </c>
      <c r="P33" s="52" t="s">
        <v>210</v>
      </c>
      <c r="Q33" s="52" t="s">
        <v>210</v>
      </c>
      <c r="R33" s="52" t="s">
        <v>210</v>
      </c>
      <c r="S33" s="52" t="s">
        <v>210</v>
      </c>
      <c r="T33" s="52" t="s">
        <v>210</v>
      </c>
      <c r="U33" s="52" t="s">
        <v>210</v>
      </c>
      <c r="V33" s="52" t="s">
        <v>210</v>
      </c>
      <c r="W33" s="52" t="s">
        <v>210</v>
      </c>
      <c r="X33" s="52" t="s">
        <v>210</v>
      </c>
      <c r="Y33" s="52" t="s">
        <v>210</v>
      </c>
      <c r="Z33" s="52" t="s">
        <v>210</v>
      </c>
      <c r="AA33" s="52" t="s">
        <v>210</v>
      </c>
      <c r="AB33" s="52" t="s">
        <v>210</v>
      </c>
      <c r="AC33" s="52" t="s">
        <v>210</v>
      </c>
      <c r="AD33" s="52" t="s">
        <v>210</v>
      </c>
      <c r="AE33" s="52" t="s">
        <v>210</v>
      </c>
      <c r="AF33" s="52" t="s">
        <v>210</v>
      </c>
      <c r="AG33" s="52" t="s">
        <v>210</v>
      </c>
      <c r="AH33" s="52" t="s">
        <v>210</v>
      </c>
      <c r="AI33" s="52" t="s">
        <v>210</v>
      </c>
      <c r="AJ33" s="52" t="s">
        <v>210</v>
      </c>
      <c r="AK33" s="52" t="s">
        <v>210</v>
      </c>
      <c r="AL33" s="52">
        <v>1529273.3661871424</v>
      </c>
      <c r="AM33" s="52">
        <v>1814346.2267096117</v>
      </c>
      <c r="AN33" s="52" t="s">
        <v>210</v>
      </c>
      <c r="AO33" s="52" t="s">
        <v>210</v>
      </c>
      <c r="AP33" s="52" t="s">
        <v>210</v>
      </c>
      <c r="AQ33" s="52" t="s">
        <v>210</v>
      </c>
      <c r="AR33" s="52" t="s">
        <v>210</v>
      </c>
      <c r="AS33" s="52" t="s">
        <v>210</v>
      </c>
      <c r="AT33" s="52" t="s">
        <v>210</v>
      </c>
      <c r="AU33" s="52" t="s">
        <v>210</v>
      </c>
      <c r="AV33" s="52" t="s">
        <v>210</v>
      </c>
      <c r="AW33" s="52" t="s">
        <v>210</v>
      </c>
      <c r="AX33" s="52" t="s">
        <v>210</v>
      </c>
      <c r="AY33" s="52" t="s">
        <v>210</v>
      </c>
      <c r="AZ33" s="52" t="s">
        <v>210</v>
      </c>
      <c r="BA33" s="52">
        <v>1067675.7569837782</v>
      </c>
      <c r="BB33" s="52">
        <v>271801.27071275777</v>
      </c>
      <c r="BC33" s="52">
        <v>702468.49297318782</v>
      </c>
      <c r="BD33" s="52" t="s">
        <v>210</v>
      </c>
      <c r="BE33" s="52" t="s">
        <v>210</v>
      </c>
      <c r="BF33" s="52" t="s">
        <v>210</v>
      </c>
      <c r="BG33" s="52">
        <v>413470.28977953433</v>
      </c>
      <c r="BH33" s="52">
        <v>18900551.423887681</v>
      </c>
      <c r="BI33" s="52">
        <v>49881966.043506548</v>
      </c>
      <c r="BJ33" s="58" t="s">
        <v>210</v>
      </c>
      <c r="BK33" s="52" t="s">
        <v>210</v>
      </c>
      <c r="BL33" s="52" t="s">
        <v>210</v>
      </c>
      <c r="BM33" s="52">
        <v>5047637.2149698623</v>
      </c>
      <c r="BN33" s="52" t="s">
        <v>210</v>
      </c>
      <c r="BO33" s="52">
        <v>208254626</v>
      </c>
      <c r="BP33" s="52" t="s">
        <v>210</v>
      </c>
      <c r="BQ33" s="52">
        <v>208254626</v>
      </c>
      <c r="BR33" s="52">
        <v>282084780.68236411</v>
      </c>
      <c r="BS33" s="32"/>
    </row>
    <row r="34" spans="1:71" ht="12" x14ac:dyDescent="0.2">
      <c r="A34" s="79">
        <v>28</v>
      </c>
      <c r="B34" s="61" t="s">
        <v>253</v>
      </c>
      <c r="C34" s="55" t="s">
        <v>51</v>
      </c>
      <c r="D34" s="58" t="s">
        <v>210</v>
      </c>
      <c r="E34" s="52" t="s">
        <v>210</v>
      </c>
      <c r="F34" s="52" t="s">
        <v>210</v>
      </c>
      <c r="G34" s="52" t="s">
        <v>210</v>
      </c>
      <c r="H34" s="52" t="s">
        <v>210</v>
      </c>
      <c r="I34" s="52" t="s">
        <v>210</v>
      </c>
      <c r="J34" s="52" t="s">
        <v>210</v>
      </c>
      <c r="K34" s="52" t="s">
        <v>210</v>
      </c>
      <c r="L34" s="52" t="s">
        <v>210</v>
      </c>
      <c r="M34" s="52" t="s">
        <v>210</v>
      </c>
      <c r="N34" s="52" t="s">
        <v>210</v>
      </c>
      <c r="O34" s="52" t="s">
        <v>210</v>
      </c>
      <c r="P34" s="52" t="s">
        <v>210</v>
      </c>
      <c r="Q34" s="52" t="s">
        <v>210</v>
      </c>
      <c r="R34" s="52" t="s">
        <v>210</v>
      </c>
      <c r="S34" s="52" t="s">
        <v>210</v>
      </c>
      <c r="T34" s="52" t="s">
        <v>210</v>
      </c>
      <c r="U34" s="52" t="s">
        <v>210</v>
      </c>
      <c r="V34" s="52" t="s">
        <v>210</v>
      </c>
      <c r="W34" s="52" t="s">
        <v>210</v>
      </c>
      <c r="X34" s="52" t="s">
        <v>210</v>
      </c>
      <c r="Y34" s="52" t="s">
        <v>210</v>
      </c>
      <c r="Z34" s="52" t="s">
        <v>210</v>
      </c>
      <c r="AA34" s="52" t="s">
        <v>210</v>
      </c>
      <c r="AB34" s="52" t="s">
        <v>210</v>
      </c>
      <c r="AC34" s="52" t="s">
        <v>210</v>
      </c>
      <c r="AD34" s="52" t="s">
        <v>210</v>
      </c>
      <c r="AE34" s="52" t="s">
        <v>210</v>
      </c>
      <c r="AF34" s="52" t="s">
        <v>210</v>
      </c>
      <c r="AG34" s="52" t="s">
        <v>210</v>
      </c>
      <c r="AH34" s="52" t="s">
        <v>210</v>
      </c>
      <c r="AI34" s="52" t="s">
        <v>210</v>
      </c>
      <c r="AJ34" s="52" t="s">
        <v>210</v>
      </c>
      <c r="AK34" s="52" t="s">
        <v>210</v>
      </c>
      <c r="AL34" s="52">
        <v>1558362.580965074</v>
      </c>
      <c r="AM34" s="52">
        <v>880408.56250974035</v>
      </c>
      <c r="AN34" s="52" t="s">
        <v>210</v>
      </c>
      <c r="AO34" s="52" t="s">
        <v>210</v>
      </c>
      <c r="AP34" s="52" t="s">
        <v>210</v>
      </c>
      <c r="AQ34" s="52" t="s">
        <v>210</v>
      </c>
      <c r="AR34" s="52" t="s">
        <v>210</v>
      </c>
      <c r="AS34" s="52" t="s">
        <v>210</v>
      </c>
      <c r="AT34" s="52" t="s">
        <v>210</v>
      </c>
      <c r="AU34" s="52" t="s">
        <v>210</v>
      </c>
      <c r="AV34" s="52" t="s">
        <v>210</v>
      </c>
      <c r="AW34" s="52" t="s">
        <v>210</v>
      </c>
      <c r="AX34" s="52" t="s">
        <v>210</v>
      </c>
      <c r="AY34" s="52" t="s">
        <v>210</v>
      </c>
      <c r="AZ34" s="52" t="s">
        <v>210</v>
      </c>
      <c r="BA34" s="52">
        <v>45332.693756038811</v>
      </c>
      <c r="BB34" s="52">
        <v>138485.68186130535</v>
      </c>
      <c r="BC34" s="52">
        <v>159073.45830751603</v>
      </c>
      <c r="BD34" s="52" t="s">
        <v>210</v>
      </c>
      <c r="BE34" s="52" t="s">
        <v>210</v>
      </c>
      <c r="BF34" s="52" t="s">
        <v>210</v>
      </c>
      <c r="BG34" s="52">
        <v>58518.771269247263</v>
      </c>
      <c r="BH34" s="52">
        <v>2840181.7486689216</v>
      </c>
      <c r="BI34" s="52">
        <v>42401171.097456522</v>
      </c>
      <c r="BJ34" s="58" t="s">
        <v>210</v>
      </c>
      <c r="BK34" s="52" t="s">
        <v>210</v>
      </c>
      <c r="BL34" s="52" t="s">
        <v>210</v>
      </c>
      <c r="BM34" s="52">
        <v>435547.2040371481</v>
      </c>
      <c r="BN34" s="52" t="s">
        <v>210</v>
      </c>
      <c r="BO34" s="52">
        <v>2594406</v>
      </c>
      <c r="BP34" s="52" t="s">
        <v>210</v>
      </c>
      <c r="BQ34" s="52">
        <v>2594406</v>
      </c>
      <c r="BR34" s="52">
        <v>48271306.050162584</v>
      </c>
      <c r="BS34" s="32"/>
    </row>
    <row r="35" spans="1:71" ht="12" x14ac:dyDescent="0.2">
      <c r="A35" s="79">
        <v>29</v>
      </c>
      <c r="B35" s="62" t="s">
        <v>300</v>
      </c>
      <c r="C35" s="55" t="s">
        <v>52</v>
      </c>
      <c r="D35" s="58" t="s">
        <v>210</v>
      </c>
      <c r="E35" s="52" t="s">
        <v>210</v>
      </c>
      <c r="F35" s="52" t="s">
        <v>210</v>
      </c>
      <c r="G35" s="52" t="s">
        <v>210</v>
      </c>
      <c r="H35" s="52" t="s">
        <v>210</v>
      </c>
      <c r="I35" s="52" t="s">
        <v>210</v>
      </c>
      <c r="J35" s="52" t="s">
        <v>210</v>
      </c>
      <c r="K35" s="52" t="s">
        <v>210</v>
      </c>
      <c r="L35" s="52" t="s">
        <v>210</v>
      </c>
      <c r="M35" s="52" t="s">
        <v>210</v>
      </c>
      <c r="N35" s="52" t="s">
        <v>210</v>
      </c>
      <c r="O35" s="52" t="s">
        <v>210</v>
      </c>
      <c r="P35" s="52" t="s">
        <v>210</v>
      </c>
      <c r="Q35" s="52" t="s">
        <v>210</v>
      </c>
      <c r="R35" s="52" t="s">
        <v>210</v>
      </c>
      <c r="S35" s="52" t="s">
        <v>210</v>
      </c>
      <c r="T35" s="52" t="s">
        <v>210</v>
      </c>
      <c r="U35" s="52" t="s">
        <v>210</v>
      </c>
      <c r="V35" s="52" t="s">
        <v>210</v>
      </c>
      <c r="W35" s="52" t="s">
        <v>210</v>
      </c>
      <c r="X35" s="52" t="s">
        <v>210</v>
      </c>
      <c r="Y35" s="52" t="s">
        <v>210</v>
      </c>
      <c r="Z35" s="52" t="s">
        <v>210</v>
      </c>
      <c r="AA35" s="52" t="s">
        <v>210</v>
      </c>
      <c r="AB35" s="52" t="s">
        <v>210</v>
      </c>
      <c r="AC35" s="52" t="s">
        <v>210</v>
      </c>
      <c r="AD35" s="52" t="s">
        <v>210</v>
      </c>
      <c r="AE35" s="52" t="s">
        <v>210</v>
      </c>
      <c r="AF35" s="52" t="s">
        <v>210</v>
      </c>
      <c r="AG35" s="52" t="s">
        <v>210</v>
      </c>
      <c r="AH35" s="52" t="s">
        <v>210</v>
      </c>
      <c r="AI35" s="52" t="s">
        <v>210</v>
      </c>
      <c r="AJ35" s="52" t="s">
        <v>210</v>
      </c>
      <c r="AK35" s="52" t="s">
        <v>210</v>
      </c>
      <c r="AL35" s="52">
        <v>104367.47120079184</v>
      </c>
      <c r="AM35" s="52">
        <v>44222.385926914096</v>
      </c>
      <c r="AN35" s="52" t="s">
        <v>210</v>
      </c>
      <c r="AO35" s="52" t="s">
        <v>210</v>
      </c>
      <c r="AP35" s="52" t="s">
        <v>210</v>
      </c>
      <c r="AQ35" s="52" t="s">
        <v>210</v>
      </c>
      <c r="AR35" s="52" t="s">
        <v>210</v>
      </c>
      <c r="AS35" s="52" t="s">
        <v>210</v>
      </c>
      <c r="AT35" s="52" t="s">
        <v>210</v>
      </c>
      <c r="AU35" s="52" t="s">
        <v>210</v>
      </c>
      <c r="AV35" s="52" t="s">
        <v>210</v>
      </c>
      <c r="AW35" s="52" t="s">
        <v>210</v>
      </c>
      <c r="AX35" s="52" t="s">
        <v>210</v>
      </c>
      <c r="AY35" s="52" t="s">
        <v>210</v>
      </c>
      <c r="AZ35" s="52" t="s">
        <v>210</v>
      </c>
      <c r="BA35" s="52" t="s">
        <v>210</v>
      </c>
      <c r="BB35" s="52" t="s">
        <v>210</v>
      </c>
      <c r="BC35" s="52">
        <v>79901.629352066055</v>
      </c>
      <c r="BD35" s="52" t="s">
        <v>210</v>
      </c>
      <c r="BE35" s="52" t="s">
        <v>210</v>
      </c>
      <c r="BF35" s="52" t="s">
        <v>210</v>
      </c>
      <c r="BG35" s="52" t="s">
        <v>210</v>
      </c>
      <c r="BH35" s="52">
        <v>228491.48647977199</v>
      </c>
      <c r="BI35" s="52">
        <v>29480813.013999999</v>
      </c>
      <c r="BJ35" s="58" t="s">
        <v>210</v>
      </c>
      <c r="BK35" s="52" t="s">
        <v>210</v>
      </c>
      <c r="BL35" s="52" t="s">
        <v>210</v>
      </c>
      <c r="BM35" s="52">
        <v>-4752.7293327595689</v>
      </c>
      <c r="BN35" s="52" t="s">
        <v>210</v>
      </c>
      <c r="BO35" s="52">
        <v>5141895</v>
      </c>
      <c r="BP35" s="52" t="s">
        <v>210</v>
      </c>
      <c r="BQ35" s="52">
        <v>5141895</v>
      </c>
      <c r="BR35" s="52">
        <v>34846446.771147013</v>
      </c>
      <c r="BS35" s="32"/>
    </row>
    <row r="36" spans="1:71" ht="12" x14ac:dyDescent="0.2">
      <c r="A36" s="79">
        <v>30</v>
      </c>
      <c r="B36" s="57" t="s">
        <v>184</v>
      </c>
      <c r="C36" s="55" t="s">
        <v>53</v>
      </c>
      <c r="D36" s="58" t="s">
        <v>210</v>
      </c>
      <c r="E36" s="52" t="s">
        <v>210</v>
      </c>
      <c r="F36" s="52" t="s">
        <v>210</v>
      </c>
      <c r="G36" s="52" t="s">
        <v>210</v>
      </c>
      <c r="H36" s="52" t="s">
        <v>210</v>
      </c>
      <c r="I36" s="52">
        <v>10935161.015741622</v>
      </c>
      <c r="J36" s="52" t="s">
        <v>210</v>
      </c>
      <c r="K36" s="52" t="s">
        <v>210</v>
      </c>
      <c r="L36" s="52" t="s">
        <v>210</v>
      </c>
      <c r="M36" s="52" t="s">
        <v>210</v>
      </c>
      <c r="N36" s="52" t="s">
        <v>210</v>
      </c>
      <c r="O36" s="52" t="s">
        <v>210</v>
      </c>
      <c r="P36" s="52" t="s">
        <v>210</v>
      </c>
      <c r="Q36" s="52" t="s">
        <v>210</v>
      </c>
      <c r="R36" s="52" t="s">
        <v>210</v>
      </c>
      <c r="S36" s="52" t="s">
        <v>210</v>
      </c>
      <c r="T36" s="52" t="s">
        <v>210</v>
      </c>
      <c r="U36" s="52" t="s">
        <v>210</v>
      </c>
      <c r="V36" s="52" t="s">
        <v>210</v>
      </c>
      <c r="W36" s="52" t="s">
        <v>210</v>
      </c>
      <c r="X36" s="52" t="s">
        <v>210</v>
      </c>
      <c r="Y36" s="52" t="s">
        <v>210</v>
      </c>
      <c r="Z36" s="52" t="s">
        <v>210</v>
      </c>
      <c r="AA36" s="52" t="s">
        <v>210</v>
      </c>
      <c r="AB36" s="52" t="s">
        <v>210</v>
      </c>
      <c r="AC36" s="52" t="s">
        <v>210</v>
      </c>
      <c r="AD36" s="52" t="s">
        <v>210</v>
      </c>
      <c r="AE36" s="52" t="s">
        <v>210</v>
      </c>
      <c r="AF36" s="52" t="s">
        <v>210</v>
      </c>
      <c r="AG36" s="52" t="s">
        <v>210</v>
      </c>
      <c r="AH36" s="52" t="s">
        <v>210</v>
      </c>
      <c r="AI36" s="52" t="s">
        <v>210</v>
      </c>
      <c r="AJ36" s="52" t="s">
        <v>210</v>
      </c>
      <c r="AK36" s="52" t="s">
        <v>210</v>
      </c>
      <c r="AL36" s="52">
        <v>3226750.2611608435</v>
      </c>
      <c r="AM36" s="52">
        <v>1969658.0425794721</v>
      </c>
      <c r="AN36" s="52" t="s">
        <v>210</v>
      </c>
      <c r="AO36" s="52" t="s">
        <v>210</v>
      </c>
      <c r="AP36" s="52" t="s">
        <v>210</v>
      </c>
      <c r="AQ36" s="52" t="s">
        <v>210</v>
      </c>
      <c r="AR36" s="52" t="s">
        <v>210</v>
      </c>
      <c r="AS36" s="52" t="s">
        <v>210</v>
      </c>
      <c r="AT36" s="52" t="s">
        <v>210</v>
      </c>
      <c r="AU36" s="52" t="s">
        <v>210</v>
      </c>
      <c r="AV36" s="52" t="s">
        <v>210</v>
      </c>
      <c r="AW36" s="52" t="s">
        <v>210</v>
      </c>
      <c r="AX36" s="52" t="s">
        <v>210</v>
      </c>
      <c r="AY36" s="52" t="s">
        <v>210</v>
      </c>
      <c r="AZ36" s="52" t="s">
        <v>210</v>
      </c>
      <c r="BA36" s="52">
        <v>148465.46687486194</v>
      </c>
      <c r="BB36" s="52">
        <v>166299.22527904616</v>
      </c>
      <c r="BC36" s="52">
        <v>260484.35795719977</v>
      </c>
      <c r="BD36" s="52" t="s">
        <v>210</v>
      </c>
      <c r="BE36" s="52" t="s">
        <v>210</v>
      </c>
      <c r="BF36" s="52" t="s">
        <v>210</v>
      </c>
      <c r="BG36" s="52">
        <v>76660.052404450078</v>
      </c>
      <c r="BH36" s="52">
        <v>16783478.421997495</v>
      </c>
      <c r="BI36" s="52">
        <v>65732046.444318153</v>
      </c>
      <c r="BJ36" s="58" t="s">
        <v>210</v>
      </c>
      <c r="BK36" s="52" t="s">
        <v>210</v>
      </c>
      <c r="BL36" s="52" t="s">
        <v>210</v>
      </c>
      <c r="BM36" s="52">
        <v>32908540.074081622</v>
      </c>
      <c r="BN36" s="52" t="s">
        <v>210</v>
      </c>
      <c r="BO36" s="52">
        <v>10656427</v>
      </c>
      <c r="BP36" s="52" t="s">
        <v>210</v>
      </c>
      <c r="BQ36" s="52">
        <v>10656427</v>
      </c>
      <c r="BR36" s="52">
        <v>126080491.94039728</v>
      </c>
      <c r="BS36" s="32"/>
    </row>
    <row r="37" spans="1:71" ht="12" x14ac:dyDescent="0.2">
      <c r="A37" s="79">
        <v>31</v>
      </c>
      <c r="B37" s="57" t="s">
        <v>155</v>
      </c>
      <c r="C37" s="55" t="s">
        <v>54</v>
      </c>
      <c r="D37" s="58" t="s">
        <v>210</v>
      </c>
      <c r="E37" s="52" t="s">
        <v>210</v>
      </c>
      <c r="F37" s="52" t="s">
        <v>210</v>
      </c>
      <c r="G37" s="52">
        <v>8855870.9795397632</v>
      </c>
      <c r="H37" s="52" t="s">
        <v>210</v>
      </c>
      <c r="I37" s="52">
        <v>5019635.9812662443</v>
      </c>
      <c r="J37" s="52" t="s">
        <v>210</v>
      </c>
      <c r="K37" s="52" t="s">
        <v>210</v>
      </c>
      <c r="L37" s="52" t="s">
        <v>210</v>
      </c>
      <c r="M37" s="52" t="s">
        <v>210</v>
      </c>
      <c r="N37" s="52" t="s">
        <v>210</v>
      </c>
      <c r="O37" s="52" t="s">
        <v>210</v>
      </c>
      <c r="P37" s="52" t="s">
        <v>210</v>
      </c>
      <c r="Q37" s="52" t="s">
        <v>210</v>
      </c>
      <c r="R37" s="52" t="s">
        <v>210</v>
      </c>
      <c r="S37" s="52" t="s">
        <v>210</v>
      </c>
      <c r="T37" s="52" t="s">
        <v>210</v>
      </c>
      <c r="U37" s="52" t="s">
        <v>210</v>
      </c>
      <c r="V37" s="52" t="s">
        <v>210</v>
      </c>
      <c r="W37" s="52" t="s">
        <v>210</v>
      </c>
      <c r="X37" s="52" t="s">
        <v>210</v>
      </c>
      <c r="Y37" s="52" t="s">
        <v>210</v>
      </c>
      <c r="Z37" s="52" t="s">
        <v>210</v>
      </c>
      <c r="AA37" s="52" t="s">
        <v>210</v>
      </c>
      <c r="AB37" s="52" t="s">
        <v>210</v>
      </c>
      <c r="AC37" s="52" t="s">
        <v>210</v>
      </c>
      <c r="AD37" s="52" t="s">
        <v>210</v>
      </c>
      <c r="AE37" s="52" t="s">
        <v>210</v>
      </c>
      <c r="AF37" s="52" t="s">
        <v>210</v>
      </c>
      <c r="AG37" s="52" t="s">
        <v>210</v>
      </c>
      <c r="AH37" s="52" t="s">
        <v>210</v>
      </c>
      <c r="AI37" s="52" t="s">
        <v>210</v>
      </c>
      <c r="AJ37" s="52" t="s">
        <v>210</v>
      </c>
      <c r="AK37" s="52" t="s">
        <v>210</v>
      </c>
      <c r="AL37" s="52">
        <v>4721310.7801893959</v>
      </c>
      <c r="AM37" s="52">
        <v>3842614.3940753196</v>
      </c>
      <c r="AN37" s="52" t="s">
        <v>210</v>
      </c>
      <c r="AO37" s="52" t="s">
        <v>210</v>
      </c>
      <c r="AP37" s="52" t="s">
        <v>210</v>
      </c>
      <c r="AQ37" s="52" t="s">
        <v>210</v>
      </c>
      <c r="AR37" s="52" t="s">
        <v>210</v>
      </c>
      <c r="AS37" s="52" t="s">
        <v>210</v>
      </c>
      <c r="AT37" s="52" t="s">
        <v>210</v>
      </c>
      <c r="AU37" s="52" t="s">
        <v>210</v>
      </c>
      <c r="AV37" s="52" t="s">
        <v>210</v>
      </c>
      <c r="AW37" s="52" t="s">
        <v>210</v>
      </c>
      <c r="AX37" s="52" t="s">
        <v>210</v>
      </c>
      <c r="AY37" s="52" t="s">
        <v>210</v>
      </c>
      <c r="AZ37" s="52" t="s">
        <v>210</v>
      </c>
      <c r="BA37" s="52">
        <v>429405.23008109699</v>
      </c>
      <c r="BB37" s="52">
        <v>262355.80176468048</v>
      </c>
      <c r="BC37" s="52">
        <v>565047.2868317758</v>
      </c>
      <c r="BD37" s="52" t="s">
        <v>210</v>
      </c>
      <c r="BE37" s="52" t="s">
        <v>210</v>
      </c>
      <c r="BF37" s="52" t="s">
        <v>210</v>
      </c>
      <c r="BG37" s="52">
        <v>277153.90768706374</v>
      </c>
      <c r="BH37" s="52">
        <v>23973394.361435343</v>
      </c>
      <c r="BI37" s="52">
        <v>154935638.71203786</v>
      </c>
      <c r="BJ37" s="58" t="s">
        <v>210</v>
      </c>
      <c r="BK37" s="52" t="s">
        <v>210</v>
      </c>
      <c r="BL37" s="52" t="s">
        <v>210</v>
      </c>
      <c r="BM37" s="52">
        <v>6339603.0210564956</v>
      </c>
      <c r="BN37" s="52" t="s">
        <v>210</v>
      </c>
      <c r="BO37" s="52">
        <v>7043840</v>
      </c>
      <c r="BP37" s="52" t="s">
        <v>210</v>
      </c>
      <c r="BQ37" s="52">
        <v>7043840</v>
      </c>
      <c r="BR37" s="52">
        <v>192292476.09452969</v>
      </c>
      <c r="BS37" s="32"/>
    </row>
    <row r="38" spans="1:71" ht="12" x14ac:dyDescent="0.2">
      <c r="A38" s="79">
        <v>32</v>
      </c>
      <c r="B38" s="57" t="s">
        <v>185</v>
      </c>
      <c r="C38" s="55" t="s">
        <v>55</v>
      </c>
      <c r="D38" s="58" t="s">
        <v>210</v>
      </c>
      <c r="E38" s="52" t="s">
        <v>210</v>
      </c>
      <c r="F38" s="52" t="s">
        <v>210</v>
      </c>
      <c r="G38" s="52" t="s">
        <v>210</v>
      </c>
      <c r="H38" s="52" t="s">
        <v>210</v>
      </c>
      <c r="I38" s="52">
        <v>5759340.3163627982</v>
      </c>
      <c r="J38" s="52" t="s">
        <v>210</v>
      </c>
      <c r="K38" s="52" t="s">
        <v>210</v>
      </c>
      <c r="L38" s="52" t="s">
        <v>210</v>
      </c>
      <c r="M38" s="52" t="s">
        <v>210</v>
      </c>
      <c r="N38" s="52" t="s">
        <v>210</v>
      </c>
      <c r="O38" s="52" t="s">
        <v>210</v>
      </c>
      <c r="P38" s="52" t="s">
        <v>210</v>
      </c>
      <c r="Q38" s="52" t="s">
        <v>210</v>
      </c>
      <c r="R38" s="52" t="s">
        <v>210</v>
      </c>
      <c r="S38" s="52" t="s">
        <v>210</v>
      </c>
      <c r="T38" s="52" t="s">
        <v>210</v>
      </c>
      <c r="U38" s="52" t="s">
        <v>210</v>
      </c>
      <c r="V38" s="52" t="s">
        <v>210</v>
      </c>
      <c r="W38" s="52" t="s">
        <v>210</v>
      </c>
      <c r="X38" s="52" t="s">
        <v>210</v>
      </c>
      <c r="Y38" s="52" t="s">
        <v>210</v>
      </c>
      <c r="Z38" s="52" t="s">
        <v>210</v>
      </c>
      <c r="AA38" s="52" t="s">
        <v>210</v>
      </c>
      <c r="AB38" s="52" t="s">
        <v>210</v>
      </c>
      <c r="AC38" s="52" t="s">
        <v>210</v>
      </c>
      <c r="AD38" s="52" t="s">
        <v>210</v>
      </c>
      <c r="AE38" s="52" t="s">
        <v>210</v>
      </c>
      <c r="AF38" s="52" t="s">
        <v>210</v>
      </c>
      <c r="AG38" s="52" t="s">
        <v>210</v>
      </c>
      <c r="AH38" s="52" t="s">
        <v>210</v>
      </c>
      <c r="AI38" s="52" t="s">
        <v>210</v>
      </c>
      <c r="AJ38" s="52" t="s">
        <v>210</v>
      </c>
      <c r="AK38" s="52" t="s">
        <v>210</v>
      </c>
      <c r="AL38" s="52">
        <v>3977657.0474074492</v>
      </c>
      <c r="AM38" s="52">
        <v>2582470.3692468796</v>
      </c>
      <c r="AN38" s="52" t="s">
        <v>210</v>
      </c>
      <c r="AO38" s="52" t="s">
        <v>210</v>
      </c>
      <c r="AP38" s="52" t="s">
        <v>210</v>
      </c>
      <c r="AQ38" s="52" t="s">
        <v>210</v>
      </c>
      <c r="AR38" s="52" t="s">
        <v>210</v>
      </c>
      <c r="AS38" s="52" t="s">
        <v>210</v>
      </c>
      <c r="AT38" s="52" t="s">
        <v>210</v>
      </c>
      <c r="AU38" s="52" t="s">
        <v>210</v>
      </c>
      <c r="AV38" s="52" t="s">
        <v>210</v>
      </c>
      <c r="AW38" s="52" t="s">
        <v>210</v>
      </c>
      <c r="AX38" s="52" t="s">
        <v>210</v>
      </c>
      <c r="AY38" s="52" t="s">
        <v>210</v>
      </c>
      <c r="AZ38" s="52" t="s">
        <v>210</v>
      </c>
      <c r="BA38" s="52">
        <v>1576587.2959881071</v>
      </c>
      <c r="BB38" s="52">
        <v>989054.74111801537</v>
      </c>
      <c r="BC38" s="52">
        <v>85206.836553682937</v>
      </c>
      <c r="BD38" s="52" t="s">
        <v>210</v>
      </c>
      <c r="BE38" s="52" t="s">
        <v>210</v>
      </c>
      <c r="BF38" s="52" t="s">
        <v>210</v>
      </c>
      <c r="BG38" s="52">
        <v>50152.420718452639</v>
      </c>
      <c r="BH38" s="52">
        <v>15020469.027395384</v>
      </c>
      <c r="BI38" s="52">
        <v>79269328.725729764</v>
      </c>
      <c r="BJ38" s="58" t="s">
        <v>210</v>
      </c>
      <c r="BK38" s="52" t="s">
        <v>210</v>
      </c>
      <c r="BL38" s="52" t="s">
        <v>210</v>
      </c>
      <c r="BM38" s="52">
        <v>7152536</v>
      </c>
      <c r="BN38" s="52" t="s">
        <v>210</v>
      </c>
      <c r="BO38" s="52">
        <v>22981005</v>
      </c>
      <c r="BP38" s="52" t="s">
        <v>210</v>
      </c>
      <c r="BQ38" s="52">
        <v>22981005</v>
      </c>
      <c r="BR38" s="52">
        <v>124423338.75312515</v>
      </c>
      <c r="BS38" s="32"/>
    </row>
    <row r="39" spans="1:71" ht="12" x14ac:dyDescent="0.2">
      <c r="A39" s="75">
        <v>33</v>
      </c>
      <c r="B39" s="57" t="s">
        <v>315</v>
      </c>
      <c r="C39" s="55" t="s">
        <v>56</v>
      </c>
      <c r="D39" s="58" t="s">
        <v>210</v>
      </c>
      <c r="E39" s="52" t="s">
        <v>210</v>
      </c>
      <c r="F39" s="52" t="s">
        <v>210</v>
      </c>
      <c r="G39" s="52" t="s">
        <v>210</v>
      </c>
      <c r="H39" s="52" t="s">
        <v>210</v>
      </c>
      <c r="I39" s="52">
        <v>3918056.1011180524</v>
      </c>
      <c r="J39" s="52" t="s">
        <v>210</v>
      </c>
      <c r="K39" s="52" t="s">
        <v>210</v>
      </c>
      <c r="L39" s="52" t="s">
        <v>210</v>
      </c>
      <c r="M39" s="52" t="s">
        <v>210</v>
      </c>
      <c r="N39" s="52" t="s">
        <v>210</v>
      </c>
      <c r="O39" s="52" t="s">
        <v>210</v>
      </c>
      <c r="P39" s="52" t="s">
        <v>210</v>
      </c>
      <c r="Q39" s="52" t="s">
        <v>210</v>
      </c>
      <c r="R39" s="52" t="s">
        <v>210</v>
      </c>
      <c r="S39" s="52" t="s">
        <v>210</v>
      </c>
      <c r="T39" s="52" t="s">
        <v>210</v>
      </c>
      <c r="U39" s="52" t="s">
        <v>210</v>
      </c>
      <c r="V39" s="52" t="s">
        <v>210</v>
      </c>
      <c r="W39" s="52" t="s">
        <v>210</v>
      </c>
      <c r="X39" s="52" t="s">
        <v>210</v>
      </c>
      <c r="Y39" s="52" t="s">
        <v>210</v>
      </c>
      <c r="Z39" s="52" t="s">
        <v>210</v>
      </c>
      <c r="AA39" s="52" t="s">
        <v>210</v>
      </c>
      <c r="AB39" s="52" t="s">
        <v>210</v>
      </c>
      <c r="AC39" s="52" t="s">
        <v>210</v>
      </c>
      <c r="AD39" s="52" t="s">
        <v>210</v>
      </c>
      <c r="AE39" s="52" t="s">
        <v>210</v>
      </c>
      <c r="AF39" s="52" t="s">
        <v>210</v>
      </c>
      <c r="AG39" s="52" t="s">
        <v>210</v>
      </c>
      <c r="AH39" s="52" t="s">
        <v>210</v>
      </c>
      <c r="AI39" s="52" t="s">
        <v>210</v>
      </c>
      <c r="AJ39" s="52" t="s">
        <v>210</v>
      </c>
      <c r="AK39" s="52" t="s">
        <v>210</v>
      </c>
      <c r="AL39" s="52">
        <v>8568949.7270771824</v>
      </c>
      <c r="AM39" s="52">
        <v>3304723.3000151296</v>
      </c>
      <c r="AN39" s="52" t="s">
        <v>210</v>
      </c>
      <c r="AO39" s="52" t="s">
        <v>210</v>
      </c>
      <c r="AP39" s="52" t="s">
        <v>210</v>
      </c>
      <c r="AQ39" s="52" t="s">
        <v>210</v>
      </c>
      <c r="AR39" s="52" t="s">
        <v>210</v>
      </c>
      <c r="AS39" s="52" t="s">
        <v>210</v>
      </c>
      <c r="AT39" s="52" t="s">
        <v>210</v>
      </c>
      <c r="AU39" s="52" t="s">
        <v>210</v>
      </c>
      <c r="AV39" s="52" t="s">
        <v>210</v>
      </c>
      <c r="AW39" s="52" t="s">
        <v>210</v>
      </c>
      <c r="AX39" s="52" t="s">
        <v>210</v>
      </c>
      <c r="AY39" s="52" t="s">
        <v>210</v>
      </c>
      <c r="AZ39" s="52" t="s">
        <v>210</v>
      </c>
      <c r="BA39" s="52">
        <v>2184815.9453923861</v>
      </c>
      <c r="BB39" s="52">
        <v>140154.95592508771</v>
      </c>
      <c r="BC39" s="52">
        <v>301857.92366250412</v>
      </c>
      <c r="BD39" s="52" t="s">
        <v>210</v>
      </c>
      <c r="BE39" s="52" t="s">
        <v>210</v>
      </c>
      <c r="BF39" s="52" t="s">
        <v>210</v>
      </c>
      <c r="BG39" s="52">
        <v>148060.35717551131</v>
      </c>
      <c r="BH39" s="52">
        <v>18566618.310365852</v>
      </c>
      <c r="BI39" s="52">
        <v>72056808.284599155</v>
      </c>
      <c r="BJ39" s="58" t="s">
        <v>210</v>
      </c>
      <c r="BK39" s="52" t="s">
        <v>210</v>
      </c>
      <c r="BL39" s="52" t="s">
        <v>210</v>
      </c>
      <c r="BM39" s="52">
        <v>803744.70002218231</v>
      </c>
      <c r="BN39" s="52" t="s">
        <v>210</v>
      </c>
      <c r="BO39" s="52">
        <v>1488533</v>
      </c>
      <c r="BP39" s="52" t="s">
        <v>210</v>
      </c>
      <c r="BQ39" s="52">
        <v>1488533</v>
      </c>
      <c r="BR39" s="52">
        <v>92915704.294987202</v>
      </c>
      <c r="BS39" s="32"/>
    </row>
    <row r="40" spans="1:71" ht="12" x14ac:dyDescent="0.2">
      <c r="A40" s="75">
        <v>34</v>
      </c>
      <c r="B40" s="59" t="s">
        <v>156</v>
      </c>
      <c r="C40" s="8">
        <v>234</v>
      </c>
      <c r="D40" s="58" t="s">
        <v>210</v>
      </c>
      <c r="E40" s="52" t="s">
        <v>210</v>
      </c>
      <c r="F40" s="52" t="s">
        <v>210</v>
      </c>
      <c r="G40" s="52" t="s">
        <v>210</v>
      </c>
      <c r="H40" s="52" t="s">
        <v>210</v>
      </c>
      <c r="I40" s="52" t="s">
        <v>210</v>
      </c>
      <c r="J40" s="52" t="s">
        <v>210</v>
      </c>
      <c r="K40" s="52" t="s">
        <v>210</v>
      </c>
      <c r="L40" s="52" t="s">
        <v>210</v>
      </c>
      <c r="M40" s="52" t="s">
        <v>210</v>
      </c>
      <c r="N40" s="52" t="s">
        <v>210</v>
      </c>
      <c r="O40" s="52" t="s">
        <v>210</v>
      </c>
      <c r="P40" s="52" t="s">
        <v>210</v>
      </c>
      <c r="Q40" s="52" t="s">
        <v>210</v>
      </c>
      <c r="R40" s="52" t="s">
        <v>210</v>
      </c>
      <c r="S40" s="52" t="s">
        <v>210</v>
      </c>
      <c r="T40" s="52" t="s">
        <v>210</v>
      </c>
      <c r="U40" s="52" t="s">
        <v>210</v>
      </c>
      <c r="V40" s="52" t="s">
        <v>210</v>
      </c>
      <c r="W40" s="52" t="s">
        <v>210</v>
      </c>
      <c r="X40" s="52" t="s">
        <v>210</v>
      </c>
      <c r="Y40" s="52" t="s">
        <v>210</v>
      </c>
      <c r="Z40" s="52" t="s">
        <v>210</v>
      </c>
      <c r="AA40" s="52" t="s">
        <v>210</v>
      </c>
      <c r="AB40" s="52" t="s">
        <v>210</v>
      </c>
      <c r="AC40" s="52" t="s">
        <v>210</v>
      </c>
      <c r="AD40" s="52" t="s">
        <v>210</v>
      </c>
      <c r="AE40" s="52" t="s">
        <v>210</v>
      </c>
      <c r="AF40" s="52" t="s">
        <v>210</v>
      </c>
      <c r="AG40" s="52" t="s">
        <v>210</v>
      </c>
      <c r="AH40" s="52" t="s">
        <v>210</v>
      </c>
      <c r="AI40" s="52" t="s">
        <v>210</v>
      </c>
      <c r="AJ40" s="52" t="s">
        <v>210</v>
      </c>
      <c r="AK40" s="52" t="s">
        <v>210</v>
      </c>
      <c r="AL40" s="52">
        <v>2691532.1828008466</v>
      </c>
      <c r="AM40" s="52">
        <v>821476.34332381922</v>
      </c>
      <c r="AN40" s="52" t="s">
        <v>210</v>
      </c>
      <c r="AO40" s="52" t="s">
        <v>210</v>
      </c>
      <c r="AP40" s="52" t="s">
        <v>210</v>
      </c>
      <c r="AQ40" s="52" t="s">
        <v>210</v>
      </c>
      <c r="AR40" s="52" t="s">
        <v>210</v>
      </c>
      <c r="AS40" s="52" t="s">
        <v>210</v>
      </c>
      <c r="AT40" s="52" t="s">
        <v>210</v>
      </c>
      <c r="AU40" s="52" t="s">
        <v>210</v>
      </c>
      <c r="AV40" s="52" t="s">
        <v>210</v>
      </c>
      <c r="AW40" s="52" t="s">
        <v>210</v>
      </c>
      <c r="AX40" s="52" t="s">
        <v>210</v>
      </c>
      <c r="AY40" s="52" t="s">
        <v>210</v>
      </c>
      <c r="AZ40" s="52" t="s">
        <v>210</v>
      </c>
      <c r="BA40" s="52">
        <v>91689.376668330238</v>
      </c>
      <c r="BB40" s="52">
        <v>56019.904379321415</v>
      </c>
      <c r="BC40" s="52">
        <v>120652.54423648305</v>
      </c>
      <c r="BD40" s="52" t="s">
        <v>210</v>
      </c>
      <c r="BE40" s="52" t="s">
        <v>210</v>
      </c>
      <c r="BF40" s="52" t="s">
        <v>210</v>
      </c>
      <c r="BG40" s="52">
        <v>59179.691482145012</v>
      </c>
      <c r="BH40" s="52">
        <v>3840550.0428909454</v>
      </c>
      <c r="BI40" s="52">
        <v>20494400.224574558</v>
      </c>
      <c r="BJ40" s="58" t="s">
        <v>210</v>
      </c>
      <c r="BK40" s="52" t="s">
        <v>210</v>
      </c>
      <c r="BL40" s="52" t="s">
        <v>210</v>
      </c>
      <c r="BM40" s="52">
        <v>1591563.9685994645</v>
      </c>
      <c r="BN40" s="52" t="s">
        <v>210</v>
      </c>
      <c r="BO40" s="52">
        <v>64951796</v>
      </c>
      <c r="BP40" s="52" t="s">
        <v>210</v>
      </c>
      <c r="BQ40" s="52">
        <v>64951796</v>
      </c>
      <c r="BR40" s="52">
        <v>90878310.236064956</v>
      </c>
      <c r="BS40" s="32"/>
    </row>
    <row r="41" spans="1:71" ht="12" x14ac:dyDescent="0.2">
      <c r="A41" s="75">
        <v>35</v>
      </c>
      <c r="B41" s="59" t="s">
        <v>157</v>
      </c>
      <c r="C41" s="55" t="s">
        <v>57</v>
      </c>
      <c r="D41" s="58" t="s">
        <v>210</v>
      </c>
      <c r="E41" s="52" t="s">
        <v>210</v>
      </c>
      <c r="F41" s="52" t="s">
        <v>210</v>
      </c>
      <c r="G41" s="52" t="s">
        <v>210</v>
      </c>
      <c r="H41" s="52" t="s">
        <v>210</v>
      </c>
      <c r="I41" s="52">
        <v>2580560.8987296745</v>
      </c>
      <c r="J41" s="52">
        <v>4218727.2743000919</v>
      </c>
      <c r="K41" s="52" t="s">
        <v>210</v>
      </c>
      <c r="L41" s="52" t="s">
        <v>210</v>
      </c>
      <c r="M41" s="52" t="s">
        <v>210</v>
      </c>
      <c r="N41" s="52" t="s">
        <v>210</v>
      </c>
      <c r="O41" s="52" t="s">
        <v>210</v>
      </c>
      <c r="P41" s="52" t="s">
        <v>210</v>
      </c>
      <c r="Q41" s="52" t="s">
        <v>210</v>
      </c>
      <c r="R41" s="52" t="s">
        <v>210</v>
      </c>
      <c r="S41" s="52" t="s">
        <v>210</v>
      </c>
      <c r="T41" s="52" t="s">
        <v>210</v>
      </c>
      <c r="U41" s="52" t="s">
        <v>210</v>
      </c>
      <c r="V41" s="52" t="s">
        <v>210</v>
      </c>
      <c r="W41" s="52" t="s">
        <v>210</v>
      </c>
      <c r="X41" s="52" t="s">
        <v>210</v>
      </c>
      <c r="Y41" s="52" t="s">
        <v>210</v>
      </c>
      <c r="Z41" s="52" t="s">
        <v>210</v>
      </c>
      <c r="AA41" s="52" t="s">
        <v>210</v>
      </c>
      <c r="AB41" s="52" t="s">
        <v>210</v>
      </c>
      <c r="AC41" s="52" t="s">
        <v>210</v>
      </c>
      <c r="AD41" s="52" t="s">
        <v>210</v>
      </c>
      <c r="AE41" s="52" t="s">
        <v>210</v>
      </c>
      <c r="AF41" s="52" t="s">
        <v>210</v>
      </c>
      <c r="AG41" s="52" t="s">
        <v>210</v>
      </c>
      <c r="AH41" s="52" t="s">
        <v>210</v>
      </c>
      <c r="AI41" s="52" t="s">
        <v>210</v>
      </c>
      <c r="AJ41" s="52" t="s">
        <v>210</v>
      </c>
      <c r="AK41" s="52" t="s">
        <v>210</v>
      </c>
      <c r="AL41" s="52">
        <v>2157505.7165416609</v>
      </c>
      <c r="AM41" s="52">
        <v>1316974.7090897197</v>
      </c>
      <c r="AN41" s="52" t="s">
        <v>210</v>
      </c>
      <c r="AO41" s="52" t="s">
        <v>210</v>
      </c>
      <c r="AP41" s="52" t="s">
        <v>210</v>
      </c>
      <c r="AQ41" s="52" t="s">
        <v>210</v>
      </c>
      <c r="AR41" s="52" t="s">
        <v>210</v>
      </c>
      <c r="AS41" s="52" t="s">
        <v>210</v>
      </c>
      <c r="AT41" s="52" t="s">
        <v>210</v>
      </c>
      <c r="AU41" s="52" t="s">
        <v>210</v>
      </c>
      <c r="AV41" s="52" t="s">
        <v>210</v>
      </c>
      <c r="AW41" s="52" t="s">
        <v>210</v>
      </c>
      <c r="AX41" s="52" t="s">
        <v>210</v>
      </c>
      <c r="AY41" s="52" t="s">
        <v>210</v>
      </c>
      <c r="AZ41" s="52" t="s">
        <v>210</v>
      </c>
      <c r="BA41" s="52">
        <v>674089.17960329796</v>
      </c>
      <c r="BB41" s="52">
        <v>411851.54438458703</v>
      </c>
      <c r="BC41" s="52">
        <v>887022.87567751843</v>
      </c>
      <c r="BD41" s="52" t="s">
        <v>210</v>
      </c>
      <c r="BE41" s="52" t="s">
        <v>210</v>
      </c>
      <c r="BF41" s="52" t="s">
        <v>210</v>
      </c>
      <c r="BG41" s="52">
        <v>435081.91602914815</v>
      </c>
      <c r="BH41" s="52">
        <v>12681814.114355698</v>
      </c>
      <c r="BI41" s="52">
        <v>44635837.724751793</v>
      </c>
      <c r="BJ41" s="58" t="s">
        <v>210</v>
      </c>
      <c r="BK41" s="52" t="s">
        <v>210</v>
      </c>
      <c r="BL41" s="52" t="s">
        <v>210</v>
      </c>
      <c r="BM41" s="52">
        <v>6986345.0212320946</v>
      </c>
      <c r="BN41" s="52" t="s">
        <v>210</v>
      </c>
      <c r="BO41" s="52">
        <v>145104030</v>
      </c>
      <c r="BP41" s="52" t="s">
        <v>210</v>
      </c>
      <c r="BQ41" s="52">
        <v>145104030</v>
      </c>
      <c r="BR41" s="52">
        <v>209408026.86033964</v>
      </c>
      <c r="BS41" s="32"/>
    </row>
    <row r="42" spans="1:71" ht="12" x14ac:dyDescent="0.2">
      <c r="A42" s="75">
        <v>36</v>
      </c>
      <c r="B42" s="57" t="s">
        <v>254</v>
      </c>
      <c r="C42" s="8">
        <v>236</v>
      </c>
      <c r="D42" s="58" t="s">
        <v>210</v>
      </c>
      <c r="E42" s="52" t="s">
        <v>210</v>
      </c>
      <c r="F42" s="52" t="s">
        <v>210</v>
      </c>
      <c r="G42" s="52" t="s">
        <v>210</v>
      </c>
      <c r="H42" s="52" t="s">
        <v>210</v>
      </c>
      <c r="I42" s="52">
        <v>1466594.1217855443</v>
      </c>
      <c r="J42" s="52">
        <v>119802.56598410272</v>
      </c>
      <c r="K42" s="52" t="s">
        <v>210</v>
      </c>
      <c r="L42" s="52" t="s">
        <v>210</v>
      </c>
      <c r="M42" s="52" t="s">
        <v>210</v>
      </c>
      <c r="N42" s="52" t="s">
        <v>210</v>
      </c>
      <c r="O42" s="52" t="s">
        <v>210</v>
      </c>
      <c r="P42" s="52" t="s">
        <v>210</v>
      </c>
      <c r="Q42" s="52" t="s">
        <v>210</v>
      </c>
      <c r="R42" s="52" t="s">
        <v>210</v>
      </c>
      <c r="S42" s="52" t="s">
        <v>210</v>
      </c>
      <c r="T42" s="52" t="s">
        <v>210</v>
      </c>
      <c r="U42" s="52" t="s">
        <v>210</v>
      </c>
      <c r="V42" s="52" t="s">
        <v>210</v>
      </c>
      <c r="W42" s="52" t="s">
        <v>210</v>
      </c>
      <c r="X42" s="52" t="s">
        <v>210</v>
      </c>
      <c r="Y42" s="52" t="s">
        <v>210</v>
      </c>
      <c r="Z42" s="52" t="s">
        <v>210</v>
      </c>
      <c r="AA42" s="52" t="s">
        <v>210</v>
      </c>
      <c r="AB42" s="52" t="s">
        <v>210</v>
      </c>
      <c r="AC42" s="52" t="s">
        <v>210</v>
      </c>
      <c r="AD42" s="52" t="s">
        <v>210</v>
      </c>
      <c r="AE42" s="52" t="s">
        <v>210</v>
      </c>
      <c r="AF42" s="52" t="s">
        <v>210</v>
      </c>
      <c r="AG42" s="52" t="s">
        <v>210</v>
      </c>
      <c r="AH42" s="52" t="s">
        <v>210</v>
      </c>
      <c r="AI42" s="52" t="s">
        <v>210</v>
      </c>
      <c r="AJ42" s="52" t="s">
        <v>210</v>
      </c>
      <c r="AK42" s="52" t="s">
        <v>210</v>
      </c>
      <c r="AL42" s="52">
        <v>206334.60551094604</v>
      </c>
      <c r="AM42" s="52">
        <v>104913.2468191496</v>
      </c>
      <c r="AN42" s="52" t="s">
        <v>210</v>
      </c>
      <c r="AO42" s="52" t="s">
        <v>210</v>
      </c>
      <c r="AP42" s="52" t="s">
        <v>210</v>
      </c>
      <c r="AQ42" s="52" t="s">
        <v>210</v>
      </c>
      <c r="AR42" s="52" t="s">
        <v>210</v>
      </c>
      <c r="AS42" s="52" t="s">
        <v>210</v>
      </c>
      <c r="AT42" s="52" t="s">
        <v>210</v>
      </c>
      <c r="AU42" s="52" t="s">
        <v>210</v>
      </c>
      <c r="AV42" s="52" t="s">
        <v>210</v>
      </c>
      <c r="AW42" s="52" t="s">
        <v>210</v>
      </c>
      <c r="AX42" s="52" t="s">
        <v>210</v>
      </c>
      <c r="AY42" s="52" t="s">
        <v>210</v>
      </c>
      <c r="AZ42" s="52" t="s">
        <v>210</v>
      </c>
      <c r="BA42" s="52">
        <v>180067.91738623841</v>
      </c>
      <c r="BB42" s="52">
        <v>110016.97121630469</v>
      </c>
      <c r="BC42" s="52">
        <v>236948.41384518406</v>
      </c>
      <c r="BD42" s="52" t="s">
        <v>210</v>
      </c>
      <c r="BE42" s="52" t="s">
        <v>210</v>
      </c>
      <c r="BF42" s="52" t="s">
        <v>210</v>
      </c>
      <c r="BG42" s="52">
        <v>116222.44783381428</v>
      </c>
      <c r="BH42" s="52">
        <v>2540900.2903812844</v>
      </c>
      <c r="BI42" s="52">
        <v>87584953.669469059</v>
      </c>
      <c r="BJ42" s="58" t="s">
        <v>210</v>
      </c>
      <c r="BK42" s="52" t="s">
        <v>210</v>
      </c>
      <c r="BL42" s="52" t="s">
        <v>210</v>
      </c>
      <c r="BM42" s="52">
        <v>-11114.93752270902</v>
      </c>
      <c r="BN42" s="52" t="s">
        <v>210</v>
      </c>
      <c r="BO42" s="52">
        <v>3192320</v>
      </c>
      <c r="BP42" s="52" t="s">
        <v>210</v>
      </c>
      <c r="BQ42" s="52">
        <v>3192320</v>
      </c>
      <c r="BR42" s="52">
        <v>93307059.022327647</v>
      </c>
      <c r="BS42" s="32"/>
    </row>
    <row r="43" spans="1:71" s="33" customFormat="1" ht="12" x14ac:dyDescent="0.2">
      <c r="A43" s="75">
        <v>37</v>
      </c>
      <c r="B43" s="63" t="s">
        <v>284</v>
      </c>
      <c r="C43" s="55" t="s">
        <v>58</v>
      </c>
      <c r="D43" s="58" t="s">
        <v>210</v>
      </c>
      <c r="E43" s="52" t="s">
        <v>210</v>
      </c>
      <c r="F43" s="52" t="s">
        <v>210</v>
      </c>
      <c r="G43" s="52" t="s">
        <v>210</v>
      </c>
      <c r="H43" s="52" t="s">
        <v>210</v>
      </c>
      <c r="I43" s="52" t="s">
        <v>210</v>
      </c>
      <c r="J43" s="52" t="s">
        <v>210</v>
      </c>
      <c r="K43" s="52" t="s">
        <v>210</v>
      </c>
      <c r="L43" s="52" t="s">
        <v>210</v>
      </c>
      <c r="M43" s="52" t="s">
        <v>210</v>
      </c>
      <c r="N43" s="52" t="s">
        <v>210</v>
      </c>
      <c r="O43" s="52" t="s">
        <v>210</v>
      </c>
      <c r="P43" s="52" t="s">
        <v>210</v>
      </c>
      <c r="Q43" s="52" t="s">
        <v>210</v>
      </c>
      <c r="R43" s="52" t="s">
        <v>210</v>
      </c>
      <c r="S43" s="52" t="s">
        <v>210</v>
      </c>
      <c r="T43" s="52" t="s">
        <v>210</v>
      </c>
      <c r="U43" s="52" t="s">
        <v>210</v>
      </c>
      <c r="V43" s="52" t="s">
        <v>210</v>
      </c>
      <c r="W43" s="52" t="s">
        <v>210</v>
      </c>
      <c r="X43" s="52" t="s">
        <v>210</v>
      </c>
      <c r="Y43" s="52" t="s">
        <v>210</v>
      </c>
      <c r="Z43" s="52" t="s">
        <v>210</v>
      </c>
      <c r="AA43" s="52" t="s">
        <v>210</v>
      </c>
      <c r="AB43" s="52" t="s">
        <v>210</v>
      </c>
      <c r="AC43" s="52" t="s">
        <v>210</v>
      </c>
      <c r="AD43" s="52" t="s">
        <v>210</v>
      </c>
      <c r="AE43" s="52" t="s">
        <v>210</v>
      </c>
      <c r="AF43" s="52" t="s">
        <v>210</v>
      </c>
      <c r="AG43" s="52" t="s">
        <v>210</v>
      </c>
      <c r="AH43" s="52" t="s">
        <v>210</v>
      </c>
      <c r="AI43" s="52" t="s">
        <v>210</v>
      </c>
      <c r="AJ43" s="52" t="s">
        <v>210</v>
      </c>
      <c r="AK43" s="52" t="s">
        <v>210</v>
      </c>
      <c r="AL43" s="52">
        <v>225736.62140474148</v>
      </c>
      <c r="AM43" s="52">
        <v>110392.01020022362</v>
      </c>
      <c r="AN43" s="52" t="s">
        <v>210</v>
      </c>
      <c r="AO43" s="52" t="s">
        <v>210</v>
      </c>
      <c r="AP43" s="52" t="s">
        <v>210</v>
      </c>
      <c r="AQ43" s="52" t="s">
        <v>210</v>
      </c>
      <c r="AR43" s="52" t="s">
        <v>210</v>
      </c>
      <c r="AS43" s="52" t="s">
        <v>210</v>
      </c>
      <c r="AT43" s="52" t="s">
        <v>210</v>
      </c>
      <c r="AU43" s="52" t="s">
        <v>210</v>
      </c>
      <c r="AV43" s="52" t="s">
        <v>210</v>
      </c>
      <c r="AW43" s="52" t="s">
        <v>210</v>
      </c>
      <c r="AX43" s="52" t="s">
        <v>210</v>
      </c>
      <c r="AY43" s="52" t="s">
        <v>210</v>
      </c>
      <c r="AZ43" s="52" t="s">
        <v>210</v>
      </c>
      <c r="BA43" s="52">
        <v>3225.1660575911765</v>
      </c>
      <c r="BB43" s="52">
        <v>1970.4953912735632</v>
      </c>
      <c r="BC43" s="52">
        <v>4243.9430234225556</v>
      </c>
      <c r="BD43" s="52" t="s">
        <v>210</v>
      </c>
      <c r="BE43" s="52" t="s">
        <v>210</v>
      </c>
      <c r="BF43" s="52" t="s">
        <v>210</v>
      </c>
      <c r="BG43" s="52">
        <v>2081.6406349598064</v>
      </c>
      <c r="BH43" s="52">
        <v>347649.87671221216</v>
      </c>
      <c r="BI43" s="52">
        <v>1387169.9598634958</v>
      </c>
      <c r="BJ43" s="58" t="s">
        <v>210</v>
      </c>
      <c r="BK43" s="52" t="s">
        <v>210</v>
      </c>
      <c r="BL43" s="52" t="s">
        <v>210</v>
      </c>
      <c r="BM43" s="52">
        <v>97611.489144810577</v>
      </c>
      <c r="BN43" s="52" t="s">
        <v>210</v>
      </c>
      <c r="BO43" s="52">
        <v>8447629</v>
      </c>
      <c r="BP43" s="52" t="s">
        <v>210</v>
      </c>
      <c r="BQ43" s="52">
        <v>8447629</v>
      </c>
      <c r="BR43" s="52">
        <v>10280060.325720517</v>
      </c>
      <c r="BS43" s="32"/>
    </row>
    <row r="44" spans="1:71" ht="12" x14ac:dyDescent="0.2">
      <c r="A44" s="75">
        <v>38</v>
      </c>
      <c r="B44" s="59" t="s">
        <v>186</v>
      </c>
      <c r="C44" s="8">
        <v>2391</v>
      </c>
      <c r="D44" s="58" t="s">
        <v>210</v>
      </c>
      <c r="E44" s="52" t="s">
        <v>210</v>
      </c>
      <c r="F44" s="52" t="s">
        <v>210</v>
      </c>
      <c r="G44" s="52" t="s">
        <v>210</v>
      </c>
      <c r="H44" s="52" t="s">
        <v>210</v>
      </c>
      <c r="I44" s="52" t="s">
        <v>210</v>
      </c>
      <c r="J44" s="52" t="s">
        <v>210</v>
      </c>
      <c r="K44" s="52" t="s">
        <v>210</v>
      </c>
      <c r="L44" s="52" t="s">
        <v>210</v>
      </c>
      <c r="M44" s="52" t="s">
        <v>210</v>
      </c>
      <c r="N44" s="52" t="s">
        <v>210</v>
      </c>
      <c r="O44" s="52" t="s">
        <v>210</v>
      </c>
      <c r="P44" s="52" t="s">
        <v>210</v>
      </c>
      <c r="Q44" s="52" t="s">
        <v>210</v>
      </c>
      <c r="R44" s="52" t="s">
        <v>210</v>
      </c>
      <c r="S44" s="52" t="s">
        <v>210</v>
      </c>
      <c r="T44" s="52" t="s">
        <v>210</v>
      </c>
      <c r="U44" s="52" t="s">
        <v>210</v>
      </c>
      <c r="V44" s="52" t="s">
        <v>210</v>
      </c>
      <c r="W44" s="52" t="s">
        <v>210</v>
      </c>
      <c r="X44" s="52" t="s">
        <v>210</v>
      </c>
      <c r="Y44" s="52" t="s">
        <v>210</v>
      </c>
      <c r="Z44" s="52" t="s">
        <v>210</v>
      </c>
      <c r="AA44" s="52" t="s">
        <v>210</v>
      </c>
      <c r="AB44" s="52" t="s">
        <v>210</v>
      </c>
      <c r="AC44" s="52" t="s">
        <v>210</v>
      </c>
      <c r="AD44" s="52" t="s">
        <v>210</v>
      </c>
      <c r="AE44" s="52" t="s">
        <v>210</v>
      </c>
      <c r="AF44" s="52" t="s">
        <v>210</v>
      </c>
      <c r="AG44" s="52" t="s">
        <v>210</v>
      </c>
      <c r="AH44" s="52" t="s">
        <v>210</v>
      </c>
      <c r="AI44" s="52" t="s">
        <v>210</v>
      </c>
      <c r="AJ44" s="52" t="s">
        <v>210</v>
      </c>
      <c r="AK44" s="52" t="s">
        <v>210</v>
      </c>
      <c r="AL44" s="52">
        <v>3068742.6033158996</v>
      </c>
      <c r="AM44" s="52">
        <v>1404905.8015074588</v>
      </c>
      <c r="AN44" s="52" t="s">
        <v>210</v>
      </c>
      <c r="AO44" s="52" t="s">
        <v>210</v>
      </c>
      <c r="AP44" s="52" t="s">
        <v>210</v>
      </c>
      <c r="AQ44" s="52" t="s">
        <v>210</v>
      </c>
      <c r="AR44" s="52" t="s">
        <v>210</v>
      </c>
      <c r="AS44" s="52" t="s">
        <v>210</v>
      </c>
      <c r="AT44" s="52" t="s">
        <v>210</v>
      </c>
      <c r="AU44" s="52" t="s">
        <v>210</v>
      </c>
      <c r="AV44" s="52" t="s">
        <v>210</v>
      </c>
      <c r="AW44" s="52" t="s">
        <v>210</v>
      </c>
      <c r="AX44" s="52" t="s">
        <v>210</v>
      </c>
      <c r="AY44" s="52" t="s">
        <v>210</v>
      </c>
      <c r="AZ44" s="52" t="s">
        <v>210</v>
      </c>
      <c r="BA44" s="52">
        <v>17579.994931009096</v>
      </c>
      <c r="BB44" s="52" t="s">
        <v>210</v>
      </c>
      <c r="BC44" s="52" t="s">
        <v>210</v>
      </c>
      <c r="BD44" s="52" t="s">
        <v>210</v>
      </c>
      <c r="BE44" s="52" t="s">
        <v>210</v>
      </c>
      <c r="BF44" s="52" t="s">
        <v>210</v>
      </c>
      <c r="BG44" s="52">
        <v>11346.774447362333</v>
      </c>
      <c r="BH44" s="52">
        <v>4502575.1742017288</v>
      </c>
      <c r="BI44" s="52">
        <v>9087024.6351466514</v>
      </c>
      <c r="BJ44" s="58" t="s">
        <v>210</v>
      </c>
      <c r="BK44" s="52" t="s">
        <v>210</v>
      </c>
      <c r="BL44" s="52" t="s">
        <v>210</v>
      </c>
      <c r="BM44" s="52">
        <v>307687.4636085683</v>
      </c>
      <c r="BN44" s="52" t="s">
        <v>210</v>
      </c>
      <c r="BO44" s="52">
        <v>1219989</v>
      </c>
      <c r="BP44" s="52" t="s">
        <v>210</v>
      </c>
      <c r="BQ44" s="52">
        <v>1219989</v>
      </c>
      <c r="BR44" s="52">
        <v>15117276.272956949</v>
      </c>
      <c r="BS44" s="32"/>
    </row>
    <row r="45" spans="1:71" ht="36" x14ac:dyDescent="0.2">
      <c r="A45" s="75">
        <v>39</v>
      </c>
      <c r="B45" s="57" t="s">
        <v>255</v>
      </c>
      <c r="C45" s="55" t="s">
        <v>320</v>
      </c>
      <c r="D45" s="58" t="s">
        <v>210</v>
      </c>
      <c r="E45" s="52">
        <v>22846227.167416744</v>
      </c>
      <c r="F45" s="52" t="s">
        <v>210</v>
      </c>
      <c r="G45" s="52">
        <v>656568.78929441387</v>
      </c>
      <c r="H45" s="52" t="s">
        <v>210</v>
      </c>
      <c r="I45" s="52" t="s">
        <v>210</v>
      </c>
      <c r="J45" s="52">
        <v>14416189.263643399</v>
      </c>
      <c r="K45" s="52" t="s">
        <v>210</v>
      </c>
      <c r="L45" s="52" t="s">
        <v>210</v>
      </c>
      <c r="M45" s="52" t="s">
        <v>210</v>
      </c>
      <c r="N45" s="52" t="s">
        <v>210</v>
      </c>
      <c r="O45" s="52" t="s">
        <v>210</v>
      </c>
      <c r="P45" s="52" t="s">
        <v>210</v>
      </c>
      <c r="Q45" s="52" t="s">
        <v>210</v>
      </c>
      <c r="R45" s="52" t="s">
        <v>210</v>
      </c>
      <c r="S45" s="52" t="s">
        <v>210</v>
      </c>
      <c r="T45" s="52" t="s">
        <v>210</v>
      </c>
      <c r="U45" s="52" t="s">
        <v>210</v>
      </c>
      <c r="V45" s="52" t="s">
        <v>210</v>
      </c>
      <c r="W45" s="52" t="s">
        <v>210</v>
      </c>
      <c r="X45" s="52" t="s">
        <v>210</v>
      </c>
      <c r="Y45" s="52" t="s">
        <v>210</v>
      </c>
      <c r="Z45" s="52" t="s">
        <v>210</v>
      </c>
      <c r="AA45" s="52" t="s">
        <v>210</v>
      </c>
      <c r="AB45" s="52" t="s">
        <v>210</v>
      </c>
      <c r="AC45" s="52" t="s">
        <v>210</v>
      </c>
      <c r="AD45" s="52" t="s">
        <v>210</v>
      </c>
      <c r="AE45" s="52" t="s">
        <v>210</v>
      </c>
      <c r="AF45" s="52" t="s">
        <v>210</v>
      </c>
      <c r="AG45" s="52" t="s">
        <v>210</v>
      </c>
      <c r="AH45" s="52" t="s">
        <v>210</v>
      </c>
      <c r="AI45" s="52" t="s">
        <v>210</v>
      </c>
      <c r="AJ45" s="52" t="s">
        <v>210</v>
      </c>
      <c r="AK45" s="52" t="s">
        <v>210</v>
      </c>
      <c r="AL45" s="52">
        <v>6151804.6582305254</v>
      </c>
      <c r="AM45" s="52">
        <v>1485294.8844856753</v>
      </c>
      <c r="AN45" s="52" t="s">
        <v>210</v>
      </c>
      <c r="AO45" s="52" t="s">
        <v>210</v>
      </c>
      <c r="AP45" s="52" t="s">
        <v>210</v>
      </c>
      <c r="AQ45" s="52" t="s">
        <v>210</v>
      </c>
      <c r="AR45" s="52" t="s">
        <v>210</v>
      </c>
      <c r="AS45" s="52" t="s">
        <v>210</v>
      </c>
      <c r="AT45" s="52" t="s">
        <v>210</v>
      </c>
      <c r="AU45" s="52" t="s">
        <v>210</v>
      </c>
      <c r="AV45" s="52" t="s">
        <v>210</v>
      </c>
      <c r="AW45" s="52" t="s">
        <v>210</v>
      </c>
      <c r="AX45" s="52" t="s">
        <v>210</v>
      </c>
      <c r="AY45" s="52" t="s">
        <v>210</v>
      </c>
      <c r="AZ45" s="52" t="s">
        <v>210</v>
      </c>
      <c r="BA45" s="52">
        <v>202912.05722195734</v>
      </c>
      <c r="BB45" s="52">
        <v>123974.16643046789</v>
      </c>
      <c r="BC45" s="52">
        <v>267008.64210961579</v>
      </c>
      <c r="BD45" s="52" t="s">
        <v>210</v>
      </c>
      <c r="BE45" s="52" t="s">
        <v>210</v>
      </c>
      <c r="BF45" s="52" t="s">
        <v>210</v>
      </c>
      <c r="BG45" s="52">
        <v>130966.8947564181</v>
      </c>
      <c r="BH45" s="52">
        <v>46280946.523589224</v>
      </c>
      <c r="BI45" s="52">
        <v>65021665.964516431</v>
      </c>
      <c r="BJ45" s="58" t="s">
        <v>210</v>
      </c>
      <c r="BK45" s="52" t="s">
        <v>210</v>
      </c>
      <c r="BL45" s="52" t="s">
        <v>210</v>
      </c>
      <c r="BM45" s="52">
        <v>4170361.3926743362</v>
      </c>
      <c r="BN45" s="52" t="s">
        <v>210</v>
      </c>
      <c r="BO45" s="52">
        <v>19437408</v>
      </c>
      <c r="BP45" s="52" t="s">
        <v>210</v>
      </c>
      <c r="BQ45" s="52">
        <v>19437408</v>
      </c>
      <c r="BR45" s="52">
        <v>134910381.88077995</v>
      </c>
      <c r="BS45" s="32"/>
    </row>
    <row r="46" spans="1:71" ht="24" x14ac:dyDescent="0.2">
      <c r="A46" s="75">
        <v>40</v>
      </c>
      <c r="B46" s="57" t="s">
        <v>281</v>
      </c>
      <c r="C46" s="8">
        <v>241</v>
      </c>
      <c r="D46" s="58" t="s">
        <v>210</v>
      </c>
      <c r="E46" s="52" t="s">
        <v>210</v>
      </c>
      <c r="F46" s="52" t="s">
        <v>210</v>
      </c>
      <c r="G46" s="52" t="s">
        <v>210</v>
      </c>
      <c r="H46" s="52" t="s">
        <v>210</v>
      </c>
      <c r="I46" s="52" t="s">
        <v>210</v>
      </c>
      <c r="J46" s="52" t="s">
        <v>210</v>
      </c>
      <c r="K46" s="52" t="s">
        <v>210</v>
      </c>
      <c r="L46" s="52" t="s">
        <v>210</v>
      </c>
      <c r="M46" s="52" t="s">
        <v>210</v>
      </c>
      <c r="N46" s="52" t="s">
        <v>210</v>
      </c>
      <c r="O46" s="52" t="s">
        <v>210</v>
      </c>
      <c r="P46" s="52" t="s">
        <v>210</v>
      </c>
      <c r="Q46" s="52" t="s">
        <v>210</v>
      </c>
      <c r="R46" s="52" t="s">
        <v>210</v>
      </c>
      <c r="S46" s="52" t="s">
        <v>210</v>
      </c>
      <c r="T46" s="52" t="s">
        <v>210</v>
      </c>
      <c r="U46" s="52" t="s">
        <v>210</v>
      </c>
      <c r="V46" s="52" t="s">
        <v>210</v>
      </c>
      <c r="W46" s="52" t="s">
        <v>210</v>
      </c>
      <c r="X46" s="52" t="s">
        <v>210</v>
      </c>
      <c r="Y46" s="52" t="s">
        <v>210</v>
      </c>
      <c r="Z46" s="52" t="s">
        <v>210</v>
      </c>
      <c r="AA46" s="52" t="s">
        <v>210</v>
      </c>
      <c r="AB46" s="52" t="s">
        <v>210</v>
      </c>
      <c r="AC46" s="52" t="s">
        <v>210</v>
      </c>
      <c r="AD46" s="52" t="s">
        <v>210</v>
      </c>
      <c r="AE46" s="52" t="s">
        <v>210</v>
      </c>
      <c r="AF46" s="52" t="s">
        <v>210</v>
      </c>
      <c r="AG46" s="52" t="s">
        <v>210</v>
      </c>
      <c r="AH46" s="52">
        <v>748693.80379259062</v>
      </c>
      <c r="AI46" s="52" t="s">
        <v>210</v>
      </c>
      <c r="AJ46" s="52" t="s">
        <v>210</v>
      </c>
      <c r="AK46" s="52" t="s">
        <v>210</v>
      </c>
      <c r="AL46" s="52">
        <v>12796345.600083599</v>
      </c>
      <c r="AM46" s="52">
        <v>7456037.0021130955</v>
      </c>
      <c r="AN46" s="52" t="s">
        <v>210</v>
      </c>
      <c r="AO46" s="52" t="s">
        <v>210</v>
      </c>
      <c r="AP46" s="52" t="s">
        <v>210</v>
      </c>
      <c r="AQ46" s="52" t="s">
        <v>210</v>
      </c>
      <c r="AR46" s="52" t="s">
        <v>210</v>
      </c>
      <c r="AS46" s="52" t="s">
        <v>210</v>
      </c>
      <c r="AT46" s="52" t="s">
        <v>210</v>
      </c>
      <c r="AU46" s="52" t="s">
        <v>210</v>
      </c>
      <c r="AV46" s="52" t="s">
        <v>210</v>
      </c>
      <c r="AW46" s="52" t="s">
        <v>210</v>
      </c>
      <c r="AX46" s="52" t="s">
        <v>210</v>
      </c>
      <c r="AY46" s="52" t="s">
        <v>210</v>
      </c>
      <c r="AZ46" s="52" t="s">
        <v>210</v>
      </c>
      <c r="BA46" s="52" t="s">
        <v>210</v>
      </c>
      <c r="BB46" s="52" t="s">
        <v>210</v>
      </c>
      <c r="BC46" s="52" t="s">
        <v>210</v>
      </c>
      <c r="BD46" s="52" t="s">
        <v>210</v>
      </c>
      <c r="BE46" s="52" t="s">
        <v>210</v>
      </c>
      <c r="BF46" s="52" t="s">
        <v>210</v>
      </c>
      <c r="BG46" s="52" t="s">
        <v>210</v>
      </c>
      <c r="BH46" s="52">
        <v>21001076.405989286</v>
      </c>
      <c r="BI46" s="52">
        <v>29078211.459767159</v>
      </c>
      <c r="BJ46" s="58" t="s">
        <v>210</v>
      </c>
      <c r="BK46" s="52" t="s">
        <v>210</v>
      </c>
      <c r="BL46" s="52" t="s">
        <v>210</v>
      </c>
      <c r="BM46" s="52">
        <v>5793230.2876579594</v>
      </c>
      <c r="BN46" s="52" t="s">
        <v>210</v>
      </c>
      <c r="BO46" s="52">
        <v>2441236</v>
      </c>
      <c r="BP46" s="52" t="s">
        <v>210</v>
      </c>
      <c r="BQ46" s="52">
        <v>2441236</v>
      </c>
      <c r="BR46" s="52">
        <v>58313754.153414398</v>
      </c>
      <c r="BS46" s="32"/>
    </row>
    <row r="47" spans="1:71" ht="12" x14ac:dyDescent="0.2">
      <c r="A47" s="75">
        <v>41</v>
      </c>
      <c r="B47" s="57" t="s">
        <v>59</v>
      </c>
      <c r="C47" s="8">
        <v>242</v>
      </c>
      <c r="D47" s="58" t="s">
        <v>210</v>
      </c>
      <c r="E47" s="52" t="s">
        <v>210</v>
      </c>
      <c r="F47" s="52" t="s">
        <v>210</v>
      </c>
      <c r="G47" s="52" t="s">
        <v>210</v>
      </c>
      <c r="H47" s="52" t="s">
        <v>210</v>
      </c>
      <c r="I47" s="52">
        <v>53677.139049892627</v>
      </c>
      <c r="J47" s="52" t="s">
        <v>210</v>
      </c>
      <c r="K47" s="52" t="s">
        <v>210</v>
      </c>
      <c r="L47" s="52" t="s">
        <v>210</v>
      </c>
      <c r="M47" s="52" t="s">
        <v>210</v>
      </c>
      <c r="N47" s="52" t="s">
        <v>210</v>
      </c>
      <c r="O47" s="52" t="s">
        <v>210</v>
      </c>
      <c r="P47" s="52" t="s">
        <v>210</v>
      </c>
      <c r="Q47" s="52" t="s">
        <v>210</v>
      </c>
      <c r="R47" s="52" t="s">
        <v>210</v>
      </c>
      <c r="S47" s="52" t="s">
        <v>210</v>
      </c>
      <c r="T47" s="52" t="s">
        <v>210</v>
      </c>
      <c r="U47" s="52" t="s">
        <v>210</v>
      </c>
      <c r="V47" s="52" t="s">
        <v>210</v>
      </c>
      <c r="W47" s="52" t="s">
        <v>210</v>
      </c>
      <c r="X47" s="52" t="s">
        <v>210</v>
      </c>
      <c r="Y47" s="52" t="s">
        <v>210</v>
      </c>
      <c r="Z47" s="52" t="s">
        <v>210</v>
      </c>
      <c r="AA47" s="52" t="s">
        <v>210</v>
      </c>
      <c r="AB47" s="52" t="s">
        <v>210</v>
      </c>
      <c r="AC47" s="52" t="s">
        <v>210</v>
      </c>
      <c r="AD47" s="52" t="s">
        <v>210</v>
      </c>
      <c r="AE47" s="52" t="s">
        <v>210</v>
      </c>
      <c r="AF47" s="52" t="s">
        <v>210</v>
      </c>
      <c r="AG47" s="52" t="s">
        <v>210</v>
      </c>
      <c r="AH47" s="52">
        <v>170766.65246138425</v>
      </c>
      <c r="AI47" s="52" t="s">
        <v>210</v>
      </c>
      <c r="AJ47" s="52" t="s">
        <v>210</v>
      </c>
      <c r="AK47" s="52" t="s">
        <v>210</v>
      </c>
      <c r="AL47" s="52">
        <v>9013661.1421616189</v>
      </c>
      <c r="AM47" s="52">
        <v>1094163.1485533081</v>
      </c>
      <c r="AN47" s="52" t="s">
        <v>210</v>
      </c>
      <c r="AO47" s="52" t="s">
        <v>210</v>
      </c>
      <c r="AP47" s="52" t="s">
        <v>210</v>
      </c>
      <c r="AQ47" s="52" t="s">
        <v>210</v>
      </c>
      <c r="AR47" s="52" t="s">
        <v>210</v>
      </c>
      <c r="AS47" s="52" t="s">
        <v>210</v>
      </c>
      <c r="AT47" s="52" t="s">
        <v>210</v>
      </c>
      <c r="AU47" s="52" t="s">
        <v>210</v>
      </c>
      <c r="AV47" s="52" t="s">
        <v>210</v>
      </c>
      <c r="AW47" s="52" t="s">
        <v>210</v>
      </c>
      <c r="AX47" s="52" t="s">
        <v>210</v>
      </c>
      <c r="AY47" s="52" t="s">
        <v>210</v>
      </c>
      <c r="AZ47" s="52" t="s">
        <v>210</v>
      </c>
      <c r="BA47" s="52" t="s">
        <v>210</v>
      </c>
      <c r="BB47" s="52" t="s">
        <v>210</v>
      </c>
      <c r="BC47" s="52" t="s">
        <v>210</v>
      </c>
      <c r="BD47" s="52" t="s">
        <v>210</v>
      </c>
      <c r="BE47" s="52" t="s">
        <v>210</v>
      </c>
      <c r="BF47" s="52" t="s">
        <v>210</v>
      </c>
      <c r="BG47" s="52" t="s">
        <v>210</v>
      </c>
      <c r="BH47" s="52">
        <v>10332268.082226204</v>
      </c>
      <c r="BI47" s="52">
        <v>4800584.3078221874</v>
      </c>
      <c r="BJ47" s="58" t="s">
        <v>210</v>
      </c>
      <c r="BK47" s="52" t="s">
        <v>210</v>
      </c>
      <c r="BL47" s="52" t="s">
        <v>210</v>
      </c>
      <c r="BM47" s="52">
        <v>5011955</v>
      </c>
      <c r="BN47" s="52" t="s">
        <v>210</v>
      </c>
      <c r="BO47" s="52">
        <v>50712</v>
      </c>
      <c r="BP47" s="52" t="s">
        <v>210</v>
      </c>
      <c r="BQ47" s="52">
        <v>50712</v>
      </c>
      <c r="BR47" s="52">
        <v>20195519.390048388</v>
      </c>
      <c r="BS47" s="32"/>
    </row>
    <row r="48" spans="1:71" ht="12" x14ac:dyDescent="0.2">
      <c r="A48" s="75">
        <v>42</v>
      </c>
      <c r="B48" s="57" t="s">
        <v>187</v>
      </c>
      <c r="C48" s="8">
        <v>243</v>
      </c>
      <c r="D48" s="58" t="s">
        <v>210</v>
      </c>
      <c r="E48" s="52" t="s">
        <v>210</v>
      </c>
      <c r="F48" s="52" t="s">
        <v>210</v>
      </c>
      <c r="G48" s="52" t="s">
        <v>210</v>
      </c>
      <c r="H48" s="52" t="s">
        <v>210</v>
      </c>
      <c r="I48" s="52" t="s">
        <v>210</v>
      </c>
      <c r="J48" s="52" t="s">
        <v>210</v>
      </c>
      <c r="K48" s="52" t="s">
        <v>210</v>
      </c>
      <c r="L48" s="52" t="s">
        <v>210</v>
      </c>
      <c r="M48" s="52" t="s">
        <v>210</v>
      </c>
      <c r="N48" s="52" t="s">
        <v>210</v>
      </c>
      <c r="O48" s="52" t="s">
        <v>210</v>
      </c>
      <c r="P48" s="52" t="s">
        <v>210</v>
      </c>
      <c r="Q48" s="52" t="s">
        <v>210</v>
      </c>
      <c r="R48" s="52" t="s">
        <v>210</v>
      </c>
      <c r="S48" s="52" t="s">
        <v>210</v>
      </c>
      <c r="T48" s="52" t="s">
        <v>210</v>
      </c>
      <c r="U48" s="52" t="s">
        <v>210</v>
      </c>
      <c r="V48" s="52" t="s">
        <v>210</v>
      </c>
      <c r="W48" s="52" t="s">
        <v>210</v>
      </c>
      <c r="X48" s="52" t="s">
        <v>210</v>
      </c>
      <c r="Y48" s="52" t="s">
        <v>210</v>
      </c>
      <c r="Z48" s="52" t="s">
        <v>210</v>
      </c>
      <c r="AA48" s="52" t="s">
        <v>210</v>
      </c>
      <c r="AB48" s="52" t="s">
        <v>210</v>
      </c>
      <c r="AC48" s="52" t="s">
        <v>210</v>
      </c>
      <c r="AD48" s="52" t="s">
        <v>210</v>
      </c>
      <c r="AE48" s="52" t="s">
        <v>210</v>
      </c>
      <c r="AF48" s="52" t="s">
        <v>210</v>
      </c>
      <c r="AG48" s="52" t="s">
        <v>210</v>
      </c>
      <c r="AH48" s="52">
        <v>849126.95581201662</v>
      </c>
      <c r="AI48" s="52" t="s">
        <v>210</v>
      </c>
      <c r="AJ48" s="52" t="s">
        <v>210</v>
      </c>
      <c r="AK48" s="52" t="s">
        <v>210</v>
      </c>
      <c r="AL48" s="52">
        <v>11900098.365994398</v>
      </c>
      <c r="AM48" s="52">
        <v>5474069.451170017</v>
      </c>
      <c r="AN48" s="52" t="s">
        <v>210</v>
      </c>
      <c r="AO48" s="52" t="s">
        <v>210</v>
      </c>
      <c r="AP48" s="52" t="s">
        <v>210</v>
      </c>
      <c r="AQ48" s="52" t="s">
        <v>210</v>
      </c>
      <c r="AR48" s="52" t="s">
        <v>210</v>
      </c>
      <c r="AS48" s="52" t="s">
        <v>210</v>
      </c>
      <c r="AT48" s="52" t="s">
        <v>210</v>
      </c>
      <c r="AU48" s="52" t="s">
        <v>210</v>
      </c>
      <c r="AV48" s="52" t="s">
        <v>210</v>
      </c>
      <c r="AW48" s="52" t="s">
        <v>210</v>
      </c>
      <c r="AX48" s="52" t="s">
        <v>210</v>
      </c>
      <c r="AY48" s="52" t="s">
        <v>210</v>
      </c>
      <c r="AZ48" s="52" t="s">
        <v>210</v>
      </c>
      <c r="BA48" s="52" t="s">
        <v>210</v>
      </c>
      <c r="BB48" s="52" t="s">
        <v>210</v>
      </c>
      <c r="BC48" s="52" t="s">
        <v>210</v>
      </c>
      <c r="BD48" s="52" t="s">
        <v>210</v>
      </c>
      <c r="BE48" s="52" t="s">
        <v>210</v>
      </c>
      <c r="BF48" s="52" t="s">
        <v>210</v>
      </c>
      <c r="BG48" s="52" t="s">
        <v>210</v>
      </c>
      <c r="BH48" s="52">
        <v>18223294.772976432</v>
      </c>
      <c r="BI48" s="52">
        <v>77652117.947530419</v>
      </c>
      <c r="BJ48" s="58" t="s">
        <v>210</v>
      </c>
      <c r="BK48" s="52" t="s">
        <v>210</v>
      </c>
      <c r="BL48" s="52" t="s">
        <v>210</v>
      </c>
      <c r="BM48" s="52">
        <v>-13149000</v>
      </c>
      <c r="BN48" s="52" t="s">
        <v>210</v>
      </c>
      <c r="BO48" s="52">
        <v>303863</v>
      </c>
      <c r="BP48" s="52" t="s">
        <v>210</v>
      </c>
      <c r="BQ48" s="52">
        <v>303863</v>
      </c>
      <c r="BR48" s="52">
        <v>83030275.720506847</v>
      </c>
      <c r="BS48" s="32"/>
    </row>
    <row r="49" spans="1:71" ht="12" x14ac:dyDescent="0.2">
      <c r="A49" s="75">
        <v>43</v>
      </c>
      <c r="B49" s="57" t="s">
        <v>301</v>
      </c>
      <c r="C49" s="8">
        <v>24410</v>
      </c>
      <c r="D49" s="58" t="s">
        <v>210</v>
      </c>
      <c r="E49" s="52" t="s">
        <v>210</v>
      </c>
      <c r="F49" s="52" t="s">
        <v>210</v>
      </c>
      <c r="G49" s="52" t="s">
        <v>210</v>
      </c>
      <c r="H49" s="52" t="s">
        <v>210</v>
      </c>
      <c r="I49" s="52" t="s">
        <v>210</v>
      </c>
      <c r="J49" s="52" t="s">
        <v>210</v>
      </c>
      <c r="K49" s="52" t="s">
        <v>210</v>
      </c>
      <c r="L49" s="52" t="s">
        <v>210</v>
      </c>
      <c r="M49" s="52" t="s">
        <v>210</v>
      </c>
      <c r="N49" s="52" t="s">
        <v>210</v>
      </c>
      <c r="O49" s="52" t="s">
        <v>210</v>
      </c>
      <c r="P49" s="52" t="s">
        <v>210</v>
      </c>
      <c r="Q49" s="52" t="s">
        <v>210</v>
      </c>
      <c r="R49" s="52" t="s">
        <v>210</v>
      </c>
      <c r="S49" s="52" t="s">
        <v>210</v>
      </c>
      <c r="T49" s="52" t="s">
        <v>210</v>
      </c>
      <c r="U49" s="52" t="s">
        <v>210</v>
      </c>
      <c r="V49" s="52" t="s">
        <v>210</v>
      </c>
      <c r="W49" s="52" t="s">
        <v>210</v>
      </c>
      <c r="X49" s="52" t="s">
        <v>210</v>
      </c>
      <c r="Y49" s="52" t="s">
        <v>210</v>
      </c>
      <c r="Z49" s="52" t="s">
        <v>210</v>
      </c>
      <c r="AA49" s="52" t="s">
        <v>210</v>
      </c>
      <c r="AB49" s="52" t="s">
        <v>210</v>
      </c>
      <c r="AC49" s="52" t="s">
        <v>210</v>
      </c>
      <c r="AD49" s="52" t="s">
        <v>210</v>
      </c>
      <c r="AE49" s="52" t="s">
        <v>210</v>
      </c>
      <c r="AF49" s="52" t="s">
        <v>210</v>
      </c>
      <c r="AG49" s="52" t="s">
        <v>210</v>
      </c>
      <c r="AH49" s="52">
        <v>1401572.5352880121</v>
      </c>
      <c r="AI49" s="52" t="s">
        <v>210</v>
      </c>
      <c r="AJ49" s="52" t="s">
        <v>210</v>
      </c>
      <c r="AK49" s="52" t="s">
        <v>210</v>
      </c>
      <c r="AL49" s="52">
        <v>5703240.4095990472</v>
      </c>
      <c r="AM49" s="52">
        <v>2486675.5431360197</v>
      </c>
      <c r="AN49" s="52" t="s">
        <v>210</v>
      </c>
      <c r="AO49" s="52" t="s">
        <v>210</v>
      </c>
      <c r="AP49" s="52" t="s">
        <v>210</v>
      </c>
      <c r="AQ49" s="52" t="s">
        <v>210</v>
      </c>
      <c r="AR49" s="52" t="s">
        <v>210</v>
      </c>
      <c r="AS49" s="52" t="s">
        <v>210</v>
      </c>
      <c r="AT49" s="52" t="s">
        <v>210</v>
      </c>
      <c r="AU49" s="52" t="s">
        <v>210</v>
      </c>
      <c r="AV49" s="52" t="s">
        <v>210</v>
      </c>
      <c r="AW49" s="52" t="s">
        <v>210</v>
      </c>
      <c r="AX49" s="52" t="s">
        <v>210</v>
      </c>
      <c r="AY49" s="52" t="s">
        <v>210</v>
      </c>
      <c r="AZ49" s="52" t="s">
        <v>210</v>
      </c>
      <c r="BA49" s="52" t="s">
        <v>210</v>
      </c>
      <c r="BB49" s="52" t="s">
        <v>210</v>
      </c>
      <c r="BC49" s="52" t="s">
        <v>210</v>
      </c>
      <c r="BD49" s="52" t="s">
        <v>210</v>
      </c>
      <c r="BE49" s="52" t="s">
        <v>210</v>
      </c>
      <c r="BF49" s="52">
        <v>381753.01137143828</v>
      </c>
      <c r="BG49" s="52" t="s">
        <v>210</v>
      </c>
      <c r="BH49" s="52">
        <v>9973241.4993945155</v>
      </c>
      <c r="BI49" s="52">
        <v>12728518.424243825</v>
      </c>
      <c r="BJ49" s="58" t="s">
        <v>210</v>
      </c>
      <c r="BK49" s="52" t="s">
        <v>210</v>
      </c>
      <c r="BL49" s="52" t="s">
        <v>210</v>
      </c>
      <c r="BM49" s="52">
        <v>6898199</v>
      </c>
      <c r="BN49" s="52" t="s">
        <v>210</v>
      </c>
      <c r="BO49" s="52">
        <v>127009524</v>
      </c>
      <c r="BP49" s="52" t="s">
        <v>210</v>
      </c>
      <c r="BQ49" s="52">
        <v>127009524</v>
      </c>
      <c r="BR49" s="52">
        <v>156609482.92363831</v>
      </c>
      <c r="BS49" s="32"/>
    </row>
    <row r="50" spans="1:71" ht="12" x14ac:dyDescent="0.2">
      <c r="A50" s="79">
        <v>44</v>
      </c>
      <c r="B50" s="57" t="s">
        <v>158</v>
      </c>
      <c r="C50" s="8" t="s">
        <v>321</v>
      </c>
      <c r="D50" s="58" t="s">
        <v>210</v>
      </c>
      <c r="E50" s="52" t="s">
        <v>210</v>
      </c>
      <c r="F50" s="52" t="s">
        <v>210</v>
      </c>
      <c r="G50" s="52" t="s">
        <v>210</v>
      </c>
      <c r="H50" s="52" t="s">
        <v>210</v>
      </c>
      <c r="I50" s="52" t="s">
        <v>210</v>
      </c>
      <c r="J50" s="52" t="s">
        <v>210</v>
      </c>
      <c r="K50" s="52" t="s">
        <v>210</v>
      </c>
      <c r="L50" s="52" t="s">
        <v>210</v>
      </c>
      <c r="M50" s="52" t="s">
        <v>210</v>
      </c>
      <c r="N50" s="52" t="s">
        <v>210</v>
      </c>
      <c r="O50" s="52" t="s">
        <v>210</v>
      </c>
      <c r="P50" s="52" t="s">
        <v>210</v>
      </c>
      <c r="Q50" s="52" t="s">
        <v>210</v>
      </c>
      <c r="R50" s="52" t="s">
        <v>210</v>
      </c>
      <c r="S50" s="52" t="s">
        <v>210</v>
      </c>
      <c r="T50" s="52" t="s">
        <v>210</v>
      </c>
      <c r="U50" s="52" t="s">
        <v>210</v>
      </c>
      <c r="V50" s="52" t="s">
        <v>210</v>
      </c>
      <c r="W50" s="52" t="s">
        <v>210</v>
      </c>
      <c r="X50" s="52" t="s">
        <v>210</v>
      </c>
      <c r="Y50" s="52" t="s">
        <v>210</v>
      </c>
      <c r="Z50" s="52" t="s">
        <v>210</v>
      </c>
      <c r="AA50" s="52" t="s">
        <v>210</v>
      </c>
      <c r="AB50" s="52" t="s">
        <v>210</v>
      </c>
      <c r="AC50" s="52" t="s">
        <v>210</v>
      </c>
      <c r="AD50" s="52" t="s">
        <v>210</v>
      </c>
      <c r="AE50" s="52" t="s">
        <v>210</v>
      </c>
      <c r="AF50" s="52" t="s">
        <v>210</v>
      </c>
      <c r="AG50" s="52" t="s">
        <v>210</v>
      </c>
      <c r="AH50" s="52">
        <v>1051700.5537006038</v>
      </c>
      <c r="AI50" s="52" t="s">
        <v>210</v>
      </c>
      <c r="AJ50" s="52" t="s">
        <v>210</v>
      </c>
      <c r="AK50" s="52" t="s">
        <v>210</v>
      </c>
      <c r="AL50" s="52">
        <v>4831219.5315939616</v>
      </c>
      <c r="AM50" s="52">
        <v>229604.01559947385</v>
      </c>
      <c r="AN50" s="52" t="s">
        <v>210</v>
      </c>
      <c r="AO50" s="52" t="s">
        <v>210</v>
      </c>
      <c r="AP50" s="52" t="s">
        <v>210</v>
      </c>
      <c r="AQ50" s="52" t="s">
        <v>210</v>
      </c>
      <c r="AR50" s="52" t="s">
        <v>210</v>
      </c>
      <c r="AS50" s="52" t="s">
        <v>210</v>
      </c>
      <c r="AT50" s="52" t="s">
        <v>210</v>
      </c>
      <c r="AU50" s="52" t="s">
        <v>210</v>
      </c>
      <c r="AV50" s="52" t="s">
        <v>210</v>
      </c>
      <c r="AW50" s="52" t="s">
        <v>210</v>
      </c>
      <c r="AX50" s="52" t="s">
        <v>210</v>
      </c>
      <c r="AY50" s="52" t="s">
        <v>210</v>
      </c>
      <c r="AZ50" s="52" t="s">
        <v>210</v>
      </c>
      <c r="BA50" s="52" t="s">
        <v>210</v>
      </c>
      <c r="BB50" s="52" t="s">
        <v>210</v>
      </c>
      <c r="BC50" s="52" t="s">
        <v>210</v>
      </c>
      <c r="BD50" s="52" t="s">
        <v>210</v>
      </c>
      <c r="BE50" s="52" t="s">
        <v>210</v>
      </c>
      <c r="BF50" s="52">
        <v>286456.70725397835</v>
      </c>
      <c r="BG50" s="52" t="s">
        <v>210</v>
      </c>
      <c r="BH50" s="52">
        <v>6398980.8081480181</v>
      </c>
      <c r="BI50" s="52">
        <v>83783019.923411012</v>
      </c>
      <c r="BJ50" s="58" t="s">
        <v>210</v>
      </c>
      <c r="BK50" s="52" t="s">
        <v>210</v>
      </c>
      <c r="BL50" s="52" t="s">
        <v>210</v>
      </c>
      <c r="BM50" s="52">
        <v>1292370.497433634</v>
      </c>
      <c r="BN50" s="52" t="s">
        <v>210</v>
      </c>
      <c r="BO50" s="52">
        <v>7401274</v>
      </c>
      <c r="BP50" s="52" t="s">
        <v>210</v>
      </c>
      <c r="BQ50" s="52">
        <v>7401274</v>
      </c>
      <c r="BR50" s="52">
        <v>98875645.228992671</v>
      </c>
      <c r="BS50" s="32"/>
    </row>
    <row r="51" spans="1:71" ht="12" x14ac:dyDescent="0.2">
      <c r="A51" s="79">
        <v>45</v>
      </c>
      <c r="B51" s="57" t="s">
        <v>159</v>
      </c>
      <c r="C51" s="8" t="s">
        <v>60</v>
      </c>
      <c r="D51" s="58" t="s">
        <v>210</v>
      </c>
      <c r="E51" s="52" t="s">
        <v>210</v>
      </c>
      <c r="F51" s="52" t="s">
        <v>210</v>
      </c>
      <c r="G51" s="52" t="s">
        <v>210</v>
      </c>
      <c r="H51" s="52" t="s">
        <v>210</v>
      </c>
      <c r="I51" s="52" t="s">
        <v>210</v>
      </c>
      <c r="J51" s="52" t="s">
        <v>210</v>
      </c>
      <c r="K51" s="52" t="s">
        <v>210</v>
      </c>
      <c r="L51" s="52" t="s">
        <v>210</v>
      </c>
      <c r="M51" s="52" t="s">
        <v>210</v>
      </c>
      <c r="N51" s="52" t="s">
        <v>210</v>
      </c>
      <c r="O51" s="52" t="s">
        <v>210</v>
      </c>
      <c r="P51" s="52" t="s">
        <v>210</v>
      </c>
      <c r="Q51" s="52" t="s">
        <v>210</v>
      </c>
      <c r="R51" s="52" t="s">
        <v>210</v>
      </c>
      <c r="S51" s="52" t="s">
        <v>210</v>
      </c>
      <c r="T51" s="52" t="s">
        <v>210</v>
      </c>
      <c r="U51" s="52" t="s">
        <v>210</v>
      </c>
      <c r="V51" s="52" t="s">
        <v>210</v>
      </c>
      <c r="W51" s="52" t="s">
        <v>210</v>
      </c>
      <c r="X51" s="52" t="s">
        <v>210</v>
      </c>
      <c r="Y51" s="52" t="s">
        <v>210</v>
      </c>
      <c r="Z51" s="52" t="s">
        <v>210</v>
      </c>
      <c r="AA51" s="52" t="s">
        <v>210</v>
      </c>
      <c r="AB51" s="52" t="s">
        <v>210</v>
      </c>
      <c r="AC51" s="52" t="s">
        <v>210</v>
      </c>
      <c r="AD51" s="52" t="s">
        <v>210</v>
      </c>
      <c r="AE51" s="52" t="s">
        <v>210</v>
      </c>
      <c r="AF51" s="52" t="s">
        <v>210</v>
      </c>
      <c r="AG51" s="52" t="s">
        <v>210</v>
      </c>
      <c r="AH51" s="52" t="s">
        <v>210</v>
      </c>
      <c r="AI51" s="52" t="s">
        <v>210</v>
      </c>
      <c r="AJ51" s="52" t="s">
        <v>210</v>
      </c>
      <c r="AK51" s="52" t="s">
        <v>210</v>
      </c>
      <c r="AL51" s="52" t="s">
        <v>210</v>
      </c>
      <c r="AM51" s="52" t="s">
        <v>210</v>
      </c>
      <c r="AN51" s="52" t="s">
        <v>210</v>
      </c>
      <c r="AO51" s="52" t="s">
        <v>210</v>
      </c>
      <c r="AP51" s="52" t="s">
        <v>210</v>
      </c>
      <c r="AQ51" s="52" t="s">
        <v>210</v>
      </c>
      <c r="AR51" s="52" t="s">
        <v>210</v>
      </c>
      <c r="AS51" s="52" t="s">
        <v>210</v>
      </c>
      <c r="AT51" s="52" t="s">
        <v>210</v>
      </c>
      <c r="AU51" s="52" t="s">
        <v>210</v>
      </c>
      <c r="AV51" s="52" t="s">
        <v>210</v>
      </c>
      <c r="AW51" s="52" t="s">
        <v>210</v>
      </c>
      <c r="AX51" s="52" t="s">
        <v>210</v>
      </c>
      <c r="AY51" s="52" t="s">
        <v>210</v>
      </c>
      <c r="AZ51" s="52" t="s">
        <v>210</v>
      </c>
      <c r="BA51" s="52" t="s">
        <v>210</v>
      </c>
      <c r="BB51" s="52" t="s">
        <v>210</v>
      </c>
      <c r="BC51" s="52" t="s">
        <v>210</v>
      </c>
      <c r="BD51" s="52" t="s">
        <v>210</v>
      </c>
      <c r="BE51" s="52" t="s">
        <v>210</v>
      </c>
      <c r="BF51" s="52" t="s">
        <v>210</v>
      </c>
      <c r="BG51" s="52" t="s">
        <v>210</v>
      </c>
      <c r="BH51" s="52" t="s">
        <v>210</v>
      </c>
      <c r="BI51" s="52">
        <v>101023407.89570977</v>
      </c>
      <c r="BJ51" s="58" t="s">
        <v>210</v>
      </c>
      <c r="BK51" s="52" t="s">
        <v>210</v>
      </c>
      <c r="BL51" s="52" t="s">
        <v>210</v>
      </c>
      <c r="BM51" s="52">
        <v>51613062.4449974</v>
      </c>
      <c r="BN51" s="52" t="s">
        <v>210</v>
      </c>
      <c r="BO51" s="52">
        <v>2139489</v>
      </c>
      <c r="BP51" s="52" t="s">
        <v>210</v>
      </c>
      <c r="BQ51" s="52">
        <v>2139489</v>
      </c>
      <c r="BR51" s="52">
        <v>154775959.34070718</v>
      </c>
      <c r="BS51" s="32"/>
    </row>
    <row r="52" spans="1:71" ht="12" x14ac:dyDescent="0.2">
      <c r="A52" s="79">
        <v>46</v>
      </c>
      <c r="B52" s="57" t="s">
        <v>256</v>
      </c>
      <c r="C52" s="8" t="s">
        <v>61</v>
      </c>
      <c r="D52" s="58" t="s">
        <v>210</v>
      </c>
      <c r="E52" s="52" t="s">
        <v>210</v>
      </c>
      <c r="F52" s="52" t="s">
        <v>210</v>
      </c>
      <c r="G52" s="52" t="s">
        <v>210</v>
      </c>
      <c r="H52" s="52" t="s">
        <v>210</v>
      </c>
      <c r="I52" s="52" t="s">
        <v>210</v>
      </c>
      <c r="J52" s="52" t="s">
        <v>210</v>
      </c>
      <c r="K52" s="52">
        <v>6868210.7215720443</v>
      </c>
      <c r="L52" s="52" t="s">
        <v>210</v>
      </c>
      <c r="M52" s="52" t="s">
        <v>210</v>
      </c>
      <c r="N52" s="52" t="s">
        <v>210</v>
      </c>
      <c r="O52" s="52" t="s">
        <v>210</v>
      </c>
      <c r="P52" s="52" t="s">
        <v>210</v>
      </c>
      <c r="Q52" s="52" t="s">
        <v>210</v>
      </c>
      <c r="R52" s="52" t="s">
        <v>210</v>
      </c>
      <c r="S52" s="52" t="s">
        <v>210</v>
      </c>
      <c r="T52" s="52" t="s">
        <v>210</v>
      </c>
      <c r="U52" s="52" t="s">
        <v>210</v>
      </c>
      <c r="V52" s="52" t="s">
        <v>210</v>
      </c>
      <c r="W52" s="52" t="s">
        <v>210</v>
      </c>
      <c r="X52" s="52" t="s">
        <v>210</v>
      </c>
      <c r="Y52" s="52" t="s">
        <v>210</v>
      </c>
      <c r="Z52" s="52" t="s">
        <v>210</v>
      </c>
      <c r="AA52" s="52" t="s">
        <v>210</v>
      </c>
      <c r="AB52" s="52" t="s">
        <v>210</v>
      </c>
      <c r="AC52" s="52" t="s">
        <v>210</v>
      </c>
      <c r="AD52" s="52" t="s">
        <v>210</v>
      </c>
      <c r="AE52" s="52" t="s">
        <v>210</v>
      </c>
      <c r="AF52" s="52" t="s">
        <v>210</v>
      </c>
      <c r="AG52" s="52" t="s">
        <v>210</v>
      </c>
      <c r="AH52" s="52" t="s">
        <v>210</v>
      </c>
      <c r="AI52" s="52" t="s">
        <v>210</v>
      </c>
      <c r="AJ52" s="52" t="s">
        <v>210</v>
      </c>
      <c r="AK52" s="52" t="s">
        <v>210</v>
      </c>
      <c r="AL52" s="52" t="s">
        <v>210</v>
      </c>
      <c r="AM52" s="52" t="s">
        <v>210</v>
      </c>
      <c r="AN52" s="52" t="s">
        <v>210</v>
      </c>
      <c r="AO52" s="52" t="s">
        <v>210</v>
      </c>
      <c r="AP52" s="52" t="s">
        <v>210</v>
      </c>
      <c r="AQ52" s="52" t="s">
        <v>210</v>
      </c>
      <c r="AR52" s="52" t="s">
        <v>210</v>
      </c>
      <c r="AS52" s="52" t="s">
        <v>210</v>
      </c>
      <c r="AT52" s="52" t="s">
        <v>210</v>
      </c>
      <c r="AU52" s="52" t="s">
        <v>210</v>
      </c>
      <c r="AV52" s="52" t="s">
        <v>210</v>
      </c>
      <c r="AW52" s="52" t="s">
        <v>210</v>
      </c>
      <c r="AX52" s="52" t="s">
        <v>210</v>
      </c>
      <c r="AY52" s="52" t="s">
        <v>210</v>
      </c>
      <c r="AZ52" s="52" t="s">
        <v>210</v>
      </c>
      <c r="BA52" s="52" t="s">
        <v>210</v>
      </c>
      <c r="BB52" s="52" t="s">
        <v>210</v>
      </c>
      <c r="BC52" s="52" t="s">
        <v>210</v>
      </c>
      <c r="BD52" s="52" t="s">
        <v>210</v>
      </c>
      <c r="BE52" s="52" t="s">
        <v>210</v>
      </c>
      <c r="BF52" s="52" t="s">
        <v>210</v>
      </c>
      <c r="BG52" s="52" t="s">
        <v>210</v>
      </c>
      <c r="BH52" s="52">
        <v>6868210.7215720443</v>
      </c>
      <c r="BI52" s="52">
        <v>14960305.416842921</v>
      </c>
      <c r="BJ52" s="58" t="s">
        <v>210</v>
      </c>
      <c r="BK52" s="52" t="s">
        <v>210</v>
      </c>
      <c r="BL52" s="52" t="s">
        <v>210</v>
      </c>
      <c r="BM52" s="52" t="s">
        <v>210</v>
      </c>
      <c r="BN52" s="52" t="s">
        <v>210</v>
      </c>
      <c r="BO52" s="52">
        <v>5574555</v>
      </c>
      <c r="BP52" s="52" t="s">
        <v>210</v>
      </c>
      <c r="BQ52" s="52">
        <v>5574555</v>
      </c>
      <c r="BR52" s="52">
        <v>27403071.138414968</v>
      </c>
      <c r="BS52" s="37"/>
    </row>
    <row r="53" spans="1:71" ht="12" x14ac:dyDescent="0.2">
      <c r="A53" s="79">
        <v>47</v>
      </c>
      <c r="B53" s="57" t="s">
        <v>160</v>
      </c>
      <c r="C53" s="8">
        <v>27</v>
      </c>
      <c r="D53" s="58" t="s">
        <v>210</v>
      </c>
      <c r="E53" s="52" t="s">
        <v>210</v>
      </c>
      <c r="F53" s="52" t="s">
        <v>210</v>
      </c>
      <c r="G53" s="52" t="s">
        <v>210</v>
      </c>
      <c r="H53" s="52" t="s">
        <v>210</v>
      </c>
      <c r="I53" s="52" t="s">
        <v>210</v>
      </c>
      <c r="J53" s="52" t="s">
        <v>210</v>
      </c>
      <c r="K53" s="52" t="s">
        <v>210</v>
      </c>
      <c r="L53" s="52" t="s">
        <v>210</v>
      </c>
      <c r="M53" s="52" t="s">
        <v>210</v>
      </c>
      <c r="N53" s="52" t="s">
        <v>210</v>
      </c>
      <c r="O53" s="52" t="s">
        <v>210</v>
      </c>
      <c r="P53" s="52" t="s">
        <v>210</v>
      </c>
      <c r="Q53" s="52" t="s">
        <v>210</v>
      </c>
      <c r="R53" s="52" t="s">
        <v>210</v>
      </c>
      <c r="S53" s="52" t="s">
        <v>210</v>
      </c>
      <c r="T53" s="52" t="s">
        <v>210</v>
      </c>
      <c r="U53" s="52" t="s">
        <v>210</v>
      </c>
      <c r="V53" s="52">
        <v>9973308.2123148497</v>
      </c>
      <c r="W53" s="52" t="s">
        <v>210</v>
      </c>
      <c r="X53" s="52" t="s">
        <v>210</v>
      </c>
      <c r="Y53" s="52" t="s">
        <v>210</v>
      </c>
      <c r="Z53" s="52" t="s">
        <v>210</v>
      </c>
      <c r="AA53" s="52" t="s">
        <v>210</v>
      </c>
      <c r="AB53" s="52" t="s">
        <v>210</v>
      </c>
      <c r="AC53" s="52" t="s">
        <v>210</v>
      </c>
      <c r="AD53" s="52" t="s">
        <v>210</v>
      </c>
      <c r="AE53" s="52" t="s">
        <v>210</v>
      </c>
      <c r="AF53" s="52" t="s">
        <v>210</v>
      </c>
      <c r="AG53" s="52" t="s">
        <v>210</v>
      </c>
      <c r="AH53" s="52" t="s">
        <v>210</v>
      </c>
      <c r="AI53" s="52" t="s">
        <v>210</v>
      </c>
      <c r="AJ53" s="52" t="s">
        <v>210</v>
      </c>
      <c r="AK53" s="52" t="s">
        <v>210</v>
      </c>
      <c r="AL53" s="52">
        <v>7580674.740808513</v>
      </c>
      <c r="AM53" s="52">
        <v>943981.5590414945</v>
      </c>
      <c r="AN53" s="52" t="s">
        <v>210</v>
      </c>
      <c r="AO53" s="52" t="s">
        <v>210</v>
      </c>
      <c r="AP53" s="52" t="s">
        <v>210</v>
      </c>
      <c r="AQ53" s="52" t="s">
        <v>210</v>
      </c>
      <c r="AR53" s="52" t="s">
        <v>210</v>
      </c>
      <c r="AS53" s="52" t="s">
        <v>210</v>
      </c>
      <c r="AT53" s="52">
        <v>4458914.4902018961</v>
      </c>
      <c r="AU53" s="52" t="s">
        <v>210</v>
      </c>
      <c r="AV53" s="52" t="s">
        <v>210</v>
      </c>
      <c r="AW53" s="52" t="s">
        <v>210</v>
      </c>
      <c r="AX53" s="52" t="s">
        <v>210</v>
      </c>
      <c r="AY53" s="52" t="s">
        <v>210</v>
      </c>
      <c r="AZ53" s="52" t="s">
        <v>210</v>
      </c>
      <c r="BA53" s="52" t="s">
        <v>210</v>
      </c>
      <c r="BB53" s="52" t="s">
        <v>210</v>
      </c>
      <c r="BC53" s="52">
        <v>4077651.3794660284</v>
      </c>
      <c r="BD53" s="52" t="s">
        <v>210</v>
      </c>
      <c r="BE53" s="52" t="s">
        <v>210</v>
      </c>
      <c r="BF53" s="52" t="s">
        <v>210</v>
      </c>
      <c r="BG53" s="52" t="s">
        <v>210</v>
      </c>
      <c r="BH53" s="52">
        <v>27034530.381832778</v>
      </c>
      <c r="BI53" s="52">
        <v>48511661.724129274</v>
      </c>
      <c r="BJ53" s="58" t="s">
        <v>210</v>
      </c>
      <c r="BK53" s="52" t="s">
        <v>210</v>
      </c>
      <c r="BL53" s="52" t="s">
        <v>210</v>
      </c>
      <c r="BM53" s="52">
        <v>6704347</v>
      </c>
      <c r="BN53" s="52" t="s">
        <v>210</v>
      </c>
      <c r="BO53" s="52">
        <v>7358781</v>
      </c>
      <c r="BP53" s="52" t="s">
        <v>210</v>
      </c>
      <c r="BQ53" s="52">
        <v>7358781</v>
      </c>
      <c r="BR53" s="52">
        <v>89609320.105962053</v>
      </c>
      <c r="BS53" s="37"/>
    </row>
    <row r="54" spans="1:71" ht="12" x14ac:dyDescent="0.2">
      <c r="A54" s="79">
        <v>48</v>
      </c>
      <c r="B54" s="57" t="s">
        <v>161</v>
      </c>
      <c r="C54" s="8" t="s">
        <v>62</v>
      </c>
      <c r="D54" s="58" t="s">
        <v>210</v>
      </c>
      <c r="E54" s="52" t="s">
        <v>210</v>
      </c>
      <c r="F54" s="52">
        <v>426357.75958263356</v>
      </c>
      <c r="G54" s="52">
        <v>724503.24485748261</v>
      </c>
      <c r="H54" s="52">
        <v>1199874.7678925691</v>
      </c>
      <c r="I54" s="52">
        <v>1188642.4128611661</v>
      </c>
      <c r="J54" s="52">
        <v>1368353.9397237974</v>
      </c>
      <c r="K54" s="52">
        <v>61964201.203848578</v>
      </c>
      <c r="L54" s="52">
        <v>1848818.83435763</v>
      </c>
      <c r="M54" s="52">
        <v>1455977.327306726</v>
      </c>
      <c r="N54" s="52">
        <v>1484713.8450618694</v>
      </c>
      <c r="O54" s="52">
        <v>7126395.9041109541</v>
      </c>
      <c r="P54" s="52">
        <v>1597148.5910722483</v>
      </c>
      <c r="Q54" s="52">
        <v>1469380.3431839682</v>
      </c>
      <c r="R54" s="52">
        <v>746794.6149219973</v>
      </c>
      <c r="S54" s="52">
        <v>1109805.0186198703</v>
      </c>
      <c r="T54" s="52">
        <v>1124243.3662516912</v>
      </c>
      <c r="U54" s="52">
        <v>60054.776811017611</v>
      </c>
      <c r="V54" s="52">
        <v>1096336.7249790551</v>
      </c>
      <c r="W54" s="52">
        <v>1302353.8315219786</v>
      </c>
      <c r="X54" s="52">
        <v>381781.42463810119</v>
      </c>
      <c r="Y54" s="52">
        <v>1457683.9890156777</v>
      </c>
      <c r="Z54" s="52">
        <v>1328793.898697156</v>
      </c>
      <c r="AA54" s="52">
        <v>782036.34735029086</v>
      </c>
      <c r="AB54" s="52" t="s">
        <v>210</v>
      </c>
      <c r="AC54" s="52" t="s">
        <v>210</v>
      </c>
      <c r="AD54" s="52" t="s">
        <v>210</v>
      </c>
      <c r="AE54" s="52">
        <v>1738153.8902688629</v>
      </c>
      <c r="AF54" s="52">
        <v>2047111.0868061804</v>
      </c>
      <c r="AG54" s="52">
        <v>721323.11998778058</v>
      </c>
      <c r="AH54" s="52">
        <v>2223595.9171701325</v>
      </c>
      <c r="AI54" s="52">
        <v>2097240.7270717276</v>
      </c>
      <c r="AJ54" s="52">
        <v>2941132.253597423</v>
      </c>
      <c r="AK54" s="52">
        <v>1818905.6194207447</v>
      </c>
      <c r="AL54" s="52" t="s">
        <v>210</v>
      </c>
      <c r="AM54" s="52" t="s">
        <v>210</v>
      </c>
      <c r="AN54" s="52">
        <v>1925406.6628204593</v>
      </c>
      <c r="AO54" s="52" t="s">
        <v>210</v>
      </c>
      <c r="AP54" s="52">
        <v>2191214.2313038209</v>
      </c>
      <c r="AQ54" s="52" t="s">
        <v>210</v>
      </c>
      <c r="AR54" s="52" t="s">
        <v>210</v>
      </c>
      <c r="AS54" s="52" t="s">
        <v>210</v>
      </c>
      <c r="AT54" s="52" t="s">
        <v>210</v>
      </c>
      <c r="AU54" s="52">
        <v>2276010.475945395</v>
      </c>
      <c r="AV54" s="52" t="s">
        <v>210</v>
      </c>
      <c r="AW54" s="52" t="s">
        <v>210</v>
      </c>
      <c r="AX54" s="52" t="s">
        <v>210</v>
      </c>
      <c r="AY54" s="52">
        <v>2992513.0706253415</v>
      </c>
      <c r="AZ54" s="52" t="s">
        <v>210</v>
      </c>
      <c r="BA54" s="52">
        <v>19469662.007595677</v>
      </c>
      <c r="BB54" s="52" t="s">
        <v>210</v>
      </c>
      <c r="BC54" s="52">
        <v>100571.76498536265</v>
      </c>
      <c r="BD54" s="52" t="s">
        <v>210</v>
      </c>
      <c r="BE54" s="52" t="s">
        <v>210</v>
      </c>
      <c r="BF54" s="52">
        <v>3215447.3030317095</v>
      </c>
      <c r="BG54" s="52" t="s">
        <v>210</v>
      </c>
      <c r="BH54" s="52">
        <v>137002540.29729709</v>
      </c>
      <c r="BI54" s="52">
        <v>136226001.60334128</v>
      </c>
      <c r="BJ54" s="58" t="s">
        <v>210</v>
      </c>
      <c r="BK54" s="52" t="s">
        <v>210</v>
      </c>
      <c r="BL54" s="52" t="s">
        <v>210</v>
      </c>
      <c r="BM54" s="52">
        <v>7587046</v>
      </c>
      <c r="BN54" s="52" t="s">
        <v>210</v>
      </c>
      <c r="BO54" s="52">
        <v>83427332</v>
      </c>
      <c r="BP54" s="52" t="s">
        <v>210</v>
      </c>
      <c r="BQ54" s="52">
        <v>83427332</v>
      </c>
      <c r="BR54" s="52">
        <v>364242919.90063846</v>
      </c>
      <c r="BS54" s="37"/>
    </row>
    <row r="55" spans="1:71" ht="12" x14ac:dyDescent="0.2">
      <c r="A55" s="79">
        <v>49</v>
      </c>
      <c r="B55" s="57" t="s">
        <v>257</v>
      </c>
      <c r="C55" s="8" t="s">
        <v>63</v>
      </c>
      <c r="D55" s="58" t="s">
        <v>210</v>
      </c>
      <c r="E55" s="52" t="s">
        <v>210</v>
      </c>
      <c r="F55" s="52">
        <v>21425.660345699198</v>
      </c>
      <c r="G55" s="52">
        <v>45510.372729198571</v>
      </c>
      <c r="H55" s="52">
        <v>60297.036130893379</v>
      </c>
      <c r="I55" s="52">
        <v>57805.721735297026</v>
      </c>
      <c r="J55" s="52">
        <v>64465.858087233937</v>
      </c>
      <c r="K55" s="52">
        <v>18558740.249314643</v>
      </c>
      <c r="L55" s="52">
        <v>81977.890554363752</v>
      </c>
      <c r="M55" s="52">
        <v>62714.48596820965</v>
      </c>
      <c r="N55" s="52">
        <v>62175.825035592934</v>
      </c>
      <c r="O55" s="52">
        <v>290368.51323081285</v>
      </c>
      <c r="P55" s="52">
        <v>66884.289982635499</v>
      </c>
      <c r="Q55" s="52">
        <v>56800.337715885711</v>
      </c>
      <c r="R55" s="52">
        <v>29627.764244489692</v>
      </c>
      <c r="S55" s="52">
        <v>46346.909694216301</v>
      </c>
      <c r="T55" s="52">
        <v>53977.402891371596</v>
      </c>
      <c r="U55" s="52">
        <v>61174.036952409988</v>
      </c>
      <c r="V55" s="52">
        <v>3932611.2858908633</v>
      </c>
      <c r="W55" s="52">
        <v>57443.148103331063</v>
      </c>
      <c r="X55" s="52">
        <v>33012.17523028679</v>
      </c>
      <c r="Y55" s="52">
        <v>73252.66478224055</v>
      </c>
      <c r="Z55" s="52">
        <v>66775.580139065714</v>
      </c>
      <c r="AA55" s="52">
        <v>39299.496208819699</v>
      </c>
      <c r="AB55" s="52" t="s">
        <v>210</v>
      </c>
      <c r="AC55" s="52" t="s">
        <v>210</v>
      </c>
      <c r="AD55" s="52" t="s">
        <v>210</v>
      </c>
      <c r="AE55" s="52">
        <v>218374.99709012848</v>
      </c>
      <c r="AF55" s="52">
        <v>157975.62801303633</v>
      </c>
      <c r="AG55" s="52">
        <v>163359.60253687674</v>
      </c>
      <c r="AH55" s="52">
        <v>863104.64209744893</v>
      </c>
      <c r="AI55" s="52">
        <v>141000.18262993326</v>
      </c>
      <c r="AJ55" s="52">
        <v>149258.85637695596</v>
      </c>
      <c r="AK55" s="52">
        <v>149222.62609076157</v>
      </c>
      <c r="AL55" s="52" t="s">
        <v>210</v>
      </c>
      <c r="AM55" s="52" t="s">
        <v>210</v>
      </c>
      <c r="AN55" s="52">
        <v>139122.01640726742</v>
      </c>
      <c r="AO55" s="52" t="s">
        <v>210</v>
      </c>
      <c r="AP55" s="52">
        <v>234236.89482483538</v>
      </c>
      <c r="AQ55" s="52">
        <v>28304.796998705726</v>
      </c>
      <c r="AR55" s="52" t="s">
        <v>210</v>
      </c>
      <c r="AS55" s="52" t="s">
        <v>210</v>
      </c>
      <c r="AT55" s="52" t="s">
        <v>210</v>
      </c>
      <c r="AU55" s="52">
        <v>255511.31472241407</v>
      </c>
      <c r="AV55" s="52" t="s">
        <v>210</v>
      </c>
      <c r="AW55" s="52" t="s">
        <v>210</v>
      </c>
      <c r="AX55" s="52" t="s">
        <v>210</v>
      </c>
      <c r="AY55" s="52">
        <v>205897.3692018445</v>
      </c>
      <c r="AZ55" s="52" t="s">
        <v>210</v>
      </c>
      <c r="BA55" s="52">
        <v>6561403.7919522971</v>
      </c>
      <c r="BB55" s="52" t="s">
        <v>210</v>
      </c>
      <c r="BC55" s="52">
        <v>257888.48199122181</v>
      </c>
      <c r="BD55" s="52" t="s">
        <v>210</v>
      </c>
      <c r="BE55" s="52" t="s">
        <v>210</v>
      </c>
      <c r="BF55" s="52" t="s">
        <v>210</v>
      </c>
      <c r="BG55" s="52" t="s">
        <v>210</v>
      </c>
      <c r="BH55" s="52">
        <v>33347347.90590129</v>
      </c>
      <c r="BI55" s="52">
        <v>41121213.533875339</v>
      </c>
      <c r="BJ55" s="58" t="s">
        <v>210</v>
      </c>
      <c r="BK55" s="52" t="s">
        <v>210</v>
      </c>
      <c r="BL55" s="52" t="s">
        <v>210</v>
      </c>
      <c r="BM55" s="52">
        <v>906631</v>
      </c>
      <c r="BN55" s="52" t="s">
        <v>210</v>
      </c>
      <c r="BO55" s="52">
        <v>1946620</v>
      </c>
      <c r="BP55" s="52" t="s">
        <v>210</v>
      </c>
      <c r="BQ55" s="52">
        <v>1946620</v>
      </c>
      <c r="BR55" s="52">
        <v>77321812.439776599</v>
      </c>
      <c r="BS55" s="37"/>
    </row>
    <row r="56" spans="1:71" ht="12" x14ac:dyDescent="0.2">
      <c r="A56" s="79">
        <v>50</v>
      </c>
      <c r="B56" s="57" t="s">
        <v>258</v>
      </c>
      <c r="C56" s="8" t="s">
        <v>64</v>
      </c>
      <c r="D56" s="58" t="s">
        <v>210</v>
      </c>
      <c r="E56" s="52" t="s">
        <v>210</v>
      </c>
      <c r="F56" s="52" t="s">
        <v>210</v>
      </c>
      <c r="G56" s="52" t="s">
        <v>210</v>
      </c>
      <c r="H56" s="52" t="s">
        <v>210</v>
      </c>
      <c r="I56" s="52" t="s">
        <v>210</v>
      </c>
      <c r="J56" s="52" t="s">
        <v>210</v>
      </c>
      <c r="K56" s="52" t="s">
        <v>210</v>
      </c>
      <c r="L56" s="52">
        <v>12919288.553556567</v>
      </c>
      <c r="M56" s="52" t="s">
        <v>210</v>
      </c>
      <c r="N56" s="52" t="s">
        <v>210</v>
      </c>
      <c r="O56" s="52" t="s">
        <v>210</v>
      </c>
      <c r="P56" s="52" t="s">
        <v>210</v>
      </c>
      <c r="Q56" s="52" t="s">
        <v>210</v>
      </c>
      <c r="R56" s="52" t="s">
        <v>210</v>
      </c>
      <c r="S56" s="52" t="s">
        <v>210</v>
      </c>
      <c r="T56" s="52" t="s">
        <v>210</v>
      </c>
      <c r="U56" s="52" t="s">
        <v>210</v>
      </c>
      <c r="V56" s="52">
        <v>42771089.813120611</v>
      </c>
      <c r="W56" s="52">
        <v>2548146.2137762303</v>
      </c>
      <c r="X56" s="52" t="s">
        <v>210</v>
      </c>
      <c r="Y56" s="52" t="s">
        <v>210</v>
      </c>
      <c r="Z56" s="52" t="s">
        <v>210</v>
      </c>
      <c r="AA56" s="52">
        <v>14876765.445476688</v>
      </c>
      <c r="AB56" s="52" t="s">
        <v>210</v>
      </c>
      <c r="AC56" s="52" t="s">
        <v>210</v>
      </c>
      <c r="AD56" s="52" t="s">
        <v>210</v>
      </c>
      <c r="AE56" s="52" t="s">
        <v>210</v>
      </c>
      <c r="AF56" s="52" t="s">
        <v>210</v>
      </c>
      <c r="AG56" s="52" t="s">
        <v>210</v>
      </c>
      <c r="AH56" s="52" t="s">
        <v>210</v>
      </c>
      <c r="AI56" s="52" t="s">
        <v>210</v>
      </c>
      <c r="AJ56" s="52" t="s">
        <v>210</v>
      </c>
      <c r="AK56" s="52" t="s">
        <v>210</v>
      </c>
      <c r="AL56" s="52">
        <v>2924451.0194056612</v>
      </c>
      <c r="AM56" s="52">
        <v>98182.146195485664</v>
      </c>
      <c r="AN56" s="52" t="s">
        <v>210</v>
      </c>
      <c r="AO56" s="52" t="s">
        <v>210</v>
      </c>
      <c r="AP56" s="52" t="s">
        <v>210</v>
      </c>
      <c r="AQ56" s="52" t="s">
        <v>210</v>
      </c>
      <c r="AR56" s="52" t="s">
        <v>210</v>
      </c>
      <c r="AS56" s="52" t="s">
        <v>210</v>
      </c>
      <c r="AT56" s="52">
        <v>2150184.0984083093</v>
      </c>
      <c r="AU56" s="52" t="s">
        <v>210</v>
      </c>
      <c r="AV56" s="52" t="s">
        <v>210</v>
      </c>
      <c r="AW56" s="52" t="s">
        <v>210</v>
      </c>
      <c r="AX56" s="52" t="s">
        <v>210</v>
      </c>
      <c r="AY56" s="52" t="s">
        <v>210</v>
      </c>
      <c r="AZ56" s="52" t="s">
        <v>210</v>
      </c>
      <c r="BA56" s="52">
        <v>445273.46784950665</v>
      </c>
      <c r="BB56" s="52" t="s">
        <v>210</v>
      </c>
      <c r="BC56" s="52" t="s">
        <v>210</v>
      </c>
      <c r="BD56" s="52" t="s">
        <v>210</v>
      </c>
      <c r="BE56" s="52" t="s">
        <v>210</v>
      </c>
      <c r="BF56" s="52" t="s">
        <v>210</v>
      </c>
      <c r="BG56" s="52" t="s">
        <v>210</v>
      </c>
      <c r="BH56" s="52">
        <v>78733380.757789075</v>
      </c>
      <c r="BI56" s="52">
        <v>61760112.366703801</v>
      </c>
      <c r="BJ56" s="58" t="s">
        <v>210</v>
      </c>
      <c r="BK56" s="52" t="s">
        <v>210</v>
      </c>
      <c r="BL56" s="52" t="s">
        <v>210</v>
      </c>
      <c r="BM56" s="52">
        <v>1821037.7000000002</v>
      </c>
      <c r="BN56" s="52" t="s">
        <v>210</v>
      </c>
      <c r="BO56" s="52">
        <v>61388269</v>
      </c>
      <c r="BP56" s="52" t="s">
        <v>210</v>
      </c>
      <c r="BQ56" s="52">
        <v>61388269</v>
      </c>
      <c r="BR56" s="52">
        <v>203702799.82449281</v>
      </c>
      <c r="BS56" s="37"/>
    </row>
    <row r="57" spans="1:71" ht="12" x14ac:dyDescent="0.2">
      <c r="A57" s="79">
        <v>51</v>
      </c>
      <c r="B57" s="57" t="s">
        <v>188</v>
      </c>
      <c r="C57" s="8" t="s">
        <v>65</v>
      </c>
      <c r="D57" s="58" t="s">
        <v>210</v>
      </c>
      <c r="E57" s="52" t="s">
        <v>210</v>
      </c>
      <c r="F57" s="52" t="s">
        <v>210</v>
      </c>
      <c r="G57" s="52" t="s">
        <v>210</v>
      </c>
      <c r="H57" s="52" t="s">
        <v>210</v>
      </c>
      <c r="I57" s="52" t="s">
        <v>210</v>
      </c>
      <c r="J57" s="52" t="s">
        <v>210</v>
      </c>
      <c r="K57" s="52" t="s">
        <v>210</v>
      </c>
      <c r="L57" s="52" t="s">
        <v>210</v>
      </c>
      <c r="M57" s="52" t="s">
        <v>210</v>
      </c>
      <c r="N57" s="52" t="s">
        <v>210</v>
      </c>
      <c r="O57" s="52" t="s">
        <v>210</v>
      </c>
      <c r="P57" s="52" t="s">
        <v>210</v>
      </c>
      <c r="Q57" s="52" t="s">
        <v>210</v>
      </c>
      <c r="R57" s="52" t="s">
        <v>210</v>
      </c>
      <c r="S57" s="52" t="s">
        <v>210</v>
      </c>
      <c r="T57" s="52" t="s">
        <v>210</v>
      </c>
      <c r="U57" s="52" t="s">
        <v>210</v>
      </c>
      <c r="V57" s="52" t="s">
        <v>210</v>
      </c>
      <c r="W57" s="52" t="s">
        <v>210</v>
      </c>
      <c r="X57" s="52" t="s">
        <v>210</v>
      </c>
      <c r="Y57" s="52" t="s">
        <v>210</v>
      </c>
      <c r="Z57" s="52" t="s">
        <v>210</v>
      </c>
      <c r="AA57" s="52" t="s">
        <v>210</v>
      </c>
      <c r="AB57" s="52" t="s">
        <v>210</v>
      </c>
      <c r="AC57" s="52" t="s">
        <v>210</v>
      </c>
      <c r="AD57" s="52" t="s">
        <v>210</v>
      </c>
      <c r="AE57" s="52" t="s">
        <v>210</v>
      </c>
      <c r="AF57" s="52" t="s">
        <v>210</v>
      </c>
      <c r="AG57" s="52" t="s">
        <v>210</v>
      </c>
      <c r="AH57" s="52">
        <v>969755.39938607742</v>
      </c>
      <c r="AI57" s="52">
        <v>158423.0714916751</v>
      </c>
      <c r="AJ57" s="52" t="s">
        <v>210</v>
      </c>
      <c r="AK57" s="52" t="s">
        <v>210</v>
      </c>
      <c r="AL57" s="52">
        <v>252318.42545820973</v>
      </c>
      <c r="AM57" s="52">
        <v>128294.25864636181</v>
      </c>
      <c r="AN57" s="52" t="s">
        <v>210</v>
      </c>
      <c r="AO57" s="52" t="s">
        <v>210</v>
      </c>
      <c r="AP57" s="52" t="s">
        <v>210</v>
      </c>
      <c r="AQ57" s="52" t="s">
        <v>210</v>
      </c>
      <c r="AR57" s="52" t="s">
        <v>210</v>
      </c>
      <c r="AS57" s="52" t="s">
        <v>210</v>
      </c>
      <c r="AT57" s="52" t="s">
        <v>210</v>
      </c>
      <c r="AU57" s="52" t="s">
        <v>210</v>
      </c>
      <c r="AV57" s="52" t="s">
        <v>210</v>
      </c>
      <c r="AW57" s="52" t="s">
        <v>210</v>
      </c>
      <c r="AX57" s="52">
        <v>158387.08786815987</v>
      </c>
      <c r="AY57" s="52">
        <v>231339.37157104735</v>
      </c>
      <c r="AZ57" s="52" t="s">
        <v>210</v>
      </c>
      <c r="BA57" s="52">
        <v>220197.9317910604</v>
      </c>
      <c r="BB57" s="52">
        <v>9394876.7680747807</v>
      </c>
      <c r="BC57" s="52">
        <v>289754.84043594194</v>
      </c>
      <c r="BD57" s="52">
        <v>217391.53821438397</v>
      </c>
      <c r="BE57" s="52" t="s">
        <v>210</v>
      </c>
      <c r="BF57" s="52" t="s">
        <v>210</v>
      </c>
      <c r="BG57" s="52" t="s">
        <v>210</v>
      </c>
      <c r="BH57" s="52">
        <v>12020738.692937698</v>
      </c>
      <c r="BI57" s="52">
        <v>10046981.3013424</v>
      </c>
      <c r="BJ57" s="58" t="s">
        <v>210</v>
      </c>
      <c r="BK57" s="52" t="s">
        <v>210</v>
      </c>
      <c r="BL57" s="52" t="s">
        <v>210</v>
      </c>
      <c r="BM57" s="52">
        <v>-153591</v>
      </c>
      <c r="BN57" s="52" t="s">
        <v>210</v>
      </c>
      <c r="BO57" s="52">
        <v>38015</v>
      </c>
      <c r="BP57" s="52" t="s">
        <v>210</v>
      </c>
      <c r="BQ57" s="52">
        <v>38015</v>
      </c>
      <c r="BR57" s="52">
        <v>21952143.994280096</v>
      </c>
      <c r="BS57" s="37"/>
    </row>
    <row r="58" spans="1:71" ht="24" x14ac:dyDescent="0.2">
      <c r="A58" s="79">
        <v>52</v>
      </c>
      <c r="B58" s="57" t="s">
        <v>259</v>
      </c>
      <c r="C58" s="8" t="s">
        <v>322</v>
      </c>
      <c r="D58" s="58" t="s">
        <v>210</v>
      </c>
      <c r="E58" s="52" t="s">
        <v>210</v>
      </c>
      <c r="F58" s="52" t="s">
        <v>210</v>
      </c>
      <c r="G58" s="52" t="s">
        <v>210</v>
      </c>
      <c r="H58" s="52">
        <v>106378.32359813889</v>
      </c>
      <c r="I58" s="52">
        <v>607698.87842553004</v>
      </c>
      <c r="J58" s="52">
        <v>2308827.5880224272</v>
      </c>
      <c r="K58" s="52">
        <v>6248952.6050546467</v>
      </c>
      <c r="L58" s="52">
        <v>53309.856726447142</v>
      </c>
      <c r="M58" s="52">
        <v>11361283.977144958</v>
      </c>
      <c r="N58" s="52">
        <v>8185597.5815326441</v>
      </c>
      <c r="O58" s="52">
        <v>693525.29023824295</v>
      </c>
      <c r="P58" s="52">
        <v>7233.456768644025</v>
      </c>
      <c r="Q58" s="52">
        <v>471063.81901537313</v>
      </c>
      <c r="R58" s="52" t="s">
        <v>210</v>
      </c>
      <c r="S58" s="52">
        <v>44172.760165022417</v>
      </c>
      <c r="T58" s="52">
        <v>1210.5084625368547</v>
      </c>
      <c r="U58" s="52">
        <v>1661.4705687050368</v>
      </c>
      <c r="V58" s="52">
        <v>43375.770629415398</v>
      </c>
      <c r="W58" s="52">
        <v>82692.268687968521</v>
      </c>
      <c r="X58" s="52">
        <v>1633.9592915554163</v>
      </c>
      <c r="Y58" s="52">
        <v>389732.01516837504</v>
      </c>
      <c r="Z58" s="52">
        <v>185115.81084995624</v>
      </c>
      <c r="AA58" s="52">
        <v>798226.09345665923</v>
      </c>
      <c r="AB58" s="52">
        <v>10015564.629952461</v>
      </c>
      <c r="AC58" s="52">
        <v>10437.984513197214</v>
      </c>
      <c r="AD58" s="52">
        <v>2280354.9889580454</v>
      </c>
      <c r="AE58" s="52">
        <v>761553.17683993874</v>
      </c>
      <c r="AF58" s="52">
        <v>393451.76011482469</v>
      </c>
      <c r="AG58" s="52">
        <v>166336.99455163104</v>
      </c>
      <c r="AH58" s="52">
        <v>1757671.1735404995</v>
      </c>
      <c r="AI58" s="52">
        <v>287140.10374259838</v>
      </c>
      <c r="AJ58" s="52">
        <v>1638515.485688905</v>
      </c>
      <c r="AK58" s="52">
        <v>17241.886665415645</v>
      </c>
      <c r="AL58" s="52">
        <v>6675271.775128549</v>
      </c>
      <c r="AM58" s="52">
        <v>288570.86177941511</v>
      </c>
      <c r="AN58" s="52">
        <v>5038066.22356454</v>
      </c>
      <c r="AO58" s="52">
        <v>94362.425118748506</v>
      </c>
      <c r="AP58" s="52">
        <v>4766930.6130414642</v>
      </c>
      <c r="AQ58" s="52">
        <v>16307.450250644595</v>
      </c>
      <c r="AR58" s="52">
        <v>38630184.476419061</v>
      </c>
      <c r="AS58" s="52">
        <v>10237874.973638244</v>
      </c>
      <c r="AT58" s="52">
        <v>473441.23517466069</v>
      </c>
      <c r="AU58" s="52">
        <v>1314352.100907326</v>
      </c>
      <c r="AV58" s="52">
        <v>799511.67241156439</v>
      </c>
      <c r="AW58" s="52">
        <v>1101401.0720576814</v>
      </c>
      <c r="AX58" s="52">
        <v>1530667.658485983</v>
      </c>
      <c r="AY58" s="52">
        <v>287481.16758140427</v>
      </c>
      <c r="AZ58" s="52">
        <v>296676.54900077661</v>
      </c>
      <c r="BA58" s="52">
        <v>34691051.68683552</v>
      </c>
      <c r="BB58" s="52">
        <v>35179667.70750507</v>
      </c>
      <c r="BC58" s="52">
        <v>792149.52451308735</v>
      </c>
      <c r="BD58" s="52">
        <v>104345.52471797534</v>
      </c>
      <c r="BE58" s="52">
        <v>100269.62598159745</v>
      </c>
      <c r="BF58" s="52">
        <v>315541.33823467395</v>
      </c>
      <c r="BG58" s="52">
        <v>1489188.4095553625</v>
      </c>
      <c r="BH58" s="52">
        <v>193143274.29027814</v>
      </c>
      <c r="BI58" s="52">
        <v>5988052.8850143999</v>
      </c>
      <c r="BJ58" s="58" t="s">
        <v>210</v>
      </c>
      <c r="BK58" s="52" t="s">
        <v>210</v>
      </c>
      <c r="BL58" s="52" t="s">
        <v>210</v>
      </c>
      <c r="BM58" s="52">
        <v>-6879161</v>
      </c>
      <c r="BN58" s="52" t="s">
        <v>210</v>
      </c>
      <c r="BO58" s="52">
        <v>21819013</v>
      </c>
      <c r="BP58" s="52" t="s">
        <v>210</v>
      </c>
      <c r="BQ58" s="52">
        <v>21819013</v>
      </c>
      <c r="BR58" s="52">
        <v>214071179.17529255</v>
      </c>
      <c r="BS58" s="37"/>
    </row>
    <row r="59" spans="1:71" ht="24" x14ac:dyDescent="0.2">
      <c r="A59" s="79">
        <v>53</v>
      </c>
      <c r="B59" s="57" t="s">
        <v>260</v>
      </c>
      <c r="C59" s="8" t="s">
        <v>66</v>
      </c>
      <c r="D59" s="58">
        <v>58831579.854400568</v>
      </c>
      <c r="E59" s="52">
        <v>24196669.917561073</v>
      </c>
      <c r="F59" s="52">
        <v>6876552.9447072521</v>
      </c>
      <c r="G59" s="52">
        <v>18339568.436590768</v>
      </c>
      <c r="H59" s="52">
        <v>10539921.963552365</v>
      </c>
      <c r="I59" s="52">
        <v>8550225.5644963384</v>
      </c>
      <c r="J59" s="52">
        <v>12932211.305087823</v>
      </c>
      <c r="K59" s="52">
        <v>736091.6482655725</v>
      </c>
      <c r="L59" s="52">
        <v>2480628.1608537915</v>
      </c>
      <c r="M59" s="52">
        <v>699449.83106815477</v>
      </c>
      <c r="N59" s="52" t="s">
        <v>210</v>
      </c>
      <c r="O59" s="52">
        <v>3969013.4281940721</v>
      </c>
      <c r="P59" s="52">
        <v>1609888.2108501892</v>
      </c>
      <c r="Q59" s="52">
        <v>904323.60122596042</v>
      </c>
      <c r="R59" s="52">
        <v>30800.41154914684</v>
      </c>
      <c r="S59" s="52">
        <v>129631.62219094303</v>
      </c>
      <c r="T59" s="52">
        <v>92963.008352984747</v>
      </c>
      <c r="U59" s="52" t="s">
        <v>210</v>
      </c>
      <c r="V59" s="52" t="s">
        <v>210</v>
      </c>
      <c r="W59" s="52">
        <v>114843.96450825084</v>
      </c>
      <c r="X59" s="52">
        <v>28300.781158102371</v>
      </c>
      <c r="Y59" s="52">
        <v>153339038.39728948</v>
      </c>
      <c r="Z59" s="52">
        <v>1666503.3602024931</v>
      </c>
      <c r="AA59" s="52">
        <v>5753500.8870854713</v>
      </c>
      <c r="AB59" s="52">
        <v>34888185.592723034</v>
      </c>
      <c r="AC59" s="52">
        <v>89770.196827092994</v>
      </c>
      <c r="AD59" s="52">
        <v>39116562.092289738</v>
      </c>
      <c r="AE59" s="52">
        <v>6310008.2832331005</v>
      </c>
      <c r="AF59" s="52">
        <v>21872720.859965876</v>
      </c>
      <c r="AG59" s="52">
        <v>38327.050436052261</v>
      </c>
      <c r="AH59" s="52">
        <v>350993451.71240652</v>
      </c>
      <c r="AI59" s="52">
        <v>21450542.821754683</v>
      </c>
      <c r="AJ59" s="52">
        <v>28929437.511943351</v>
      </c>
      <c r="AK59" s="52">
        <v>2638656.9196406975</v>
      </c>
      <c r="AL59" s="52">
        <v>33034019.8468046</v>
      </c>
      <c r="AM59" s="52">
        <v>838603.36463967175</v>
      </c>
      <c r="AN59" s="52">
        <v>167109.67083272018</v>
      </c>
      <c r="AO59" s="52">
        <v>747800.53551884356</v>
      </c>
      <c r="AP59" s="52">
        <v>3011391.4691757378</v>
      </c>
      <c r="AQ59" s="52">
        <v>396997.70558167709</v>
      </c>
      <c r="AR59" s="52">
        <v>37577004.632909216</v>
      </c>
      <c r="AS59" s="52">
        <v>9958758.4302214924</v>
      </c>
      <c r="AT59" s="52">
        <v>911203.83558434993</v>
      </c>
      <c r="AU59" s="52">
        <v>5013260.8234612327</v>
      </c>
      <c r="AV59" s="52">
        <v>7624659.1855207197</v>
      </c>
      <c r="AW59" s="52">
        <v>8512784.2978410795</v>
      </c>
      <c r="AX59" s="52">
        <v>7862362.8917280491</v>
      </c>
      <c r="AY59" s="52">
        <v>15277320.610386172</v>
      </c>
      <c r="AZ59" s="52">
        <v>7655421.105975775</v>
      </c>
      <c r="BA59" s="52">
        <v>36144628.258705057</v>
      </c>
      <c r="BB59" s="52">
        <v>1330106.7013768391</v>
      </c>
      <c r="BC59" s="52">
        <v>594217.88995695999</v>
      </c>
      <c r="BD59" s="52">
        <v>215928.26788884803</v>
      </c>
      <c r="BE59" s="52">
        <v>152260.99699692937</v>
      </c>
      <c r="BF59" s="52">
        <v>1462770.5479598141</v>
      </c>
      <c r="BG59" s="52">
        <v>1959169.3886914137</v>
      </c>
      <c r="BH59" s="52">
        <v>998597150.79816806</v>
      </c>
      <c r="BI59" s="52">
        <v>95213739.385754362</v>
      </c>
      <c r="BJ59" s="58" t="s">
        <v>210</v>
      </c>
      <c r="BK59" s="52" t="s">
        <v>210</v>
      </c>
      <c r="BL59" s="52" t="s">
        <v>210</v>
      </c>
      <c r="BM59" s="52">
        <v>9779120</v>
      </c>
      <c r="BN59" s="52" t="s">
        <v>210</v>
      </c>
      <c r="BO59" s="52">
        <v>550931498</v>
      </c>
      <c r="BP59" s="52" t="s">
        <v>210</v>
      </c>
      <c r="BQ59" s="52">
        <v>550931498</v>
      </c>
      <c r="BR59" s="52">
        <v>1654521508.183923</v>
      </c>
      <c r="BS59" s="37"/>
    </row>
    <row r="60" spans="1:71" ht="12" x14ac:dyDescent="0.2">
      <c r="A60" s="79">
        <v>54</v>
      </c>
      <c r="B60" s="57" t="s">
        <v>162</v>
      </c>
      <c r="C60" s="8" t="s">
        <v>67</v>
      </c>
      <c r="D60" s="58">
        <v>14879766.620335059</v>
      </c>
      <c r="E60" s="52">
        <v>12174396.413524931</v>
      </c>
      <c r="F60" s="52">
        <v>124658.10515624733</v>
      </c>
      <c r="G60" s="52" t="s">
        <v>210</v>
      </c>
      <c r="H60" s="52" t="s">
        <v>210</v>
      </c>
      <c r="I60" s="52">
        <v>5190726.0307500623</v>
      </c>
      <c r="J60" s="52">
        <v>2002661.0368580685</v>
      </c>
      <c r="K60" s="52" t="s">
        <v>210</v>
      </c>
      <c r="L60" s="52">
        <v>5638681.9858787311</v>
      </c>
      <c r="M60" s="52" t="s">
        <v>210</v>
      </c>
      <c r="N60" s="52" t="s">
        <v>210</v>
      </c>
      <c r="O60" s="52">
        <v>22228703.592689715</v>
      </c>
      <c r="P60" s="52">
        <v>1656765.0802759007</v>
      </c>
      <c r="Q60" s="52">
        <v>7996856.5725986445</v>
      </c>
      <c r="R60" s="52" t="s">
        <v>210</v>
      </c>
      <c r="S60" s="52" t="s">
        <v>210</v>
      </c>
      <c r="T60" s="52" t="s">
        <v>210</v>
      </c>
      <c r="U60" s="52" t="s">
        <v>210</v>
      </c>
      <c r="V60" s="52" t="s">
        <v>210</v>
      </c>
      <c r="W60" s="52" t="s">
        <v>210</v>
      </c>
      <c r="X60" s="52" t="s">
        <v>210</v>
      </c>
      <c r="Y60" s="52" t="s">
        <v>210</v>
      </c>
      <c r="Z60" s="52">
        <v>4365971.119093678</v>
      </c>
      <c r="AA60" s="52" t="s">
        <v>210</v>
      </c>
      <c r="AB60" s="52" t="s">
        <v>210</v>
      </c>
      <c r="AC60" s="52" t="s">
        <v>210</v>
      </c>
      <c r="AD60" s="52" t="s">
        <v>210</v>
      </c>
      <c r="AE60" s="52" t="s">
        <v>210</v>
      </c>
      <c r="AF60" s="52" t="s">
        <v>210</v>
      </c>
      <c r="AG60" s="52" t="s">
        <v>210</v>
      </c>
      <c r="AH60" s="52" t="s">
        <v>210</v>
      </c>
      <c r="AI60" s="52" t="s">
        <v>210</v>
      </c>
      <c r="AJ60" s="52" t="s">
        <v>210</v>
      </c>
      <c r="AK60" s="52" t="s">
        <v>210</v>
      </c>
      <c r="AL60" s="52" t="s">
        <v>210</v>
      </c>
      <c r="AM60" s="52" t="s">
        <v>210</v>
      </c>
      <c r="AN60" s="52" t="s">
        <v>210</v>
      </c>
      <c r="AO60" s="52" t="s">
        <v>210</v>
      </c>
      <c r="AP60" s="52" t="s">
        <v>210</v>
      </c>
      <c r="AQ60" s="52" t="s">
        <v>210</v>
      </c>
      <c r="AR60" s="52" t="s">
        <v>210</v>
      </c>
      <c r="AS60" s="52" t="s">
        <v>210</v>
      </c>
      <c r="AT60" s="52" t="s">
        <v>210</v>
      </c>
      <c r="AU60" s="52" t="s">
        <v>210</v>
      </c>
      <c r="AV60" s="52" t="s">
        <v>210</v>
      </c>
      <c r="AW60" s="52" t="s">
        <v>210</v>
      </c>
      <c r="AX60" s="52" t="s">
        <v>210</v>
      </c>
      <c r="AY60" s="52" t="s">
        <v>210</v>
      </c>
      <c r="AZ60" s="52" t="s">
        <v>210</v>
      </c>
      <c r="BA60" s="52" t="s">
        <v>210</v>
      </c>
      <c r="BB60" s="52">
        <v>4509092.3652862543</v>
      </c>
      <c r="BC60" s="52">
        <v>294050.83814042498</v>
      </c>
      <c r="BD60" s="52" t="s">
        <v>210</v>
      </c>
      <c r="BE60" s="52" t="s">
        <v>210</v>
      </c>
      <c r="BF60" s="52" t="s">
        <v>210</v>
      </c>
      <c r="BG60" s="52" t="s">
        <v>210</v>
      </c>
      <c r="BH60" s="52">
        <v>81062329.760587722</v>
      </c>
      <c r="BI60" s="52">
        <v>1218223.2349465725</v>
      </c>
      <c r="BJ60" s="58" t="s">
        <v>210</v>
      </c>
      <c r="BK60" s="52" t="s">
        <v>210</v>
      </c>
      <c r="BL60" s="52" t="s">
        <v>210</v>
      </c>
      <c r="BM60" s="52">
        <v>367384</v>
      </c>
      <c r="BN60" s="52" t="s">
        <v>210</v>
      </c>
      <c r="BO60" s="52">
        <v>4303211</v>
      </c>
      <c r="BP60" s="52" t="s">
        <v>210</v>
      </c>
      <c r="BQ60" s="52">
        <v>4303211</v>
      </c>
      <c r="BR60" s="52">
        <v>86951147.995534301</v>
      </c>
      <c r="BS60" s="37"/>
    </row>
    <row r="61" spans="1:71" ht="12" x14ac:dyDescent="0.2">
      <c r="A61" s="79">
        <v>55</v>
      </c>
      <c r="B61" s="57" t="s">
        <v>189</v>
      </c>
      <c r="C61" s="8" t="s">
        <v>68</v>
      </c>
      <c r="D61" s="58" t="s">
        <v>210</v>
      </c>
      <c r="E61" s="52" t="s">
        <v>210</v>
      </c>
      <c r="F61" s="52" t="s">
        <v>210</v>
      </c>
      <c r="G61" s="52" t="s">
        <v>210</v>
      </c>
      <c r="H61" s="52" t="s">
        <v>210</v>
      </c>
      <c r="I61" s="52" t="s">
        <v>210</v>
      </c>
      <c r="J61" s="52" t="s">
        <v>210</v>
      </c>
      <c r="K61" s="52" t="s">
        <v>210</v>
      </c>
      <c r="L61" s="52" t="s">
        <v>210</v>
      </c>
      <c r="M61" s="52" t="s">
        <v>210</v>
      </c>
      <c r="N61" s="52" t="s">
        <v>210</v>
      </c>
      <c r="O61" s="52" t="s">
        <v>210</v>
      </c>
      <c r="P61" s="52" t="s">
        <v>210</v>
      </c>
      <c r="Q61" s="52" t="s">
        <v>210</v>
      </c>
      <c r="R61" s="52" t="s">
        <v>210</v>
      </c>
      <c r="S61" s="52" t="s">
        <v>210</v>
      </c>
      <c r="T61" s="52" t="s">
        <v>210</v>
      </c>
      <c r="U61" s="52">
        <v>63462.943914750838</v>
      </c>
      <c r="V61" s="52">
        <v>71219.66461564519</v>
      </c>
      <c r="W61" s="52" t="s">
        <v>210</v>
      </c>
      <c r="X61" s="52" t="s">
        <v>210</v>
      </c>
      <c r="Y61" s="52" t="s">
        <v>210</v>
      </c>
      <c r="Z61" s="52" t="s">
        <v>210</v>
      </c>
      <c r="AA61" s="52">
        <v>3474411.611772737</v>
      </c>
      <c r="AB61" s="52">
        <v>20988711.275059231</v>
      </c>
      <c r="AC61" s="52">
        <v>125098.88319000231</v>
      </c>
      <c r="AD61" s="52" t="s">
        <v>210</v>
      </c>
      <c r="AE61" s="52" t="s">
        <v>210</v>
      </c>
      <c r="AF61" s="52" t="s">
        <v>210</v>
      </c>
      <c r="AG61" s="52" t="s">
        <v>210</v>
      </c>
      <c r="AH61" s="52" t="s">
        <v>210</v>
      </c>
      <c r="AI61" s="52" t="s">
        <v>210</v>
      </c>
      <c r="AJ61" s="52" t="s">
        <v>210</v>
      </c>
      <c r="AK61" s="52" t="s">
        <v>210</v>
      </c>
      <c r="AL61" s="52" t="s">
        <v>210</v>
      </c>
      <c r="AM61" s="52" t="s">
        <v>210</v>
      </c>
      <c r="AN61" s="52" t="s">
        <v>210</v>
      </c>
      <c r="AO61" s="52" t="s">
        <v>210</v>
      </c>
      <c r="AP61" s="52" t="s">
        <v>210</v>
      </c>
      <c r="AQ61" s="52" t="s">
        <v>210</v>
      </c>
      <c r="AR61" s="52" t="s">
        <v>210</v>
      </c>
      <c r="AS61" s="52" t="s">
        <v>210</v>
      </c>
      <c r="AT61" s="52">
        <v>6296599.0349171851</v>
      </c>
      <c r="AU61" s="52" t="s">
        <v>210</v>
      </c>
      <c r="AV61" s="52" t="s">
        <v>210</v>
      </c>
      <c r="AW61" s="52" t="s">
        <v>210</v>
      </c>
      <c r="AX61" s="52" t="s">
        <v>210</v>
      </c>
      <c r="AY61" s="52" t="s">
        <v>210</v>
      </c>
      <c r="AZ61" s="52" t="s">
        <v>210</v>
      </c>
      <c r="BA61" s="52" t="s">
        <v>210</v>
      </c>
      <c r="BB61" s="52" t="s">
        <v>210</v>
      </c>
      <c r="BC61" s="52" t="s">
        <v>210</v>
      </c>
      <c r="BD61" s="52" t="s">
        <v>210</v>
      </c>
      <c r="BE61" s="52" t="s">
        <v>210</v>
      </c>
      <c r="BF61" s="52" t="s">
        <v>210</v>
      </c>
      <c r="BG61" s="52" t="s">
        <v>210</v>
      </c>
      <c r="BH61" s="52">
        <v>31019503.413469553</v>
      </c>
      <c r="BI61" s="52">
        <v>10973177.059173469</v>
      </c>
      <c r="BJ61" s="58" t="s">
        <v>210</v>
      </c>
      <c r="BK61" s="52" t="s">
        <v>210</v>
      </c>
      <c r="BL61" s="52" t="s">
        <v>210</v>
      </c>
      <c r="BM61" s="52">
        <v>234811</v>
      </c>
      <c r="BN61" s="52" t="s">
        <v>210</v>
      </c>
      <c r="BO61" s="52">
        <v>9954774</v>
      </c>
      <c r="BP61" s="52" t="s">
        <v>210</v>
      </c>
      <c r="BQ61" s="52">
        <v>9954774</v>
      </c>
      <c r="BR61" s="52">
        <v>52182265.472643025</v>
      </c>
      <c r="BS61" s="37"/>
    </row>
    <row r="62" spans="1:71" ht="12" x14ac:dyDescent="0.2">
      <c r="A62" s="75">
        <v>56</v>
      </c>
      <c r="B62" s="59" t="s">
        <v>163</v>
      </c>
      <c r="C62" s="55" t="s">
        <v>69</v>
      </c>
      <c r="D62" s="58" t="s">
        <v>210</v>
      </c>
      <c r="E62" s="52" t="s">
        <v>210</v>
      </c>
      <c r="F62" s="52" t="s">
        <v>210</v>
      </c>
      <c r="G62" s="52" t="s">
        <v>210</v>
      </c>
      <c r="H62" s="52" t="s">
        <v>210</v>
      </c>
      <c r="I62" s="52" t="s">
        <v>210</v>
      </c>
      <c r="J62" s="52" t="s">
        <v>210</v>
      </c>
      <c r="K62" s="52" t="s">
        <v>210</v>
      </c>
      <c r="L62" s="52" t="s">
        <v>210</v>
      </c>
      <c r="M62" s="52" t="s">
        <v>210</v>
      </c>
      <c r="N62" s="52" t="s">
        <v>210</v>
      </c>
      <c r="O62" s="52" t="s">
        <v>210</v>
      </c>
      <c r="P62" s="52" t="s">
        <v>210</v>
      </c>
      <c r="Q62" s="52" t="s">
        <v>210</v>
      </c>
      <c r="R62" s="52" t="s">
        <v>210</v>
      </c>
      <c r="S62" s="52" t="s">
        <v>210</v>
      </c>
      <c r="T62" s="52" t="s">
        <v>210</v>
      </c>
      <c r="U62" s="52" t="s">
        <v>210</v>
      </c>
      <c r="V62" s="52" t="s">
        <v>210</v>
      </c>
      <c r="W62" s="52" t="s">
        <v>210</v>
      </c>
      <c r="X62" s="52" t="s">
        <v>210</v>
      </c>
      <c r="Y62" s="52" t="s">
        <v>210</v>
      </c>
      <c r="Z62" s="52" t="s">
        <v>210</v>
      </c>
      <c r="AA62" s="52" t="s">
        <v>210</v>
      </c>
      <c r="AB62" s="52" t="s">
        <v>210</v>
      </c>
      <c r="AC62" s="52" t="s">
        <v>210</v>
      </c>
      <c r="AD62" s="52" t="s">
        <v>210</v>
      </c>
      <c r="AE62" s="52" t="s">
        <v>210</v>
      </c>
      <c r="AF62" s="52" t="s">
        <v>210</v>
      </c>
      <c r="AG62" s="52" t="s">
        <v>210</v>
      </c>
      <c r="AH62" s="52" t="s">
        <v>210</v>
      </c>
      <c r="AI62" s="52" t="s">
        <v>210</v>
      </c>
      <c r="AJ62" s="52" t="s">
        <v>210</v>
      </c>
      <c r="AK62" s="52" t="s">
        <v>210</v>
      </c>
      <c r="AL62" s="52" t="s">
        <v>210</v>
      </c>
      <c r="AM62" s="52" t="s">
        <v>210</v>
      </c>
      <c r="AN62" s="52" t="s">
        <v>210</v>
      </c>
      <c r="AO62" s="52" t="s">
        <v>210</v>
      </c>
      <c r="AP62" s="52" t="s">
        <v>210</v>
      </c>
      <c r="AQ62" s="52" t="s">
        <v>210</v>
      </c>
      <c r="AR62" s="52" t="s">
        <v>210</v>
      </c>
      <c r="AS62" s="52" t="s">
        <v>210</v>
      </c>
      <c r="AT62" s="52" t="s">
        <v>210</v>
      </c>
      <c r="AU62" s="52">
        <v>214795.73682692266</v>
      </c>
      <c r="AV62" s="52" t="s">
        <v>210</v>
      </c>
      <c r="AW62" s="52" t="s">
        <v>210</v>
      </c>
      <c r="AX62" s="52" t="s">
        <v>210</v>
      </c>
      <c r="AY62" s="52" t="s">
        <v>210</v>
      </c>
      <c r="AZ62" s="52" t="s">
        <v>210</v>
      </c>
      <c r="BA62" s="52" t="s">
        <v>210</v>
      </c>
      <c r="BB62" s="52" t="s">
        <v>210</v>
      </c>
      <c r="BC62" s="52">
        <v>22475705.074825425</v>
      </c>
      <c r="BD62" s="52" t="s">
        <v>210</v>
      </c>
      <c r="BE62" s="52" t="s">
        <v>210</v>
      </c>
      <c r="BF62" s="52">
        <v>1336946.6337076256</v>
      </c>
      <c r="BG62" s="52" t="s">
        <v>210</v>
      </c>
      <c r="BH62" s="52">
        <v>24027447.445359971</v>
      </c>
      <c r="BI62" s="52">
        <v>9746596.0533947516</v>
      </c>
      <c r="BJ62" s="58">
        <v>18578000</v>
      </c>
      <c r="BK62" s="52" t="s">
        <v>210</v>
      </c>
      <c r="BL62" s="52" t="s">
        <v>210</v>
      </c>
      <c r="BM62" s="52">
        <v>586785</v>
      </c>
      <c r="BN62" s="52" t="s">
        <v>210</v>
      </c>
      <c r="BO62" s="52">
        <v>18422334</v>
      </c>
      <c r="BP62" s="52" t="s">
        <v>210</v>
      </c>
      <c r="BQ62" s="52">
        <v>18422334</v>
      </c>
      <c r="BR62" s="52">
        <v>71361162.498754725</v>
      </c>
      <c r="BS62" s="37"/>
    </row>
    <row r="63" spans="1:71" ht="24" x14ac:dyDescent="0.2">
      <c r="A63" s="75">
        <v>57</v>
      </c>
      <c r="B63" s="64" t="s">
        <v>302</v>
      </c>
      <c r="C63" s="55" t="s">
        <v>323</v>
      </c>
      <c r="D63" s="58" t="s">
        <v>210</v>
      </c>
      <c r="E63" s="52" t="s">
        <v>210</v>
      </c>
      <c r="F63" s="52" t="s">
        <v>210</v>
      </c>
      <c r="G63" s="52" t="s">
        <v>210</v>
      </c>
      <c r="H63" s="52">
        <v>61401823.788041033</v>
      </c>
      <c r="I63" s="52">
        <v>464098.78356317978</v>
      </c>
      <c r="J63" s="52">
        <v>223051.39437272953</v>
      </c>
      <c r="K63" s="52">
        <v>345714.59541790374</v>
      </c>
      <c r="L63" s="52">
        <v>280649.37106420298</v>
      </c>
      <c r="M63" s="52">
        <v>7802648.4662010521</v>
      </c>
      <c r="N63" s="52">
        <v>13921981.41180981</v>
      </c>
      <c r="O63" s="52">
        <v>1257268.0342182035</v>
      </c>
      <c r="P63" s="52">
        <v>292565.29826282331</v>
      </c>
      <c r="Q63" s="52">
        <v>242952.29500288577</v>
      </c>
      <c r="R63" s="52">
        <v>102157.50285631613</v>
      </c>
      <c r="S63" s="52">
        <v>15693.664070119456</v>
      </c>
      <c r="T63" s="52">
        <v>181564.0522209453</v>
      </c>
      <c r="U63" s="52">
        <v>33994.546890191232</v>
      </c>
      <c r="V63" s="52">
        <v>236788.81471679127</v>
      </c>
      <c r="W63" s="52">
        <v>262399.9701754913</v>
      </c>
      <c r="X63" s="52">
        <v>115654.93477591549</v>
      </c>
      <c r="Y63" s="52">
        <v>254715.08837104161</v>
      </c>
      <c r="Z63" s="52">
        <v>582330.8897186484</v>
      </c>
      <c r="AA63" s="52">
        <v>228479.83793991798</v>
      </c>
      <c r="AB63" s="52">
        <v>23959239.861209467</v>
      </c>
      <c r="AC63" s="52">
        <v>14722.997550944325</v>
      </c>
      <c r="AD63" s="52">
        <v>322864.23700877227</v>
      </c>
      <c r="AE63" s="52">
        <v>373562.77656601259</v>
      </c>
      <c r="AF63" s="52">
        <v>270240.70986456866</v>
      </c>
      <c r="AG63" s="52">
        <v>27945.079572094684</v>
      </c>
      <c r="AH63" s="52">
        <v>1476468.3268014691</v>
      </c>
      <c r="AI63" s="52">
        <v>241201.69626293614</v>
      </c>
      <c r="AJ63" s="52">
        <v>255329.38091914862</v>
      </c>
      <c r="AK63" s="52">
        <v>1928511.1280453859</v>
      </c>
      <c r="AL63" s="52">
        <v>10160499.219708141</v>
      </c>
      <c r="AM63" s="52">
        <v>594628.75045598217</v>
      </c>
      <c r="AN63" s="52">
        <v>1055890.2951422015</v>
      </c>
      <c r="AO63" s="52">
        <v>425023.15622872883</v>
      </c>
      <c r="AP63" s="52">
        <v>400696.90198485664</v>
      </c>
      <c r="AQ63" s="52">
        <v>48419.547557497441</v>
      </c>
      <c r="AR63" s="52">
        <v>426444.82383930788</v>
      </c>
      <c r="AS63" s="52">
        <v>408318.767476162</v>
      </c>
      <c r="AT63" s="52">
        <v>651858.47213477001</v>
      </c>
      <c r="AU63" s="52">
        <v>988191.6029121537</v>
      </c>
      <c r="AV63" s="52">
        <v>232521.54786110908</v>
      </c>
      <c r="AW63" s="52">
        <v>285617.19025836082</v>
      </c>
      <c r="AX63" s="52">
        <v>241146.91061241258</v>
      </c>
      <c r="AY63" s="52">
        <v>352217.94597177941</v>
      </c>
      <c r="AZ63" s="52">
        <v>243481.8339553859</v>
      </c>
      <c r="BA63" s="52">
        <v>335254.92317187524</v>
      </c>
      <c r="BB63" s="52">
        <v>204832.33086775013</v>
      </c>
      <c r="BC63" s="52">
        <v>441156.44492612936</v>
      </c>
      <c r="BD63" s="52">
        <v>330982.14342646208</v>
      </c>
      <c r="BE63" s="52">
        <v>374682.74173309823</v>
      </c>
      <c r="BF63" s="52">
        <v>402152.73613019573</v>
      </c>
      <c r="BG63" s="52">
        <v>6536882.7167061055</v>
      </c>
      <c r="BH63" s="52">
        <v>142257519.93655044</v>
      </c>
      <c r="BI63" s="52">
        <v>7131331.5102687497</v>
      </c>
      <c r="BJ63" s="58" t="s">
        <v>210</v>
      </c>
      <c r="BK63" s="52" t="s">
        <v>210</v>
      </c>
      <c r="BL63" s="52" t="s">
        <v>210</v>
      </c>
      <c r="BM63" s="52">
        <v>5771005</v>
      </c>
      <c r="BN63" s="52" t="s">
        <v>210</v>
      </c>
      <c r="BO63" s="52">
        <v>22035220</v>
      </c>
      <c r="BP63" s="52" t="s">
        <v>210</v>
      </c>
      <c r="BQ63" s="52">
        <v>22035220</v>
      </c>
      <c r="BR63" s="52">
        <v>177195076.44681913</v>
      </c>
      <c r="BS63" s="37"/>
    </row>
    <row r="64" spans="1:71" ht="12" x14ac:dyDescent="0.2">
      <c r="A64" s="79">
        <v>58</v>
      </c>
      <c r="B64" s="57" t="s">
        <v>134</v>
      </c>
      <c r="C64" s="8">
        <v>36</v>
      </c>
      <c r="D64" s="58">
        <v>895763.83671957161</v>
      </c>
      <c r="E64" s="52" t="s">
        <v>210</v>
      </c>
      <c r="F64" s="52">
        <v>90170.51706569489</v>
      </c>
      <c r="G64" s="52" t="s">
        <v>210</v>
      </c>
      <c r="H64" s="52" t="s">
        <v>210</v>
      </c>
      <c r="I64" s="52">
        <v>24854892.965929326</v>
      </c>
      <c r="J64" s="52">
        <v>33363782.982206468</v>
      </c>
      <c r="K64" s="52">
        <v>3279792.7977703274</v>
      </c>
      <c r="L64" s="52" t="s">
        <v>210</v>
      </c>
      <c r="M64" s="52">
        <v>18045816.766637474</v>
      </c>
      <c r="N64" s="52">
        <v>1402485.5106591701</v>
      </c>
      <c r="O64" s="52">
        <v>1692237.2567713067</v>
      </c>
      <c r="P64" s="52">
        <v>19421285.222229112</v>
      </c>
      <c r="Q64" s="52" t="s">
        <v>210</v>
      </c>
      <c r="R64" s="52" t="s">
        <v>210</v>
      </c>
      <c r="S64" s="52" t="s">
        <v>210</v>
      </c>
      <c r="T64" s="52" t="s">
        <v>210</v>
      </c>
      <c r="U64" s="52" t="s">
        <v>210</v>
      </c>
      <c r="V64" s="52">
        <v>318709.17206579429</v>
      </c>
      <c r="W64" s="52">
        <v>3784331.0911901556</v>
      </c>
      <c r="X64" s="52" t="s">
        <v>210</v>
      </c>
      <c r="Y64" s="52" t="s">
        <v>210</v>
      </c>
      <c r="Z64" s="52">
        <v>783796.29524538864</v>
      </c>
      <c r="AA64" s="52">
        <v>307525.59013673029</v>
      </c>
      <c r="AB64" s="52">
        <v>58122859.63104137</v>
      </c>
      <c r="AC64" s="52">
        <v>99083.108410344881</v>
      </c>
      <c r="AD64" s="52">
        <v>10419193.616250072</v>
      </c>
      <c r="AE64" s="52">
        <v>3917378.8699006238</v>
      </c>
      <c r="AF64" s="52">
        <v>340183.882330683</v>
      </c>
      <c r="AG64" s="52">
        <v>1310.5441396286258</v>
      </c>
      <c r="AH64" s="52" t="s">
        <v>210</v>
      </c>
      <c r="AI64" s="52">
        <v>324648.75086590921</v>
      </c>
      <c r="AJ64" s="52">
        <v>1693644.7262938835</v>
      </c>
      <c r="AK64" s="52">
        <v>597606.99293566227</v>
      </c>
      <c r="AL64" s="52">
        <v>517063.96596259257</v>
      </c>
      <c r="AM64" s="52">
        <v>262907.22948770726</v>
      </c>
      <c r="AN64" s="52">
        <v>320324.32867911452</v>
      </c>
      <c r="AO64" s="52" t="s">
        <v>210</v>
      </c>
      <c r="AP64" s="52">
        <v>539323.52351044747</v>
      </c>
      <c r="AQ64" s="52" t="s">
        <v>210</v>
      </c>
      <c r="AR64" s="52" t="s">
        <v>210</v>
      </c>
      <c r="AS64" s="52" t="s">
        <v>210</v>
      </c>
      <c r="AT64" s="52" t="s">
        <v>210</v>
      </c>
      <c r="AU64" s="52" t="s">
        <v>210</v>
      </c>
      <c r="AV64" s="52" t="s">
        <v>210</v>
      </c>
      <c r="AW64" s="52">
        <v>5914313.8122319346</v>
      </c>
      <c r="AX64" s="52" t="s">
        <v>210</v>
      </c>
      <c r="AY64" s="52">
        <v>474072.60381636687</v>
      </c>
      <c r="AZ64" s="52" t="s">
        <v>210</v>
      </c>
      <c r="BA64" s="52" t="s">
        <v>210</v>
      </c>
      <c r="BB64" s="52" t="s">
        <v>210</v>
      </c>
      <c r="BC64" s="52">
        <v>593780.60353931773</v>
      </c>
      <c r="BD64" s="52" t="s">
        <v>210</v>
      </c>
      <c r="BE64" s="52" t="s">
        <v>210</v>
      </c>
      <c r="BF64" s="52" t="s">
        <v>210</v>
      </c>
      <c r="BG64" s="52" t="s">
        <v>210</v>
      </c>
      <c r="BH64" s="52">
        <v>192378286.19402221</v>
      </c>
      <c r="BI64" s="52">
        <v>25933489.781443194</v>
      </c>
      <c r="BJ64" s="58" t="s">
        <v>210</v>
      </c>
      <c r="BK64" s="52" t="s">
        <v>210</v>
      </c>
      <c r="BL64" s="52" t="s">
        <v>210</v>
      </c>
      <c r="BM64" s="52">
        <v>821357</v>
      </c>
      <c r="BN64" s="52" t="s">
        <v>210</v>
      </c>
      <c r="BO64" s="52">
        <v>8604062</v>
      </c>
      <c r="BP64" s="52" t="s">
        <v>210</v>
      </c>
      <c r="BQ64" s="52">
        <v>8604062</v>
      </c>
      <c r="BR64" s="52">
        <v>227737194.97546539</v>
      </c>
      <c r="BS64" s="37"/>
    </row>
    <row r="65" spans="1:71" ht="12" x14ac:dyDescent="0.2">
      <c r="A65" s="79">
        <v>59</v>
      </c>
      <c r="B65" s="61" t="s">
        <v>261</v>
      </c>
      <c r="C65" s="55" t="s">
        <v>70</v>
      </c>
      <c r="D65" s="58" t="s">
        <v>210</v>
      </c>
      <c r="E65" s="52" t="s">
        <v>210</v>
      </c>
      <c r="F65" s="52" t="s">
        <v>210</v>
      </c>
      <c r="G65" s="52" t="s">
        <v>210</v>
      </c>
      <c r="H65" s="52" t="s">
        <v>210</v>
      </c>
      <c r="I65" s="52" t="s">
        <v>210</v>
      </c>
      <c r="J65" s="52" t="s">
        <v>210</v>
      </c>
      <c r="K65" s="52" t="s">
        <v>210</v>
      </c>
      <c r="L65" s="52" t="s">
        <v>210</v>
      </c>
      <c r="M65" s="52" t="s">
        <v>210</v>
      </c>
      <c r="N65" s="52" t="s">
        <v>210</v>
      </c>
      <c r="O65" s="52" t="s">
        <v>210</v>
      </c>
      <c r="P65" s="52" t="s">
        <v>210</v>
      </c>
      <c r="Q65" s="52" t="s">
        <v>210</v>
      </c>
      <c r="R65" s="52" t="s">
        <v>210</v>
      </c>
      <c r="S65" s="52" t="s">
        <v>210</v>
      </c>
      <c r="T65" s="52" t="s">
        <v>210</v>
      </c>
      <c r="U65" s="52" t="s">
        <v>210</v>
      </c>
      <c r="V65" s="52" t="s">
        <v>210</v>
      </c>
      <c r="W65" s="52" t="s">
        <v>210</v>
      </c>
      <c r="X65" s="52" t="s">
        <v>210</v>
      </c>
      <c r="Y65" s="52" t="s">
        <v>210</v>
      </c>
      <c r="Z65" s="52" t="s">
        <v>210</v>
      </c>
      <c r="AA65" s="52">
        <v>32110392.155805476</v>
      </c>
      <c r="AB65" s="52" t="s">
        <v>210</v>
      </c>
      <c r="AC65" s="52" t="s">
        <v>210</v>
      </c>
      <c r="AD65" s="52" t="s">
        <v>210</v>
      </c>
      <c r="AE65" s="52" t="s">
        <v>210</v>
      </c>
      <c r="AF65" s="52" t="s">
        <v>210</v>
      </c>
      <c r="AG65" s="52" t="s">
        <v>210</v>
      </c>
      <c r="AH65" s="52" t="s">
        <v>210</v>
      </c>
      <c r="AI65" s="52" t="s">
        <v>210</v>
      </c>
      <c r="AJ65" s="52" t="s">
        <v>210</v>
      </c>
      <c r="AK65" s="52" t="s">
        <v>210</v>
      </c>
      <c r="AL65" s="52" t="s">
        <v>210</v>
      </c>
      <c r="AM65" s="52" t="s">
        <v>210</v>
      </c>
      <c r="AN65" s="52" t="s">
        <v>210</v>
      </c>
      <c r="AO65" s="52" t="s">
        <v>210</v>
      </c>
      <c r="AP65" s="52" t="s">
        <v>210</v>
      </c>
      <c r="AQ65" s="52" t="s">
        <v>210</v>
      </c>
      <c r="AR65" s="52" t="s">
        <v>210</v>
      </c>
      <c r="AS65" s="52" t="s">
        <v>210</v>
      </c>
      <c r="AT65" s="52" t="s">
        <v>210</v>
      </c>
      <c r="AU65" s="52" t="s">
        <v>210</v>
      </c>
      <c r="AV65" s="52" t="s">
        <v>210</v>
      </c>
      <c r="AW65" s="52" t="s">
        <v>210</v>
      </c>
      <c r="AX65" s="52" t="s">
        <v>210</v>
      </c>
      <c r="AY65" s="52" t="s">
        <v>210</v>
      </c>
      <c r="AZ65" s="52" t="s">
        <v>210</v>
      </c>
      <c r="BA65" s="52" t="s">
        <v>210</v>
      </c>
      <c r="BB65" s="52" t="s">
        <v>210</v>
      </c>
      <c r="BC65" s="52" t="s">
        <v>210</v>
      </c>
      <c r="BD65" s="52" t="s">
        <v>210</v>
      </c>
      <c r="BE65" s="52" t="s">
        <v>210</v>
      </c>
      <c r="BF65" s="52" t="s">
        <v>210</v>
      </c>
      <c r="BG65" s="52" t="s">
        <v>210</v>
      </c>
      <c r="BH65" s="52">
        <v>32110392.155805476</v>
      </c>
      <c r="BI65" s="52" t="s">
        <v>210</v>
      </c>
      <c r="BJ65" s="58" t="s">
        <v>210</v>
      </c>
      <c r="BK65" s="52" t="s">
        <v>210</v>
      </c>
      <c r="BL65" s="52" t="s">
        <v>210</v>
      </c>
      <c r="BM65" s="52">
        <v>2213595.4785017595</v>
      </c>
      <c r="BN65" s="52" t="s">
        <v>210</v>
      </c>
      <c r="BO65" s="52">
        <v>6374550</v>
      </c>
      <c r="BP65" s="52" t="s">
        <v>210</v>
      </c>
      <c r="BQ65" s="52">
        <v>6374550</v>
      </c>
      <c r="BR65" s="52">
        <v>40698537.634307235</v>
      </c>
      <c r="BS65" s="37"/>
    </row>
    <row r="66" spans="1:71" ht="24" x14ac:dyDescent="0.2">
      <c r="A66" s="79">
        <v>60</v>
      </c>
      <c r="B66" s="59" t="s">
        <v>303</v>
      </c>
      <c r="C66" s="55" t="s">
        <v>324</v>
      </c>
      <c r="D66" s="58" t="s">
        <v>210</v>
      </c>
      <c r="E66" s="52" t="s">
        <v>210</v>
      </c>
      <c r="F66" s="52" t="s">
        <v>210</v>
      </c>
      <c r="G66" s="52" t="s">
        <v>210</v>
      </c>
      <c r="H66" s="52" t="s">
        <v>210</v>
      </c>
      <c r="I66" s="52">
        <v>213848.57096895197</v>
      </c>
      <c r="J66" s="52">
        <v>57186190.097232528</v>
      </c>
      <c r="K66" s="52" t="s">
        <v>210</v>
      </c>
      <c r="L66" s="52" t="s">
        <v>210</v>
      </c>
      <c r="M66" s="52" t="s">
        <v>210</v>
      </c>
      <c r="N66" s="52" t="s">
        <v>210</v>
      </c>
      <c r="O66" s="52">
        <v>579327.03546055395</v>
      </c>
      <c r="P66" s="52" t="s">
        <v>210</v>
      </c>
      <c r="Q66" s="52">
        <v>7159113.439261172</v>
      </c>
      <c r="R66" s="52" t="s">
        <v>210</v>
      </c>
      <c r="S66" s="52" t="s">
        <v>210</v>
      </c>
      <c r="T66" s="52" t="s">
        <v>210</v>
      </c>
      <c r="U66" s="52" t="s">
        <v>210</v>
      </c>
      <c r="V66" s="52">
        <v>109108.12835975537</v>
      </c>
      <c r="W66" s="52" t="s">
        <v>210</v>
      </c>
      <c r="X66" s="52" t="s">
        <v>210</v>
      </c>
      <c r="Y66" s="52" t="s">
        <v>210</v>
      </c>
      <c r="Z66" s="52" t="s">
        <v>210</v>
      </c>
      <c r="AA66" s="52">
        <v>7275646.6991737075</v>
      </c>
      <c r="AB66" s="52" t="s">
        <v>210</v>
      </c>
      <c r="AC66" s="52" t="s">
        <v>210</v>
      </c>
      <c r="AD66" s="52" t="s">
        <v>210</v>
      </c>
      <c r="AE66" s="52" t="s">
        <v>210</v>
      </c>
      <c r="AF66" s="52" t="s">
        <v>210</v>
      </c>
      <c r="AG66" s="52" t="s">
        <v>210</v>
      </c>
      <c r="AH66" s="52" t="s">
        <v>210</v>
      </c>
      <c r="AI66" s="52" t="s">
        <v>210</v>
      </c>
      <c r="AJ66" s="52" t="s">
        <v>210</v>
      </c>
      <c r="AK66" s="52" t="s">
        <v>210</v>
      </c>
      <c r="AL66" s="52" t="s">
        <v>210</v>
      </c>
      <c r="AM66" s="52" t="s">
        <v>210</v>
      </c>
      <c r="AN66" s="52" t="s">
        <v>210</v>
      </c>
      <c r="AO66" s="52" t="s">
        <v>210</v>
      </c>
      <c r="AP66" s="52" t="s">
        <v>210</v>
      </c>
      <c r="AQ66" s="52" t="s">
        <v>210</v>
      </c>
      <c r="AR66" s="52" t="s">
        <v>210</v>
      </c>
      <c r="AS66" s="52" t="s">
        <v>210</v>
      </c>
      <c r="AT66" s="52" t="s">
        <v>210</v>
      </c>
      <c r="AU66" s="52" t="s">
        <v>210</v>
      </c>
      <c r="AV66" s="52" t="s">
        <v>210</v>
      </c>
      <c r="AW66" s="52" t="s">
        <v>210</v>
      </c>
      <c r="AX66" s="52" t="s">
        <v>210</v>
      </c>
      <c r="AY66" s="52" t="s">
        <v>210</v>
      </c>
      <c r="AZ66" s="52" t="s">
        <v>210</v>
      </c>
      <c r="BA66" s="52" t="s">
        <v>210</v>
      </c>
      <c r="BB66" s="52" t="s">
        <v>210</v>
      </c>
      <c r="BC66" s="52" t="s">
        <v>210</v>
      </c>
      <c r="BD66" s="52" t="s">
        <v>210</v>
      </c>
      <c r="BE66" s="52" t="s">
        <v>210</v>
      </c>
      <c r="BF66" s="52" t="s">
        <v>210</v>
      </c>
      <c r="BG66" s="52" t="s">
        <v>210</v>
      </c>
      <c r="BH66" s="52">
        <v>72523233.970456675</v>
      </c>
      <c r="BI66" s="52" t="s">
        <v>210</v>
      </c>
      <c r="BJ66" s="58" t="s">
        <v>210</v>
      </c>
      <c r="BK66" s="52" t="s">
        <v>210</v>
      </c>
      <c r="BL66" s="52" t="s">
        <v>210</v>
      </c>
      <c r="BM66" s="52">
        <v>22221.569792732596</v>
      </c>
      <c r="BN66" s="52" t="s">
        <v>210</v>
      </c>
      <c r="BO66" s="52">
        <v>3700411</v>
      </c>
      <c r="BP66" s="52" t="s">
        <v>210</v>
      </c>
      <c r="BQ66" s="52">
        <v>3700411</v>
      </c>
      <c r="BR66" s="52">
        <v>76245866.540249392</v>
      </c>
      <c r="BS66" s="37"/>
    </row>
    <row r="67" spans="1:71" ht="12" x14ac:dyDescent="0.2">
      <c r="A67" s="79">
        <v>61</v>
      </c>
      <c r="B67" s="59" t="s">
        <v>71</v>
      </c>
      <c r="C67" s="55" t="s">
        <v>72</v>
      </c>
      <c r="D67" s="58" t="s">
        <v>210</v>
      </c>
      <c r="E67" s="52" t="s">
        <v>210</v>
      </c>
      <c r="F67" s="52" t="s">
        <v>210</v>
      </c>
      <c r="G67" s="52" t="s">
        <v>210</v>
      </c>
      <c r="H67" s="52" t="s">
        <v>210</v>
      </c>
      <c r="I67" s="52" t="s">
        <v>210</v>
      </c>
      <c r="J67" s="52" t="s">
        <v>210</v>
      </c>
      <c r="K67" s="52" t="s">
        <v>210</v>
      </c>
      <c r="L67" s="52" t="s">
        <v>210</v>
      </c>
      <c r="M67" s="52" t="s">
        <v>210</v>
      </c>
      <c r="N67" s="52" t="s">
        <v>210</v>
      </c>
      <c r="O67" s="52" t="s">
        <v>210</v>
      </c>
      <c r="P67" s="52" t="s">
        <v>210</v>
      </c>
      <c r="Q67" s="52" t="s">
        <v>210</v>
      </c>
      <c r="R67" s="52" t="s">
        <v>210</v>
      </c>
      <c r="S67" s="52" t="s">
        <v>210</v>
      </c>
      <c r="T67" s="52" t="s">
        <v>210</v>
      </c>
      <c r="U67" s="52" t="s">
        <v>210</v>
      </c>
      <c r="V67" s="52" t="s">
        <v>210</v>
      </c>
      <c r="W67" s="52" t="s">
        <v>210</v>
      </c>
      <c r="X67" s="52" t="s">
        <v>210</v>
      </c>
      <c r="Y67" s="52" t="s">
        <v>210</v>
      </c>
      <c r="Z67" s="52" t="s">
        <v>210</v>
      </c>
      <c r="AA67" s="52" t="s">
        <v>210</v>
      </c>
      <c r="AB67" s="52" t="s">
        <v>210</v>
      </c>
      <c r="AC67" s="52" t="s">
        <v>210</v>
      </c>
      <c r="AD67" s="52" t="s">
        <v>210</v>
      </c>
      <c r="AE67" s="52" t="s">
        <v>210</v>
      </c>
      <c r="AF67" s="52" t="s">
        <v>210</v>
      </c>
      <c r="AG67" s="52" t="s">
        <v>210</v>
      </c>
      <c r="AH67" s="52" t="s">
        <v>210</v>
      </c>
      <c r="AI67" s="52" t="s">
        <v>210</v>
      </c>
      <c r="AJ67" s="52" t="s">
        <v>210</v>
      </c>
      <c r="AK67" s="52" t="s">
        <v>210</v>
      </c>
      <c r="AL67" s="52" t="s">
        <v>210</v>
      </c>
      <c r="AM67" s="52" t="s">
        <v>210</v>
      </c>
      <c r="AN67" s="52" t="s">
        <v>210</v>
      </c>
      <c r="AO67" s="52" t="s">
        <v>210</v>
      </c>
      <c r="AP67" s="52" t="s">
        <v>210</v>
      </c>
      <c r="AQ67" s="52" t="s">
        <v>210</v>
      </c>
      <c r="AR67" s="52" t="s">
        <v>210</v>
      </c>
      <c r="AS67" s="52" t="s">
        <v>210</v>
      </c>
      <c r="AT67" s="52" t="s">
        <v>210</v>
      </c>
      <c r="AU67" s="52" t="s">
        <v>210</v>
      </c>
      <c r="AV67" s="52" t="s">
        <v>210</v>
      </c>
      <c r="AW67" s="52" t="s">
        <v>210</v>
      </c>
      <c r="AX67" s="52" t="s">
        <v>210</v>
      </c>
      <c r="AY67" s="52" t="s">
        <v>210</v>
      </c>
      <c r="AZ67" s="52" t="s">
        <v>210</v>
      </c>
      <c r="BA67" s="52" t="s">
        <v>210</v>
      </c>
      <c r="BB67" s="52" t="s">
        <v>210</v>
      </c>
      <c r="BC67" s="52" t="s">
        <v>210</v>
      </c>
      <c r="BD67" s="52" t="s">
        <v>210</v>
      </c>
      <c r="BE67" s="52" t="s">
        <v>210</v>
      </c>
      <c r="BF67" s="52" t="s">
        <v>210</v>
      </c>
      <c r="BG67" s="52" t="s">
        <v>210</v>
      </c>
      <c r="BH67" s="52" t="s">
        <v>210</v>
      </c>
      <c r="BI67" s="52">
        <v>73640813.712955654</v>
      </c>
      <c r="BJ67" s="58" t="s">
        <v>210</v>
      </c>
      <c r="BK67" s="52" t="s">
        <v>210</v>
      </c>
      <c r="BL67" s="52">
        <v>77983931</v>
      </c>
      <c r="BM67" s="52">
        <v>4417115</v>
      </c>
      <c r="BN67" s="52" t="s">
        <v>210</v>
      </c>
      <c r="BO67" s="52">
        <v>4172345</v>
      </c>
      <c r="BP67" s="52" t="s">
        <v>210</v>
      </c>
      <c r="BQ67" s="52">
        <v>4172345</v>
      </c>
      <c r="BR67" s="52">
        <v>160214204.71295565</v>
      </c>
      <c r="BS67" s="37"/>
    </row>
    <row r="68" spans="1:71" ht="12" x14ac:dyDescent="0.2">
      <c r="A68" s="79">
        <v>62</v>
      </c>
      <c r="B68" s="57" t="s">
        <v>232</v>
      </c>
      <c r="C68" s="55" t="s">
        <v>73</v>
      </c>
      <c r="D68" s="58" t="s">
        <v>210</v>
      </c>
      <c r="E68" s="52" t="s">
        <v>210</v>
      </c>
      <c r="F68" s="52" t="s">
        <v>210</v>
      </c>
      <c r="G68" s="52" t="s">
        <v>210</v>
      </c>
      <c r="H68" s="52" t="s">
        <v>210</v>
      </c>
      <c r="I68" s="52" t="s">
        <v>210</v>
      </c>
      <c r="J68" s="52" t="s">
        <v>210</v>
      </c>
      <c r="K68" s="52" t="s">
        <v>210</v>
      </c>
      <c r="L68" s="52" t="s">
        <v>210</v>
      </c>
      <c r="M68" s="52" t="s">
        <v>210</v>
      </c>
      <c r="N68" s="52" t="s">
        <v>210</v>
      </c>
      <c r="O68" s="52" t="s">
        <v>210</v>
      </c>
      <c r="P68" s="52" t="s">
        <v>210</v>
      </c>
      <c r="Q68" s="52" t="s">
        <v>210</v>
      </c>
      <c r="R68" s="52" t="s">
        <v>210</v>
      </c>
      <c r="S68" s="52" t="s">
        <v>210</v>
      </c>
      <c r="T68" s="52" t="s">
        <v>210</v>
      </c>
      <c r="U68" s="52" t="s">
        <v>210</v>
      </c>
      <c r="V68" s="52" t="s">
        <v>210</v>
      </c>
      <c r="W68" s="52">
        <v>3952893.9404607113</v>
      </c>
      <c r="X68" s="52" t="s">
        <v>210</v>
      </c>
      <c r="Y68" s="52" t="s">
        <v>210</v>
      </c>
      <c r="Z68" s="52" t="s">
        <v>210</v>
      </c>
      <c r="AA68" s="52" t="s">
        <v>210</v>
      </c>
      <c r="AB68" s="52" t="s">
        <v>210</v>
      </c>
      <c r="AC68" s="52" t="s">
        <v>210</v>
      </c>
      <c r="AD68" s="52" t="s">
        <v>210</v>
      </c>
      <c r="AE68" s="52" t="s">
        <v>210</v>
      </c>
      <c r="AF68" s="52" t="s">
        <v>210</v>
      </c>
      <c r="AG68" s="52" t="s">
        <v>210</v>
      </c>
      <c r="AH68" s="52" t="s">
        <v>210</v>
      </c>
      <c r="AI68" s="52" t="s">
        <v>210</v>
      </c>
      <c r="AJ68" s="52" t="s">
        <v>210</v>
      </c>
      <c r="AK68" s="52" t="s">
        <v>210</v>
      </c>
      <c r="AL68" s="52" t="s">
        <v>210</v>
      </c>
      <c r="AM68" s="52" t="s">
        <v>210</v>
      </c>
      <c r="AN68" s="52" t="s">
        <v>210</v>
      </c>
      <c r="AO68" s="52" t="s">
        <v>210</v>
      </c>
      <c r="AP68" s="52" t="s">
        <v>210</v>
      </c>
      <c r="AQ68" s="52" t="s">
        <v>210</v>
      </c>
      <c r="AR68" s="52" t="s">
        <v>210</v>
      </c>
      <c r="AS68" s="52" t="s">
        <v>210</v>
      </c>
      <c r="AT68" s="52" t="s">
        <v>210</v>
      </c>
      <c r="AU68" s="52" t="s">
        <v>210</v>
      </c>
      <c r="AV68" s="52" t="s">
        <v>210</v>
      </c>
      <c r="AW68" s="52" t="s">
        <v>210</v>
      </c>
      <c r="AX68" s="52" t="s">
        <v>210</v>
      </c>
      <c r="AY68" s="52" t="s">
        <v>210</v>
      </c>
      <c r="AZ68" s="52" t="s">
        <v>210</v>
      </c>
      <c r="BA68" s="52" t="s">
        <v>210</v>
      </c>
      <c r="BB68" s="52" t="s">
        <v>210</v>
      </c>
      <c r="BC68" s="52" t="s">
        <v>210</v>
      </c>
      <c r="BD68" s="52" t="s">
        <v>210</v>
      </c>
      <c r="BE68" s="52" t="s">
        <v>210</v>
      </c>
      <c r="BF68" s="52" t="s">
        <v>210</v>
      </c>
      <c r="BG68" s="52" t="s">
        <v>210</v>
      </c>
      <c r="BH68" s="52">
        <v>3952893.9404607113</v>
      </c>
      <c r="BI68" s="52">
        <v>36415376.392512485</v>
      </c>
      <c r="BJ68" s="58" t="s">
        <v>210</v>
      </c>
      <c r="BK68" s="52" t="s">
        <v>210</v>
      </c>
      <c r="BL68" s="52" t="s">
        <v>210</v>
      </c>
      <c r="BM68" s="52">
        <v>1152823</v>
      </c>
      <c r="BN68" s="52" t="s">
        <v>210</v>
      </c>
      <c r="BO68" s="52">
        <v>14697150</v>
      </c>
      <c r="BP68" s="52" t="s">
        <v>210</v>
      </c>
      <c r="BQ68" s="52">
        <v>14697150</v>
      </c>
      <c r="BR68" s="52">
        <v>56218243.332973197</v>
      </c>
      <c r="BS68" s="37"/>
    </row>
    <row r="69" spans="1:71" ht="12" x14ac:dyDescent="0.2">
      <c r="A69" s="79">
        <v>63</v>
      </c>
      <c r="B69" s="59" t="s">
        <v>164</v>
      </c>
      <c r="C69" s="55" t="s">
        <v>74</v>
      </c>
      <c r="D69" s="58" t="s">
        <v>210</v>
      </c>
      <c r="E69" s="52" t="s">
        <v>210</v>
      </c>
      <c r="F69" s="52" t="s">
        <v>210</v>
      </c>
      <c r="G69" s="52" t="s">
        <v>210</v>
      </c>
      <c r="H69" s="52" t="s">
        <v>210</v>
      </c>
      <c r="I69" s="52" t="s">
        <v>210</v>
      </c>
      <c r="J69" s="52" t="s">
        <v>210</v>
      </c>
      <c r="K69" s="52" t="s">
        <v>210</v>
      </c>
      <c r="L69" s="52" t="s">
        <v>210</v>
      </c>
      <c r="M69" s="52" t="s">
        <v>210</v>
      </c>
      <c r="N69" s="52" t="s">
        <v>210</v>
      </c>
      <c r="O69" s="52" t="s">
        <v>210</v>
      </c>
      <c r="P69" s="52" t="s">
        <v>210</v>
      </c>
      <c r="Q69" s="52" t="s">
        <v>210</v>
      </c>
      <c r="R69" s="52" t="s">
        <v>210</v>
      </c>
      <c r="S69" s="52" t="s">
        <v>210</v>
      </c>
      <c r="T69" s="52" t="s">
        <v>210</v>
      </c>
      <c r="U69" s="52" t="s">
        <v>210</v>
      </c>
      <c r="V69" s="52" t="s">
        <v>210</v>
      </c>
      <c r="W69" s="52" t="s">
        <v>210</v>
      </c>
      <c r="X69" s="52" t="s">
        <v>210</v>
      </c>
      <c r="Y69" s="52" t="s">
        <v>210</v>
      </c>
      <c r="Z69" s="52" t="s">
        <v>210</v>
      </c>
      <c r="AA69" s="52" t="s">
        <v>210</v>
      </c>
      <c r="AB69" s="52" t="s">
        <v>210</v>
      </c>
      <c r="AC69" s="52" t="s">
        <v>210</v>
      </c>
      <c r="AD69" s="52" t="s">
        <v>210</v>
      </c>
      <c r="AE69" s="52" t="s">
        <v>210</v>
      </c>
      <c r="AF69" s="52" t="s">
        <v>210</v>
      </c>
      <c r="AG69" s="52" t="s">
        <v>210</v>
      </c>
      <c r="AH69" s="52" t="s">
        <v>210</v>
      </c>
      <c r="AI69" s="52" t="s">
        <v>210</v>
      </c>
      <c r="AJ69" s="52" t="s">
        <v>210</v>
      </c>
      <c r="AK69" s="52" t="s">
        <v>210</v>
      </c>
      <c r="AL69" s="52" t="s">
        <v>210</v>
      </c>
      <c r="AM69" s="52" t="s">
        <v>210</v>
      </c>
      <c r="AN69" s="52" t="s">
        <v>210</v>
      </c>
      <c r="AO69" s="52" t="s">
        <v>210</v>
      </c>
      <c r="AP69" s="52" t="s">
        <v>210</v>
      </c>
      <c r="AQ69" s="52" t="s">
        <v>210</v>
      </c>
      <c r="AR69" s="52" t="s">
        <v>210</v>
      </c>
      <c r="AS69" s="52" t="s">
        <v>210</v>
      </c>
      <c r="AT69" s="52" t="s">
        <v>210</v>
      </c>
      <c r="AU69" s="52" t="s">
        <v>210</v>
      </c>
      <c r="AV69" s="52" t="s">
        <v>210</v>
      </c>
      <c r="AW69" s="52" t="s">
        <v>210</v>
      </c>
      <c r="AX69" s="52" t="s">
        <v>210</v>
      </c>
      <c r="AY69" s="52" t="s">
        <v>210</v>
      </c>
      <c r="AZ69" s="52" t="s">
        <v>210</v>
      </c>
      <c r="BA69" s="52" t="s">
        <v>210</v>
      </c>
      <c r="BB69" s="52" t="s">
        <v>210</v>
      </c>
      <c r="BC69" s="52" t="s">
        <v>210</v>
      </c>
      <c r="BD69" s="52" t="s">
        <v>210</v>
      </c>
      <c r="BE69" s="52" t="s">
        <v>210</v>
      </c>
      <c r="BF69" s="52" t="s">
        <v>210</v>
      </c>
      <c r="BG69" s="52" t="s">
        <v>210</v>
      </c>
      <c r="BH69" s="52" t="s">
        <v>210</v>
      </c>
      <c r="BI69" s="52">
        <v>1037472.9801883968</v>
      </c>
      <c r="BJ69" s="58" t="s">
        <v>210</v>
      </c>
      <c r="BK69" s="52" t="s">
        <v>210</v>
      </c>
      <c r="BL69" s="52" t="s">
        <v>210</v>
      </c>
      <c r="BM69" s="52">
        <v>199084</v>
      </c>
      <c r="BN69" s="52" t="s">
        <v>210</v>
      </c>
      <c r="BO69" s="52">
        <v>294139</v>
      </c>
      <c r="BP69" s="52" t="s">
        <v>210</v>
      </c>
      <c r="BQ69" s="52">
        <v>294139</v>
      </c>
      <c r="BR69" s="52">
        <v>1530695.9801883968</v>
      </c>
      <c r="BS69" s="37"/>
    </row>
    <row r="70" spans="1:71" ht="12" x14ac:dyDescent="0.2">
      <c r="A70" s="79">
        <v>64</v>
      </c>
      <c r="B70" s="59" t="s">
        <v>309</v>
      </c>
      <c r="C70" s="55" t="s">
        <v>75</v>
      </c>
      <c r="D70" s="58" t="s">
        <v>210</v>
      </c>
      <c r="E70" s="52" t="s">
        <v>210</v>
      </c>
      <c r="F70" s="52" t="s">
        <v>210</v>
      </c>
      <c r="G70" s="52">
        <v>4413842.5913611017</v>
      </c>
      <c r="H70" s="52" t="s">
        <v>210</v>
      </c>
      <c r="I70" s="52" t="s">
        <v>210</v>
      </c>
      <c r="J70" s="52" t="s">
        <v>210</v>
      </c>
      <c r="K70" s="52" t="s">
        <v>210</v>
      </c>
      <c r="L70" s="52" t="s">
        <v>210</v>
      </c>
      <c r="M70" s="52" t="s">
        <v>210</v>
      </c>
      <c r="N70" s="52" t="s">
        <v>210</v>
      </c>
      <c r="O70" s="52" t="s">
        <v>210</v>
      </c>
      <c r="P70" s="52" t="s">
        <v>210</v>
      </c>
      <c r="Q70" s="52" t="s">
        <v>210</v>
      </c>
      <c r="R70" s="52" t="s">
        <v>210</v>
      </c>
      <c r="S70" s="52" t="s">
        <v>210</v>
      </c>
      <c r="T70" s="52" t="s">
        <v>210</v>
      </c>
      <c r="U70" s="52" t="s">
        <v>210</v>
      </c>
      <c r="V70" s="52" t="s">
        <v>210</v>
      </c>
      <c r="W70" s="52" t="s">
        <v>210</v>
      </c>
      <c r="X70" s="52" t="s">
        <v>210</v>
      </c>
      <c r="Y70" s="52" t="s">
        <v>210</v>
      </c>
      <c r="Z70" s="52" t="s">
        <v>210</v>
      </c>
      <c r="AA70" s="52" t="s">
        <v>210</v>
      </c>
      <c r="AB70" s="52" t="s">
        <v>210</v>
      </c>
      <c r="AC70" s="52" t="s">
        <v>210</v>
      </c>
      <c r="AD70" s="52" t="s">
        <v>210</v>
      </c>
      <c r="AE70" s="52" t="s">
        <v>210</v>
      </c>
      <c r="AF70" s="52" t="s">
        <v>210</v>
      </c>
      <c r="AG70" s="52" t="s">
        <v>210</v>
      </c>
      <c r="AH70" s="52" t="s">
        <v>210</v>
      </c>
      <c r="AI70" s="52" t="s">
        <v>210</v>
      </c>
      <c r="AJ70" s="52" t="s">
        <v>210</v>
      </c>
      <c r="AK70" s="52" t="s">
        <v>210</v>
      </c>
      <c r="AL70" s="52">
        <v>20487.166019774737</v>
      </c>
      <c r="AM70" s="52" t="s">
        <v>210</v>
      </c>
      <c r="AN70" s="52" t="s">
        <v>210</v>
      </c>
      <c r="AO70" s="52" t="s">
        <v>210</v>
      </c>
      <c r="AP70" s="52" t="s">
        <v>210</v>
      </c>
      <c r="AQ70" s="52" t="s">
        <v>210</v>
      </c>
      <c r="AR70" s="52" t="s">
        <v>210</v>
      </c>
      <c r="AS70" s="52" t="s">
        <v>210</v>
      </c>
      <c r="AT70" s="52" t="s">
        <v>210</v>
      </c>
      <c r="AU70" s="52" t="s">
        <v>210</v>
      </c>
      <c r="AV70" s="52">
        <v>442691.11924634472</v>
      </c>
      <c r="AW70" s="52" t="s">
        <v>210</v>
      </c>
      <c r="AX70" s="52" t="s">
        <v>210</v>
      </c>
      <c r="AY70" s="52" t="s">
        <v>210</v>
      </c>
      <c r="AZ70" s="52" t="s">
        <v>210</v>
      </c>
      <c r="BA70" s="52" t="s">
        <v>210</v>
      </c>
      <c r="BB70" s="52">
        <v>10923.69333161441</v>
      </c>
      <c r="BC70" s="52" t="s">
        <v>210</v>
      </c>
      <c r="BD70" s="52" t="s">
        <v>210</v>
      </c>
      <c r="BE70" s="52" t="s">
        <v>210</v>
      </c>
      <c r="BF70" s="52">
        <v>21446.776216164075</v>
      </c>
      <c r="BG70" s="52" t="s">
        <v>210</v>
      </c>
      <c r="BH70" s="52">
        <v>4909391.3461750001</v>
      </c>
      <c r="BI70" s="52">
        <v>2041693.8504193316</v>
      </c>
      <c r="BJ70" s="58" t="s">
        <v>210</v>
      </c>
      <c r="BK70" s="52" t="s">
        <v>210</v>
      </c>
      <c r="BL70" s="52" t="s">
        <v>210</v>
      </c>
      <c r="BM70" s="52">
        <v>955595</v>
      </c>
      <c r="BN70" s="52" t="s">
        <v>210</v>
      </c>
      <c r="BO70" s="52">
        <v>323265</v>
      </c>
      <c r="BP70" s="52" t="s">
        <v>210</v>
      </c>
      <c r="BQ70" s="52">
        <v>323265</v>
      </c>
      <c r="BR70" s="52">
        <v>8229945.1965943314</v>
      </c>
      <c r="BS70" s="37"/>
    </row>
    <row r="71" spans="1:71" ht="12" x14ac:dyDescent="0.2">
      <c r="A71" s="79">
        <v>65</v>
      </c>
      <c r="B71" s="59" t="s">
        <v>190</v>
      </c>
      <c r="C71" s="55" t="s">
        <v>76</v>
      </c>
      <c r="D71" s="58" t="s">
        <v>210</v>
      </c>
      <c r="E71" s="52" t="s">
        <v>210</v>
      </c>
      <c r="F71" s="52" t="s">
        <v>210</v>
      </c>
      <c r="G71" s="52" t="s">
        <v>210</v>
      </c>
      <c r="H71" s="52" t="s">
        <v>210</v>
      </c>
      <c r="I71" s="52" t="s">
        <v>210</v>
      </c>
      <c r="J71" s="52" t="s">
        <v>210</v>
      </c>
      <c r="K71" s="52" t="s">
        <v>210</v>
      </c>
      <c r="L71" s="52" t="s">
        <v>210</v>
      </c>
      <c r="M71" s="52" t="s">
        <v>210</v>
      </c>
      <c r="N71" s="52" t="s">
        <v>210</v>
      </c>
      <c r="O71" s="52" t="s">
        <v>210</v>
      </c>
      <c r="P71" s="52" t="s">
        <v>210</v>
      </c>
      <c r="Q71" s="52" t="s">
        <v>210</v>
      </c>
      <c r="R71" s="52" t="s">
        <v>210</v>
      </c>
      <c r="S71" s="52" t="s">
        <v>210</v>
      </c>
      <c r="T71" s="52" t="s">
        <v>210</v>
      </c>
      <c r="U71" s="52" t="s">
        <v>210</v>
      </c>
      <c r="V71" s="52" t="s">
        <v>210</v>
      </c>
      <c r="W71" s="52" t="s">
        <v>210</v>
      </c>
      <c r="X71" s="52" t="s">
        <v>210</v>
      </c>
      <c r="Y71" s="52" t="s">
        <v>210</v>
      </c>
      <c r="Z71" s="52" t="s">
        <v>210</v>
      </c>
      <c r="AA71" s="52" t="s">
        <v>210</v>
      </c>
      <c r="AB71" s="52" t="s">
        <v>210</v>
      </c>
      <c r="AC71" s="52" t="s">
        <v>210</v>
      </c>
      <c r="AD71" s="52" t="s">
        <v>210</v>
      </c>
      <c r="AE71" s="52" t="s">
        <v>210</v>
      </c>
      <c r="AF71" s="52" t="s">
        <v>210</v>
      </c>
      <c r="AG71" s="52" t="s">
        <v>210</v>
      </c>
      <c r="AH71" s="52" t="s">
        <v>210</v>
      </c>
      <c r="AI71" s="52" t="s">
        <v>210</v>
      </c>
      <c r="AJ71" s="52" t="s">
        <v>210</v>
      </c>
      <c r="AK71" s="52" t="s">
        <v>210</v>
      </c>
      <c r="AL71" s="52" t="s">
        <v>210</v>
      </c>
      <c r="AM71" s="52" t="s">
        <v>210</v>
      </c>
      <c r="AN71" s="52" t="s">
        <v>210</v>
      </c>
      <c r="AO71" s="52" t="s">
        <v>210</v>
      </c>
      <c r="AP71" s="52" t="s">
        <v>210</v>
      </c>
      <c r="AQ71" s="52" t="s">
        <v>210</v>
      </c>
      <c r="AR71" s="52" t="s">
        <v>210</v>
      </c>
      <c r="AS71" s="52" t="s">
        <v>210</v>
      </c>
      <c r="AT71" s="52" t="s">
        <v>210</v>
      </c>
      <c r="AU71" s="52" t="s">
        <v>210</v>
      </c>
      <c r="AV71" s="52" t="s">
        <v>210</v>
      </c>
      <c r="AW71" s="52" t="s">
        <v>210</v>
      </c>
      <c r="AX71" s="52" t="s">
        <v>210</v>
      </c>
      <c r="AY71" s="52" t="s">
        <v>210</v>
      </c>
      <c r="AZ71" s="52" t="s">
        <v>210</v>
      </c>
      <c r="BA71" s="52" t="s">
        <v>210</v>
      </c>
      <c r="BB71" s="52" t="s">
        <v>210</v>
      </c>
      <c r="BC71" s="52" t="s">
        <v>210</v>
      </c>
      <c r="BD71" s="52" t="s">
        <v>210</v>
      </c>
      <c r="BE71" s="52" t="s">
        <v>210</v>
      </c>
      <c r="BF71" s="52" t="s">
        <v>210</v>
      </c>
      <c r="BG71" s="52" t="s">
        <v>210</v>
      </c>
      <c r="BH71" s="52" t="s">
        <v>210</v>
      </c>
      <c r="BI71" s="52">
        <v>14536948.125635482</v>
      </c>
      <c r="BJ71" s="58" t="s">
        <v>210</v>
      </c>
      <c r="BK71" s="52" t="s">
        <v>210</v>
      </c>
      <c r="BL71" s="52" t="s">
        <v>210</v>
      </c>
      <c r="BM71" s="52" t="s">
        <v>210</v>
      </c>
      <c r="BN71" s="52" t="s">
        <v>210</v>
      </c>
      <c r="BO71" s="52">
        <v>136411</v>
      </c>
      <c r="BP71" s="52" t="s">
        <v>210</v>
      </c>
      <c r="BQ71" s="52">
        <v>136411</v>
      </c>
      <c r="BR71" s="52">
        <v>14673359.125635482</v>
      </c>
      <c r="BS71" s="37"/>
    </row>
    <row r="72" spans="1:71" ht="12" customHeight="1" x14ac:dyDescent="0.2">
      <c r="A72" s="79">
        <v>66</v>
      </c>
      <c r="B72" s="59" t="s">
        <v>336</v>
      </c>
      <c r="C72" s="55" t="s">
        <v>316</v>
      </c>
      <c r="D72" s="58" t="s">
        <v>210</v>
      </c>
      <c r="E72" s="52" t="s">
        <v>210</v>
      </c>
      <c r="F72" s="52" t="s">
        <v>210</v>
      </c>
      <c r="G72" s="52" t="s">
        <v>210</v>
      </c>
      <c r="H72" s="52" t="s">
        <v>210</v>
      </c>
      <c r="I72" s="52" t="s">
        <v>210</v>
      </c>
      <c r="J72" s="52" t="s">
        <v>210</v>
      </c>
      <c r="K72" s="52">
        <v>11665313.847388132</v>
      </c>
      <c r="L72" s="52" t="s">
        <v>210</v>
      </c>
      <c r="M72" s="52" t="s">
        <v>210</v>
      </c>
      <c r="N72" s="52" t="s">
        <v>210</v>
      </c>
      <c r="O72" s="52" t="s">
        <v>210</v>
      </c>
      <c r="P72" s="52" t="s">
        <v>210</v>
      </c>
      <c r="Q72" s="52" t="s">
        <v>210</v>
      </c>
      <c r="R72" s="52" t="s">
        <v>210</v>
      </c>
      <c r="S72" s="52" t="s">
        <v>210</v>
      </c>
      <c r="T72" s="52" t="s">
        <v>210</v>
      </c>
      <c r="U72" s="52" t="s">
        <v>210</v>
      </c>
      <c r="V72" s="52" t="s">
        <v>210</v>
      </c>
      <c r="W72" s="52" t="s">
        <v>210</v>
      </c>
      <c r="X72" s="52" t="s">
        <v>210</v>
      </c>
      <c r="Y72" s="52" t="s">
        <v>210</v>
      </c>
      <c r="Z72" s="52" t="s">
        <v>210</v>
      </c>
      <c r="AA72" s="52" t="s">
        <v>210</v>
      </c>
      <c r="AB72" s="52" t="s">
        <v>210</v>
      </c>
      <c r="AC72" s="52" t="s">
        <v>210</v>
      </c>
      <c r="AD72" s="52" t="s">
        <v>210</v>
      </c>
      <c r="AE72" s="52" t="s">
        <v>210</v>
      </c>
      <c r="AF72" s="52" t="s">
        <v>210</v>
      </c>
      <c r="AG72" s="52" t="s">
        <v>210</v>
      </c>
      <c r="AH72" s="52" t="s">
        <v>210</v>
      </c>
      <c r="AI72" s="52" t="s">
        <v>210</v>
      </c>
      <c r="AJ72" s="52" t="s">
        <v>210</v>
      </c>
      <c r="AK72" s="52" t="s">
        <v>210</v>
      </c>
      <c r="AL72" s="52">
        <v>1481258.1129981496</v>
      </c>
      <c r="AM72" s="52" t="s">
        <v>210</v>
      </c>
      <c r="AN72" s="52" t="s">
        <v>210</v>
      </c>
      <c r="AO72" s="52" t="s">
        <v>210</v>
      </c>
      <c r="AP72" s="52" t="s">
        <v>210</v>
      </c>
      <c r="AQ72" s="52" t="s">
        <v>210</v>
      </c>
      <c r="AR72" s="52" t="s">
        <v>210</v>
      </c>
      <c r="AS72" s="52" t="s">
        <v>210</v>
      </c>
      <c r="AT72" s="52" t="s">
        <v>210</v>
      </c>
      <c r="AU72" s="52" t="s">
        <v>210</v>
      </c>
      <c r="AV72" s="52" t="s">
        <v>210</v>
      </c>
      <c r="AW72" s="52" t="s">
        <v>210</v>
      </c>
      <c r="AX72" s="52" t="s">
        <v>210</v>
      </c>
      <c r="AY72" s="52" t="s">
        <v>210</v>
      </c>
      <c r="AZ72" s="52" t="s">
        <v>210</v>
      </c>
      <c r="BA72" s="52" t="s">
        <v>210</v>
      </c>
      <c r="BB72" s="52">
        <v>789802.22817248164</v>
      </c>
      <c r="BC72" s="52">
        <v>933291.70829305425</v>
      </c>
      <c r="BD72" s="52">
        <v>1276216.6658753855</v>
      </c>
      <c r="BE72" s="52" t="s">
        <v>210</v>
      </c>
      <c r="BF72" s="52" t="s">
        <v>210</v>
      </c>
      <c r="BG72" s="52" t="s">
        <v>210</v>
      </c>
      <c r="BH72" s="52">
        <v>16145882.562727202</v>
      </c>
      <c r="BI72" s="52">
        <v>10804288.511879265</v>
      </c>
      <c r="BJ72" s="58" t="s">
        <v>210</v>
      </c>
      <c r="BK72" s="52" t="s">
        <v>210</v>
      </c>
      <c r="BL72" s="52">
        <v>387034</v>
      </c>
      <c r="BM72" s="52">
        <v>39745</v>
      </c>
      <c r="BN72" s="52" t="s">
        <v>210</v>
      </c>
      <c r="BO72" s="52">
        <v>29665746</v>
      </c>
      <c r="BP72" s="52" t="s">
        <v>210</v>
      </c>
      <c r="BQ72" s="52">
        <v>29665746</v>
      </c>
      <c r="BR72" s="52">
        <v>57042696.074606471</v>
      </c>
      <c r="BS72" s="37"/>
    </row>
    <row r="73" spans="1:71" ht="12" x14ac:dyDescent="0.2">
      <c r="A73" s="79">
        <v>67</v>
      </c>
      <c r="B73" s="59" t="s">
        <v>115</v>
      </c>
      <c r="C73" s="55" t="s">
        <v>77</v>
      </c>
      <c r="D73" s="58" t="s">
        <v>210</v>
      </c>
      <c r="E73" s="52" t="s">
        <v>210</v>
      </c>
      <c r="F73" s="52" t="s">
        <v>210</v>
      </c>
      <c r="G73" s="52">
        <v>17169888.914573617</v>
      </c>
      <c r="H73" s="52" t="s">
        <v>210</v>
      </c>
      <c r="I73" s="52" t="s">
        <v>210</v>
      </c>
      <c r="J73" s="52" t="s">
        <v>210</v>
      </c>
      <c r="K73" s="52" t="s">
        <v>210</v>
      </c>
      <c r="L73" s="52" t="s">
        <v>210</v>
      </c>
      <c r="M73" s="52" t="s">
        <v>210</v>
      </c>
      <c r="N73" s="52" t="s">
        <v>210</v>
      </c>
      <c r="O73" s="52" t="s">
        <v>210</v>
      </c>
      <c r="P73" s="52" t="s">
        <v>210</v>
      </c>
      <c r="Q73" s="52" t="s">
        <v>210</v>
      </c>
      <c r="R73" s="52">
        <v>47848461.672772191</v>
      </c>
      <c r="S73" s="52" t="s">
        <v>210</v>
      </c>
      <c r="T73" s="52" t="s">
        <v>210</v>
      </c>
      <c r="U73" s="52" t="s">
        <v>210</v>
      </c>
      <c r="V73" s="52" t="s">
        <v>210</v>
      </c>
      <c r="W73" s="52" t="s">
        <v>210</v>
      </c>
      <c r="X73" s="52">
        <v>4578442.0654423023</v>
      </c>
      <c r="Y73" s="52" t="s">
        <v>210</v>
      </c>
      <c r="Z73" s="52" t="s">
        <v>210</v>
      </c>
      <c r="AA73" s="52">
        <v>7024293.3930483777</v>
      </c>
      <c r="AB73" s="52" t="s">
        <v>210</v>
      </c>
      <c r="AC73" s="52" t="s">
        <v>210</v>
      </c>
      <c r="AD73" s="52" t="s">
        <v>210</v>
      </c>
      <c r="AE73" s="52" t="s">
        <v>210</v>
      </c>
      <c r="AF73" s="52" t="s">
        <v>210</v>
      </c>
      <c r="AG73" s="52" t="s">
        <v>210</v>
      </c>
      <c r="AH73" s="52" t="s">
        <v>210</v>
      </c>
      <c r="AI73" s="52" t="s">
        <v>210</v>
      </c>
      <c r="AJ73" s="52" t="s">
        <v>210</v>
      </c>
      <c r="AK73" s="52" t="s">
        <v>210</v>
      </c>
      <c r="AL73" s="52" t="s">
        <v>210</v>
      </c>
      <c r="AM73" s="52" t="s">
        <v>210</v>
      </c>
      <c r="AN73" s="52" t="s">
        <v>210</v>
      </c>
      <c r="AO73" s="52" t="s">
        <v>210</v>
      </c>
      <c r="AP73" s="52" t="s">
        <v>210</v>
      </c>
      <c r="AQ73" s="52" t="s">
        <v>210</v>
      </c>
      <c r="AR73" s="52" t="s">
        <v>210</v>
      </c>
      <c r="AS73" s="52" t="s">
        <v>210</v>
      </c>
      <c r="AT73" s="52" t="s">
        <v>210</v>
      </c>
      <c r="AU73" s="52" t="s">
        <v>210</v>
      </c>
      <c r="AV73" s="52" t="s">
        <v>210</v>
      </c>
      <c r="AW73" s="52" t="s">
        <v>210</v>
      </c>
      <c r="AX73" s="52" t="s">
        <v>210</v>
      </c>
      <c r="AY73" s="52" t="s">
        <v>210</v>
      </c>
      <c r="AZ73" s="52">
        <v>11726653.283404237</v>
      </c>
      <c r="BA73" s="52" t="s">
        <v>210</v>
      </c>
      <c r="BB73" s="52" t="s">
        <v>210</v>
      </c>
      <c r="BC73" s="52" t="s">
        <v>210</v>
      </c>
      <c r="BD73" s="52" t="s">
        <v>210</v>
      </c>
      <c r="BE73" s="52" t="s">
        <v>210</v>
      </c>
      <c r="BF73" s="52" t="s">
        <v>210</v>
      </c>
      <c r="BG73" s="52" t="s">
        <v>210</v>
      </c>
      <c r="BH73" s="52">
        <v>88347739.329240724</v>
      </c>
      <c r="BI73" s="52">
        <v>15479337.861045161</v>
      </c>
      <c r="BJ73" s="58" t="s">
        <v>210</v>
      </c>
      <c r="BK73" s="52" t="s">
        <v>210</v>
      </c>
      <c r="BL73" s="52" t="s">
        <v>210</v>
      </c>
      <c r="BM73" s="52">
        <v>4672392</v>
      </c>
      <c r="BN73" s="52" t="s">
        <v>210</v>
      </c>
      <c r="BO73" s="52">
        <v>40490528</v>
      </c>
      <c r="BP73" s="52" t="s">
        <v>210</v>
      </c>
      <c r="BQ73" s="52">
        <v>40490528</v>
      </c>
      <c r="BR73" s="52">
        <v>148989997.19028589</v>
      </c>
      <c r="BS73" s="37"/>
    </row>
    <row r="74" spans="1:71" ht="12" x14ac:dyDescent="0.2">
      <c r="A74" s="79">
        <v>68</v>
      </c>
      <c r="B74" s="59" t="s">
        <v>333</v>
      </c>
      <c r="C74" s="55" t="s">
        <v>78</v>
      </c>
      <c r="D74" s="58" t="s">
        <v>210</v>
      </c>
      <c r="E74" s="52" t="s">
        <v>210</v>
      </c>
      <c r="F74" s="52" t="s">
        <v>210</v>
      </c>
      <c r="G74" s="52" t="s">
        <v>210</v>
      </c>
      <c r="H74" s="52" t="s">
        <v>210</v>
      </c>
      <c r="I74" s="52" t="s">
        <v>210</v>
      </c>
      <c r="J74" s="52" t="s">
        <v>210</v>
      </c>
      <c r="K74" s="52" t="s">
        <v>210</v>
      </c>
      <c r="L74" s="52" t="s">
        <v>210</v>
      </c>
      <c r="M74" s="52" t="s">
        <v>210</v>
      </c>
      <c r="N74" s="52" t="s">
        <v>210</v>
      </c>
      <c r="O74" s="52" t="s">
        <v>210</v>
      </c>
      <c r="P74" s="52" t="s">
        <v>210</v>
      </c>
      <c r="Q74" s="52" t="s">
        <v>210</v>
      </c>
      <c r="R74" s="52" t="s">
        <v>210</v>
      </c>
      <c r="S74" s="52">
        <v>68860022.856523544</v>
      </c>
      <c r="T74" s="52" t="s">
        <v>210</v>
      </c>
      <c r="U74" s="52" t="s">
        <v>210</v>
      </c>
      <c r="V74" s="52">
        <v>8076782.1506236484</v>
      </c>
      <c r="W74" s="52" t="s">
        <v>210</v>
      </c>
      <c r="X74" s="52" t="s">
        <v>210</v>
      </c>
      <c r="Y74" s="52" t="s">
        <v>210</v>
      </c>
      <c r="Z74" s="52" t="s">
        <v>210</v>
      </c>
      <c r="AA74" s="52">
        <v>49148892.235717192</v>
      </c>
      <c r="AB74" s="52" t="s">
        <v>210</v>
      </c>
      <c r="AC74" s="52" t="s">
        <v>210</v>
      </c>
      <c r="AD74" s="52" t="s">
        <v>210</v>
      </c>
      <c r="AE74" s="52" t="s">
        <v>210</v>
      </c>
      <c r="AF74" s="52" t="s">
        <v>210</v>
      </c>
      <c r="AG74" s="52" t="s">
        <v>210</v>
      </c>
      <c r="AH74" s="52" t="s">
        <v>210</v>
      </c>
      <c r="AI74" s="52" t="s">
        <v>210</v>
      </c>
      <c r="AJ74" s="52" t="s">
        <v>210</v>
      </c>
      <c r="AK74" s="52" t="s">
        <v>210</v>
      </c>
      <c r="AL74" s="52" t="s">
        <v>210</v>
      </c>
      <c r="AM74" s="52" t="s">
        <v>210</v>
      </c>
      <c r="AN74" s="52" t="s">
        <v>210</v>
      </c>
      <c r="AO74" s="52" t="s">
        <v>210</v>
      </c>
      <c r="AP74" s="52" t="s">
        <v>210</v>
      </c>
      <c r="AQ74" s="52" t="s">
        <v>210</v>
      </c>
      <c r="AR74" s="52" t="s">
        <v>210</v>
      </c>
      <c r="AS74" s="52" t="s">
        <v>210</v>
      </c>
      <c r="AT74" s="52" t="s">
        <v>210</v>
      </c>
      <c r="AU74" s="52" t="s">
        <v>210</v>
      </c>
      <c r="AV74" s="52" t="s">
        <v>210</v>
      </c>
      <c r="AW74" s="52" t="s">
        <v>210</v>
      </c>
      <c r="AX74" s="52" t="s">
        <v>210</v>
      </c>
      <c r="AY74" s="52" t="s">
        <v>210</v>
      </c>
      <c r="AZ74" s="52" t="s">
        <v>210</v>
      </c>
      <c r="BA74" s="52" t="s">
        <v>210</v>
      </c>
      <c r="BB74" s="52" t="s">
        <v>210</v>
      </c>
      <c r="BC74" s="52" t="s">
        <v>210</v>
      </c>
      <c r="BD74" s="52" t="s">
        <v>210</v>
      </c>
      <c r="BE74" s="52" t="s">
        <v>210</v>
      </c>
      <c r="BF74" s="52" t="s">
        <v>210</v>
      </c>
      <c r="BG74" s="52" t="s">
        <v>210</v>
      </c>
      <c r="BH74" s="52">
        <v>126085697.24286439</v>
      </c>
      <c r="BI74" s="52">
        <v>97630735.072783366</v>
      </c>
      <c r="BJ74" s="58" t="s">
        <v>210</v>
      </c>
      <c r="BK74" s="52" t="s">
        <v>210</v>
      </c>
      <c r="BL74" s="52" t="s">
        <v>210</v>
      </c>
      <c r="BM74" s="52">
        <v>1103526</v>
      </c>
      <c r="BN74" s="52" t="s">
        <v>210</v>
      </c>
      <c r="BO74" s="52">
        <v>29295001</v>
      </c>
      <c r="BP74" s="52" t="s">
        <v>210</v>
      </c>
      <c r="BQ74" s="52">
        <v>29295001</v>
      </c>
      <c r="BR74" s="52">
        <v>254114959.31564778</v>
      </c>
      <c r="BS74" s="37"/>
    </row>
    <row r="75" spans="1:71" ht="12" x14ac:dyDescent="0.2">
      <c r="A75" s="79">
        <v>69</v>
      </c>
      <c r="B75" s="59" t="s">
        <v>191</v>
      </c>
      <c r="C75" s="55" t="s">
        <v>79</v>
      </c>
      <c r="D75" s="58" t="s">
        <v>210</v>
      </c>
      <c r="E75" s="52" t="s">
        <v>210</v>
      </c>
      <c r="F75" s="52" t="s">
        <v>210</v>
      </c>
      <c r="G75" s="52" t="s">
        <v>210</v>
      </c>
      <c r="H75" s="52" t="s">
        <v>210</v>
      </c>
      <c r="I75" s="52" t="s">
        <v>210</v>
      </c>
      <c r="J75" s="52" t="s">
        <v>210</v>
      </c>
      <c r="K75" s="52" t="s">
        <v>210</v>
      </c>
      <c r="L75" s="52" t="s">
        <v>210</v>
      </c>
      <c r="M75" s="52" t="s">
        <v>210</v>
      </c>
      <c r="N75" s="52" t="s">
        <v>210</v>
      </c>
      <c r="O75" s="52" t="s">
        <v>210</v>
      </c>
      <c r="P75" s="52" t="s">
        <v>210</v>
      </c>
      <c r="Q75" s="52" t="s">
        <v>210</v>
      </c>
      <c r="R75" s="52" t="s">
        <v>210</v>
      </c>
      <c r="S75" s="52" t="s">
        <v>210</v>
      </c>
      <c r="T75" s="52" t="s">
        <v>210</v>
      </c>
      <c r="U75" s="52" t="s">
        <v>210</v>
      </c>
      <c r="V75" s="52" t="s">
        <v>210</v>
      </c>
      <c r="W75" s="52" t="s">
        <v>210</v>
      </c>
      <c r="X75" s="52">
        <v>3698321.7481441912</v>
      </c>
      <c r="Y75" s="52" t="s">
        <v>210</v>
      </c>
      <c r="Z75" s="52" t="s">
        <v>210</v>
      </c>
      <c r="AA75" s="52" t="s">
        <v>210</v>
      </c>
      <c r="AB75" s="52" t="s">
        <v>210</v>
      </c>
      <c r="AC75" s="52" t="s">
        <v>210</v>
      </c>
      <c r="AD75" s="52" t="s">
        <v>210</v>
      </c>
      <c r="AE75" s="52" t="s">
        <v>210</v>
      </c>
      <c r="AF75" s="52" t="s">
        <v>210</v>
      </c>
      <c r="AG75" s="52" t="s">
        <v>210</v>
      </c>
      <c r="AH75" s="52" t="s">
        <v>210</v>
      </c>
      <c r="AI75" s="52" t="s">
        <v>210</v>
      </c>
      <c r="AJ75" s="52" t="s">
        <v>210</v>
      </c>
      <c r="AK75" s="52" t="s">
        <v>210</v>
      </c>
      <c r="AL75" s="52" t="s">
        <v>210</v>
      </c>
      <c r="AM75" s="52" t="s">
        <v>210</v>
      </c>
      <c r="AN75" s="52" t="s">
        <v>210</v>
      </c>
      <c r="AO75" s="52" t="s">
        <v>210</v>
      </c>
      <c r="AP75" s="52" t="s">
        <v>210</v>
      </c>
      <c r="AQ75" s="52" t="s">
        <v>210</v>
      </c>
      <c r="AR75" s="52" t="s">
        <v>210</v>
      </c>
      <c r="AS75" s="52" t="s">
        <v>210</v>
      </c>
      <c r="AT75" s="52" t="s">
        <v>210</v>
      </c>
      <c r="AU75" s="52" t="s">
        <v>210</v>
      </c>
      <c r="AV75" s="52" t="s">
        <v>210</v>
      </c>
      <c r="AW75" s="52" t="s">
        <v>210</v>
      </c>
      <c r="AX75" s="52" t="s">
        <v>210</v>
      </c>
      <c r="AY75" s="52" t="s">
        <v>210</v>
      </c>
      <c r="AZ75" s="52" t="s">
        <v>210</v>
      </c>
      <c r="BA75" s="52" t="s">
        <v>210</v>
      </c>
      <c r="BB75" s="52" t="s">
        <v>210</v>
      </c>
      <c r="BC75" s="52" t="s">
        <v>210</v>
      </c>
      <c r="BD75" s="52" t="s">
        <v>210</v>
      </c>
      <c r="BE75" s="52" t="s">
        <v>210</v>
      </c>
      <c r="BF75" s="52" t="s">
        <v>210</v>
      </c>
      <c r="BG75" s="52" t="s">
        <v>210</v>
      </c>
      <c r="BH75" s="52">
        <v>3698321.7481441912</v>
      </c>
      <c r="BI75" s="52" t="s">
        <v>210</v>
      </c>
      <c r="BJ75" s="58" t="s">
        <v>210</v>
      </c>
      <c r="BK75" s="52" t="s">
        <v>210</v>
      </c>
      <c r="BL75" s="52">
        <v>306487441</v>
      </c>
      <c r="BM75" s="52">
        <v>2723535.8175064921</v>
      </c>
      <c r="BN75" s="52" t="s">
        <v>210</v>
      </c>
      <c r="BO75" s="52">
        <v>9196510</v>
      </c>
      <c r="BP75" s="52" t="s">
        <v>210</v>
      </c>
      <c r="BQ75" s="52">
        <v>9196510</v>
      </c>
      <c r="BR75" s="52">
        <v>322105808.5656507</v>
      </c>
      <c r="BS75" s="37"/>
    </row>
    <row r="76" spans="1:71" ht="12" x14ac:dyDescent="0.2">
      <c r="A76" s="79">
        <v>70</v>
      </c>
      <c r="B76" s="59" t="s">
        <v>262</v>
      </c>
      <c r="C76" s="55" t="s">
        <v>80</v>
      </c>
      <c r="D76" s="58" t="s">
        <v>210</v>
      </c>
      <c r="E76" s="52" t="s">
        <v>210</v>
      </c>
      <c r="F76" s="52" t="s">
        <v>210</v>
      </c>
      <c r="G76" s="52" t="s">
        <v>210</v>
      </c>
      <c r="H76" s="52" t="s">
        <v>210</v>
      </c>
      <c r="I76" s="52" t="s">
        <v>210</v>
      </c>
      <c r="J76" s="52" t="s">
        <v>210</v>
      </c>
      <c r="K76" s="52" t="s">
        <v>210</v>
      </c>
      <c r="L76" s="52" t="s">
        <v>210</v>
      </c>
      <c r="M76" s="52" t="s">
        <v>210</v>
      </c>
      <c r="N76" s="52" t="s">
        <v>210</v>
      </c>
      <c r="O76" s="52" t="s">
        <v>210</v>
      </c>
      <c r="P76" s="52" t="s">
        <v>210</v>
      </c>
      <c r="Q76" s="52" t="s">
        <v>210</v>
      </c>
      <c r="R76" s="52" t="s">
        <v>210</v>
      </c>
      <c r="S76" s="52" t="s">
        <v>210</v>
      </c>
      <c r="T76" s="52" t="s">
        <v>210</v>
      </c>
      <c r="U76" s="52" t="s">
        <v>210</v>
      </c>
      <c r="V76" s="52" t="s">
        <v>210</v>
      </c>
      <c r="W76" s="52" t="s">
        <v>210</v>
      </c>
      <c r="X76" s="52" t="s">
        <v>210</v>
      </c>
      <c r="Y76" s="52" t="s">
        <v>210</v>
      </c>
      <c r="Z76" s="52" t="s">
        <v>210</v>
      </c>
      <c r="AA76" s="52" t="s">
        <v>210</v>
      </c>
      <c r="AB76" s="52" t="s">
        <v>210</v>
      </c>
      <c r="AC76" s="52" t="s">
        <v>210</v>
      </c>
      <c r="AD76" s="52" t="s">
        <v>210</v>
      </c>
      <c r="AE76" s="52" t="s">
        <v>210</v>
      </c>
      <c r="AF76" s="52" t="s">
        <v>210</v>
      </c>
      <c r="AG76" s="52" t="s">
        <v>210</v>
      </c>
      <c r="AH76" s="52" t="s">
        <v>210</v>
      </c>
      <c r="AI76" s="52" t="s">
        <v>210</v>
      </c>
      <c r="AJ76" s="52" t="s">
        <v>210</v>
      </c>
      <c r="AK76" s="52" t="s">
        <v>210</v>
      </c>
      <c r="AL76" s="52" t="s">
        <v>210</v>
      </c>
      <c r="AM76" s="52" t="s">
        <v>210</v>
      </c>
      <c r="AN76" s="52">
        <v>67533.296676065336</v>
      </c>
      <c r="AO76" s="52" t="s">
        <v>210</v>
      </c>
      <c r="AP76" s="52" t="s">
        <v>210</v>
      </c>
      <c r="AQ76" s="52">
        <v>13739.854427307897</v>
      </c>
      <c r="AR76" s="52" t="s">
        <v>210</v>
      </c>
      <c r="AS76" s="52" t="s">
        <v>210</v>
      </c>
      <c r="AT76" s="52" t="s">
        <v>210</v>
      </c>
      <c r="AU76" s="52" t="s">
        <v>210</v>
      </c>
      <c r="AV76" s="52" t="s">
        <v>210</v>
      </c>
      <c r="AW76" s="52" t="s">
        <v>210</v>
      </c>
      <c r="AX76" s="52" t="s">
        <v>210</v>
      </c>
      <c r="AY76" s="52" t="s">
        <v>210</v>
      </c>
      <c r="AZ76" s="52" t="s">
        <v>210</v>
      </c>
      <c r="BA76" s="52" t="s">
        <v>210</v>
      </c>
      <c r="BB76" s="52" t="s">
        <v>210</v>
      </c>
      <c r="BC76" s="52" t="s">
        <v>210</v>
      </c>
      <c r="BD76" s="52" t="s">
        <v>210</v>
      </c>
      <c r="BE76" s="52" t="s">
        <v>210</v>
      </c>
      <c r="BF76" s="52" t="s">
        <v>210</v>
      </c>
      <c r="BG76" s="52">
        <v>61403.092582392717</v>
      </c>
      <c r="BH76" s="52">
        <v>142676.24368576595</v>
      </c>
      <c r="BI76" s="52">
        <v>27437869.182808015</v>
      </c>
      <c r="BJ76" s="58" t="s">
        <v>210</v>
      </c>
      <c r="BK76" s="52" t="s">
        <v>210</v>
      </c>
      <c r="BL76" s="52">
        <v>13233889</v>
      </c>
      <c r="BM76" s="52" t="s">
        <v>210</v>
      </c>
      <c r="BN76" s="52" t="s">
        <v>210</v>
      </c>
      <c r="BO76" s="52">
        <v>2320041</v>
      </c>
      <c r="BP76" s="52" t="s">
        <v>210</v>
      </c>
      <c r="BQ76" s="52">
        <v>2320041</v>
      </c>
      <c r="BR76" s="52">
        <v>43134475.426493771</v>
      </c>
      <c r="BS76" s="37"/>
    </row>
    <row r="77" spans="1:71" ht="12" x14ac:dyDescent="0.2">
      <c r="A77" s="79">
        <v>71</v>
      </c>
      <c r="B77" s="59" t="s">
        <v>192</v>
      </c>
      <c r="C77" s="55" t="s">
        <v>81</v>
      </c>
      <c r="D77" s="58" t="s">
        <v>210</v>
      </c>
      <c r="E77" s="52" t="s">
        <v>210</v>
      </c>
      <c r="F77" s="52" t="s">
        <v>210</v>
      </c>
      <c r="G77" s="52" t="s">
        <v>210</v>
      </c>
      <c r="H77" s="52" t="s">
        <v>210</v>
      </c>
      <c r="I77" s="52" t="s">
        <v>210</v>
      </c>
      <c r="J77" s="52" t="s">
        <v>210</v>
      </c>
      <c r="K77" s="52" t="s">
        <v>210</v>
      </c>
      <c r="L77" s="52" t="s">
        <v>210</v>
      </c>
      <c r="M77" s="52" t="s">
        <v>210</v>
      </c>
      <c r="N77" s="52" t="s">
        <v>210</v>
      </c>
      <c r="O77" s="52" t="s">
        <v>210</v>
      </c>
      <c r="P77" s="52" t="s">
        <v>210</v>
      </c>
      <c r="Q77" s="52" t="s">
        <v>210</v>
      </c>
      <c r="R77" s="52" t="s">
        <v>210</v>
      </c>
      <c r="S77" s="52" t="s">
        <v>210</v>
      </c>
      <c r="T77" s="52" t="s">
        <v>210</v>
      </c>
      <c r="U77" s="52" t="s">
        <v>210</v>
      </c>
      <c r="V77" s="52" t="s">
        <v>210</v>
      </c>
      <c r="W77" s="52" t="s">
        <v>210</v>
      </c>
      <c r="X77" s="52">
        <v>114575.04463042431</v>
      </c>
      <c r="Y77" s="52" t="s">
        <v>210</v>
      </c>
      <c r="Z77" s="52" t="s">
        <v>210</v>
      </c>
      <c r="AA77" s="52" t="s">
        <v>210</v>
      </c>
      <c r="AB77" s="52" t="s">
        <v>210</v>
      </c>
      <c r="AC77" s="52" t="s">
        <v>210</v>
      </c>
      <c r="AD77" s="52">
        <v>785584.09921695327</v>
      </c>
      <c r="AE77" s="52">
        <v>1715059.2144589694</v>
      </c>
      <c r="AF77" s="52">
        <v>11335.535287210621</v>
      </c>
      <c r="AG77" s="52" t="s">
        <v>210</v>
      </c>
      <c r="AH77" s="52" t="s">
        <v>210</v>
      </c>
      <c r="AI77" s="52" t="s">
        <v>210</v>
      </c>
      <c r="AJ77" s="52">
        <v>170963.344178356</v>
      </c>
      <c r="AK77" s="52">
        <v>50533.406753143005</v>
      </c>
      <c r="AL77" s="52" t="s">
        <v>210</v>
      </c>
      <c r="AM77" s="52" t="s">
        <v>210</v>
      </c>
      <c r="AN77" s="52" t="s">
        <v>210</v>
      </c>
      <c r="AO77" s="52" t="s">
        <v>210</v>
      </c>
      <c r="AP77" s="52" t="s">
        <v>210</v>
      </c>
      <c r="AQ77" s="52" t="s">
        <v>210</v>
      </c>
      <c r="AR77" s="52" t="s">
        <v>210</v>
      </c>
      <c r="AS77" s="52" t="s">
        <v>210</v>
      </c>
      <c r="AT77" s="52" t="s">
        <v>210</v>
      </c>
      <c r="AU77" s="52" t="s">
        <v>210</v>
      </c>
      <c r="AV77" s="52" t="s">
        <v>210</v>
      </c>
      <c r="AW77" s="52" t="s">
        <v>210</v>
      </c>
      <c r="AX77" s="52" t="s">
        <v>210</v>
      </c>
      <c r="AY77" s="52" t="s">
        <v>210</v>
      </c>
      <c r="AZ77" s="52" t="s">
        <v>210</v>
      </c>
      <c r="BA77" s="52" t="s">
        <v>210</v>
      </c>
      <c r="BB77" s="52" t="s">
        <v>210</v>
      </c>
      <c r="BC77" s="52" t="s">
        <v>210</v>
      </c>
      <c r="BD77" s="52" t="s">
        <v>210</v>
      </c>
      <c r="BE77" s="52" t="s">
        <v>210</v>
      </c>
      <c r="BF77" s="52" t="s">
        <v>210</v>
      </c>
      <c r="BG77" s="52" t="s">
        <v>210</v>
      </c>
      <c r="BH77" s="52">
        <v>2848050.6445250562</v>
      </c>
      <c r="BI77" s="52">
        <v>36258997.175052457</v>
      </c>
      <c r="BJ77" s="58" t="s">
        <v>210</v>
      </c>
      <c r="BK77" s="52" t="s">
        <v>210</v>
      </c>
      <c r="BL77" s="52">
        <v>54429642.600000001</v>
      </c>
      <c r="BM77" s="52">
        <v>-1805</v>
      </c>
      <c r="BN77" s="52" t="s">
        <v>210</v>
      </c>
      <c r="BO77" s="52">
        <v>21054238</v>
      </c>
      <c r="BP77" s="52" t="s">
        <v>210</v>
      </c>
      <c r="BQ77" s="52">
        <v>21054238</v>
      </c>
      <c r="BR77" s="52">
        <v>114589123.41957751</v>
      </c>
      <c r="BS77" s="37"/>
    </row>
    <row r="78" spans="1:71" ht="12" x14ac:dyDescent="0.2">
      <c r="A78" s="79">
        <v>72</v>
      </c>
      <c r="B78" s="63" t="s">
        <v>263</v>
      </c>
      <c r="C78" s="55" t="s">
        <v>82</v>
      </c>
      <c r="D78" s="58" t="s">
        <v>210</v>
      </c>
      <c r="E78" s="52" t="s">
        <v>210</v>
      </c>
      <c r="F78" s="52" t="s">
        <v>210</v>
      </c>
      <c r="G78" s="52" t="s">
        <v>210</v>
      </c>
      <c r="H78" s="52" t="s">
        <v>210</v>
      </c>
      <c r="I78" s="52" t="s">
        <v>210</v>
      </c>
      <c r="J78" s="52" t="s">
        <v>210</v>
      </c>
      <c r="K78" s="52" t="s">
        <v>210</v>
      </c>
      <c r="L78" s="52" t="s">
        <v>210</v>
      </c>
      <c r="M78" s="52" t="s">
        <v>210</v>
      </c>
      <c r="N78" s="52" t="s">
        <v>210</v>
      </c>
      <c r="O78" s="52" t="s">
        <v>210</v>
      </c>
      <c r="P78" s="52" t="s">
        <v>210</v>
      </c>
      <c r="Q78" s="52" t="s">
        <v>210</v>
      </c>
      <c r="R78" s="52" t="s">
        <v>210</v>
      </c>
      <c r="S78" s="52" t="s">
        <v>210</v>
      </c>
      <c r="T78" s="52" t="s">
        <v>210</v>
      </c>
      <c r="U78" s="52" t="s">
        <v>210</v>
      </c>
      <c r="V78" s="52" t="s">
        <v>210</v>
      </c>
      <c r="W78" s="52" t="s">
        <v>210</v>
      </c>
      <c r="X78" s="52">
        <v>118562.24742572056</v>
      </c>
      <c r="Y78" s="52" t="s">
        <v>210</v>
      </c>
      <c r="Z78" s="52" t="s">
        <v>210</v>
      </c>
      <c r="AA78" s="52" t="s">
        <v>210</v>
      </c>
      <c r="AB78" s="52" t="s">
        <v>210</v>
      </c>
      <c r="AC78" s="52" t="s">
        <v>210</v>
      </c>
      <c r="AD78" s="52" t="s">
        <v>210</v>
      </c>
      <c r="AE78" s="52" t="s">
        <v>210</v>
      </c>
      <c r="AF78" s="52" t="s">
        <v>210</v>
      </c>
      <c r="AG78" s="52" t="s">
        <v>210</v>
      </c>
      <c r="AH78" s="52" t="s">
        <v>210</v>
      </c>
      <c r="AI78" s="52" t="s">
        <v>210</v>
      </c>
      <c r="AJ78" s="52" t="s">
        <v>210</v>
      </c>
      <c r="AK78" s="52" t="s">
        <v>210</v>
      </c>
      <c r="AL78" s="52" t="s">
        <v>210</v>
      </c>
      <c r="AM78" s="52" t="s">
        <v>210</v>
      </c>
      <c r="AN78" s="52">
        <v>1264163.4170989781</v>
      </c>
      <c r="AO78" s="52">
        <v>7071327.9749688627</v>
      </c>
      <c r="AP78" s="52" t="s">
        <v>210</v>
      </c>
      <c r="AQ78" s="52">
        <v>17466474.052270815</v>
      </c>
      <c r="AR78" s="52" t="s">
        <v>210</v>
      </c>
      <c r="AS78" s="52" t="s">
        <v>210</v>
      </c>
      <c r="AT78" s="52" t="s">
        <v>210</v>
      </c>
      <c r="AU78" s="52" t="s">
        <v>210</v>
      </c>
      <c r="AV78" s="52">
        <v>5089880.7434441904</v>
      </c>
      <c r="AW78" s="52" t="s">
        <v>210</v>
      </c>
      <c r="AX78" s="52" t="s">
        <v>210</v>
      </c>
      <c r="AY78" s="52" t="s">
        <v>210</v>
      </c>
      <c r="AZ78" s="52" t="s">
        <v>210</v>
      </c>
      <c r="BA78" s="52" t="s">
        <v>210</v>
      </c>
      <c r="BB78" s="52" t="s">
        <v>210</v>
      </c>
      <c r="BC78" s="52" t="s">
        <v>210</v>
      </c>
      <c r="BD78" s="52" t="s">
        <v>210</v>
      </c>
      <c r="BE78" s="52" t="s">
        <v>210</v>
      </c>
      <c r="BF78" s="52" t="s">
        <v>210</v>
      </c>
      <c r="BG78" s="52" t="s">
        <v>210</v>
      </c>
      <c r="BH78" s="52">
        <v>31010408.435208566</v>
      </c>
      <c r="BI78" s="52">
        <v>74623836.516231194</v>
      </c>
      <c r="BJ78" s="58" t="s">
        <v>210</v>
      </c>
      <c r="BK78" s="52" t="s">
        <v>210</v>
      </c>
      <c r="BL78" s="52">
        <v>43972812</v>
      </c>
      <c r="BM78" s="52">
        <v>719319</v>
      </c>
      <c r="BN78" s="52" t="s">
        <v>210</v>
      </c>
      <c r="BO78" s="52">
        <v>10326178</v>
      </c>
      <c r="BP78" s="52" t="s">
        <v>210</v>
      </c>
      <c r="BQ78" s="52">
        <v>10326178</v>
      </c>
      <c r="BR78" s="52">
        <v>160652553.9514398</v>
      </c>
      <c r="BS78" s="37"/>
    </row>
    <row r="79" spans="1:71" ht="24" x14ac:dyDescent="0.2">
      <c r="A79" s="79">
        <v>73</v>
      </c>
      <c r="B79" s="59" t="s">
        <v>264</v>
      </c>
      <c r="C79" s="55" t="s">
        <v>83</v>
      </c>
      <c r="D79" s="58" t="s">
        <v>210</v>
      </c>
      <c r="E79" s="52" t="s">
        <v>210</v>
      </c>
      <c r="F79" s="52" t="s">
        <v>210</v>
      </c>
      <c r="G79" s="52" t="s">
        <v>210</v>
      </c>
      <c r="H79" s="52" t="s">
        <v>210</v>
      </c>
      <c r="I79" s="52" t="s">
        <v>210</v>
      </c>
      <c r="J79" s="52" t="s">
        <v>210</v>
      </c>
      <c r="K79" s="52" t="s">
        <v>210</v>
      </c>
      <c r="L79" s="52" t="s">
        <v>210</v>
      </c>
      <c r="M79" s="52" t="s">
        <v>210</v>
      </c>
      <c r="N79" s="52" t="s">
        <v>210</v>
      </c>
      <c r="O79" s="52" t="s">
        <v>210</v>
      </c>
      <c r="P79" s="52" t="s">
        <v>210</v>
      </c>
      <c r="Q79" s="52" t="s">
        <v>210</v>
      </c>
      <c r="R79" s="52" t="s">
        <v>210</v>
      </c>
      <c r="S79" s="52" t="s">
        <v>210</v>
      </c>
      <c r="T79" s="52" t="s">
        <v>210</v>
      </c>
      <c r="U79" s="52" t="s">
        <v>210</v>
      </c>
      <c r="V79" s="52" t="s">
        <v>210</v>
      </c>
      <c r="W79" s="52" t="s">
        <v>210</v>
      </c>
      <c r="X79" s="52" t="s">
        <v>210</v>
      </c>
      <c r="Y79" s="52" t="s">
        <v>210</v>
      </c>
      <c r="Z79" s="52" t="s">
        <v>210</v>
      </c>
      <c r="AA79" s="52" t="s">
        <v>210</v>
      </c>
      <c r="AB79" s="52" t="s">
        <v>210</v>
      </c>
      <c r="AC79" s="52" t="s">
        <v>210</v>
      </c>
      <c r="AD79" s="52" t="s">
        <v>210</v>
      </c>
      <c r="AE79" s="52" t="s">
        <v>210</v>
      </c>
      <c r="AF79" s="52" t="s">
        <v>210</v>
      </c>
      <c r="AG79" s="52" t="s">
        <v>210</v>
      </c>
      <c r="AH79" s="52" t="s">
        <v>210</v>
      </c>
      <c r="AI79" s="52" t="s">
        <v>210</v>
      </c>
      <c r="AJ79" s="52" t="s">
        <v>210</v>
      </c>
      <c r="AK79" s="52" t="s">
        <v>210</v>
      </c>
      <c r="AL79" s="52" t="s">
        <v>210</v>
      </c>
      <c r="AM79" s="52" t="s">
        <v>210</v>
      </c>
      <c r="AN79" s="52" t="s">
        <v>210</v>
      </c>
      <c r="AO79" s="52" t="s">
        <v>210</v>
      </c>
      <c r="AP79" s="52" t="s">
        <v>210</v>
      </c>
      <c r="AQ79" s="52" t="s">
        <v>210</v>
      </c>
      <c r="AR79" s="52" t="s">
        <v>210</v>
      </c>
      <c r="AS79" s="52" t="s">
        <v>210</v>
      </c>
      <c r="AT79" s="52" t="s">
        <v>210</v>
      </c>
      <c r="AU79" s="52" t="s">
        <v>210</v>
      </c>
      <c r="AV79" s="52" t="s">
        <v>210</v>
      </c>
      <c r="AW79" s="52" t="s">
        <v>210</v>
      </c>
      <c r="AX79" s="52" t="s">
        <v>210</v>
      </c>
      <c r="AY79" s="52" t="s">
        <v>210</v>
      </c>
      <c r="AZ79" s="52" t="s">
        <v>210</v>
      </c>
      <c r="BA79" s="52" t="s">
        <v>210</v>
      </c>
      <c r="BB79" s="52" t="s">
        <v>210</v>
      </c>
      <c r="BC79" s="52" t="s">
        <v>210</v>
      </c>
      <c r="BD79" s="52" t="s">
        <v>210</v>
      </c>
      <c r="BE79" s="52" t="s">
        <v>210</v>
      </c>
      <c r="BF79" s="52" t="s">
        <v>210</v>
      </c>
      <c r="BG79" s="52" t="s">
        <v>210</v>
      </c>
      <c r="BH79" s="52" t="s">
        <v>210</v>
      </c>
      <c r="BI79" s="52">
        <v>5892749.6607540967</v>
      </c>
      <c r="BJ79" s="58" t="s">
        <v>210</v>
      </c>
      <c r="BK79" s="52" t="s">
        <v>210</v>
      </c>
      <c r="BL79" s="52">
        <v>46597751.100000001</v>
      </c>
      <c r="BM79" s="52" t="s">
        <v>210</v>
      </c>
      <c r="BN79" s="52" t="s">
        <v>210</v>
      </c>
      <c r="BO79" s="52">
        <v>5868651</v>
      </c>
      <c r="BP79" s="52" t="s">
        <v>210</v>
      </c>
      <c r="BQ79" s="52">
        <v>5868651</v>
      </c>
      <c r="BR79" s="52">
        <v>58359151.760754101</v>
      </c>
      <c r="BS79" s="37"/>
    </row>
    <row r="80" spans="1:71" ht="24" x14ac:dyDescent="0.2">
      <c r="A80" s="79">
        <v>74</v>
      </c>
      <c r="B80" s="61" t="s">
        <v>285</v>
      </c>
      <c r="C80" s="55" t="s">
        <v>84</v>
      </c>
      <c r="D80" s="58" t="s">
        <v>210</v>
      </c>
      <c r="E80" s="52" t="s">
        <v>210</v>
      </c>
      <c r="F80" s="52" t="s">
        <v>210</v>
      </c>
      <c r="G80" s="52" t="s">
        <v>210</v>
      </c>
      <c r="H80" s="52" t="s">
        <v>210</v>
      </c>
      <c r="I80" s="52" t="s">
        <v>210</v>
      </c>
      <c r="J80" s="52" t="s">
        <v>210</v>
      </c>
      <c r="K80" s="52" t="s">
        <v>210</v>
      </c>
      <c r="L80" s="52" t="s">
        <v>210</v>
      </c>
      <c r="M80" s="52" t="s">
        <v>210</v>
      </c>
      <c r="N80" s="52" t="s">
        <v>210</v>
      </c>
      <c r="O80" s="52" t="s">
        <v>210</v>
      </c>
      <c r="P80" s="52" t="s">
        <v>210</v>
      </c>
      <c r="Q80" s="52" t="s">
        <v>210</v>
      </c>
      <c r="R80" s="52" t="s">
        <v>210</v>
      </c>
      <c r="S80" s="52" t="s">
        <v>210</v>
      </c>
      <c r="T80" s="52">
        <v>1808609.2704369805</v>
      </c>
      <c r="U80" s="52" t="s">
        <v>210</v>
      </c>
      <c r="V80" s="52" t="s">
        <v>210</v>
      </c>
      <c r="W80" s="52" t="s">
        <v>210</v>
      </c>
      <c r="X80" s="52" t="s">
        <v>210</v>
      </c>
      <c r="Y80" s="52" t="s">
        <v>210</v>
      </c>
      <c r="Z80" s="52" t="s">
        <v>210</v>
      </c>
      <c r="AA80" s="52" t="s">
        <v>210</v>
      </c>
      <c r="AB80" s="52" t="s">
        <v>210</v>
      </c>
      <c r="AC80" s="52">
        <v>182465.7605303271</v>
      </c>
      <c r="AD80" s="52" t="s">
        <v>210</v>
      </c>
      <c r="AE80" s="52" t="s">
        <v>210</v>
      </c>
      <c r="AF80" s="52" t="s">
        <v>210</v>
      </c>
      <c r="AG80" s="52" t="s">
        <v>210</v>
      </c>
      <c r="AH80" s="52" t="s">
        <v>210</v>
      </c>
      <c r="AI80" s="52" t="s">
        <v>210</v>
      </c>
      <c r="AJ80" s="52" t="s">
        <v>210</v>
      </c>
      <c r="AK80" s="52" t="s">
        <v>210</v>
      </c>
      <c r="AL80" s="52" t="s">
        <v>210</v>
      </c>
      <c r="AM80" s="52" t="s">
        <v>210</v>
      </c>
      <c r="AN80" s="52" t="s">
        <v>210</v>
      </c>
      <c r="AO80" s="52" t="s">
        <v>210</v>
      </c>
      <c r="AP80" s="52">
        <v>3224367.4222695502</v>
      </c>
      <c r="AQ80" s="52" t="s">
        <v>210</v>
      </c>
      <c r="AR80" s="52" t="s">
        <v>210</v>
      </c>
      <c r="AS80" s="52" t="s">
        <v>210</v>
      </c>
      <c r="AT80" s="52" t="s">
        <v>210</v>
      </c>
      <c r="AU80" s="52" t="s">
        <v>210</v>
      </c>
      <c r="AV80" s="52">
        <v>5412910.2621377315</v>
      </c>
      <c r="AW80" s="52">
        <v>6373369.3848181292</v>
      </c>
      <c r="AX80" s="52" t="s">
        <v>210</v>
      </c>
      <c r="AY80" s="52">
        <v>3599778.2490304834</v>
      </c>
      <c r="AZ80" s="52" t="s">
        <v>210</v>
      </c>
      <c r="BA80" s="52" t="s">
        <v>210</v>
      </c>
      <c r="BB80" s="52" t="s">
        <v>210</v>
      </c>
      <c r="BC80" s="52" t="s">
        <v>210</v>
      </c>
      <c r="BD80" s="52" t="s">
        <v>210</v>
      </c>
      <c r="BE80" s="52" t="s">
        <v>210</v>
      </c>
      <c r="BF80" s="52" t="s">
        <v>210</v>
      </c>
      <c r="BG80" s="52" t="s">
        <v>210</v>
      </c>
      <c r="BH80" s="52">
        <v>20601500.3492232</v>
      </c>
      <c r="BI80" s="52">
        <v>65797823.715829261</v>
      </c>
      <c r="BJ80" s="58" t="s">
        <v>210</v>
      </c>
      <c r="BK80" s="52" t="s">
        <v>210</v>
      </c>
      <c r="BL80" s="52">
        <v>129038665.3616426</v>
      </c>
      <c r="BM80" s="52">
        <v>39949557</v>
      </c>
      <c r="BN80" s="52" t="s">
        <v>210</v>
      </c>
      <c r="BO80" s="52">
        <v>2279501</v>
      </c>
      <c r="BP80" s="52" t="s">
        <v>210</v>
      </c>
      <c r="BQ80" s="52">
        <v>2279501</v>
      </c>
      <c r="BR80" s="52">
        <v>257667047.42669505</v>
      </c>
      <c r="BS80" s="37"/>
    </row>
    <row r="81" spans="1:71" ht="12" x14ac:dyDescent="0.2">
      <c r="A81" s="79">
        <v>75</v>
      </c>
      <c r="B81" s="59" t="s">
        <v>165</v>
      </c>
      <c r="C81" s="55" t="s">
        <v>325</v>
      </c>
      <c r="D81" s="58" t="s">
        <v>210</v>
      </c>
      <c r="E81" s="52" t="s">
        <v>210</v>
      </c>
      <c r="F81" s="52" t="s">
        <v>210</v>
      </c>
      <c r="G81" s="52" t="s">
        <v>210</v>
      </c>
      <c r="H81" s="52" t="s">
        <v>210</v>
      </c>
      <c r="I81" s="52" t="s">
        <v>210</v>
      </c>
      <c r="J81" s="52" t="s">
        <v>210</v>
      </c>
      <c r="K81" s="52" t="s">
        <v>210</v>
      </c>
      <c r="L81" s="52" t="s">
        <v>210</v>
      </c>
      <c r="M81" s="52" t="s">
        <v>210</v>
      </c>
      <c r="N81" s="52" t="s">
        <v>210</v>
      </c>
      <c r="O81" s="52" t="s">
        <v>210</v>
      </c>
      <c r="P81" s="52" t="s">
        <v>210</v>
      </c>
      <c r="Q81" s="52" t="s">
        <v>210</v>
      </c>
      <c r="R81" s="52" t="s">
        <v>210</v>
      </c>
      <c r="S81" s="52" t="s">
        <v>210</v>
      </c>
      <c r="T81" s="52" t="s">
        <v>210</v>
      </c>
      <c r="U81" s="52">
        <v>1531894.8249716747</v>
      </c>
      <c r="V81" s="52" t="s">
        <v>210</v>
      </c>
      <c r="W81" s="52" t="s">
        <v>210</v>
      </c>
      <c r="X81" s="52" t="s">
        <v>210</v>
      </c>
      <c r="Y81" s="52" t="s">
        <v>210</v>
      </c>
      <c r="Z81" s="52" t="s">
        <v>210</v>
      </c>
      <c r="AA81" s="52" t="s">
        <v>210</v>
      </c>
      <c r="AB81" s="52" t="s">
        <v>210</v>
      </c>
      <c r="AC81" s="52" t="s">
        <v>210</v>
      </c>
      <c r="AD81" s="52">
        <v>4533838.3990234891</v>
      </c>
      <c r="AE81" s="52">
        <v>3386016.0807329561</v>
      </c>
      <c r="AF81" s="52">
        <v>21024145.273404449</v>
      </c>
      <c r="AG81" s="52">
        <v>14629.869429333616</v>
      </c>
      <c r="AH81" s="52" t="s">
        <v>210</v>
      </c>
      <c r="AI81" s="52" t="s">
        <v>210</v>
      </c>
      <c r="AJ81" s="52">
        <v>13741373.09912562</v>
      </c>
      <c r="AK81" s="52">
        <v>3814919.9865864618</v>
      </c>
      <c r="AL81" s="52" t="s">
        <v>210</v>
      </c>
      <c r="AM81" s="52" t="s">
        <v>210</v>
      </c>
      <c r="AN81" s="52" t="s">
        <v>210</v>
      </c>
      <c r="AO81" s="52" t="s">
        <v>210</v>
      </c>
      <c r="AP81" s="52" t="s">
        <v>210</v>
      </c>
      <c r="AQ81" s="52" t="s">
        <v>210</v>
      </c>
      <c r="AR81" s="52" t="s">
        <v>210</v>
      </c>
      <c r="AS81" s="52" t="s">
        <v>210</v>
      </c>
      <c r="AT81" s="52" t="s">
        <v>210</v>
      </c>
      <c r="AU81" s="52" t="s">
        <v>210</v>
      </c>
      <c r="AV81" s="52" t="s">
        <v>210</v>
      </c>
      <c r="AW81" s="52" t="s">
        <v>210</v>
      </c>
      <c r="AX81" s="52" t="s">
        <v>210</v>
      </c>
      <c r="AY81" s="52" t="s">
        <v>210</v>
      </c>
      <c r="AZ81" s="52" t="s">
        <v>210</v>
      </c>
      <c r="BA81" s="52" t="s">
        <v>210</v>
      </c>
      <c r="BB81" s="52" t="s">
        <v>210</v>
      </c>
      <c r="BC81" s="52" t="s">
        <v>210</v>
      </c>
      <c r="BD81" s="52" t="s">
        <v>210</v>
      </c>
      <c r="BE81" s="52" t="s">
        <v>210</v>
      </c>
      <c r="BF81" s="52" t="s">
        <v>210</v>
      </c>
      <c r="BG81" s="52" t="s">
        <v>210</v>
      </c>
      <c r="BH81" s="52">
        <v>48046817.533273987</v>
      </c>
      <c r="BI81" s="52">
        <v>24645434.004621066</v>
      </c>
      <c r="BJ81" s="58" t="s">
        <v>210</v>
      </c>
      <c r="BK81" s="52" t="s">
        <v>210</v>
      </c>
      <c r="BL81" s="52">
        <v>170563204</v>
      </c>
      <c r="BM81" s="52">
        <v>0.40000000596046448</v>
      </c>
      <c r="BN81" s="52" t="s">
        <v>210</v>
      </c>
      <c r="BO81" s="52">
        <v>16450656</v>
      </c>
      <c r="BP81" s="52" t="s">
        <v>210</v>
      </c>
      <c r="BQ81" s="52">
        <v>16450656</v>
      </c>
      <c r="BR81" s="52">
        <v>259706111.93789503</v>
      </c>
      <c r="BS81" s="37"/>
    </row>
    <row r="82" spans="1:71" ht="12" x14ac:dyDescent="0.2">
      <c r="A82" s="79">
        <v>76</v>
      </c>
      <c r="B82" s="59" t="s">
        <v>193</v>
      </c>
      <c r="C82" s="55" t="s">
        <v>85</v>
      </c>
      <c r="D82" s="58" t="s">
        <v>210</v>
      </c>
      <c r="E82" s="52" t="s">
        <v>210</v>
      </c>
      <c r="F82" s="52" t="s">
        <v>210</v>
      </c>
      <c r="G82" s="52" t="s">
        <v>210</v>
      </c>
      <c r="H82" s="52" t="s">
        <v>210</v>
      </c>
      <c r="I82" s="52" t="s">
        <v>210</v>
      </c>
      <c r="J82" s="52" t="s">
        <v>210</v>
      </c>
      <c r="K82" s="52" t="s">
        <v>210</v>
      </c>
      <c r="L82" s="52" t="s">
        <v>210</v>
      </c>
      <c r="M82" s="52" t="s">
        <v>210</v>
      </c>
      <c r="N82" s="52" t="s">
        <v>210</v>
      </c>
      <c r="O82" s="52" t="s">
        <v>210</v>
      </c>
      <c r="P82" s="52" t="s">
        <v>210</v>
      </c>
      <c r="Q82" s="52" t="s">
        <v>210</v>
      </c>
      <c r="R82" s="52" t="s">
        <v>210</v>
      </c>
      <c r="S82" s="52" t="s">
        <v>210</v>
      </c>
      <c r="T82" s="52" t="s">
        <v>210</v>
      </c>
      <c r="U82" s="52" t="s">
        <v>210</v>
      </c>
      <c r="V82" s="52" t="s">
        <v>210</v>
      </c>
      <c r="W82" s="52" t="s">
        <v>210</v>
      </c>
      <c r="X82" s="52" t="s">
        <v>210</v>
      </c>
      <c r="Y82" s="52" t="s">
        <v>210</v>
      </c>
      <c r="Z82" s="52" t="s">
        <v>210</v>
      </c>
      <c r="AA82" s="52">
        <v>5962336.7381100841</v>
      </c>
      <c r="AB82" s="52" t="s">
        <v>210</v>
      </c>
      <c r="AC82" s="52" t="s">
        <v>210</v>
      </c>
      <c r="AD82" s="52" t="s">
        <v>210</v>
      </c>
      <c r="AE82" s="52" t="s">
        <v>210</v>
      </c>
      <c r="AF82" s="52" t="s">
        <v>210</v>
      </c>
      <c r="AG82" s="52" t="s">
        <v>210</v>
      </c>
      <c r="AH82" s="52" t="s">
        <v>210</v>
      </c>
      <c r="AI82" s="52" t="s">
        <v>210</v>
      </c>
      <c r="AJ82" s="52" t="s">
        <v>210</v>
      </c>
      <c r="AK82" s="52" t="s">
        <v>210</v>
      </c>
      <c r="AL82" s="52" t="s">
        <v>210</v>
      </c>
      <c r="AM82" s="52" t="s">
        <v>210</v>
      </c>
      <c r="AN82" s="52" t="s">
        <v>210</v>
      </c>
      <c r="AO82" s="52" t="s">
        <v>210</v>
      </c>
      <c r="AP82" s="52" t="s">
        <v>210</v>
      </c>
      <c r="AQ82" s="52" t="s">
        <v>210</v>
      </c>
      <c r="AR82" s="52" t="s">
        <v>210</v>
      </c>
      <c r="AS82" s="52" t="s">
        <v>210</v>
      </c>
      <c r="AT82" s="52" t="s">
        <v>210</v>
      </c>
      <c r="AU82" s="52" t="s">
        <v>210</v>
      </c>
      <c r="AV82" s="52" t="s">
        <v>210</v>
      </c>
      <c r="AW82" s="52" t="s">
        <v>210</v>
      </c>
      <c r="AX82" s="52" t="s">
        <v>210</v>
      </c>
      <c r="AY82" s="52" t="s">
        <v>210</v>
      </c>
      <c r="AZ82" s="52" t="s">
        <v>210</v>
      </c>
      <c r="BA82" s="52" t="s">
        <v>210</v>
      </c>
      <c r="BB82" s="52" t="s">
        <v>210</v>
      </c>
      <c r="BC82" s="52" t="s">
        <v>210</v>
      </c>
      <c r="BD82" s="52" t="s">
        <v>210</v>
      </c>
      <c r="BE82" s="52" t="s">
        <v>210</v>
      </c>
      <c r="BF82" s="52" t="s">
        <v>210</v>
      </c>
      <c r="BG82" s="52" t="s">
        <v>210</v>
      </c>
      <c r="BH82" s="52">
        <v>5962336.7381100841</v>
      </c>
      <c r="BI82" s="52">
        <v>1754686.9659105625</v>
      </c>
      <c r="BJ82" s="58" t="s">
        <v>210</v>
      </c>
      <c r="BK82" s="52" t="s">
        <v>210</v>
      </c>
      <c r="BL82" s="52">
        <v>374608809</v>
      </c>
      <c r="BM82" s="52" t="s">
        <v>210</v>
      </c>
      <c r="BN82" s="52" t="s">
        <v>210</v>
      </c>
      <c r="BO82" s="52" t="s">
        <v>210</v>
      </c>
      <c r="BP82" s="52">
        <v>500000</v>
      </c>
      <c r="BQ82" s="52">
        <v>500000</v>
      </c>
      <c r="BR82" s="52">
        <v>382825832.70402062</v>
      </c>
      <c r="BS82" s="37"/>
    </row>
    <row r="83" spans="1:71" ht="12" x14ac:dyDescent="0.2">
      <c r="A83" s="79">
        <v>77</v>
      </c>
      <c r="B83" s="59" t="s">
        <v>194</v>
      </c>
      <c r="C83" s="55" t="s">
        <v>86</v>
      </c>
      <c r="D83" s="58" t="s">
        <v>210</v>
      </c>
      <c r="E83" s="52" t="s">
        <v>210</v>
      </c>
      <c r="F83" s="52" t="s">
        <v>210</v>
      </c>
      <c r="G83" s="52" t="s">
        <v>210</v>
      </c>
      <c r="H83" s="52" t="s">
        <v>210</v>
      </c>
      <c r="I83" s="52" t="s">
        <v>210</v>
      </c>
      <c r="J83" s="52" t="s">
        <v>210</v>
      </c>
      <c r="K83" s="52" t="s">
        <v>210</v>
      </c>
      <c r="L83" s="52" t="s">
        <v>210</v>
      </c>
      <c r="M83" s="52" t="s">
        <v>210</v>
      </c>
      <c r="N83" s="52" t="s">
        <v>210</v>
      </c>
      <c r="O83" s="52" t="s">
        <v>210</v>
      </c>
      <c r="P83" s="52" t="s">
        <v>210</v>
      </c>
      <c r="Q83" s="52" t="s">
        <v>210</v>
      </c>
      <c r="R83" s="52" t="s">
        <v>210</v>
      </c>
      <c r="S83" s="52" t="s">
        <v>210</v>
      </c>
      <c r="T83" s="52" t="s">
        <v>210</v>
      </c>
      <c r="U83" s="52" t="s">
        <v>210</v>
      </c>
      <c r="V83" s="52" t="s">
        <v>210</v>
      </c>
      <c r="W83" s="52" t="s">
        <v>210</v>
      </c>
      <c r="X83" s="52" t="s">
        <v>210</v>
      </c>
      <c r="Y83" s="52" t="s">
        <v>210</v>
      </c>
      <c r="Z83" s="52" t="s">
        <v>210</v>
      </c>
      <c r="AA83" s="52" t="s">
        <v>210</v>
      </c>
      <c r="AB83" s="52" t="s">
        <v>210</v>
      </c>
      <c r="AC83" s="52" t="s">
        <v>210</v>
      </c>
      <c r="AD83" s="52" t="s">
        <v>210</v>
      </c>
      <c r="AE83" s="52" t="s">
        <v>210</v>
      </c>
      <c r="AF83" s="52" t="s">
        <v>210</v>
      </c>
      <c r="AG83" s="52" t="s">
        <v>210</v>
      </c>
      <c r="AH83" s="52" t="s">
        <v>210</v>
      </c>
      <c r="AI83" s="52" t="s">
        <v>210</v>
      </c>
      <c r="AJ83" s="52" t="s">
        <v>210</v>
      </c>
      <c r="AK83" s="52" t="s">
        <v>210</v>
      </c>
      <c r="AL83" s="52" t="s">
        <v>210</v>
      </c>
      <c r="AM83" s="52" t="s">
        <v>210</v>
      </c>
      <c r="AN83" s="52" t="s">
        <v>210</v>
      </c>
      <c r="AO83" s="52" t="s">
        <v>210</v>
      </c>
      <c r="AP83" s="52" t="s">
        <v>210</v>
      </c>
      <c r="AQ83" s="52" t="s">
        <v>210</v>
      </c>
      <c r="AR83" s="52" t="s">
        <v>210</v>
      </c>
      <c r="AS83" s="52" t="s">
        <v>210</v>
      </c>
      <c r="AT83" s="52" t="s">
        <v>210</v>
      </c>
      <c r="AU83" s="52" t="s">
        <v>210</v>
      </c>
      <c r="AV83" s="52" t="s">
        <v>210</v>
      </c>
      <c r="AW83" s="52" t="s">
        <v>210</v>
      </c>
      <c r="AX83" s="52" t="s">
        <v>210</v>
      </c>
      <c r="AY83" s="52" t="s">
        <v>210</v>
      </c>
      <c r="AZ83" s="52" t="s">
        <v>210</v>
      </c>
      <c r="BA83" s="52" t="s">
        <v>210</v>
      </c>
      <c r="BB83" s="52" t="s">
        <v>210</v>
      </c>
      <c r="BC83" s="52" t="s">
        <v>210</v>
      </c>
      <c r="BD83" s="52" t="s">
        <v>210</v>
      </c>
      <c r="BE83" s="52" t="s">
        <v>210</v>
      </c>
      <c r="BF83" s="52" t="s">
        <v>210</v>
      </c>
      <c r="BG83" s="52" t="s">
        <v>210</v>
      </c>
      <c r="BH83" s="52" t="s">
        <v>210</v>
      </c>
      <c r="BI83" s="52" t="s">
        <v>210</v>
      </c>
      <c r="BJ83" s="58" t="s">
        <v>210</v>
      </c>
      <c r="BK83" s="52" t="s">
        <v>210</v>
      </c>
      <c r="BL83" s="52" t="s">
        <v>210</v>
      </c>
      <c r="BM83" s="52" t="s">
        <v>210</v>
      </c>
      <c r="BN83" s="52" t="s">
        <v>210</v>
      </c>
      <c r="BO83" s="52" t="s">
        <v>210</v>
      </c>
      <c r="BP83" s="52" t="s">
        <v>210</v>
      </c>
      <c r="BQ83" s="52" t="s">
        <v>210</v>
      </c>
      <c r="BR83" s="52" t="s">
        <v>210</v>
      </c>
      <c r="BS83" s="37"/>
    </row>
    <row r="84" spans="1:71" ht="12" x14ac:dyDescent="0.2">
      <c r="A84" s="79">
        <v>78</v>
      </c>
      <c r="B84" s="59" t="s">
        <v>166</v>
      </c>
      <c r="C84" s="55" t="s">
        <v>87</v>
      </c>
      <c r="D84" s="58" t="s">
        <v>210</v>
      </c>
      <c r="E84" s="52" t="s">
        <v>210</v>
      </c>
      <c r="F84" s="52" t="s">
        <v>210</v>
      </c>
      <c r="G84" s="52" t="s">
        <v>210</v>
      </c>
      <c r="H84" s="52" t="s">
        <v>210</v>
      </c>
      <c r="I84" s="52" t="s">
        <v>210</v>
      </c>
      <c r="J84" s="52" t="s">
        <v>210</v>
      </c>
      <c r="K84" s="52" t="s">
        <v>210</v>
      </c>
      <c r="L84" s="52" t="s">
        <v>210</v>
      </c>
      <c r="M84" s="52" t="s">
        <v>210</v>
      </c>
      <c r="N84" s="52" t="s">
        <v>210</v>
      </c>
      <c r="O84" s="52" t="s">
        <v>210</v>
      </c>
      <c r="P84" s="52" t="s">
        <v>210</v>
      </c>
      <c r="Q84" s="52" t="s">
        <v>210</v>
      </c>
      <c r="R84" s="52" t="s">
        <v>210</v>
      </c>
      <c r="S84" s="52" t="s">
        <v>210</v>
      </c>
      <c r="T84" s="52" t="s">
        <v>210</v>
      </c>
      <c r="U84" s="52" t="s">
        <v>210</v>
      </c>
      <c r="V84" s="52" t="s">
        <v>210</v>
      </c>
      <c r="W84" s="52" t="s">
        <v>210</v>
      </c>
      <c r="X84" s="52" t="s">
        <v>210</v>
      </c>
      <c r="Y84" s="52" t="s">
        <v>210</v>
      </c>
      <c r="Z84" s="52" t="s">
        <v>210</v>
      </c>
      <c r="AA84" s="52" t="s">
        <v>210</v>
      </c>
      <c r="AB84" s="52" t="s">
        <v>210</v>
      </c>
      <c r="AC84" s="52" t="s">
        <v>210</v>
      </c>
      <c r="AD84" s="52" t="s">
        <v>210</v>
      </c>
      <c r="AE84" s="52" t="s">
        <v>210</v>
      </c>
      <c r="AF84" s="52" t="s">
        <v>210</v>
      </c>
      <c r="AG84" s="52" t="s">
        <v>210</v>
      </c>
      <c r="AH84" s="52">
        <v>585969.30388855236</v>
      </c>
      <c r="AI84" s="52" t="s">
        <v>210</v>
      </c>
      <c r="AJ84" s="52" t="s">
        <v>210</v>
      </c>
      <c r="AK84" s="52" t="s">
        <v>210</v>
      </c>
      <c r="AL84" s="52" t="s">
        <v>210</v>
      </c>
      <c r="AM84" s="52" t="s">
        <v>210</v>
      </c>
      <c r="AN84" s="52">
        <v>165289.52282698406</v>
      </c>
      <c r="AO84" s="52">
        <v>147594.90851386424</v>
      </c>
      <c r="AP84" s="52" t="s">
        <v>210</v>
      </c>
      <c r="AQ84" s="52">
        <v>33628.655696987997</v>
      </c>
      <c r="AR84" s="52" t="s">
        <v>210</v>
      </c>
      <c r="AS84" s="52" t="s">
        <v>210</v>
      </c>
      <c r="AT84" s="52" t="s">
        <v>210</v>
      </c>
      <c r="AU84" s="52">
        <v>1808059.0144619087</v>
      </c>
      <c r="AV84" s="52" t="s">
        <v>210</v>
      </c>
      <c r="AW84" s="52" t="s">
        <v>210</v>
      </c>
      <c r="AX84" s="52" t="s">
        <v>210</v>
      </c>
      <c r="AY84" s="52" t="s">
        <v>210</v>
      </c>
      <c r="AZ84" s="52" t="s">
        <v>210</v>
      </c>
      <c r="BA84" s="52">
        <v>232843.40624371296</v>
      </c>
      <c r="BB84" s="52" t="s">
        <v>210</v>
      </c>
      <c r="BC84" s="52" t="s">
        <v>210</v>
      </c>
      <c r="BD84" s="52" t="s">
        <v>210</v>
      </c>
      <c r="BE84" s="52" t="s">
        <v>210</v>
      </c>
      <c r="BF84" s="52">
        <v>621709.89370236092</v>
      </c>
      <c r="BG84" s="52">
        <v>253218.1441400857</v>
      </c>
      <c r="BH84" s="52">
        <v>3848312.8494744571</v>
      </c>
      <c r="BI84" s="52">
        <v>607025.74249507464</v>
      </c>
      <c r="BJ84" s="58" t="s">
        <v>210</v>
      </c>
      <c r="BK84" s="52" t="s">
        <v>210</v>
      </c>
      <c r="BL84" s="52" t="s">
        <v>210</v>
      </c>
      <c r="BM84" s="52" t="s">
        <v>210</v>
      </c>
      <c r="BN84" s="52" t="s">
        <v>210</v>
      </c>
      <c r="BO84" s="52" t="s">
        <v>210</v>
      </c>
      <c r="BP84" s="52">
        <v>626645143.80520272</v>
      </c>
      <c r="BQ84" s="52">
        <v>626645143.80520272</v>
      </c>
      <c r="BR84" s="52">
        <v>631100482.39717233</v>
      </c>
      <c r="BS84" s="37"/>
    </row>
    <row r="85" spans="1:71" ht="12" x14ac:dyDescent="0.2">
      <c r="A85" s="79">
        <v>79</v>
      </c>
      <c r="B85" s="59" t="s">
        <v>167</v>
      </c>
      <c r="C85" s="55" t="s">
        <v>88</v>
      </c>
      <c r="D85" s="58" t="s">
        <v>210</v>
      </c>
      <c r="E85" s="52" t="s">
        <v>210</v>
      </c>
      <c r="F85" s="52" t="s">
        <v>210</v>
      </c>
      <c r="G85" s="52" t="s">
        <v>210</v>
      </c>
      <c r="H85" s="52" t="s">
        <v>210</v>
      </c>
      <c r="I85" s="52" t="s">
        <v>210</v>
      </c>
      <c r="J85" s="52" t="s">
        <v>210</v>
      </c>
      <c r="K85" s="52" t="s">
        <v>210</v>
      </c>
      <c r="L85" s="52" t="s">
        <v>210</v>
      </c>
      <c r="M85" s="52" t="s">
        <v>210</v>
      </c>
      <c r="N85" s="52" t="s">
        <v>210</v>
      </c>
      <c r="O85" s="52" t="s">
        <v>210</v>
      </c>
      <c r="P85" s="52" t="s">
        <v>210</v>
      </c>
      <c r="Q85" s="52" t="s">
        <v>210</v>
      </c>
      <c r="R85" s="52" t="s">
        <v>210</v>
      </c>
      <c r="S85" s="52" t="s">
        <v>210</v>
      </c>
      <c r="T85" s="52" t="s">
        <v>210</v>
      </c>
      <c r="U85" s="52" t="s">
        <v>210</v>
      </c>
      <c r="V85" s="52" t="s">
        <v>210</v>
      </c>
      <c r="W85" s="52" t="s">
        <v>210</v>
      </c>
      <c r="X85" s="52" t="s">
        <v>210</v>
      </c>
      <c r="Y85" s="52" t="s">
        <v>210</v>
      </c>
      <c r="Z85" s="52" t="s">
        <v>210</v>
      </c>
      <c r="AA85" s="52" t="s">
        <v>210</v>
      </c>
      <c r="AB85" s="52" t="s">
        <v>210</v>
      </c>
      <c r="AC85" s="52" t="s">
        <v>210</v>
      </c>
      <c r="AD85" s="52" t="s">
        <v>210</v>
      </c>
      <c r="AE85" s="52" t="s">
        <v>210</v>
      </c>
      <c r="AF85" s="52" t="s">
        <v>210</v>
      </c>
      <c r="AG85" s="52" t="s">
        <v>210</v>
      </c>
      <c r="AH85" s="52">
        <v>710968.82985634031</v>
      </c>
      <c r="AI85" s="52" t="s">
        <v>210</v>
      </c>
      <c r="AJ85" s="52" t="s">
        <v>210</v>
      </c>
      <c r="AK85" s="52" t="s">
        <v>210</v>
      </c>
      <c r="AL85" s="52" t="s">
        <v>210</v>
      </c>
      <c r="AM85" s="52" t="s">
        <v>210</v>
      </c>
      <c r="AN85" s="52">
        <v>401098.48025132844</v>
      </c>
      <c r="AO85" s="52">
        <v>716319.97582462907</v>
      </c>
      <c r="AP85" s="52" t="s">
        <v>210</v>
      </c>
      <c r="AQ85" s="52">
        <v>81604.704655575697</v>
      </c>
      <c r="AR85" s="52" t="s">
        <v>210</v>
      </c>
      <c r="AS85" s="52" t="s">
        <v>210</v>
      </c>
      <c r="AT85" s="52" t="s">
        <v>210</v>
      </c>
      <c r="AU85" s="52" t="s">
        <v>210</v>
      </c>
      <c r="AV85" s="52" t="s">
        <v>210</v>
      </c>
      <c r="AW85" s="52" t="s">
        <v>210</v>
      </c>
      <c r="AX85" s="52" t="s">
        <v>210</v>
      </c>
      <c r="AY85" s="52" t="s">
        <v>210</v>
      </c>
      <c r="AZ85" s="52">
        <v>1085358.537890288</v>
      </c>
      <c r="BA85" s="52">
        <v>565027.56365661998</v>
      </c>
      <c r="BB85" s="52" t="s">
        <v>210</v>
      </c>
      <c r="BC85" s="52" t="s">
        <v>210</v>
      </c>
      <c r="BD85" s="52" t="s">
        <v>210</v>
      </c>
      <c r="BE85" s="52" t="s">
        <v>210</v>
      </c>
      <c r="BF85" s="52">
        <v>2365850.5267502456</v>
      </c>
      <c r="BG85" s="52">
        <v>475373.73425429431</v>
      </c>
      <c r="BH85" s="52">
        <v>6401602.3531393213</v>
      </c>
      <c r="BI85" s="52">
        <v>10456673.023349021</v>
      </c>
      <c r="BJ85" s="58" t="s">
        <v>210</v>
      </c>
      <c r="BK85" s="52" t="s">
        <v>210</v>
      </c>
      <c r="BL85" s="52" t="s">
        <v>210</v>
      </c>
      <c r="BM85" s="52" t="s">
        <v>210</v>
      </c>
      <c r="BN85" s="52" t="s">
        <v>210</v>
      </c>
      <c r="BO85" s="52" t="s">
        <v>210</v>
      </c>
      <c r="BP85" s="52">
        <v>286833102.84518069</v>
      </c>
      <c r="BQ85" s="52">
        <v>286833102.84518069</v>
      </c>
      <c r="BR85" s="52">
        <v>303691378.22166914</v>
      </c>
      <c r="BS85" s="37"/>
    </row>
    <row r="86" spans="1:71" ht="12" x14ac:dyDescent="0.2">
      <c r="A86" s="79">
        <v>80</v>
      </c>
      <c r="B86" s="59" t="s">
        <v>168</v>
      </c>
      <c r="C86" s="55" t="s">
        <v>89</v>
      </c>
      <c r="D86" s="58" t="s">
        <v>210</v>
      </c>
      <c r="E86" s="52" t="s">
        <v>210</v>
      </c>
      <c r="F86" s="52" t="s">
        <v>210</v>
      </c>
      <c r="G86" s="52" t="s">
        <v>210</v>
      </c>
      <c r="H86" s="52" t="s">
        <v>210</v>
      </c>
      <c r="I86" s="52" t="s">
        <v>210</v>
      </c>
      <c r="J86" s="52" t="s">
        <v>210</v>
      </c>
      <c r="K86" s="52" t="s">
        <v>210</v>
      </c>
      <c r="L86" s="52" t="s">
        <v>210</v>
      </c>
      <c r="M86" s="52" t="s">
        <v>210</v>
      </c>
      <c r="N86" s="52" t="s">
        <v>210</v>
      </c>
      <c r="O86" s="52" t="s">
        <v>210</v>
      </c>
      <c r="P86" s="52" t="s">
        <v>210</v>
      </c>
      <c r="Q86" s="52" t="s">
        <v>210</v>
      </c>
      <c r="R86" s="52" t="s">
        <v>210</v>
      </c>
      <c r="S86" s="52" t="s">
        <v>210</v>
      </c>
      <c r="T86" s="52" t="s">
        <v>210</v>
      </c>
      <c r="U86" s="52" t="s">
        <v>210</v>
      </c>
      <c r="V86" s="52" t="s">
        <v>210</v>
      </c>
      <c r="W86" s="52" t="s">
        <v>210</v>
      </c>
      <c r="X86" s="52" t="s">
        <v>210</v>
      </c>
      <c r="Y86" s="52" t="s">
        <v>210</v>
      </c>
      <c r="Z86" s="52" t="s">
        <v>210</v>
      </c>
      <c r="AA86" s="52" t="s">
        <v>210</v>
      </c>
      <c r="AB86" s="52">
        <v>267975.69232553249</v>
      </c>
      <c r="AC86" s="52" t="s">
        <v>210</v>
      </c>
      <c r="AD86" s="52" t="s">
        <v>210</v>
      </c>
      <c r="AE86" s="52" t="s">
        <v>210</v>
      </c>
      <c r="AF86" s="52" t="s">
        <v>210</v>
      </c>
      <c r="AG86" s="52" t="s">
        <v>210</v>
      </c>
      <c r="AH86" s="52" t="s">
        <v>210</v>
      </c>
      <c r="AI86" s="52" t="s">
        <v>210</v>
      </c>
      <c r="AJ86" s="52" t="s">
        <v>210</v>
      </c>
      <c r="AK86" s="52" t="s">
        <v>210</v>
      </c>
      <c r="AL86" s="52" t="s">
        <v>210</v>
      </c>
      <c r="AM86" s="52" t="s">
        <v>210</v>
      </c>
      <c r="AN86" s="52" t="s">
        <v>210</v>
      </c>
      <c r="AO86" s="52">
        <v>479491.23960728652</v>
      </c>
      <c r="AP86" s="52" t="s">
        <v>210</v>
      </c>
      <c r="AQ86" s="52">
        <v>54624.6681841358</v>
      </c>
      <c r="AR86" s="52" t="s">
        <v>210</v>
      </c>
      <c r="AS86" s="52" t="s">
        <v>210</v>
      </c>
      <c r="AT86" s="52" t="s">
        <v>210</v>
      </c>
      <c r="AU86" s="52" t="s">
        <v>210</v>
      </c>
      <c r="AV86" s="52" t="s">
        <v>210</v>
      </c>
      <c r="AW86" s="52" t="s">
        <v>210</v>
      </c>
      <c r="AX86" s="52" t="s">
        <v>210</v>
      </c>
      <c r="AY86" s="52" t="s">
        <v>210</v>
      </c>
      <c r="AZ86" s="52" t="s">
        <v>210</v>
      </c>
      <c r="BA86" s="52" t="s">
        <v>210</v>
      </c>
      <c r="BB86" s="52" t="s">
        <v>210</v>
      </c>
      <c r="BC86" s="52" t="s">
        <v>210</v>
      </c>
      <c r="BD86" s="52" t="s">
        <v>210</v>
      </c>
      <c r="BE86" s="52" t="s">
        <v>210</v>
      </c>
      <c r="BF86" s="52" t="s">
        <v>210</v>
      </c>
      <c r="BG86" s="52" t="s">
        <v>210</v>
      </c>
      <c r="BH86" s="52">
        <v>802091.60011695488</v>
      </c>
      <c r="BI86" s="52">
        <v>51545371.008891538</v>
      </c>
      <c r="BJ86" s="58" t="s">
        <v>210</v>
      </c>
      <c r="BK86" s="52" t="s">
        <v>210</v>
      </c>
      <c r="BL86" s="52" t="s">
        <v>210</v>
      </c>
      <c r="BM86" s="52" t="s">
        <v>210</v>
      </c>
      <c r="BN86" s="52" t="s">
        <v>210</v>
      </c>
      <c r="BO86" s="52" t="s">
        <v>210</v>
      </c>
      <c r="BP86" s="52">
        <v>136323457.59417924</v>
      </c>
      <c r="BQ86" s="52">
        <v>136323457.59417924</v>
      </c>
      <c r="BR86" s="52">
        <v>188670920.20318773</v>
      </c>
      <c r="BS86" s="37"/>
    </row>
    <row r="87" spans="1:71" ht="12" x14ac:dyDescent="0.2">
      <c r="A87" s="79">
        <v>81</v>
      </c>
      <c r="B87" s="59" t="s">
        <v>195</v>
      </c>
      <c r="C87" s="55" t="s">
        <v>90</v>
      </c>
      <c r="D87" s="58" t="s">
        <v>210</v>
      </c>
      <c r="E87" s="52" t="s">
        <v>210</v>
      </c>
      <c r="F87" s="52" t="s">
        <v>210</v>
      </c>
      <c r="G87" s="52" t="s">
        <v>210</v>
      </c>
      <c r="H87" s="52">
        <v>158158.16877507526</v>
      </c>
      <c r="I87" s="52">
        <v>758719.98822149239</v>
      </c>
      <c r="J87" s="52">
        <v>191623.18153417125</v>
      </c>
      <c r="K87" s="52">
        <v>583602.15600574925</v>
      </c>
      <c r="L87" s="52">
        <v>57331.677417557214</v>
      </c>
      <c r="M87" s="52">
        <v>442649.6251135862</v>
      </c>
      <c r="N87" s="52" t="s">
        <v>210</v>
      </c>
      <c r="O87" s="52">
        <v>4881948.386855837</v>
      </c>
      <c r="P87" s="52">
        <v>708979.8432818742</v>
      </c>
      <c r="Q87" s="52">
        <v>275329.73425165535</v>
      </c>
      <c r="R87" s="52">
        <v>3433.7046196159476</v>
      </c>
      <c r="S87" s="52">
        <v>151346.261751629</v>
      </c>
      <c r="T87" s="52" t="s">
        <v>210</v>
      </c>
      <c r="U87" s="52">
        <v>11268.93896539275</v>
      </c>
      <c r="V87" s="52">
        <v>69440.827165765964</v>
      </c>
      <c r="W87" s="52">
        <v>35509.648947515831</v>
      </c>
      <c r="X87" s="52">
        <v>1568.7427663618432</v>
      </c>
      <c r="Y87" s="52" t="s">
        <v>210</v>
      </c>
      <c r="Z87" s="52" t="s">
        <v>210</v>
      </c>
      <c r="AA87" s="52">
        <v>457503.90606352477</v>
      </c>
      <c r="AB87" s="52">
        <v>281306.29519238463</v>
      </c>
      <c r="AC87" s="52" t="s">
        <v>210</v>
      </c>
      <c r="AD87" s="52" t="s">
        <v>210</v>
      </c>
      <c r="AE87" s="52" t="s">
        <v>210</v>
      </c>
      <c r="AF87" s="52" t="s">
        <v>210</v>
      </c>
      <c r="AG87" s="52" t="s">
        <v>210</v>
      </c>
      <c r="AH87" s="52" t="s">
        <v>210</v>
      </c>
      <c r="AI87" s="52" t="s">
        <v>210</v>
      </c>
      <c r="AJ87" s="52" t="s">
        <v>210</v>
      </c>
      <c r="AK87" s="52" t="s">
        <v>210</v>
      </c>
      <c r="AL87" s="52" t="s">
        <v>210</v>
      </c>
      <c r="AM87" s="52" t="s">
        <v>210</v>
      </c>
      <c r="AN87" s="52" t="s">
        <v>210</v>
      </c>
      <c r="AO87" s="52" t="s">
        <v>210</v>
      </c>
      <c r="AP87" s="52" t="s">
        <v>210</v>
      </c>
      <c r="AQ87" s="52" t="s">
        <v>210</v>
      </c>
      <c r="AR87" s="52">
        <v>12430590.854844112</v>
      </c>
      <c r="AS87" s="52">
        <v>3065817.3481540545</v>
      </c>
      <c r="AT87" s="52" t="s">
        <v>210</v>
      </c>
      <c r="AU87" s="52">
        <v>5156649.847500829</v>
      </c>
      <c r="AV87" s="52">
        <v>625160.92023187899</v>
      </c>
      <c r="AW87" s="52">
        <v>4238751.4360412573</v>
      </c>
      <c r="AX87" s="52">
        <v>510313.78848874144</v>
      </c>
      <c r="AY87" s="52">
        <v>3075019.4344889307</v>
      </c>
      <c r="AZ87" s="52">
        <v>1359836.9653203676</v>
      </c>
      <c r="BA87" s="52" t="s">
        <v>210</v>
      </c>
      <c r="BB87" s="52" t="s">
        <v>210</v>
      </c>
      <c r="BC87" s="52" t="s">
        <v>210</v>
      </c>
      <c r="BD87" s="52" t="s">
        <v>210</v>
      </c>
      <c r="BE87" s="52" t="s">
        <v>210</v>
      </c>
      <c r="BF87" s="52">
        <v>4052889.4913995746</v>
      </c>
      <c r="BG87" s="52">
        <v>14443746.514026457</v>
      </c>
      <c r="BH87" s="52">
        <v>58028497.68742539</v>
      </c>
      <c r="BI87" s="52">
        <v>124405595.60161243</v>
      </c>
      <c r="BJ87" s="58" t="s">
        <v>210</v>
      </c>
      <c r="BK87" s="52" t="s">
        <v>210</v>
      </c>
      <c r="BL87" s="52" t="s">
        <v>210</v>
      </c>
      <c r="BM87" s="52" t="s">
        <v>210</v>
      </c>
      <c r="BN87" s="52" t="s">
        <v>210</v>
      </c>
      <c r="BO87" s="52" t="s">
        <v>210</v>
      </c>
      <c r="BP87" s="52">
        <v>14100664.333957955</v>
      </c>
      <c r="BQ87" s="52">
        <v>14100664.333957955</v>
      </c>
      <c r="BR87" s="52">
        <v>196534757.62299576</v>
      </c>
      <c r="BS87" s="37"/>
    </row>
    <row r="88" spans="1:71" ht="12" x14ac:dyDescent="0.2">
      <c r="A88" s="79">
        <v>82</v>
      </c>
      <c r="B88" s="59" t="s">
        <v>196</v>
      </c>
      <c r="C88" s="55" t="s">
        <v>91</v>
      </c>
      <c r="D88" s="58" t="s">
        <v>210</v>
      </c>
      <c r="E88" s="52" t="s">
        <v>210</v>
      </c>
      <c r="F88" s="52" t="s">
        <v>210</v>
      </c>
      <c r="G88" s="52" t="s">
        <v>210</v>
      </c>
      <c r="H88" s="52">
        <v>70510.636174290223</v>
      </c>
      <c r="I88" s="52">
        <v>301415.55876592785</v>
      </c>
      <c r="J88" s="52">
        <v>80090.744010181588</v>
      </c>
      <c r="K88" s="52">
        <v>325229.48080518068</v>
      </c>
      <c r="L88" s="52">
        <v>5848.431541231942</v>
      </c>
      <c r="M88" s="52">
        <v>43021.76684513822</v>
      </c>
      <c r="N88" s="52" t="s">
        <v>210</v>
      </c>
      <c r="O88" s="52">
        <v>544121.88948773255</v>
      </c>
      <c r="P88" s="52">
        <v>331883.90571485489</v>
      </c>
      <c r="Q88" s="52">
        <v>50817.870466242763</v>
      </c>
      <c r="R88" s="52">
        <v>1377.7437430831405</v>
      </c>
      <c r="S88" s="52">
        <v>67473.727606725894</v>
      </c>
      <c r="T88" s="52" t="s">
        <v>210</v>
      </c>
      <c r="U88" s="52">
        <v>659.3945357784188</v>
      </c>
      <c r="V88" s="52" t="s">
        <v>210</v>
      </c>
      <c r="W88" s="52">
        <v>3957.7594331783239</v>
      </c>
      <c r="X88" s="52" t="s">
        <v>210</v>
      </c>
      <c r="Y88" s="52" t="s">
        <v>210</v>
      </c>
      <c r="Z88" s="52" t="s">
        <v>210</v>
      </c>
      <c r="AA88" s="52" t="s">
        <v>210</v>
      </c>
      <c r="AB88" s="52" t="s">
        <v>210</v>
      </c>
      <c r="AC88" s="52" t="s">
        <v>210</v>
      </c>
      <c r="AD88" s="52" t="s">
        <v>210</v>
      </c>
      <c r="AE88" s="52" t="s">
        <v>210</v>
      </c>
      <c r="AF88" s="52" t="s">
        <v>210</v>
      </c>
      <c r="AG88" s="52" t="s">
        <v>210</v>
      </c>
      <c r="AH88" s="52" t="s">
        <v>210</v>
      </c>
      <c r="AI88" s="52" t="s">
        <v>210</v>
      </c>
      <c r="AJ88" s="52" t="s">
        <v>210</v>
      </c>
      <c r="AK88" s="52" t="s">
        <v>210</v>
      </c>
      <c r="AL88" s="52" t="s">
        <v>210</v>
      </c>
      <c r="AM88" s="52" t="s">
        <v>210</v>
      </c>
      <c r="AN88" s="52" t="s">
        <v>210</v>
      </c>
      <c r="AO88" s="52" t="s">
        <v>210</v>
      </c>
      <c r="AP88" s="52" t="s">
        <v>210</v>
      </c>
      <c r="AQ88" s="52" t="s">
        <v>210</v>
      </c>
      <c r="AR88" s="52" t="s">
        <v>210</v>
      </c>
      <c r="AS88" s="52" t="s">
        <v>210</v>
      </c>
      <c r="AT88" s="52" t="s">
        <v>210</v>
      </c>
      <c r="AU88" s="52" t="s">
        <v>210</v>
      </c>
      <c r="AV88" s="52" t="s">
        <v>210</v>
      </c>
      <c r="AW88" s="52" t="s">
        <v>210</v>
      </c>
      <c r="AX88" s="52" t="s">
        <v>210</v>
      </c>
      <c r="AY88" s="52" t="s">
        <v>210</v>
      </c>
      <c r="AZ88" s="52" t="s">
        <v>210</v>
      </c>
      <c r="BA88" s="52" t="s">
        <v>210</v>
      </c>
      <c r="BB88" s="52" t="s">
        <v>210</v>
      </c>
      <c r="BC88" s="52">
        <v>167706.54436035757</v>
      </c>
      <c r="BD88" s="52" t="s">
        <v>210</v>
      </c>
      <c r="BE88" s="52" t="s">
        <v>210</v>
      </c>
      <c r="BF88" s="52">
        <v>152879.20296109724</v>
      </c>
      <c r="BG88" s="52">
        <v>82259.529772779948</v>
      </c>
      <c r="BH88" s="52">
        <v>2229254.1862237812</v>
      </c>
      <c r="BI88" s="52">
        <v>72453213.269184217</v>
      </c>
      <c r="BJ88" s="58">
        <v>9170534.2780475207</v>
      </c>
      <c r="BK88" s="52" t="s">
        <v>210</v>
      </c>
      <c r="BL88" s="52" t="s">
        <v>210</v>
      </c>
      <c r="BM88" s="52" t="s">
        <v>210</v>
      </c>
      <c r="BN88" s="52" t="s">
        <v>210</v>
      </c>
      <c r="BO88" s="52" t="s">
        <v>210</v>
      </c>
      <c r="BP88" s="52">
        <v>7776000</v>
      </c>
      <c r="BQ88" s="52">
        <v>7776000</v>
      </c>
      <c r="BR88" s="52">
        <v>91629001.733455509</v>
      </c>
      <c r="BS88" s="37"/>
    </row>
    <row r="89" spans="1:71" ht="12" x14ac:dyDescent="0.2">
      <c r="A89" s="79">
        <v>83</v>
      </c>
      <c r="B89" s="59" t="s">
        <v>197</v>
      </c>
      <c r="C89" s="55" t="s">
        <v>92</v>
      </c>
      <c r="D89" s="58" t="s">
        <v>210</v>
      </c>
      <c r="E89" s="52" t="s">
        <v>210</v>
      </c>
      <c r="F89" s="52" t="s">
        <v>210</v>
      </c>
      <c r="G89" s="52">
        <v>6600421.0580513515</v>
      </c>
      <c r="H89" s="52">
        <v>664246.34723275946</v>
      </c>
      <c r="I89" s="52">
        <v>2599710.0341877299</v>
      </c>
      <c r="J89" s="52">
        <v>140839.2300497423</v>
      </c>
      <c r="K89" s="52">
        <v>735318.83310172812</v>
      </c>
      <c r="L89" s="52">
        <v>466065.21550114121</v>
      </c>
      <c r="M89" s="52">
        <v>976802.40927366726</v>
      </c>
      <c r="N89" s="52" t="s">
        <v>210</v>
      </c>
      <c r="O89" s="52">
        <v>5581543.3939995151</v>
      </c>
      <c r="P89" s="52">
        <v>178658.08948435009</v>
      </c>
      <c r="Q89" s="52">
        <v>114710.27864336876</v>
      </c>
      <c r="R89" s="52">
        <v>1153.6935556201699</v>
      </c>
      <c r="S89" s="52">
        <v>2286441.2920634504</v>
      </c>
      <c r="T89" s="52" t="s">
        <v>210</v>
      </c>
      <c r="U89" s="52">
        <v>5916.0329837249319</v>
      </c>
      <c r="V89" s="52" t="s">
        <v>210</v>
      </c>
      <c r="W89" s="52">
        <v>14913.649283869392</v>
      </c>
      <c r="X89" s="52">
        <v>70497.393628183912</v>
      </c>
      <c r="Y89" s="52">
        <v>328595.47283660062</v>
      </c>
      <c r="Z89" s="52">
        <v>1522394.1317797175</v>
      </c>
      <c r="AA89" s="52">
        <v>1906702.9943563358</v>
      </c>
      <c r="AB89" s="52">
        <v>53774379.069137461</v>
      </c>
      <c r="AC89" s="52">
        <v>7692.6996723148513</v>
      </c>
      <c r="AD89" s="52">
        <v>240700.16259107442</v>
      </c>
      <c r="AE89" s="52">
        <v>3429659.3479094035</v>
      </c>
      <c r="AF89" s="52">
        <v>375625.39178224036</v>
      </c>
      <c r="AG89" s="52">
        <v>27424.243715067776</v>
      </c>
      <c r="AH89" s="52">
        <v>144260.38160786917</v>
      </c>
      <c r="AI89" s="52">
        <v>8491.8644086335971</v>
      </c>
      <c r="AJ89" s="52">
        <v>10238114.734907236</v>
      </c>
      <c r="AK89" s="52">
        <v>2901367.26772844</v>
      </c>
      <c r="AL89" s="52">
        <v>11461229.930015447</v>
      </c>
      <c r="AM89" s="52">
        <v>489730.86107371497</v>
      </c>
      <c r="AN89" s="52">
        <v>302518.48605321255</v>
      </c>
      <c r="AO89" s="52">
        <v>257045.37848486836</v>
      </c>
      <c r="AP89" s="52">
        <v>2612175.4299693285</v>
      </c>
      <c r="AQ89" s="52">
        <v>253180.98896399216</v>
      </c>
      <c r="AR89" s="52">
        <v>12327256.142539529</v>
      </c>
      <c r="AS89" s="52">
        <v>2870169.2699554479</v>
      </c>
      <c r="AT89" s="52">
        <v>471560.73330596305</v>
      </c>
      <c r="AU89" s="52">
        <v>6204909.6574376458</v>
      </c>
      <c r="AV89" s="52">
        <v>866843.22108440998</v>
      </c>
      <c r="AW89" s="52">
        <v>434215.07020178268</v>
      </c>
      <c r="AX89" s="52">
        <v>304899.25710462639</v>
      </c>
      <c r="AY89" s="52">
        <v>5121376.4926800774</v>
      </c>
      <c r="AZ89" s="52">
        <v>856924.71812016959</v>
      </c>
      <c r="BA89" s="52">
        <v>21409394.029649027</v>
      </c>
      <c r="BB89" s="52">
        <v>6973938.117045382</v>
      </c>
      <c r="BC89" s="52">
        <v>482620.46488973027</v>
      </c>
      <c r="BD89" s="52">
        <v>678426.46245615254</v>
      </c>
      <c r="BE89" s="52">
        <v>67176.206340038771</v>
      </c>
      <c r="BF89" s="52">
        <v>1971669.5415473196</v>
      </c>
      <c r="BG89" s="52">
        <v>6433741.1093798568</v>
      </c>
      <c r="BH89" s="52">
        <v>178193646.28177032</v>
      </c>
      <c r="BI89" s="52">
        <v>52486645.528045587</v>
      </c>
      <c r="BJ89" s="58" t="s">
        <v>210</v>
      </c>
      <c r="BK89" s="52" t="s">
        <v>210</v>
      </c>
      <c r="BL89" s="52" t="s">
        <v>210</v>
      </c>
      <c r="BM89" s="52" t="s">
        <v>210</v>
      </c>
      <c r="BN89" s="52" t="s">
        <v>210</v>
      </c>
      <c r="BO89" s="52" t="s">
        <v>210</v>
      </c>
      <c r="BP89" s="52">
        <v>576800000</v>
      </c>
      <c r="BQ89" s="52">
        <v>576800000</v>
      </c>
      <c r="BR89" s="52">
        <v>807480291.809816</v>
      </c>
      <c r="BS89" s="37"/>
    </row>
    <row r="90" spans="1:71" ht="12" x14ac:dyDescent="0.2">
      <c r="A90" s="79">
        <v>84</v>
      </c>
      <c r="B90" s="59" t="s">
        <v>265</v>
      </c>
      <c r="C90" s="55" t="s">
        <v>93</v>
      </c>
      <c r="D90" s="58" t="s">
        <v>210</v>
      </c>
      <c r="E90" s="52" t="s">
        <v>210</v>
      </c>
      <c r="F90" s="52" t="s">
        <v>210</v>
      </c>
      <c r="G90" s="52" t="s">
        <v>210</v>
      </c>
      <c r="H90" s="52" t="s">
        <v>210</v>
      </c>
      <c r="I90" s="52" t="s">
        <v>210</v>
      </c>
      <c r="J90" s="52" t="s">
        <v>210</v>
      </c>
      <c r="K90" s="52" t="s">
        <v>210</v>
      </c>
      <c r="L90" s="52" t="s">
        <v>210</v>
      </c>
      <c r="M90" s="52" t="s">
        <v>210</v>
      </c>
      <c r="N90" s="52" t="s">
        <v>210</v>
      </c>
      <c r="O90" s="52" t="s">
        <v>210</v>
      </c>
      <c r="P90" s="52" t="s">
        <v>210</v>
      </c>
      <c r="Q90" s="52" t="s">
        <v>210</v>
      </c>
      <c r="R90" s="52" t="s">
        <v>210</v>
      </c>
      <c r="S90" s="52" t="s">
        <v>210</v>
      </c>
      <c r="T90" s="52" t="s">
        <v>210</v>
      </c>
      <c r="U90" s="52" t="s">
        <v>210</v>
      </c>
      <c r="V90" s="52" t="s">
        <v>210</v>
      </c>
      <c r="W90" s="52" t="s">
        <v>210</v>
      </c>
      <c r="X90" s="52" t="s">
        <v>210</v>
      </c>
      <c r="Y90" s="52" t="s">
        <v>210</v>
      </c>
      <c r="Z90" s="52" t="s">
        <v>210</v>
      </c>
      <c r="AA90" s="52" t="s">
        <v>210</v>
      </c>
      <c r="AB90" s="52" t="s">
        <v>210</v>
      </c>
      <c r="AC90" s="52" t="s">
        <v>210</v>
      </c>
      <c r="AD90" s="52" t="s">
        <v>210</v>
      </c>
      <c r="AE90" s="52" t="s">
        <v>210</v>
      </c>
      <c r="AF90" s="52" t="s">
        <v>210</v>
      </c>
      <c r="AG90" s="52" t="s">
        <v>210</v>
      </c>
      <c r="AH90" s="52" t="s">
        <v>210</v>
      </c>
      <c r="AI90" s="52" t="s">
        <v>210</v>
      </c>
      <c r="AJ90" s="52" t="s">
        <v>210</v>
      </c>
      <c r="AK90" s="52" t="s">
        <v>210</v>
      </c>
      <c r="AL90" s="52" t="s">
        <v>210</v>
      </c>
      <c r="AM90" s="52" t="s">
        <v>210</v>
      </c>
      <c r="AN90" s="52" t="s">
        <v>210</v>
      </c>
      <c r="AO90" s="52" t="s">
        <v>210</v>
      </c>
      <c r="AP90" s="52" t="s">
        <v>210</v>
      </c>
      <c r="AQ90" s="52" t="s">
        <v>210</v>
      </c>
      <c r="AR90" s="52" t="s">
        <v>210</v>
      </c>
      <c r="AS90" s="52" t="s">
        <v>210</v>
      </c>
      <c r="AT90" s="52" t="s">
        <v>210</v>
      </c>
      <c r="AU90" s="52" t="s">
        <v>210</v>
      </c>
      <c r="AV90" s="52" t="s">
        <v>210</v>
      </c>
      <c r="AW90" s="52" t="s">
        <v>210</v>
      </c>
      <c r="AX90" s="52" t="s">
        <v>210</v>
      </c>
      <c r="AY90" s="52" t="s">
        <v>210</v>
      </c>
      <c r="AZ90" s="52" t="s">
        <v>210</v>
      </c>
      <c r="BA90" s="52" t="s">
        <v>210</v>
      </c>
      <c r="BB90" s="52" t="s">
        <v>210</v>
      </c>
      <c r="BC90" s="52" t="s">
        <v>210</v>
      </c>
      <c r="BD90" s="52" t="s">
        <v>210</v>
      </c>
      <c r="BE90" s="52" t="s">
        <v>210</v>
      </c>
      <c r="BF90" s="52" t="s">
        <v>210</v>
      </c>
      <c r="BG90" s="52" t="s">
        <v>210</v>
      </c>
      <c r="BH90" s="52" t="s">
        <v>210</v>
      </c>
      <c r="BI90" s="52" t="s">
        <v>210</v>
      </c>
      <c r="BJ90" s="58" t="s">
        <v>210</v>
      </c>
      <c r="BK90" s="52" t="s">
        <v>210</v>
      </c>
      <c r="BL90" s="52" t="s">
        <v>210</v>
      </c>
      <c r="BM90" s="52" t="s">
        <v>210</v>
      </c>
      <c r="BN90" s="52" t="s">
        <v>210</v>
      </c>
      <c r="BO90" s="52" t="s">
        <v>210</v>
      </c>
      <c r="BP90" s="52">
        <v>27492756</v>
      </c>
      <c r="BQ90" s="52">
        <v>27492756</v>
      </c>
      <c r="BR90" s="52">
        <v>27492756</v>
      </c>
      <c r="BS90" s="37"/>
    </row>
    <row r="91" spans="1:71" ht="24" x14ac:dyDescent="0.2">
      <c r="A91" s="79">
        <v>85</v>
      </c>
      <c r="B91" s="59" t="s">
        <v>198</v>
      </c>
      <c r="C91" s="55" t="s">
        <v>94</v>
      </c>
      <c r="D91" s="58" t="s">
        <v>210</v>
      </c>
      <c r="E91" s="52" t="s">
        <v>210</v>
      </c>
      <c r="F91" s="52" t="s">
        <v>210</v>
      </c>
      <c r="G91" s="52">
        <v>7195981.0122642806</v>
      </c>
      <c r="H91" s="52">
        <v>1378012.2846733823</v>
      </c>
      <c r="I91" s="52">
        <v>2442161.6943108337</v>
      </c>
      <c r="J91" s="52">
        <v>53833370.99008061</v>
      </c>
      <c r="K91" s="52">
        <v>2616547.6044503963</v>
      </c>
      <c r="L91" s="52">
        <v>482311.74044066062</v>
      </c>
      <c r="M91" s="52" t="s">
        <v>210</v>
      </c>
      <c r="N91" s="52" t="s">
        <v>210</v>
      </c>
      <c r="O91" s="52" t="s">
        <v>210</v>
      </c>
      <c r="P91" s="52" t="s">
        <v>210</v>
      </c>
      <c r="Q91" s="52">
        <v>59504.666941293915</v>
      </c>
      <c r="R91" s="52">
        <v>6944.8551219502797</v>
      </c>
      <c r="S91" s="52" t="s">
        <v>210</v>
      </c>
      <c r="T91" s="52">
        <v>1110.9477442583018</v>
      </c>
      <c r="U91" s="52" t="s">
        <v>210</v>
      </c>
      <c r="V91" s="52" t="s">
        <v>210</v>
      </c>
      <c r="W91" s="52">
        <v>774.12117901194881</v>
      </c>
      <c r="X91" s="52" t="s">
        <v>210</v>
      </c>
      <c r="Y91" s="52">
        <v>107008.19884219723</v>
      </c>
      <c r="Z91" s="52" t="s">
        <v>210</v>
      </c>
      <c r="AA91" s="52" t="s">
        <v>210</v>
      </c>
      <c r="AB91" s="52">
        <v>37123387.222538732</v>
      </c>
      <c r="AC91" s="52">
        <v>1165.3047606293676</v>
      </c>
      <c r="AD91" s="52">
        <v>57370.028422369898</v>
      </c>
      <c r="AE91" s="52">
        <v>324413.30788185989</v>
      </c>
      <c r="AF91" s="52">
        <v>695628.43097686931</v>
      </c>
      <c r="AG91" s="52" t="s">
        <v>210</v>
      </c>
      <c r="AH91" s="52">
        <v>227430.20279077886</v>
      </c>
      <c r="AI91" s="52">
        <v>13387.642698582662</v>
      </c>
      <c r="AJ91" s="52">
        <v>8233856.642838683</v>
      </c>
      <c r="AK91" s="52">
        <v>1169371.0453881726</v>
      </c>
      <c r="AL91" s="52">
        <v>1121320.4110468661</v>
      </c>
      <c r="AM91" s="52">
        <v>96199.007803766566</v>
      </c>
      <c r="AN91" s="52">
        <v>676067.17508985812</v>
      </c>
      <c r="AO91" s="52">
        <v>312059.92027948884</v>
      </c>
      <c r="AP91" s="52">
        <v>691008.31972829776</v>
      </c>
      <c r="AQ91" s="52">
        <v>107038.91644364536</v>
      </c>
      <c r="AR91" s="52" t="s">
        <v>210</v>
      </c>
      <c r="AS91" s="52">
        <v>432639.67120896484</v>
      </c>
      <c r="AT91" s="52">
        <v>40663.056320465002</v>
      </c>
      <c r="AU91" s="52">
        <v>279555.07128764293</v>
      </c>
      <c r="AV91" s="52">
        <v>290484.80496268376</v>
      </c>
      <c r="AW91" s="52">
        <v>320607.37075654411</v>
      </c>
      <c r="AX91" s="52">
        <v>4531.1682091079256</v>
      </c>
      <c r="AY91" s="52">
        <v>289886.22287885979</v>
      </c>
      <c r="AZ91" s="52">
        <v>70023.881464497666</v>
      </c>
      <c r="BA91" s="52">
        <v>280787.3962735454</v>
      </c>
      <c r="BB91" s="52">
        <v>358807.37352359871</v>
      </c>
      <c r="BC91" s="52">
        <v>54283.15719874495</v>
      </c>
      <c r="BD91" s="52">
        <v>139816.74893926503</v>
      </c>
      <c r="BE91" s="52">
        <v>32612.583332420494</v>
      </c>
      <c r="BF91" s="52">
        <v>161734.63335260091</v>
      </c>
      <c r="BG91" s="52">
        <v>146673.52174449994</v>
      </c>
      <c r="BH91" s="52">
        <v>121876538.35619093</v>
      </c>
      <c r="BI91" s="52">
        <v>35300313.282688774</v>
      </c>
      <c r="BJ91" s="58" t="s">
        <v>210</v>
      </c>
      <c r="BK91" s="52" t="s">
        <v>210</v>
      </c>
      <c r="BL91" s="52" t="s">
        <v>210</v>
      </c>
      <c r="BM91" s="52" t="s">
        <v>210</v>
      </c>
      <c r="BN91" s="52" t="s">
        <v>210</v>
      </c>
      <c r="BO91" s="52" t="s">
        <v>210</v>
      </c>
      <c r="BP91" s="52">
        <v>102700000</v>
      </c>
      <c r="BQ91" s="52">
        <v>102700000</v>
      </c>
      <c r="BR91" s="52">
        <v>259876851.63887972</v>
      </c>
      <c r="BS91" s="37"/>
    </row>
    <row r="92" spans="1:71" ht="12" x14ac:dyDescent="0.2">
      <c r="A92" s="79">
        <v>86</v>
      </c>
      <c r="B92" s="59" t="s">
        <v>199</v>
      </c>
      <c r="C92" s="55" t="s">
        <v>95</v>
      </c>
      <c r="D92" s="58">
        <v>11601253.326379765</v>
      </c>
      <c r="E92" s="52">
        <v>9574406.4305458479</v>
      </c>
      <c r="F92" s="52" t="s">
        <v>210</v>
      </c>
      <c r="G92" s="52">
        <v>287120.88784744986</v>
      </c>
      <c r="H92" s="52">
        <v>63565.872519576049</v>
      </c>
      <c r="I92" s="52">
        <v>163828.73591313852</v>
      </c>
      <c r="J92" s="52">
        <v>145977.86989934059</v>
      </c>
      <c r="K92" s="52">
        <v>89178.57669947845</v>
      </c>
      <c r="L92" s="52">
        <v>19072.827236870533</v>
      </c>
      <c r="M92" s="52">
        <v>18148.519278871114</v>
      </c>
      <c r="N92" s="52" t="s">
        <v>210</v>
      </c>
      <c r="O92" s="52">
        <v>138015.35039463322</v>
      </c>
      <c r="P92" s="52">
        <v>16882.84683434846</v>
      </c>
      <c r="Q92" s="52">
        <v>64849.525032152131</v>
      </c>
      <c r="R92" s="52">
        <v>2830.7810045201181</v>
      </c>
      <c r="S92" s="52" t="s">
        <v>210</v>
      </c>
      <c r="T92" s="52" t="s">
        <v>210</v>
      </c>
      <c r="U92" s="52" t="s">
        <v>210</v>
      </c>
      <c r="V92" s="52" t="s">
        <v>210</v>
      </c>
      <c r="W92" s="52">
        <v>12102.98987195826</v>
      </c>
      <c r="X92" s="52" t="s">
        <v>210</v>
      </c>
      <c r="Y92" s="52">
        <v>56045.111175059144</v>
      </c>
      <c r="Z92" s="52">
        <v>128130.60923745124</v>
      </c>
      <c r="AA92" s="52">
        <v>554493.1835669562</v>
      </c>
      <c r="AB92" s="52">
        <v>10473993.150196128</v>
      </c>
      <c r="AC92" s="52" t="s">
        <v>210</v>
      </c>
      <c r="AD92" s="52" t="s">
        <v>210</v>
      </c>
      <c r="AE92" s="52" t="s">
        <v>210</v>
      </c>
      <c r="AF92" s="52" t="s">
        <v>210</v>
      </c>
      <c r="AG92" s="52" t="s">
        <v>210</v>
      </c>
      <c r="AH92" s="52" t="s">
        <v>210</v>
      </c>
      <c r="AI92" s="52" t="s">
        <v>210</v>
      </c>
      <c r="AJ92" s="52" t="s">
        <v>210</v>
      </c>
      <c r="AK92" s="52">
        <v>4491671.7117251959</v>
      </c>
      <c r="AL92" s="52" t="s">
        <v>210</v>
      </c>
      <c r="AM92" s="52" t="s">
        <v>210</v>
      </c>
      <c r="AN92" s="52">
        <v>96168.282748369587</v>
      </c>
      <c r="AO92" s="52" t="s">
        <v>210</v>
      </c>
      <c r="AP92" s="52" t="s">
        <v>210</v>
      </c>
      <c r="AQ92" s="52" t="s">
        <v>210</v>
      </c>
      <c r="AR92" s="52">
        <v>2099673.9110630304</v>
      </c>
      <c r="AS92" s="52">
        <v>556461.20457941934</v>
      </c>
      <c r="AT92" s="52" t="s">
        <v>210</v>
      </c>
      <c r="AU92" s="52">
        <v>1249554.0933992041</v>
      </c>
      <c r="AV92" s="52" t="s">
        <v>210</v>
      </c>
      <c r="AW92" s="52" t="s">
        <v>210</v>
      </c>
      <c r="AX92" s="52" t="s">
        <v>210</v>
      </c>
      <c r="AY92" s="52" t="s">
        <v>210</v>
      </c>
      <c r="AZ92" s="52" t="s">
        <v>210</v>
      </c>
      <c r="BA92" s="52">
        <v>73766.338544433936</v>
      </c>
      <c r="BB92" s="52">
        <v>45069.378611002998</v>
      </c>
      <c r="BC92" s="52" t="s">
        <v>210</v>
      </c>
      <c r="BD92" s="52" t="s">
        <v>210</v>
      </c>
      <c r="BE92" s="52">
        <v>82441.664724698858</v>
      </c>
      <c r="BF92" s="52" t="s">
        <v>210</v>
      </c>
      <c r="BG92" s="52">
        <v>47611.504358006059</v>
      </c>
      <c r="BH92" s="52">
        <v>42152314.683386914</v>
      </c>
      <c r="BI92" s="52">
        <v>4447763.4414592059</v>
      </c>
      <c r="BJ92" s="58" t="s">
        <v>210</v>
      </c>
      <c r="BK92" s="52" t="s">
        <v>210</v>
      </c>
      <c r="BL92" s="52" t="s">
        <v>210</v>
      </c>
      <c r="BM92" s="52" t="s">
        <v>210</v>
      </c>
      <c r="BN92" s="52" t="s">
        <v>210</v>
      </c>
      <c r="BO92" s="52" t="s">
        <v>210</v>
      </c>
      <c r="BP92" s="52">
        <v>1800000</v>
      </c>
      <c r="BQ92" s="52">
        <v>1800000</v>
      </c>
      <c r="BR92" s="52">
        <v>48400078.124846116</v>
      </c>
      <c r="BS92" s="37"/>
    </row>
    <row r="93" spans="1:71" ht="24" x14ac:dyDescent="0.2">
      <c r="A93" s="79">
        <v>87</v>
      </c>
      <c r="B93" s="59" t="s">
        <v>200</v>
      </c>
      <c r="C93" s="55" t="s">
        <v>326</v>
      </c>
      <c r="D93" s="58">
        <v>8274709.0448461389</v>
      </c>
      <c r="E93" s="52">
        <v>2912781.4522080161</v>
      </c>
      <c r="F93" s="52">
        <v>836430.25024256948</v>
      </c>
      <c r="G93" s="52">
        <v>2802685.1002502427</v>
      </c>
      <c r="H93" s="52">
        <v>2751101.4812072637</v>
      </c>
      <c r="I93" s="52">
        <v>12527194.494273745</v>
      </c>
      <c r="J93" s="52">
        <v>4799546.6689776592</v>
      </c>
      <c r="K93" s="52">
        <v>3796526.9401456197</v>
      </c>
      <c r="L93" s="52">
        <v>1851742.3687180863</v>
      </c>
      <c r="M93" s="52">
        <v>1038530.3253687749</v>
      </c>
      <c r="N93" s="52">
        <v>1104761.7755934887</v>
      </c>
      <c r="O93" s="52">
        <v>1784548.8645036386</v>
      </c>
      <c r="P93" s="52">
        <v>537657.43308661098</v>
      </c>
      <c r="Q93" s="52">
        <v>1053142.8549920532</v>
      </c>
      <c r="R93" s="52">
        <v>809850.62697498896</v>
      </c>
      <c r="S93" s="52">
        <v>1744199.0101434379</v>
      </c>
      <c r="T93" s="52">
        <v>75351.60949413378</v>
      </c>
      <c r="U93" s="52">
        <v>89249.057088280315</v>
      </c>
      <c r="V93" s="52">
        <v>1837716.5496129871</v>
      </c>
      <c r="W93" s="52">
        <v>286895.94835761416</v>
      </c>
      <c r="X93" s="52">
        <v>335434.5256795247</v>
      </c>
      <c r="Y93" s="52">
        <v>4351630.2489799466</v>
      </c>
      <c r="Z93" s="52">
        <v>753402.23977858131</v>
      </c>
      <c r="AA93" s="52">
        <v>6028288.697312233</v>
      </c>
      <c r="AB93" s="52">
        <v>16815103.678817432</v>
      </c>
      <c r="AC93" s="52">
        <v>48070.122322150091</v>
      </c>
      <c r="AD93" s="52">
        <v>2263573.0040026568</v>
      </c>
      <c r="AE93" s="52">
        <v>670563.94442370068</v>
      </c>
      <c r="AF93" s="52">
        <v>1322878.8149863058</v>
      </c>
      <c r="AG93" s="52">
        <v>54650.10576663541</v>
      </c>
      <c r="AH93" s="52">
        <v>9299548.4133031089</v>
      </c>
      <c r="AI93" s="52">
        <v>566755.24665755837</v>
      </c>
      <c r="AJ93" s="52">
        <v>3459976.9503462301</v>
      </c>
      <c r="AK93" s="52">
        <v>658143.24841542088</v>
      </c>
      <c r="AL93" s="52">
        <v>10249551.223758427</v>
      </c>
      <c r="AM93" s="52">
        <v>2246926.1848212634</v>
      </c>
      <c r="AN93" s="52">
        <v>454509.29415358714</v>
      </c>
      <c r="AO93" s="52">
        <v>497717.40002671728</v>
      </c>
      <c r="AP93" s="52">
        <v>5557791.1631152555</v>
      </c>
      <c r="AQ93" s="52">
        <v>758987.01972100243</v>
      </c>
      <c r="AR93" s="52">
        <v>8908917.0727902688</v>
      </c>
      <c r="AS93" s="52">
        <v>2342044.8078268613</v>
      </c>
      <c r="AT93" s="52">
        <v>10119780</v>
      </c>
      <c r="AU93" s="52">
        <v>2617798.1218141275</v>
      </c>
      <c r="AV93" s="52">
        <v>975062.20169296348</v>
      </c>
      <c r="AW93" s="52">
        <v>847562.99412582698</v>
      </c>
      <c r="AX93" s="52">
        <v>694656.16946932196</v>
      </c>
      <c r="AY93" s="52">
        <v>1362899.2014626875</v>
      </c>
      <c r="AZ93" s="52">
        <v>1076107.9998548094</v>
      </c>
      <c r="BA93" s="52">
        <v>9093448.7225776184</v>
      </c>
      <c r="BB93" s="52">
        <v>7779458.8060150696</v>
      </c>
      <c r="BC93" s="52">
        <v>2748955.9013925167</v>
      </c>
      <c r="BD93" s="52">
        <v>154060.61439900252</v>
      </c>
      <c r="BE93" s="52">
        <v>83765.992949582695</v>
      </c>
      <c r="BF93" s="52">
        <v>596016.26402646792</v>
      </c>
      <c r="BG93" s="52">
        <v>2676402.183710834</v>
      </c>
      <c r="BH93" s="52">
        <v>169385060.4365811</v>
      </c>
      <c r="BI93" s="52">
        <v>96163862.471919954</v>
      </c>
      <c r="BJ93" s="58">
        <v>20261000</v>
      </c>
      <c r="BK93" s="52" t="s">
        <v>210</v>
      </c>
      <c r="BL93" s="52" t="s">
        <v>210</v>
      </c>
      <c r="BM93" s="52" t="s">
        <v>210</v>
      </c>
      <c r="BN93" s="52" t="s">
        <v>210</v>
      </c>
      <c r="BO93" s="52" t="s">
        <v>210</v>
      </c>
      <c r="BP93" s="52">
        <v>1128083.102949244</v>
      </c>
      <c r="BQ93" s="52">
        <v>1128083.102949244</v>
      </c>
      <c r="BR93" s="52">
        <v>286938006.01145023</v>
      </c>
      <c r="BS93" s="37"/>
    </row>
    <row r="94" spans="1:71" ht="12" x14ac:dyDescent="0.2">
      <c r="A94" s="79">
        <v>88</v>
      </c>
      <c r="B94" s="59" t="s">
        <v>96</v>
      </c>
      <c r="C94" s="55" t="s">
        <v>225</v>
      </c>
      <c r="D94" s="58">
        <v>2576369.8952365019</v>
      </c>
      <c r="E94" s="52">
        <v>1423665.4250797303</v>
      </c>
      <c r="F94" s="52">
        <v>884714.75043308048</v>
      </c>
      <c r="G94" s="52">
        <v>1254090.5279197898</v>
      </c>
      <c r="H94" s="52">
        <v>1136067.0312834552</v>
      </c>
      <c r="I94" s="52">
        <v>7177358.1732378686</v>
      </c>
      <c r="J94" s="52">
        <v>2819716.7329613194</v>
      </c>
      <c r="K94" s="52">
        <v>2749535.6897225874</v>
      </c>
      <c r="L94" s="52">
        <v>2037677.4932198301</v>
      </c>
      <c r="M94" s="52">
        <v>1152228.401003638</v>
      </c>
      <c r="N94" s="52">
        <v>842832.26749103749</v>
      </c>
      <c r="O94" s="52">
        <v>2133994.3668288882</v>
      </c>
      <c r="P94" s="52">
        <v>484295.12252863293</v>
      </c>
      <c r="Q94" s="52">
        <v>1247453.2490914501</v>
      </c>
      <c r="R94" s="52">
        <v>724114.73625461257</v>
      </c>
      <c r="S94" s="52">
        <v>1673895.0782797358</v>
      </c>
      <c r="T94" s="52" t="s">
        <v>210</v>
      </c>
      <c r="U94" s="52" t="s">
        <v>210</v>
      </c>
      <c r="V94" s="52">
        <v>1467292.0382227858</v>
      </c>
      <c r="W94" s="52">
        <v>252825.28970787177</v>
      </c>
      <c r="X94" s="52">
        <v>208751.06089178912</v>
      </c>
      <c r="Y94" s="52">
        <v>7596102.1816619355</v>
      </c>
      <c r="Z94" s="52" t="s">
        <v>210</v>
      </c>
      <c r="AA94" s="52">
        <v>13175469.860043943</v>
      </c>
      <c r="AB94" s="52">
        <v>33221699.743103813</v>
      </c>
      <c r="AC94" s="52">
        <v>188243.83903147638</v>
      </c>
      <c r="AD94" s="52">
        <v>1272689.2784461216</v>
      </c>
      <c r="AE94" s="52">
        <v>420022.72953335516</v>
      </c>
      <c r="AF94" s="52">
        <v>746350.17314409255</v>
      </c>
      <c r="AG94" s="52" t="s">
        <v>210</v>
      </c>
      <c r="AH94" s="52">
        <v>6179980.0423554387</v>
      </c>
      <c r="AI94" s="52" t="s">
        <v>210</v>
      </c>
      <c r="AJ94" s="52">
        <v>2167233.975062428</v>
      </c>
      <c r="AK94" s="52">
        <v>412242.74869262375</v>
      </c>
      <c r="AL94" s="52">
        <v>15462471.645131642</v>
      </c>
      <c r="AM94" s="52">
        <v>3389655.492770311</v>
      </c>
      <c r="AN94" s="52">
        <v>286950.92995513999</v>
      </c>
      <c r="AO94" s="52">
        <v>314230.03364208265</v>
      </c>
      <c r="AP94" s="52">
        <v>3508868.4945867457</v>
      </c>
      <c r="AQ94" s="52">
        <v>339103.31661083113</v>
      </c>
      <c r="AR94" s="52">
        <v>2112944.8205666444</v>
      </c>
      <c r="AS94" s="52" t="s">
        <v>210</v>
      </c>
      <c r="AT94" s="52">
        <v>56808806.240503579</v>
      </c>
      <c r="AU94" s="52">
        <v>2922107.9704595404</v>
      </c>
      <c r="AV94" s="52">
        <v>788094.1666332084</v>
      </c>
      <c r="AW94" s="52">
        <v>692761.94791647629</v>
      </c>
      <c r="AX94" s="52">
        <v>568557.37033621967</v>
      </c>
      <c r="AY94" s="52">
        <v>1113975.8440991908</v>
      </c>
      <c r="AZ94" s="52">
        <v>876403.65507466358</v>
      </c>
      <c r="BA94" s="52">
        <v>12470119.604003534</v>
      </c>
      <c r="BB94" s="52">
        <v>12670534.024874765</v>
      </c>
      <c r="BC94" s="52" t="s">
        <v>210</v>
      </c>
      <c r="BD94" s="52" t="s">
        <v>210</v>
      </c>
      <c r="BE94" s="52" t="s">
        <v>210</v>
      </c>
      <c r="BF94" s="52" t="s">
        <v>210</v>
      </c>
      <c r="BG94" s="52" t="s">
        <v>210</v>
      </c>
      <c r="BH94" s="52">
        <v>211952497.45763442</v>
      </c>
      <c r="BI94" s="52">
        <v>116579090.44967449</v>
      </c>
      <c r="BJ94" s="58" t="s">
        <v>210</v>
      </c>
      <c r="BK94" s="52" t="s">
        <v>210</v>
      </c>
      <c r="BL94" s="52" t="s">
        <v>210</v>
      </c>
      <c r="BM94" s="52" t="s">
        <v>210</v>
      </c>
      <c r="BN94" s="52" t="s">
        <v>210</v>
      </c>
      <c r="BO94" s="52" t="s">
        <v>210</v>
      </c>
      <c r="BP94" s="52">
        <v>2171916.897050756</v>
      </c>
      <c r="BQ94" s="52">
        <v>2171916.897050756</v>
      </c>
      <c r="BR94" s="52">
        <v>330703504.80435956</v>
      </c>
      <c r="BS94" s="37"/>
    </row>
    <row r="95" spans="1:71" ht="12" x14ac:dyDescent="0.2">
      <c r="A95" s="79">
        <v>89</v>
      </c>
      <c r="B95" s="59" t="s">
        <v>169</v>
      </c>
      <c r="C95" s="55" t="s">
        <v>97</v>
      </c>
      <c r="D95" s="58" t="s">
        <v>210</v>
      </c>
      <c r="E95" s="52" t="s">
        <v>210</v>
      </c>
      <c r="F95" s="52" t="s">
        <v>210</v>
      </c>
      <c r="G95" s="52" t="s">
        <v>210</v>
      </c>
      <c r="H95" s="52">
        <v>91840</v>
      </c>
      <c r="I95" s="52">
        <v>3147884.04</v>
      </c>
      <c r="J95" s="52">
        <v>1933174.9351248955</v>
      </c>
      <c r="K95" s="52">
        <v>1732900.7365542757</v>
      </c>
      <c r="L95" s="52">
        <v>239273.1978286847</v>
      </c>
      <c r="M95" s="52">
        <v>494492.20150247979</v>
      </c>
      <c r="N95" s="52">
        <v>98898.294717921715</v>
      </c>
      <c r="O95" s="52">
        <v>430964.26063873578</v>
      </c>
      <c r="P95" s="52">
        <v>5504.9937641187707</v>
      </c>
      <c r="Q95" s="52">
        <v>514399.01958054758</v>
      </c>
      <c r="R95" s="52" t="s">
        <v>210</v>
      </c>
      <c r="S95" s="52">
        <v>1191839.6007055894</v>
      </c>
      <c r="T95" s="52">
        <v>12974.006186381188</v>
      </c>
      <c r="U95" s="52">
        <v>21822.668990588121</v>
      </c>
      <c r="V95" s="52">
        <v>1033761.4213350062</v>
      </c>
      <c r="W95" s="52">
        <v>77171.696261616235</v>
      </c>
      <c r="X95" s="52">
        <v>32230.35045075139</v>
      </c>
      <c r="Y95" s="52">
        <v>4309000</v>
      </c>
      <c r="Z95" s="52">
        <v>36599</v>
      </c>
      <c r="AA95" s="52">
        <v>2659129</v>
      </c>
      <c r="AB95" s="52">
        <v>19884866</v>
      </c>
      <c r="AC95" s="52">
        <v>24719</v>
      </c>
      <c r="AD95" s="52" t="s">
        <v>210</v>
      </c>
      <c r="AE95" s="52" t="s">
        <v>210</v>
      </c>
      <c r="AF95" s="52">
        <v>300201</v>
      </c>
      <c r="AG95" s="52">
        <v>47417</v>
      </c>
      <c r="AH95" s="52">
        <v>1383890.5599999998</v>
      </c>
      <c r="AI95" s="52">
        <v>88333.440000000002</v>
      </c>
      <c r="AJ95" s="52" t="s">
        <v>210</v>
      </c>
      <c r="AK95" s="52" t="s">
        <v>210</v>
      </c>
      <c r="AL95" s="52">
        <v>17760315</v>
      </c>
      <c r="AM95" s="52">
        <v>618635</v>
      </c>
      <c r="AN95" s="52">
        <v>26222</v>
      </c>
      <c r="AO95" s="52">
        <v>1117327</v>
      </c>
      <c r="AP95" s="52">
        <v>2599328</v>
      </c>
      <c r="AQ95" s="52">
        <v>71902</v>
      </c>
      <c r="AR95" s="52">
        <v>2942856</v>
      </c>
      <c r="AS95" s="52">
        <v>775757.9905930087</v>
      </c>
      <c r="AT95" s="52">
        <v>1983665</v>
      </c>
      <c r="AU95" s="52">
        <v>2421367</v>
      </c>
      <c r="AV95" s="52">
        <v>653794</v>
      </c>
      <c r="AW95" s="52">
        <v>353541</v>
      </c>
      <c r="AX95" s="52">
        <v>389878</v>
      </c>
      <c r="AY95" s="52">
        <v>281441</v>
      </c>
      <c r="AZ95" s="52">
        <v>620210</v>
      </c>
      <c r="BA95" s="52" t="s">
        <v>210</v>
      </c>
      <c r="BB95" s="52">
        <v>2480431</v>
      </c>
      <c r="BC95" s="52">
        <v>373907</v>
      </c>
      <c r="BD95" s="52">
        <v>152044</v>
      </c>
      <c r="BE95" s="52">
        <v>31701</v>
      </c>
      <c r="BF95" s="52">
        <v>419315</v>
      </c>
      <c r="BG95" s="52">
        <v>470287</v>
      </c>
      <c r="BH95" s="52">
        <v>76337210.414234608</v>
      </c>
      <c r="BI95" s="52">
        <v>45393704.103647813</v>
      </c>
      <c r="BJ95" s="58" t="s">
        <v>210</v>
      </c>
      <c r="BK95" s="52" t="s">
        <v>210</v>
      </c>
      <c r="BL95" s="52" t="s">
        <v>210</v>
      </c>
      <c r="BM95" s="52" t="s">
        <v>210</v>
      </c>
      <c r="BN95" s="52" t="s">
        <v>210</v>
      </c>
      <c r="BO95" s="52" t="s">
        <v>210</v>
      </c>
      <c r="BP95" s="52">
        <v>16671410</v>
      </c>
      <c r="BQ95" s="52">
        <v>16671410</v>
      </c>
      <c r="BR95" s="52">
        <v>138402324.51788241</v>
      </c>
      <c r="BS95" s="37"/>
    </row>
    <row r="96" spans="1:71" ht="12" x14ac:dyDescent="0.2">
      <c r="A96" s="79">
        <v>90</v>
      </c>
      <c r="B96" s="59" t="s">
        <v>170</v>
      </c>
      <c r="C96" s="55" t="s">
        <v>97</v>
      </c>
      <c r="D96" s="58" t="s">
        <v>210</v>
      </c>
      <c r="E96" s="52" t="s">
        <v>210</v>
      </c>
      <c r="F96" s="52" t="s">
        <v>210</v>
      </c>
      <c r="G96" s="52" t="s">
        <v>210</v>
      </c>
      <c r="H96" s="52" t="s">
        <v>210</v>
      </c>
      <c r="I96" s="52" t="s">
        <v>210</v>
      </c>
      <c r="J96" s="52" t="s">
        <v>210</v>
      </c>
      <c r="K96" s="52" t="s">
        <v>210</v>
      </c>
      <c r="L96" s="52" t="s">
        <v>210</v>
      </c>
      <c r="M96" s="52" t="s">
        <v>210</v>
      </c>
      <c r="N96" s="52" t="s">
        <v>210</v>
      </c>
      <c r="O96" s="52" t="s">
        <v>210</v>
      </c>
      <c r="P96" s="52" t="s">
        <v>210</v>
      </c>
      <c r="Q96" s="52" t="s">
        <v>210</v>
      </c>
      <c r="R96" s="52" t="s">
        <v>210</v>
      </c>
      <c r="S96" s="52" t="s">
        <v>210</v>
      </c>
      <c r="T96" s="52" t="s">
        <v>210</v>
      </c>
      <c r="U96" s="52" t="s">
        <v>210</v>
      </c>
      <c r="V96" s="52" t="s">
        <v>210</v>
      </c>
      <c r="W96" s="52" t="s">
        <v>210</v>
      </c>
      <c r="X96" s="52" t="s">
        <v>210</v>
      </c>
      <c r="Y96" s="52" t="s">
        <v>210</v>
      </c>
      <c r="Z96" s="52" t="s">
        <v>210</v>
      </c>
      <c r="AA96" s="52" t="s">
        <v>210</v>
      </c>
      <c r="AB96" s="52" t="s">
        <v>210</v>
      </c>
      <c r="AC96" s="52" t="s">
        <v>210</v>
      </c>
      <c r="AD96" s="52" t="s">
        <v>210</v>
      </c>
      <c r="AE96" s="52" t="s">
        <v>210</v>
      </c>
      <c r="AF96" s="52" t="s">
        <v>210</v>
      </c>
      <c r="AG96" s="52" t="s">
        <v>210</v>
      </c>
      <c r="AH96" s="52" t="s">
        <v>210</v>
      </c>
      <c r="AI96" s="52" t="s">
        <v>210</v>
      </c>
      <c r="AJ96" s="52" t="s">
        <v>210</v>
      </c>
      <c r="AK96" s="52" t="s">
        <v>210</v>
      </c>
      <c r="AL96" s="52" t="s">
        <v>210</v>
      </c>
      <c r="AM96" s="52" t="s">
        <v>210</v>
      </c>
      <c r="AN96" s="52" t="s">
        <v>210</v>
      </c>
      <c r="AO96" s="52" t="s">
        <v>210</v>
      </c>
      <c r="AP96" s="52" t="s">
        <v>210</v>
      </c>
      <c r="AQ96" s="52" t="s">
        <v>210</v>
      </c>
      <c r="AR96" s="52" t="s">
        <v>210</v>
      </c>
      <c r="AS96" s="52" t="s">
        <v>210</v>
      </c>
      <c r="AT96" s="52" t="s">
        <v>210</v>
      </c>
      <c r="AU96" s="52" t="s">
        <v>210</v>
      </c>
      <c r="AV96" s="52" t="s">
        <v>210</v>
      </c>
      <c r="AW96" s="52" t="s">
        <v>210</v>
      </c>
      <c r="AX96" s="52" t="s">
        <v>210</v>
      </c>
      <c r="AY96" s="52" t="s">
        <v>210</v>
      </c>
      <c r="AZ96" s="52" t="s">
        <v>210</v>
      </c>
      <c r="BA96" s="52" t="s">
        <v>210</v>
      </c>
      <c r="BB96" s="52" t="s">
        <v>210</v>
      </c>
      <c r="BC96" s="52" t="s">
        <v>210</v>
      </c>
      <c r="BD96" s="52" t="s">
        <v>210</v>
      </c>
      <c r="BE96" s="52" t="s">
        <v>210</v>
      </c>
      <c r="BF96" s="52" t="s">
        <v>210</v>
      </c>
      <c r="BG96" s="52" t="s">
        <v>210</v>
      </c>
      <c r="BH96" s="52" t="s">
        <v>210</v>
      </c>
      <c r="BI96" s="52">
        <v>20018500</v>
      </c>
      <c r="BJ96" s="58" t="s">
        <v>210</v>
      </c>
      <c r="BK96" s="52" t="s">
        <v>210</v>
      </c>
      <c r="BL96" s="52" t="s">
        <v>210</v>
      </c>
      <c r="BM96" s="52" t="s">
        <v>210</v>
      </c>
      <c r="BN96" s="52" t="s">
        <v>210</v>
      </c>
      <c r="BO96" s="52" t="s">
        <v>210</v>
      </c>
      <c r="BP96" s="52" t="s">
        <v>210</v>
      </c>
      <c r="BQ96" s="52" t="s">
        <v>210</v>
      </c>
      <c r="BR96" s="52">
        <v>20018500</v>
      </c>
      <c r="BS96" s="37"/>
    </row>
    <row r="97" spans="1:71" ht="12" x14ac:dyDescent="0.2">
      <c r="A97" s="79">
        <v>91</v>
      </c>
      <c r="B97" s="59" t="s">
        <v>171</v>
      </c>
      <c r="C97" s="8">
        <v>72</v>
      </c>
      <c r="D97" s="58">
        <v>42750850.261781611</v>
      </c>
      <c r="E97" s="52">
        <v>17810265.287137751</v>
      </c>
      <c r="F97" s="52" t="s">
        <v>210</v>
      </c>
      <c r="G97" s="52">
        <v>528548.09871242766</v>
      </c>
      <c r="H97" s="52">
        <v>375083.21557455062</v>
      </c>
      <c r="I97" s="52">
        <v>1471670.0055358063</v>
      </c>
      <c r="J97" s="52" t="s">
        <v>210</v>
      </c>
      <c r="K97" s="52">
        <v>335715.80826616596</v>
      </c>
      <c r="L97" s="52">
        <v>177024.03138530435</v>
      </c>
      <c r="M97" s="52">
        <v>207447.25462364577</v>
      </c>
      <c r="N97" s="52">
        <v>471229.16214330273</v>
      </c>
      <c r="O97" s="52">
        <v>2234599.5211116169</v>
      </c>
      <c r="P97" s="52" t="s">
        <v>210</v>
      </c>
      <c r="Q97" s="52">
        <v>468816.15986406454</v>
      </c>
      <c r="R97" s="52" t="s">
        <v>210</v>
      </c>
      <c r="S97" s="52" t="s">
        <v>210</v>
      </c>
      <c r="T97" s="52" t="s">
        <v>210</v>
      </c>
      <c r="U97" s="52">
        <v>12267.90749260671</v>
      </c>
      <c r="V97" s="52" t="s">
        <v>210</v>
      </c>
      <c r="W97" s="52">
        <v>75543.43070508969</v>
      </c>
      <c r="X97" s="52">
        <v>76576.353220085075</v>
      </c>
      <c r="Y97" s="52">
        <v>1018553.7126894403</v>
      </c>
      <c r="Z97" s="52">
        <v>1654649.1031412855</v>
      </c>
      <c r="AA97" s="52">
        <v>2544421.1590114892</v>
      </c>
      <c r="AB97" s="52">
        <v>14409395.792864235</v>
      </c>
      <c r="AC97" s="52">
        <v>37943.79223099439</v>
      </c>
      <c r="AD97" s="52">
        <v>1866702.7825024666</v>
      </c>
      <c r="AE97" s="52">
        <v>364667.34541457996</v>
      </c>
      <c r="AF97" s="52">
        <v>368918.02941511455</v>
      </c>
      <c r="AG97" s="52">
        <v>63880.577217441962</v>
      </c>
      <c r="AH97" s="52">
        <v>23488100.282430273</v>
      </c>
      <c r="AI97" s="52">
        <v>1382623.2856984653</v>
      </c>
      <c r="AJ97" s="52">
        <v>10851306.569911012</v>
      </c>
      <c r="AK97" s="52">
        <v>1272542.0210989406</v>
      </c>
      <c r="AL97" s="52">
        <v>9305291.7946551591</v>
      </c>
      <c r="AM97" s="52">
        <v>7276584.253885706</v>
      </c>
      <c r="AN97" s="52">
        <v>586418.78745863517</v>
      </c>
      <c r="AO97" s="52">
        <v>503931.98455480748</v>
      </c>
      <c r="AP97" s="52">
        <v>1999376.2371153627</v>
      </c>
      <c r="AQ97" s="52">
        <v>648698.38972875488</v>
      </c>
      <c r="AR97" s="52">
        <v>15820716.123303972</v>
      </c>
      <c r="AS97" s="52">
        <v>4192848.5680072322</v>
      </c>
      <c r="AT97" s="52">
        <v>2905331.5634840508</v>
      </c>
      <c r="AU97" s="52">
        <v>5686773.8269815901</v>
      </c>
      <c r="AV97" s="52">
        <v>2444555.5102124712</v>
      </c>
      <c r="AW97" s="52">
        <v>4420713.5235465821</v>
      </c>
      <c r="AX97" s="52">
        <v>6240580.8830343625</v>
      </c>
      <c r="AY97" s="52">
        <v>2499637.357878054</v>
      </c>
      <c r="AZ97" s="52">
        <v>2220291.3109955289</v>
      </c>
      <c r="BA97" s="52">
        <v>15558917.566957386</v>
      </c>
      <c r="BB97" s="52">
        <v>2499249.3509133765</v>
      </c>
      <c r="BC97" s="52">
        <v>476251.77080775757</v>
      </c>
      <c r="BD97" s="52">
        <v>381718.94669417082</v>
      </c>
      <c r="BE97" s="52">
        <v>476770.28161580861</v>
      </c>
      <c r="BF97" s="52">
        <v>2802706.5751724406</v>
      </c>
      <c r="BG97" s="52">
        <v>15471534.885842834</v>
      </c>
      <c r="BH97" s="52">
        <v>230738240.44402575</v>
      </c>
      <c r="BI97" s="52">
        <v>264102593.26863503</v>
      </c>
      <c r="BJ97" s="58" t="s">
        <v>210</v>
      </c>
      <c r="BK97" s="52" t="s">
        <v>210</v>
      </c>
      <c r="BL97" s="52" t="s">
        <v>210</v>
      </c>
      <c r="BM97" s="52" t="s">
        <v>210</v>
      </c>
      <c r="BN97" s="52" t="s">
        <v>210</v>
      </c>
      <c r="BO97" s="52" t="s">
        <v>210</v>
      </c>
      <c r="BP97" s="52" t="s">
        <v>210</v>
      </c>
      <c r="BQ97" s="52" t="s">
        <v>210</v>
      </c>
      <c r="BR97" s="52">
        <v>494840833.71266103</v>
      </c>
      <c r="BS97" s="37"/>
    </row>
    <row r="98" spans="1:71" ht="24" x14ac:dyDescent="0.2">
      <c r="A98" s="79">
        <v>92</v>
      </c>
      <c r="B98" s="59" t="s">
        <v>306</v>
      </c>
      <c r="C98" s="8">
        <v>73111</v>
      </c>
      <c r="D98" s="58" t="s">
        <v>210</v>
      </c>
      <c r="E98" s="52" t="s">
        <v>210</v>
      </c>
      <c r="F98" s="52" t="s">
        <v>210</v>
      </c>
      <c r="G98" s="52" t="s">
        <v>210</v>
      </c>
      <c r="H98" s="52" t="s">
        <v>210</v>
      </c>
      <c r="I98" s="52" t="s">
        <v>210</v>
      </c>
      <c r="J98" s="52" t="s">
        <v>210</v>
      </c>
      <c r="K98" s="52" t="s">
        <v>210</v>
      </c>
      <c r="L98" s="52" t="s">
        <v>210</v>
      </c>
      <c r="M98" s="52" t="s">
        <v>210</v>
      </c>
      <c r="N98" s="52" t="s">
        <v>210</v>
      </c>
      <c r="O98" s="52" t="s">
        <v>210</v>
      </c>
      <c r="P98" s="52" t="s">
        <v>210</v>
      </c>
      <c r="Q98" s="52" t="s">
        <v>210</v>
      </c>
      <c r="R98" s="52" t="s">
        <v>210</v>
      </c>
      <c r="S98" s="52" t="s">
        <v>210</v>
      </c>
      <c r="T98" s="52" t="s">
        <v>210</v>
      </c>
      <c r="U98" s="52" t="s">
        <v>210</v>
      </c>
      <c r="V98" s="52" t="s">
        <v>210</v>
      </c>
      <c r="W98" s="52" t="s">
        <v>210</v>
      </c>
      <c r="X98" s="52" t="s">
        <v>210</v>
      </c>
      <c r="Y98" s="52">
        <v>212481.29477895261</v>
      </c>
      <c r="Z98" s="52" t="s">
        <v>210</v>
      </c>
      <c r="AA98" s="52" t="s">
        <v>210</v>
      </c>
      <c r="AB98" s="52" t="s">
        <v>210</v>
      </c>
      <c r="AC98" s="52" t="s">
        <v>210</v>
      </c>
      <c r="AD98" s="52" t="s">
        <v>210</v>
      </c>
      <c r="AE98" s="52" t="s">
        <v>210</v>
      </c>
      <c r="AF98" s="52" t="s">
        <v>210</v>
      </c>
      <c r="AG98" s="52" t="s">
        <v>210</v>
      </c>
      <c r="AH98" s="52" t="s">
        <v>210</v>
      </c>
      <c r="AI98" s="52" t="s">
        <v>210</v>
      </c>
      <c r="AJ98" s="52" t="s">
        <v>210</v>
      </c>
      <c r="AK98" s="52" t="s">
        <v>210</v>
      </c>
      <c r="AL98" s="52" t="s">
        <v>210</v>
      </c>
      <c r="AM98" s="52" t="s">
        <v>210</v>
      </c>
      <c r="AN98" s="52" t="s">
        <v>210</v>
      </c>
      <c r="AO98" s="52" t="s">
        <v>210</v>
      </c>
      <c r="AP98" s="52">
        <v>5820026.9457470011</v>
      </c>
      <c r="AQ98" s="52" t="s">
        <v>210</v>
      </c>
      <c r="AR98" s="52" t="s">
        <v>210</v>
      </c>
      <c r="AS98" s="52" t="s">
        <v>210</v>
      </c>
      <c r="AT98" s="52" t="s">
        <v>210</v>
      </c>
      <c r="AU98" s="52" t="s">
        <v>210</v>
      </c>
      <c r="AV98" s="52" t="s">
        <v>210</v>
      </c>
      <c r="AW98" s="52" t="s">
        <v>210</v>
      </c>
      <c r="AX98" s="52" t="s">
        <v>210</v>
      </c>
      <c r="AY98" s="52" t="s">
        <v>210</v>
      </c>
      <c r="AZ98" s="52" t="s">
        <v>210</v>
      </c>
      <c r="BA98" s="52" t="s">
        <v>210</v>
      </c>
      <c r="BB98" s="52" t="s">
        <v>210</v>
      </c>
      <c r="BC98" s="52" t="s">
        <v>210</v>
      </c>
      <c r="BD98" s="52" t="s">
        <v>210</v>
      </c>
      <c r="BE98" s="52" t="s">
        <v>210</v>
      </c>
      <c r="BF98" s="52" t="s">
        <v>210</v>
      </c>
      <c r="BG98" s="52">
        <v>4188967.8013025899</v>
      </c>
      <c r="BH98" s="52">
        <v>10221476.041828543</v>
      </c>
      <c r="BI98" s="52">
        <v>2311560.8152834186</v>
      </c>
      <c r="BJ98" s="58" t="s">
        <v>210</v>
      </c>
      <c r="BK98" s="52" t="s">
        <v>210</v>
      </c>
      <c r="BL98" s="52" t="s">
        <v>210</v>
      </c>
      <c r="BM98" s="52" t="s">
        <v>210</v>
      </c>
      <c r="BN98" s="52" t="s">
        <v>210</v>
      </c>
      <c r="BO98" s="52" t="s">
        <v>210</v>
      </c>
      <c r="BP98" s="52">
        <v>56402657.335831821</v>
      </c>
      <c r="BQ98" s="52">
        <v>56402657.335831821</v>
      </c>
      <c r="BR98" s="52">
        <v>68935694.192943782</v>
      </c>
      <c r="BS98" s="37"/>
    </row>
    <row r="99" spans="1:71" ht="12" x14ac:dyDescent="0.2">
      <c r="A99" s="79">
        <v>93</v>
      </c>
      <c r="B99" s="63" t="s">
        <v>201</v>
      </c>
      <c r="C99" s="8">
        <v>73220</v>
      </c>
      <c r="D99" s="58" t="s">
        <v>210</v>
      </c>
      <c r="E99" s="52" t="s">
        <v>210</v>
      </c>
      <c r="F99" s="52" t="s">
        <v>210</v>
      </c>
      <c r="G99" s="52" t="s">
        <v>210</v>
      </c>
      <c r="H99" s="52" t="s">
        <v>210</v>
      </c>
      <c r="I99" s="52" t="s">
        <v>210</v>
      </c>
      <c r="J99" s="52" t="s">
        <v>210</v>
      </c>
      <c r="K99" s="52" t="s">
        <v>210</v>
      </c>
      <c r="L99" s="52" t="s">
        <v>210</v>
      </c>
      <c r="M99" s="52" t="s">
        <v>210</v>
      </c>
      <c r="N99" s="52" t="s">
        <v>210</v>
      </c>
      <c r="O99" s="52" t="s">
        <v>210</v>
      </c>
      <c r="P99" s="52" t="s">
        <v>210</v>
      </c>
      <c r="Q99" s="52" t="s">
        <v>210</v>
      </c>
      <c r="R99" s="52" t="s">
        <v>210</v>
      </c>
      <c r="S99" s="52" t="s">
        <v>210</v>
      </c>
      <c r="T99" s="52" t="s">
        <v>210</v>
      </c>
      <c r="U99" s="52" t="s">
        <v>210</v>
      </c>
      <c r="V99" s="52" t="s">
        <v>210</v>
      </c>
      <c r="W99" s="52" t="s">
        <v>210</v>
      </c>
      <c r="X99" s="52" t="s">
        <v>210</v>
      </c>
      <c r="Y99" s="52" t="s">
        <v>210</v>
      </c>
      <c r="Z99" s="52" t="s">
        <v>210</v>
      </c>
      <c r="AA99" s="52" t="s">
        <v>210</v>
      </c>
      <c r="AB99" s="52" t="s">
        <v>210</v>
      </c>
      <c r="AC99" s="52" t="s">
        <v>210</v>
      </c>
      <c r="AD99" s="52" t="s">
        <v>210</v>
      </c>
      <c r="AE99" s="52" t="s">
        <v>210</v>
      </c>
      <c r="AF99" s="52" t="s">
        <v>210</v>
      </c>
      <c r="AG99" s="52" t="s">
        <v>210</v>
      </c>
      <c r="AH99" s="52" t="s">
        <v>210</v>
      </c>
      <c r="AI99" s="52" t="s">
        <v>210</v>
      </c>
      <c r="AJ99" s="52" t="s">
        <v>210</v>
      </c>
      <c r="AK99" s="52" t="s">
        <v>210</v>
      </c>
      <c r="AL99" s="52" t="s">
        <v>210</v>
      </c>
      <c r="AM99" s="52" t="s">
        <v>210</v>
      </c>
      <c r="AN99" s="52" t="s">
        <v>210</v>
      </c>
      <c r="AO99" s="52" t="s">
        <v>210</v>
      </c>
      <c r="AP99" s="52" t="s">
        <v>210</v>
      </c>
      <c r="AQ99" s="52" t="s">
        <v>210</v>
      </c>
      <c r="AR99" s="52" t="s">
        <v>210</v>
      </c>
      <c r="AS99" s="52" t="s">
        <v>210</v>
      </c>
      <c r="AT99" s="52" t="s">
        <v>210</v>
      </c>
      <c r="AU99" s="52" t="s">
        <v>210</v>
      </c>
      <c r="AV99" s="52" t="s">
        <v>210</v>
      </c>
      <c r="AW99" s="52" t="s">
        <v>210</v>
      </c>
      <c r="AX99" s="52" t="s">
        <v>210</v>
      </c>
      <c r="AY99" s="52" t="s">
        <v>210</v>
      </c>
      <c r="AZ99" s="52" t="s">
        <v>210</v>
      </c>
      <c r="BA99" s="52" t="s">
        <v>210</v>
      </c>
      <c r="BB99" s="52" t="s">
        <v>210</v>
      </c>
      <c r="BC99" s="52" t="s">
        <v>210</v>
      </c>
      <c r="BD99" s="52" t="s">
        <v>210</v>
      </c>
      <c r="BE99" s="52" t="s">
        <v>210</v>
      </c>
      <c r="BF99" s="52" t="s">
        <v>210</v>
      </c>
      <c r="BG99" s="52" t="s">
        <v>210</v>
      </c>
      <c r="BH99" s="52" t="s">
        <v>210</v>
      </c>
      <c r="BI99" s="52">
        <v>16801194.508760184</v>
      </c>
      <c r="BJ99" s="58" t="s">
        <v>210</v>
      </c>
      <c r="BK99" s="52" t="s">
        <v>210</v>
      </c>
      <c r="BL99" s="52" t="s">
        <v>210</v>
      </c>
      <c r="BM99" s="52" t="s">
        <v>210</v>
      </c>
      <c r="BN99" s="52" t="s">
        <v>210</v>
      </c>
      <c r="BO99" s="52" t="s">
        <v>210</v>
      </c>
      <c r="BP99" s="52" t="s">
        <v>210</v>
      </c>
      <c r="BQ99" s="52" t="s">
        <v>210</v>
      </c>
      <c r="BR99" s="52">
        <v>16801194.508760184</v>
      </c>
      <c r="BS99" s="37"/>
    </row>
    <row r="100" spans="1:71" ht="24" x14ac:dyDescent="0.2">
      <c r="A100" s="79">
        <v>94</v>
      </c>
      <c r="B100" s="59" t="s">
        <v>307</v>
      </c>
      <c r="C100" s="8" t="s">
        <v>327</v>
      </c>
      <c r="D100" s="58" t="s">
        <v>210</v>
      </c>
      <c r="E100" s="52" t="s">
        <v>210</v>
      </c>
      <c r="F100" s="52">
        <v>1467256.1137413303</v>
      </c>
      <c r="G100" s="52" t="s">
        <v>210</v>
      </c>
      <c r="H100" s="52" t="s">
        <v>210</v>
      </c>
      <c r="I100" s="52">
        <v>1431268.5866844046</v>
      </c>
      <c r="J100" s="52">
        <v>220349.49429261469</v>
      </c>
      <c r="K100" s="52">
        <v>374308.33156052552</v>
      </c>
      <c r="L100" s="52">
        <v>197704.60342926023</v>
      </c>
      <c r="M100" s="52">
        <v>141128.876083479</v>
      </c>
      <c r="N100" s="52">
        <v>525399.74919703766</v>
      </c>
      <c r="O100" s="52">
        <v>2353064.4345257175</v>
      </c>
      <c r="P100" s="52" t="s">
        <v>210</v>
      </c>
      <c r="Q100" s="52">
        <v>322243.76191760646</v>
      </c>
      <c r="R100" s="52">
        <v>7443.3421920641977</v>
      </c>
      <c r="S100" s="52" t="s">
        <v>210</v>
      </c>
      <c r="T100" s="52" t="s">
        <v>210</v>
      </c>
      <c r="U100" s="52">
        <v>136781.762199766</v>
      </c>
      <c r="V100" s="52" t="s">
        <v>210</v>
      </c>
      <c r="W100" s="52">
        <v>84227.596113560998</v>
      </c>
      <c r="X100" s="52">
        <v>85379.259197930092</v>
      </c>
      <c r="Y100" s="52" t="s">
        <v>210</v>
      </c>
      <c r="Z100" s="52">
        <v>248379.10531741579</v>
      </c>
      <c r="AA100" s="52">
        <v>97452.528678331684</v>
      </c>
      <c r="AB100" s="52">
        <v>12340662.577994851</v>
      </c>
      <c r="AC100" s="52" t="s">
        <v>210</v>
      </c>
      <c r="AD100" s="52" t="s">
        <v>210</v>
      </c>
      <c r="AE100" s="52" t="s">
        <v>210</v>
      </c>
      <c r="AF100" s="52">
        <v>4965803.5712010115</v>
      </c>
      <c r="AG100" s="52" t="s">
        <v>210</v>
      </c>
      <c r="AH100" s="52">
        <v>53193012.156274863</v>
      </c>
      <c r="AI100" s="52" t="s">
        <v>210</v>
      </c>
      <c r="AJ100" s="52" t="s">
        <v>210</v>
      </c>
      <c r="AK100" s="52" t="s">
        <v>210</v>
      </c>
      <c r="AL100" s="52" t="s">
        <v>210</v>
      </c>
      <c r="AM100" s="52" t="s">
        <v>210</v>
      </c>
      <c r="AN100" s="52" t="s">
        <v>210</v>
      </c>
      <c r="AO100" s="52" t="s">
        <v>210</v>
      </c>
      <c r="AP100" s="52" t="s">
        <v>210</v>
      </c>
      <c r="AQ100" s="52" t="s">
        <v>210</v>
      </c>
      <c r="AR100" s="52">
        <v>6114215.0430219555</v>
      </c>
      <c r="AS100" s="52" t="s">
        <v>210</v>
      </c>
      <c r="AT100" s="52">
        <v>2605964.0091128591</v>
      </c>
      <c r="AU100" s="52" t="s">
        <v>210</v>
      </c>
      <c r="AV100" s="52" t="s">
        <v>210</v>
      </c>
      <c r="AW100" s="52" t="s">
        <v>210</v>
      </c>
      <c r="AX100" s="52">
        <v>2164161.7152709891</v>
      </c>
      <c r="AY100" s="52">
        <v>9434091.6415564455</v>
      </c>
      <c r="AZ100" s="52" t="s">
        <v>210</v>
      </c>
      <c r="BA100" s="52" t="s">
        <v>210</v>
      </c>
      <c r="BB100" s="52" t="s">
        <v>210</v>
      </c>
      <c r="BC100" s="52" t="s">
        <v>210</v>
      </c>
      <c r="BD100" s="52" t="s">
        <v>210</v>
      </c>
      <c r="BE100" s="52" t="s">
        <v>210</v>
      </c>
      <c r="BF100" s="52" t="s">
        <v>210</v>
      </c>
      <c r="BG100" s="52" t="s">
        <v>210</v>
      </c>
      <c r="BH100" s="52">
        <v>98510298.259564027</v>
      </c>
      <c r="BI100" s="52">
        <v>2765556.7581435745</v>
      </c>
      <c r="BJ100" s="58" t="s">
        <v>210</v>
      </c>
      <c r="BK100" s="52" t="s">
        <v>210</v>
      </c>
      <c r="BL100" s="52" t="s">
        <v>210</v>
      </c>
      <c r="BM100" s="52" t="s">
        <v>210</v>
      </c>
      <c r="BN100" s="52" t="s">
        <v>210</v>
      </c>
      <c r="BO100" s="52" t="s">
        <v>210</v>
      </c>
      <c r="BP100" s="52">
        <v>300000</v>
      </c>
      <c r="BQ100" s="52">
        <v>300000</v>
      </c>
      <c r="BR100" s="52">
        <v>101575855.0177076</v>
      </c>
      <c r="BS100" s="37"/>
    </row>
    <row r="101" spans="1:71" ht="12" x14ac:dyDescent="0.2">
      <c r="A101" s="79">
        <v>95</v>
      </c>
      <c r="B101" s="59" t="s">
        <v>172</v>
      </c>
      <c r="C101" s="8">
        <v>821</v>
      </c>
      <c r="D101" s="58">
        <v>378492.61781747872</v>
      </c>
      <c r="E101" s="52">
        <v>288307.82831542921</v>
      </c>
      <c r="F101" s="52">
        <v>14335.300689279818</v>
      </c>
      <c r="G101" s="52">
        <v>485919.52226206334</v>
      </c>
      <c r="H101" s="52">
        <v>55491.810309786655</v>
      </c>
      <c r="I101" s="52">
        <v>690599.8804623863</v>
      </c>
      <c r="J101" s="52">
        <v>42977.491534483568</v>
      </c>
      <c r="K101" s="52">
        <v>72646.059933791214</v>
      </c>
      <c r="L101" s="52">
        <v>30922.752575090024</v>
      </c>
      <c r="M101" s="52">
        <v>156853.47692113087</v>
      </c>
      <c r="N101" s="52" t="s">
        <v>210</v>
      </c>
      <c r="O101" s="52">
        <v>326056.29901720223</v>
      </c>
      <c r="P101" s="52">
        <v>3263.9228518856398</v>
      </c>
      <c r="Q101" s="52">
        <v>225857.28309247745</v>
      </c>
      <c r="R101" s="52">
        <v>5642.1952619969688</v>
      </c>
      <c r="S101" s="52" t="s">
        <v>210</v>
      </c>
      <c r="T101" s="52" t="s">
        <v>210</v>
      </c>
      <c r="U101" s="52" t="s">
        <v>210</v>
      </c>
      <c r="V101" s="52">
        <v>26875.400886471612</v>
      </c>
      <c r="W101" s="52">
        <v>9077.1566421922962</v>
      </c>
      <c r="X101" s="52" t="s">
        <v>210</v>
      </c>
      <c r="Y101" s="52">
        <v>11676.418804131146</v>
      </c>
      <c r="Z101" s="52">
        <v>22822.650572578208</v>
      </c>
      <c r="AA101" s="52">
        <v>181665.41900170382</v>
      </c>
      <c r="AB101" s="52">
        <v>3469112.3161592125</v>
      </c>
      <c r="AC101" s="52">
        <v>7558.5920277398227</v>
      </c>
      <c r="AD101" s="52">
        <v>470486.27365608071</v>
      </c>
      <c r="AE101" s="52">
        <v>86158.138720292409</v>
      </c>
      <c r="AF101" s="52">
        <v>86711.683260654347</v>
      </c>
      <c r="AG101" s="52">
        <v>2233.9338991908335</v>
      </c>
      <c r="AH101" s="52">
        <v>7731684.6293775877</v>
      </c>
      <c r="AI101" s="52">
        <v>455124.38544256298</v>
      </c>
      <c r="AJ101" s="52">
        <v>194556.71753935877</v>
      </c>
      <c r="AK101" s="52">
        <v>17690.65536113899</v>
      </c>
      <c r="AL101" s="52">
        <v>3298320.1638995879</v>
      </c>
      <c r="AM101" s="52">
        <v>143461.46974122257</v>
      </c>
      <c r="AN101" s="52">
        <v>71072.799846519541</v>
      </c>
      <c r="AO101" s="52">
        <v>18249.681318246454</v>
      </c>
      <c r="AP101" s="52">
        <v>263287.70298841113</v>
      </c>
      <c r="AQ101" s="52">
        <v>24849.662709556746</v>
      </c>
      <c r="AR101" s="52">
        <v>8157751.8581051379</v>
      </c>
      <c r="AS101" s="52">
        <v>2161989.2506655562</v>
      </c>
      <c r="AT101" s="52">
        <v>2468405.0397557756</v>
      </c>
      <c r="AU101" s="52">
        <v>397571.2230452224</v>
      </c>
      <c r="AV101" s="52">
        <v>207692.74437403915</v>
      </c>
      <c r="AW101" s="52">
        <v>204005.60870061739</v>
      </c>
      <c r="AX101" s="52">
        <v>17110.150695469689</v>
      </c>
      <c r="AY101" s="52">
        <v>267459.16588024638</v>
      </c>
      <c r="AZ101" s="52">
        <v>196681.71306598515</v>
      </c>
      <c r="BA101" s="52" t="s">
        <v>210</v>
      </c>
      <c r="BB101" s="52">
        <v>283356.05035722163</v>
      </c>
      <c r="BC101" s="52">
        <v>102527.22001385468</v>
      </c>
      <c r="BD101" s="52">
        <v>43927.604129258281</v>
      </c>
      <c r="BE101" s="52">
        <v>11649.360381305296</v>
      </c>
      <c r="BF101" s="52">
        <v>131048.77861065263</v>
      </c>
      <c r="BG101" s="52">
        <v>193768.00113542206</v>
      </c>
      <c r="BH101" s="52">
        <v>34214986.061814688</v>
      </c>
      <c r="BI101" s="52">
        <v>31536540.023913383</v>
      </c>
      <c r="BJ101" s="58">
        <v>5247257.7697016131</v>
      </c>
      <c r="BK101" s="52" t="s">
        <v>210</v>
      </c>
      <c r="BL101" s="52" t="s">
        <v>210</v>
      </c>
      <c r="BM101" s="52" t="s">
        <v>210</v>
      </c>
      <c r="BN101" s="52" t="s">
        <v>210</v>
      </c>
      <c r="BO101" s="52" t="s">
        <v>210</v>
      </c>
      <c r="BP101" s="52">
        <v>19000000</v>
      </c>
      <c r="BQ101" s="52">
        <v>19000000</v>
      </c>
      <c r="BR101" s="52">
        <v>89998783.855429709</v>
      </c>
      <c r="BS101" s="37"/>
    </row>
    <row r="102" spans="1:71" ht="12" x14ac:dyDescent="0.2">
      <c r="A102" s="79">
        <v>96</v>
      </c>
      <c r="B102" s="59" t="s">
        <v>266</v>
      </c>
      <c r="C102" s="8">
        <v>822</v>
      </c>
      <c r="D102" s="58">
        <v>5117200.6195196826</v>
      </c>
      <c r="E102" s="52">
        <v>3033969.639753771</v>
      </c>
      <c r="F102" s="52">
        <v>32771.860817831388</v>
      </c>
      <c r="G102" s="52">
        <v>136712.71616731389</v>
      </c>
      <c r="H102" s="52">
        <v>96967.659172059386</v>
      </c>
      <c r="I102" s="52">
        <v>1460501.1697612251</v>
      </c>
      <c r="J102" s="52">
        <v>336058.23436726496</v>
      </c>
      <c r="K102" s="52">
        <v>126943.387511193</v>
      </c>
      <c r="L102" s="52">
        <v>56036.426408035084</v>
      </c>
      <c r="M102" s="52">
        <v>182726.23659997748</v>
      </c>
      <c r="N102" s="52">
        <v>201379.82957619539</v>
      </c>
      <c r="O102" s="52">
        <v>508313.72227341146</v>
      </c>
      <c r="P102" s="52">
        <v>5703.4534807693099</v>
      </c>
      <c r="Q102" s="52">
        <v>381058.93708671571</v>
      </c>
      <c r="R102" s="52">
        <v>9859.3011129615606</v>
      </c>
      <c r="S102" s="52">
        <v>250855.59898755903</v>
      </c>
      <c r="T102" s="52">
        <v>5501.2607239730487</v>
      </c>
      <c r="U102" s="52">
        <v>20908.833821935954</v>
      </c>
      <c r="V102" s="52">
        <v>60452.713532037895</v>
      </c>
      <c r="W102" s="52">
        <v>15861.631232028234</v>
      </c>
      <c r="X102" s="52">
        <v>9208.0222351430803</v>
      </c>
      <c r="Y102" s="52">
        <v>54409.710436113703</v>
      </c>
      <c r="Z102" s="52">
        <v>106348.8583159797</v>
      </c>
      <c r="AA102" s="52">
        <v>429674.80380131223</v>
      </c>
      <c r="AB102" s="52">
        <v>6062006.2460566945</v>
      </c>
      <c r="AC102" s="52">
        <v>13208.056674937086</v>
      </c>
      <c r="AD102" s="52">
        <v>567423.63524806488</v>
      </c>
      <c r="AE102" s="52">
        <v>150554.70318392024</v>
      </c>
      <c r="AF102" s="52">
        <v>151521.97958068439</v>
      </c>
      <c r="AG102" s="52">
        <v>15614.508861062914</v>
      </c>
      <c r="AH102" s="52">
        <v>13510522.647971962</v>
      </c>
      <c r="AI102" s="52">
        <v>795294.76587834768</v>
      </c>
      <c r="AJ102" s="52">
        <v>339972.86033149989</v>
      </c>
      <c r="AK102" s="52">
        <v>30913.055998945398</v>
      </c>
      <c r="AL102" s="52">
        <v>5763560.1309071062</v>
      </c>
      <c r="AM102" s="52">
        <v>250687.85510023643</v>
      </c>
      <c r="AN102" s="52">
        <v>124194.23683328381</v>
      </c>
      <c r="AO102" s="52">
        <v>31889.910748763745</v>
      </c>
      <c r="AP102" s="52">
        <v>460074.95709816611</v>
      </c>
      <c r="AQ102" s="52">
        <v>43422.869261412015</v>
      </c>
      <c r="AR102" s="52">
        <v>2745596.7349642934</v>
      </c>
      <c r="AS102" s="52">
        <v>727645.40168718039</v>
      </c>
      <c r="AT102" s="52">
        <v>488819.9242805118</v>
      </c>
      <c r="AU102" s="52">
        <v>694725.05289792106</v>
      </c>
      <c r="AV102" s="52">
        <v>362927.05421829893</v>
      </c>
      <c r="AW102" s="52">
        <v>356484.06896866369</v>
      </c>
      <c r="AX102" s="52">
        <v>29898.668862282077</v>
      </c>
      <c r="AY102" s="52">
        <v>467364.26681227051</v>
      </c>
      <c r="AZ102" s="52">
        <v>343686.12614167522</v>
      </c>
      <c r="BA102" s="52" t="s">
        <v>210</v>
      </c>
      <c r="BB102" s="52">
        <v>495142.84652079875</v>
      </c>
      <c r="BC102" s="52">
        <v>179158.41041518224</v>
      </c>
      <c r="BD102" s="52">
        <v>76760.100664797428</v>
      </c>
      <c r="BE102" s="52">
        <v>20356.358906310212</v>
      </c>
      <c r="BF102" s="52">
        <v>228997.63457512055</v>
      </c>
      <c r="BG102" s="52">
        <v>338594.63923881273</v>
      </c>
      <c r="BH102" s="52">
        <v>48506444.335583694</v>
      </c>
      <c r="BI102" s="52" t="s">
        <v>210</v>
      </c>
      <c r="BJ102" s="58">
        <v>4703468.2612585006</v>
      </c>
      <c r="BK102" s="52" t="s">
        <v>210</v>
      </c>
      <c r="BL102" s="52" t="s">
        <v>210</v>
      </c>
      <c r="BM102" s="52" t="s">
        <v>210</v>
      </c>
      <c r="BN102" s="52" t="s">
        <v>210</v>
      </c>
      <c r="BO102" s="52" t="s">
        <v>210</v>
      </c>
      <c r="BP102" s="52" t="s">
        <v>210</v>
      </c>
      <c r="BQ102" s="52" t="s">
        <v>210</v>
      </c>
      <c r="BR102" s="52">
        <v>53209912.596842192</v>
      </c>
      <c r="BS102" s="37"/>
    </row>
    <row r="103" spans="1:71" ht="24" x14ac:dyDescent="0.2">
      <c r="A103" s="79">
        <v>97</v>
      </c>
      <c r="B103" s="59" t="s">
        <v>267</v>
      </c>
      <c r="C103" s="8">
        <v>831</v>
      </c>
      <c r="D103" s="58" t="s">
        <v>210</v>
      </c>
      <c r="E103" s="52" t="s">
        <v>210</v>
      </c>
      <c r="F103" s="52" t="s">
        <v>210</v>
      </c>
      <c r="G103" s="52" t="s">
        <v>210</v>
      </c>
      <c r="H103" s="52">
        <v>657538.46669604292</v>
      </c>
      <c r="I103" s="52">
        <v>6076390.1584624918</v>
      </c>
      <c r="J103" s="52">
        <v>121989.82133868316</v>
      </c>
      <c r="K103" s="52">
        <v>81206.093579639812</v>
      </c>
      <c r="L103" s="52">
        <v>34223.482290076077</v>
      </c>
      <c r="M103" s="52">
        <v>699275.89051764354</v>
      </c>
      <c r="N103" s="52">
        <v>168179.34805124067</v>
      </c>
      <c r="O103" s="52">
        <v>4168957.4336700994</v>
      </c>
      <c r="P103" s="52" t="s">
        <v>210</v>
      </c>
      <c r="Q103" s="52">
        <v>170929.099179916</v>
      </c>
      <c r="R103" s="52">
        <v>197327.8360982275</v>
      </c>
      <c r="S103" s="52">
        <v>46675.89675553402</v>
      </c>
      <c r="T103" s="52" t="s">
        <v>210</v>
      </c>
      <c r="U103" s="52">
        <v>939.33670954445518</v>
      </c>
      <c r="V103" s="52">
        <v>374525.77297974355</v>
      </c>
      <c r="W103" s="52">
        <v>72897.527434561809</v>
      </c>
      <c r="X103" s="52" t="s">
        <v>210</v>
      </c>
      <c r="Y103" s="52">
        <v>4482365.7492938889</v>
      </c>
      <c r="Z103" s="52">
        <v>141309.45308521867</v>
      </c>
      <c r="AA103" s="52">
        <v>2010594.873675602</v>
      </c>
      <c r="AB103" s="52" t="s">
        <v>210</v>
      </c>
      <c r="AC103" s="52">
        <v>298.33441802974687</v>
      </c>
      <c r="AD103" s="52">
        <v>3004117.7776656663</v>
      </c>
      <c r="AE103" s="52">
        <v>344268.98962811427</v>
      </c>
      <c r="AF103" s="52">
        <v>1454346.4824120756</v>
      </c>
      <c r="AG103" s="52">
        <v>53265.327402077754</v>
      </c>
      <c r="AH103" s="52" t="s">
        <v>210</v>
      </c>
      <c r="AI103" s="52">
        <v>1224802.0182121256</v>
      </c>
      <c r="AJ103" s="52">
        <v>1993098.6113996231</v>
      </c>
      <c r="AK103" s="52">
        <v>1576087.4324630504</v>
      </c>
      <c r="AL103" s="52">
        <v>2695152.2999147787</v>
      </c>
      <c r="AM103" s="52">
        <v>270366.26437478687</v>
      </c>
      <c r="AN103" s="52">
        <v>259693.78346518654</v>
      </c>
      <c r="AO103" s="52">
        <v>105201.33611886905</v>
      </c>
      <c r="AP103" s="52">
        <v>1194879.7717992549</v>
      </c>
      <c r="AQ103" s="52">
        <v>1036439.0059731636</v>
      </c>
      <c r="AR103" s="52" t="s">
        <v>210</v>
      </c>
      <c r="AS103" s="52">
        <v>1421511.3814075761</v>
      </c>
      <c r="AT103" s="52" t="s">
        <v>210</v>
      </c>
      <c r="AU103" s="52">
        <v>3060790.0697648888</v>
      </c>
      <c r="AV103" s="52" t="s">
        <v>210</v>
      </c>
      <c r="AW103" s="52" t="s">
        <v>210</v>
      </c>
      <c r="AX103" s="52">
        <v>495357.01931999344</v>
      </c>
      <c r="AY103" s="52" t="s">
        <v>210</v>
      </c>
      <c r="AZ103" s="52">
        <v>453950.17025770998</v>
      </c>
      <c r="BA103" s="52" t="s">
        <v>210</v>
      </c>
      <c r="BB103" s="52">
        <v>523026.25918348174</v>
      </c>
      <c r="BC103" s="52">
        <v>427597.20864183264</v>
      </c>
      <c r="BD103" s="52" t="s">
        <v>210</v>
      </c>
      <c r="BE103" s="52" t="s">
        <v>210</v>
      </c>
      <c r="BF103" s="52" t="s">
        <v>210</v>
      </c>
      <c r="BG103" s="52" t="s">
        <v>210</v>
      </c>
      <c r="BH103" s="52">
        <v>41099575.783640429</v>
      </c>
      <c r="BI103" s="52" t="s">
        <v>210</v>
      </c>
      <c r="BJ103" s="58">
        <v>14688996.816987179</v>
      </c>
      <c r="BK103" s="52" t="s">
        <v>210</v>
      </c>
      <c r="BL103" s="52" t="s">
        <v>210</v>
      </c>
      <c r="BM103" s="52" t="s">
        <v>210</v>
      </c>
      <c r="BN103" s="52" t="s">
        <v>210</v>
      </c>
      <c r="BO103" s="52" t="s">
        <v>210</v>
      </c>
      <c r="BP103" s="52">
        <v>100000</v>
      </c>
      <c r="BQ103" s="52">
        <v>100000</v>
      </c>
      <c r="BR103" s="52">
        <v>55888572.600627601</v>
      </c>
      <c r="BS103" s="37"/>
    </row>
    <row r="104" spans="1:71" ht="24" x14ac:dyDescent="0.2">
      <c r="A104" s="79">
        <v>98</v>
      </c>
      <c r="B104" s="59" t="s">
        <v>268</v>
      </c>
      <c r="C104" s="8">
        <v>832</v>
      </c>
      <c r="D104" s="58" t="s">
        <v>210</v>
      </c>
      <c r="E104" s="52" t="s">
        <v>210</v>
      </c>
      <c r="F104" s="52" t="s">
        <v>210</v>
      </c>
      <c r="G104" s="52" t="s">
        <v>210</v>
      </c>
      <c r="H104" s="52" t="s">
        <v>210</v>
      </c>
      <c r="I104" s="52" t="s">
        <v>210</v>
      </c>
      <c r="J104" s="52" t="s">
        <v>210</v>
      </c>
      <c r="K104" s="52" t="s">
        <v>210</v>
      </c>
      <c r="L104" s="52" t="s">
        <v>210</v>
      </c>
      <c r="M104" s="52" t="s">
        <v>210</v>
      </c>
      <c r="N104" s="52" t="s">
        <v>210</v>
      </c>
      <c r="O104" s="52" t="s">
        <v>210</v>
      </c>
      <c r="P104" s="52" t="s">
        <v>210</v>
      </c>
      <c r="Q104" s="52" t="s">
        <v>210</v>
      </c>
      <c r="R104" s="52" t="s">
        <v>210</v>
      </c>
      <c r="S104" s="52" t="s">
        <v>210</v>
      </c>
      <c r="T104" s="52" t="s">
        <v>210</v>
      </c>
      <c r="U104" s="52" t="s">
        <v>210</v>
      </c>
      <c r="V104" s="52" t="s">
        <v>210</v>
      </c>
      <c r="W104" s="52" t="s">
        <v>210</v>
      </c>
      <c r="X104" s="52" t="s">
        <v>210</v>
      </c>
      <c r="Y104" s="52" t="s">
        <v>210</v>
      </c>
      <c r="Z104" s="52" t="s">
        <v>210</v>
      </c>
      <c r="AA104" s="52">
        <v>34118371.785850488</v>
      </c>
      <c r="AB104" s="52" t="s">
        <v>210</v>
      </c>
      <c r="AC104" s="52" t="s">
        <v>210</v>
      </c>
      <c r="AD104" s="52" t="s">
        <v>210</v>
      </c>
      <c r="AE104" s="52" t="s">
        <v>210</v>
      </c>
      <c r="AF104" s="52" t="s">
        <v>210</v>
      </c>
      <c r="AG104" s="52" t="s">
        <v>210</v>
      </c>
      <c r="AH104" s="52" t="s">
        <v>210</v>
      </c>
      <c r="AI104" s="52" t="s">
        <v>210</v>
      </c>
      <c r="AJ104" s="52" t="s">
        <v>210</v>
      </c>
      <c r="AK104" s="52" t="s">
        <v>210</v>
      </c>
      <c r="AL104" s="52">
        <v>295846.2161403356</v>
      </c>
      <c r="AM104" s="52" t="s">
        <v>210</v>
      </c>
      <c r="AN104" s="52" t="s">
        <v>210</v>
      </c>
      <c r="AO104" s="52" t="s">
        <v>210</v>
      </c>
      <c r="AP104" s="52" t="s">
        <v>210</v>
      </c>
      <c r="AQ104" s="52" t="s">
        <v>210</v>
      </c>
      <c r="AR104" s="52" t="s">
        <v>210</v>
      </c>
      <c r="AS104" s="52" t="s">
        <v>210</v>
      </c>
      <c r="AT104" s="52" t="s">
        <v>210</v>
      </c>
      <c r="AU104" s="52" t="s">
        <v>210</v>
      </c>
      <c r="AV104" s="52" t="s">
        <v>210</v>
      </c>
      <c r="AW104" s="52" t="s">
        <v>210</v>
      </c>
      <c r="AX104" s="52" t="s">
        <v>210</v>
      </c>
      <c r="AY104" s="52" t="s">
        <v>210</v>
      </c>
      <c r="AZ104" s="52" t="s">
        <v>210</v>
      </c>
      <c r="BA104" s="52" t="s">
        <v>210</v>
      </c>
      <c r="BB104" s="52" t="s">
        <v>210</v>
      </c>
      <c r="BC104" s="52" t="s">
        <v>210</v>
      </c>
      <c r="BD104" s="52" t="s">
        <v>210</v>
      </c>
      <c r="BE104" s="52" t="s">
        <v>210</v>
      </c>
      <c r="BF104" s="52" t="s">
        <v>210</v>
      </c>
      <c r="BG104" s="52" t="s">
        <v>210</v>
      </c>
      <c r="BH104" s="52">
        <v>34414218.001990825</v>
      </c>
      <c r="BI104" s="52">
        <v>7365266.6277363049</v>
      </c>
      <c r="BJ104" s="58" t="s">
        <v>210</v>
      </c>
      <c r="BK104" s="52" t="s">
        <v>210</v>
      </c>
      <c r="BL104" s="52" t="s">
        <v>210</v>
      </c>
      <c r="BM104" s="52" t="s">
        <v>210</v>
      </c>
      <c r="BN104" s="52" t="s">
        <v>210</v>
      </c>
      <c r="BO104" s="52" t="s">
        <v>210</v>
      </c>
      <c r="BP104" s="52">
        <v>3600000</v>
      </c>
      <c r="BQ104" s="52">
        <v>3600000</v>
      </c>
      <c r="BR104" s="52">
        <v>45379484.629727133</v>
      </c>
      <c r="BS104" s="37"/>
    </row>
    <row r="105" spans="1:71" ht="12" x14ac:dyDescent="0.2">
      <c r="A105" s="79">
        <v>99</v>
      </c>
      <c r="B105" s="63" t="s">
        <v>202</v>
      </c>
      <c r="C105" s="8">
        <v>836</v>
      </c>
      <c r="D105" s="58" t="s">
        <v>210</v>
      </c>
      <c r="E105" s="52" t="s">
        <v>210</v>
      </c>
      <c r="F105" s="52" t="s">
        <v>210</v>
      </c>
      <c r="G105" s="52" t="s">
        <v>210</v>
      </c>
      <c r="H105" s="52" t="s">
        <v>210</v>
      </c>
      <c r="I105" s="52">
        <v>1997373.2945829455</v>
      </c>
      <c r="J105" s="52">
        <v>215343.37572989904</v>
      </c>
      <c r="K105" s="52">
        <v>270575.93782687973</v>
      </c>
      <c r="L105" s="52">
        <v>9503.2564667275165</v>
      </c>
      <c r="M105" s="52">
        <v>300496.18765285681</v>
      </c>
      <c r="N105" s="52">
        <v>151948.10336714008</v>
      </c>
      <c r="O105" s="52">
        <v>3829503.6574712438</v>
      </c>
      <c r="P105" s="52">
        <v>4234.6208101030898</v>
      </c>
      <c r="Q105" s="52">
        <v>30965.690505794671</v>
      </c>
      <c r="R105" s="52" t="s">
        <v>210</v>
      </c>
      <c r="S105" s="52">
        <v>94534.434958250698</v>
      </c>
      <c r="T105" s="52">
        <v>350.34690289799505</v>
      </c>
      <c r="U105" s="52">
        <v>2066.3986603712829</v>
      </c>
      <c r="V105" s="52">
        <v>68719.974256928734</v>
      </c>
      <c r="W105" s="52">
        <v>28515.442374018785</v>
      </c>
      <c r="X105" s="52">
        <v>10130.504361352589</v>
      </c>
      <c r="Y105" s="52">
        <v>27948.316166006574</v>
      </c>
      <c r="Z105" s="52">
        <v>182411.03911051722</v>
      </c>
      <c r="AA105" s="52">
        <v>545595.8892450172</v>
      </c>
      <c r="AB105" s="52">
        <v>4416277.631430028</v>
      </c>
      <c r="AC105" s="52" t="s">
        <v>210</v>
      </c>
      <c r="AD105" s="52">
        <v>169344.97555677334</v>
      </c>
      <c r="AE105" s="52">
        <v>324819.72107738117</v>
      </c>
      <c r="AF105" s="52">
        <v>1894796.321673037</v>
      </c>
      <c r="AG105" s="52">
        <v>18669.66101482317</v>
      </c>
      <c r="AH105" s="52">
        <v>14319903.835719561</v>
      </c>
      <c r="AI105" s="52">
        <v>842938.86070636567</v>
      </c>
      <c r="AJ105" s="52">
        <v>2029361.8946453368</v>
      </c>
      <c r="AK105" s="52">
        <v>305341.95449902641</v>
      </c>
      <c r="AL105" s="52">
        <v>3353599.2582804519</v>
      </c>
      <c r="AM105" s="52">
        <v>922433.66776392271</v>
      </c>
      <c r="AN105" s="52">
        <v>393490.53411454731</v>
      </c>
      <c r="AO105" s="52">
        <v>268757.32797611825</v>
      </c>
      <c r="AP105" s="52">
        <v>8055819.65541807</v>
      </c>
      <c r="AQ105" s="52">
        <v>146414.67934121424</v>
      </c>
      <c r="AR105" s="52">
        <v>5161579.3689338127</v>
      </c>
      <c r="AS105" s="52">
        <v>1367935.5913485789</v>
      </c>
      <c r="AT105" s="52">
        <v>1043033.3912739602</v>
      </c>
      <c r="AU105" s="52">
        <v>485318.46170580451</v>
      </c>
      <c r="AV105" s="52">
        <v>412219.51429697196</v>
      </c>
      <c r="AW105" s="52">
        <v>1570797.4178059336</v>
      </c>
      <c r="AX105" s="52">
        <v>213781.86749842812</v>
      </c>
      <c r="AY105" s="52">
        <v>1864770.058016642</v>
      </c>
      <c r="AZ105" s="52">
        <v>272765.78270778531</v>
      </c>
      <c r="BA105" s="52">
        <v>316345.79482481122</v>
      </c>
      <c r="BB105" s="52">
        <v>1032068.1375156051</v>
      </c>
      <c r="BC105" s="52">
        <v>185533.77148940781</v>
      </c>
      <c r="BD105" s="52">
        <v>72801.978756488854</v>
      </c>
      <c r="BE105" s="52">
        <v>89824.044888849981</v>
      </c>
      <c r="BF105" s="52">
        <v>465457.70435685397</v>
      </c>
      <c r="BG105" s="52">
        <v>282708.74713768152</v>
      </c>
      <c r="BH105" s="52">
        <v>60069128.082223207</v>
      </c>
      <c r="BI105" s="52">
        <v>747148.74612112634</v>
      </c>
      <c r="BJ105" s="58" t="s">
        <v>210</v>
      </c>
      <c r="BK105" s="52" t="s">
        <v>210</v>
      </c>
      <c r="BL105" s="52" t="s">
        <v>210</v>
      </c>
      <c r="BM105" s="52" t="s">
        <v>210</v>
      </c>
      <c r="BN105" s="52" t="s">
        <v>210</v>
      </c>
      <c r="BO105" s="52" t="s">
        <v>210</v>
      </c>
      <c r="BP105" s="52">
        <v>1300000</v>
      </c>
      <c r="BQ105" s="52">
        <v>1300000</v>
      </c>
      <c r="BR105" s="52">
        <v>62116276.828344338</v>
      </c>
      <c r="BS105" s="37"/>
    </row>
    <row r="106" spans="1:71" ht="24" x14ac:dyDescent="0.2">
      <c r="A106" s="79">
        <v>100</v>
      </c>
      <c r="B106" s="59" t="s">
        <v>203</v>
      </c>
      <c r="C106" s="8" t="s">
        <v>328</v>
      </c>
      <c r="D106" s="58" t="s">
        <v>210</v>
      </c>
      <c r="E106" s="52">
        <v>3146571.2236879445</v>
      </c>
      <c r="F106" s="52" t="s">
        <v>210</v>
      </c>
      <c r="G106" s="52" t="s">
        <v>210</v>
      </c>
      <c r="H106" s="52" t="s">
        <v>210</v>
      </c>
      <c r="I106" s="52" t="s">
        <v>210</v>
      </c>
      <c r="J106" s="52" t="s">
        <v>210</v>
      </c>
      <c r="K106" s="52" t="s">
        <v>210</v>
      </c>
      <c r="L106" s="52" t="s">
        <v>210</v>
      </c>
      <c r="M106" s="52" t="s">
        <v>210</v>
      </c>
      <c r="N106" s="52" t="s">
        <v>210</v>
      </c>
      <c r="O106" s="52" t="s">
        <v>210</v>
      </c>
      <c r="P106" s="52" t="s">
        <v>210</v>
      </c>
      <c r="Q106" s="52" t="s">
        <v>210</v>
      </c>
      <c r="R106" s="52" t="s">
        <v>210</v>
      </c>
      <c r="S106" s="52" t="s">
        <v>210</v>
      </c>
      <c r="T106" s="52" t="s">
        <v>210</v>
      </c>
      <c r="U106" s="52" t="s">
        <v>210</v>
      </c>
      <c r="V106" s="52" t="s">
        <v>210</v>
      </c>
      <c r="W106" s="52" t="s">
        <v>210</v>
      </c>
      <c r="X106" s="52" t="s">
        <v>210</v>
      </c>
      <c r="Y106" s="52" t="s">
        <v>210</v>
      </c>
      <c r="Z106" s="52" t="s">
        <v>210</v>
      </c>
      <c r="AA106" s="52" t="s">
        <v>210</v>
      </c>
      <c r="AB106" s="52" t="s">
        <v>210</v>
      </c>
      <c r="AC106" s="52" t="s">
        <v>210</v>
      </c>
      <c r="AD106" s="52" t="s">
        <v>210</v>
      </c>
      <c r="AE106" s="52" t="s">
        <v>210</v>
      </c>
      <c r="AF106" s="52" t="s">
        <v>210</v>
      </c>
      <c r="AG106" s="52" t="s">
        <v>210</v>
      </c>
      <c r="AH106" s="52" t="s">
        <v>210</v>
      </c>
      <c r="AI106" s="52" t="s">
        <v>210</v>
      </c>
      <c r="AJ106" s="52" t="s">
        <v>210</v>
      </c>
      <c r="AK106" s="52" t="s">
        <v>210</v>
      </c>
      <c r="AL106" s="52">
        <v>4442332.6547869081</v>
      </c>
      <c r="AM106" s="52" t="s">
        <v>210</v>
      </c>
      <c r="AN106" s="52" t="s">
        <v>210</v>
      </c>
      <c r="AO106" s="52" t="s">
        <v>210</v>
      </c>
      <c r="AP106" s="52" t="s">
        <v>210</v>
      </c>
      <c r="AQ106" s="52" t="s">
        <v>210</v>
      </c>
      <c r="AR106" s="52" t="s">
        <v>210</v>
      </c>
      <c r="AS106" s="52" t="s">
        <v>210</v>
      </c>
      <c r="AT106" s="52">
        <v>507531.1782824627</v>
      </c>
      <c r="AU106" s="52" t="s">
        <v>210</v>
      </c>
      <c r="AV106" s="52">
        <v>502110.15454560716</v>
      </c>
      <c r="AW106" s="52">
        <v>2534538.0595581355</v>
      </c>
      <c r="AX106" s="52" t="s">
        <v>210</v>
      </c>
      <c r="AY106" s="52">
        <v>830818.27571356762</v>
      </c>
      <c r="AZ106" s="52" t="s">
        <v>210</v>
      </c>
      <c r="BA106" s="52" t="s">
        <v>210</v>
      </c>
      <c r="BB106" s="52" t="s">
        <v>210</v>
      </c>
      <c r="BC106" s="52" t="s">
        <v>210</v>
      </c>
      <c r="BD106" s="52" t="s">
        <v>210</v>
      </c>
      <c r="BE106" s="52" t="s">
        <v>210</v>
      </c>
      <c r="BF106" s="52" t="s">
        <v>210</v>
      </c>
      <c r="BG106" s="52" t="s">
        <v>210</v>
      </c>
      <c r="BH106" s="52">
        <v>11963901.546574626</v>
      </c>
      <c r="BI106" s="52" t="s">
        <v>210</v>
      </c>
      <c r="BJ106" s="58">
        <v>26123870.930264562</v>
      </c>
      <c r="BK106" s="52" t="s">
        <v>210</v>
      </c>
      <c r="BL106" s="52">
        <v>6235000</v>
      </c>
      <c r="BM106" s="52" t="s">
        <v>210</v>
      </c>
      <c r="BN106" s="52" t="s">
        <v>210</v>
      </c>
      <c r="BO106" s="52" t="s">
        <v>210</v>
      </c>
      <c r="BP106" s="52">
        <v>44900000</v>
      </c>
      <c r="BQ106" s="52">
        <v>44900000</v>
      </c>
      <c r="BR106" s="52">
        <v>89222772.4768392</v>
      </c>
      <c r="BS106" s="37"/>
    </row>
    <row r="107" spans="1:71" ht="24" x14ac:dyDescent="0.2">
      <c r="A107" s="79">
        <v>101</v>
      </c>
      <c r="B107" s="59" t="s">
        <v>269</v>
      </c>
      <c r="C107" s="8">
        <v>84</v>
      </c>
      <c r="D107" s="58">
        <v>11631104.226537682</v>
      </c>
      <c r="E107" s="52">
        <v>8999276.4313505106</v>
      </c>
      <c r="F107" s="52">
        <v>78437.021867900519</v>
      </c>
      <c r="G107" s="52">
        <v>6767531.7495501162</v>
      </c>
      <c r="H107" s="52">
        <v>290994.61351556861</v>
      </c>
      <c r="I107" s="52">
        <v>1499964.6130903393</v>
      </c>
      <c r="J107" s="52">
        <v>389820.57122543536</v>
      </c>
      <c r="K107" s="52">
        <v>238143.24550723561</v>
      </c>
      <c r="L107" s="52">
        <v>194836.04241275409</v>
      </c>
      <c r="M107" s="52">
        <v>290783.78073595883</v>
      </c>
      <c r="N107" s="52">
        <v>126160.93768986323</v>
      </c>
      <c r="O107" s="52">
        <v>1483631.5342582413</v>
      </c>
      <c r="P107" s="52">
        <v>45084.100770996258</v>
      </c>
      <c r="Q107" s="52">
        <v>744926.2397366215</v>
      </c>
      <c r="R107" s="52">
        <v>7559.3421725982271</v>
      </c>
      <c r="S107" s="52">
        <v>60121.528653363428</v>
      </c>
      <c r="T107" s="52">
        <v>22621.130764245219</v>
      </c>
      <c r="U107" s="52">
        <v>111407.50888058511</v>
      </c>
      <c r="V107" s="52">
        <v>637122.02526727144</v>
      </c>
      <c r="W107" s="52">
        <v>124662.58420270408</v>
      </c>
      <c r="X107" s="52">
        <v>11028.541076685809</v>
      </c>
      <c r="Y107" s="52">
        <v>876006.7791072058</v>
      </c>
      <c r="Z107" s="52">
        <v>643143.28578354744</v>
      </c>
      <c r="AA107" s="52">
        <v>775617.02520715981</v>
      </c>
      <c r="AB107" s="52">
        <v>83400405.650176421</v>
      </c>
      <c r="AC107" s="52">
        <v>12284.021688106057</v>
      </c>
      <c r="AD107" s="52">
        <v>723661.83766525204</v>
      </c>
      <c r="AE107" s="52">
        <v>977126.63616698328</v>
      </c>
      <c r="AF107" s="52">
        <v>928952.0531433993</v>
      </c>
      <c r="AG107" s="52">
        <v>106840.61547822572</v>
      </c>
      <c r="AH107" s="52">
        <v>7285405.4318707399</v>
      </c>
      <c r="AI107" s="52">
        <v>428854.23149327358</v>
      </c>
      <c r="AJ107" s="52">
        <v>5696822.3615766177</v>
      </c>
      <c r="AK107" s="52">
        <v>5137236.5294014327</v>
      </c>
      <c r="AL107" s="52">
        <v>21071306.161690623</v>
      </c>
      <c r="AM107" s="52">
        <v>1077276.1860929539</v>
      </c>
      <c r="AN107" s="52">
        <v>440243.34381942917</v>
      </c>
      <c r="AO107" s="52">
        <v>4070623.6524443566</v>
      </c>
      <c r="AP107" s="52">
        <v>50802417.921470784</v>
      </c>
      <c r="AQ107" s="52">
        <v>3757737.9671628773</v>
      </c>
      <c r="AR107" s="52">
        <v>30774209.557966106</v>
      </c>
      <c r="AS107" s="52">
        <v>8155863.4559284355</v>
      </c>
      <c r="AT107" s="52">
        <v>391801.72827158793</v>
      </c>
      <c r="AU107" s="52">
        <v>2340005.0954463594</v>
      </c>
      <c r="AV107" s="52">
        <v>2949885.0727765621</v>
      </c>
      <c r="AW107" s="52">
        <v>2705899.7045721887</v>
      </c>
      <c r="AX107" s="52">
        <v>9117310.4396699574</v>
      </c>
      <c r="AY107" s="52">
        <v>14332077.484795293</v>
      </c>
      <c r="AZ107" s="52">
        <v>1745835.215544116</v>
      </c>
      <c r="BA107" s="52">
        <v>14679956.414358994</v>
      </c>
      <c r="BB107" s="52">
        <v>3148227.4392787227</v>
      </c>
      <c r="BC107" s="52">
        <v>369720.64058904408</v>
      </c>
      <c r="BD107" s="52">
        <v>221019.05498018092</v>
      </c>
      <c r="BE107" s="52">
        <v>213654.38195776686</v>
      </c>
      <c r="BF107" s="52">
        <v>808734.97715959023</v>
      </c>
      <c r="BG107" s="52">
        <v>4611932.234262039</v>
      </c>
      <c r="BH107" s="52">
        <v>318533312.35826302</v>
      </c>
      <c r="BI107" s="52">
        <v>152507241.19759601</v>
      </c>
      <c r="BJ107" s="58" t="s">
        <v>210</v>
      </c>
      <c r="BK107" s="52">
        <v>615125</v>
      </c>
      <c r="BL107" s="52" t="s">
        <v>210</v>
      </c>
      <c r="BM107" s="52" t="s">
        <v>210</v>
      </c>
      <c r="BN107" s="52" t="s">
        <v>210</v>
      </c>
      <c r="BO107" s="52" t="s">
        <v>210</v>
      </c>
      <c r="BP107" s="52">
        <v>23504452.4158579</v>
      </c>
      <c r="BQ107" s="52">
        <v>23504452.4158579</v>
      </c>
      <c r="BR107" s="52">
        <v>495160130.97171706</v>
      </c>
      <c r="BS107" s="37"/>
    </row>
    <row r="108" spans="1:71" ht="12" x14ac:dyDescent="0.2">
      <c r="A108" s="79">
        <v>102</v>
      </c>
      <c r="B108" s="59" t="s">
        <v>270</v>
      </c>
      <c r="C108" s="55" t="s">
        <v>98</v>
      </c>
      <c r="D108" s="58" t="s">
        <v>210</v>
      </c>
      <c r="E108" s="52" t="s">
        <v>210</v>
      </c>
      <c r="F108" s="52" t="s">
        <v>210</v>
      </c>
      <c r="G108" s="52" t="s">
        <v>210</v>
      </c>
      <c r="H108" s="52">
        <v>442948.03038590279</v>
      </c>
      <c r="I108" s="52">
        <v>615737.55087311147</v>
      </c>
      <c r="J108" s="52">
        <v>295930.78920707857</v>
      </c>
      <c r="K108" s="52">
        <v>458672.73482032254</v>
      </c>
      <c r="L108" s="52">
        <v>372348.22092488146</v>
      </c>
      <c r="M108" s="52">
        <v>286790.0188335483</v>
      </c>
      <c r="N108" s="52" t="s">
        <v>210</v>
      </c>
      <c r="O108" s="52">
        <v>1668065.4369247658</v>
      </c>
      <c r="P108" s="52">
        <v>388157.53585850314</v>
      </c>
      <c r="Q108" s="52">
        <v>322334.07283583959</v>
      </c>
      <c r="R108" s="52">
        <v>135536.25400420366</v>
      </c>
      <c r="S108" s="52">
        <v>20821.382475020448</v>
      </c>
      <c r="T108" s="52" t="s">
        <v>210</v>
      </c>
      <c r="U108" s="52">
        <v>279941.11206425726</v>
      </c>
      <c r="V108" s="52" t="s">
        <v>210</v>
      </c>
      <c r="W108" s="52">
        <v>348136.04496991629</v>
      </c>
      <c r="X108" s="52">
        <v>153443.81154926505</v>
      </c>
      <c r="Y108" s="52">
        <v>337940.21927804139</v>
      </c>
      <c r="Z108" s="52">
        <v>772600.59395158477</v>
      </c>
      <c r="AA108" s="52">
        <v>303132.91225823428</v>
      </c>
      <c r="AB108" s="52">
        <v>315146.52780015132</v>
      </c>
      <c r="AC108" s="52" t="s">
        <v>210</v>
      </c>
      <c r="AD108" s="52">
        <v>428356.29310205684</v>
      </c>
      <c r="AE108" s="52">
        <v>495619.97851865285</v>
      </c>
      <c r="AF108" s="52">
        <v>358538.65325972857</v>
      </c>
      <c r="AG108" s="52">
        <v>370758.02531883522</v>
      </c>
      <c r="AH108" s="52">
        <v>1958886.8225565918</v>
      </c>
      <c r="AI108" s="52">
        <v>320011.4867423742</v>
      </c>
      <c r="AJ108" s="52">
        <v>338755.22462278098</v>
      </c>
      <c r="AK108" s="52">
        <v>338672.99701474578</v>
      </c>
      <c r="AL108" s="52">
        <v>509678.25395065412</v>
      </c>
      <c r="AM108" s="52">
        <v>259151.87771176605</v>
      </c>
      <c r="AN108" s="52">
        <v>315748.83435388678</v>
      </c>
      <c r="AO108" s="52">
        <v>563894.42624990421</v>
      </c>
      <c r="AP108" s="52">
        <v>531619.85725612473</v>
      </c>
      <c r="AQ108" s="52">
        <v>64240.059839284164</v>
      </c>
      <c r="AR108" s="52">
        <v>565780.60687285801</v>
      </c>
      <c r="AS108" s="52">
        <v>541732.07680272439</v>
      </c>
      <c r="AT108" s="52">
        <v>864845.48842501163</v>
      </c>
      <c r="AU108" s="52">
        <v>579903.89926246821</v>
      </c>
      <c r="AV108" s="52">
        <v>308495.20290917502</v>
      </c>
      <c r="AW108" s="52">
        <v>378939.21605808602</v>
      </c>
      <c r="AX108" s="52">
        <v>319938.80053100921</v>
      </c>
      <c r="AY108" s="52">
        <v>467300.9779537539</v>
      </c>
      <c r="AZ108" s="52">
        <v>323036.63235388207</v>
      </c>
      <c r="BA108" s="52">
        <v>444795.4888550177</v>
      </c>
      <c r="BB108" s="52">
        <v>271758.86301578651</v>
      </c>
      <c r="BC108" s="52">
        <v>585299.07547953073</v>
      </c>
      <c r="BD108" s="52">
        <v>439126.62905827025</v>
      </c>
      <c r="BE108" s="52">
        <v>248552.93950339934</v>
      </c>
      <c r="BF108" s="52">
        <v>533551.36792341445</v>
      </c>
      <c r="BG108" s="52">
        <v>287087.34598892549</v>
      </c>
      <c r="BH108" s="52">
        <v>21531760.65050533</v>
      </c>
      <c r="BI108" s="52">
        <v>6847810.6955918539</v>
      </c>
      <c r="BJ108" s="58" t="s">
        <v>210</v>
      </c>
      <c r="BK108" s="52" t="s">
        <v>210</v>
      </c>
      <c r="BL108" s="52" t="s">
        <v>210</v>
      </c>
      <c r="BM108" s="52" t="s">
        <v>210</v>
      </c>
      <c r="BN108" s="52" t="s">
        <v>210</v>
      </c>
      <c r="BO108" s="52" t="s">
        <v>210</v>
      </c>
      <c r="BP108" s="52">
        <v>148336086.26497793</v>
      </c>
      <c r="BQ108" s="52">
        <v>148336086.26497793</v>
      </c>
      <c r="BR108" s="52">
        <v>176715657.61107507</v>
      </c>
      <c r="BS108" s="37"/>
    </row>
    <row r="109" spans="1:71" ht="12" x14ac:dyDescent="0.2">
      <c r="A109" s="79">
        <v>103</v>
      </c>
      <c r="B109" s="59" t="s">
        <v>173</v>
      </c>
      <c r="C109" s="55" t="s">
        <v>329</v>
      </c>
      <c r="D109" s="58" t="s">
        <v>210</v>
      </c>
      <c r="E109" s="52" t="s">
        <v>210</v>
      </c>
      <c r="F109" s="52">
        <v>184597.62846081905</v>
      </c>
      <c r="G109" s="52" t="s">
        <v>210</v>
      </c>
      <c r="H109" s="52" t="s">
        <v>210</v>
      </c>
      <c r="I109" s="52">
        <v>1282293.6499876287</v>
      </c>
      <c r="J109" s="52">
        <v>437351.51761151</v>
      </c>
      <c r="K109" s="52">
        <v>189697.5800898062</v>
      </c>
      <c r="L109" s="52">
        <v>205436.3498500452</v>
      </c>
      <c r="M109" s="52">
        <v>903888.40548366681</v>
      </c>
      <c r="N109" s="52">
        <v>187441.57551843612</v>
      </c>
      <c r="O109" s="52">
        <v>684300.81285432971</v>
      </c>
      <c r="P109" s="52" t="s">
        <v>210</v>
      </c>
      <c r="Q109" s="52">
        <v>897803.05165313045</v>
      </c>
      <c r="R109" s="52">
        <v>202726.66505216091</v>
      </c>
      <c r="S109" s="52">
        <v>142426.91187168917</v>
      </c>
      <c r="T109" s="52">
        <v>2464.3216329896231</v>
      </c>
      <c r="U109" s="52" t="s">
        <v>210</v>
      </c>
      <c r="V109" s="52">
        <v>55179.649533284988</v>
      </c>
      <c r="W109" s="52">
        <v>145209.82863658408</v>
      </c>
      <c r="X109" s="52" t="s">
        <v>210</v>
      </c>
      <c r="Y109" s="52">
        <v>139765.10253476384</v>
      </c>
      <c r="Z109" s="52" t="s">
        <v>210</v>
      </c>
      <c r="AA109" s="52">
        <v>125369.51847266141</v>
      </c>
      <c r="AB109" s="52">
        <v>7676430.6255577942</v>
      </c>
      <c r="AC109" s="52" t="s">
        <v>210</v>
      </c>
      <c r="AD109" s="52">
        <v>4267288.5314220004</v>
      </c>
      <c r="AE109" s="52">
        <v>1425114.5779201549</v>
      </c>
      <c r="AF109" s="52">
        <v>701215.87866205373</v>
      </c>
      <c r="AG109" s="52" t="s">
        <v>210</v>
      </c>
      <c r="AH109" s="52" t="s">
        <v>210</v>
      </c>
      <c r="AI109" s="52" t="s">
        <v>210</v>
      </c>
      <c r="AJ109" s="52">
        <v>8869276.6551561803</v>
      </c>
      <c r="AK109" s="52">
        <v>2039024.2137765691</v>
      </c>
      <c r="AL109" s="52">
        <v>6722922.4407196669</v>
      </c>
      <c r="AM109" s="52" t="s">
        <v>210</v>
      </c>
      <c r="AN109" s="52">
        <v>130587.20356807987</v>
      </c>
      <c r="AO109" s="52">
        <v>233215.1008008791</v>
      </c>
      <c r="AP109" s="52">
        <v>219867.00493256957</v>
      </c>
      <c r="AQ109" s="52" t="s">
        <v>210</v>
      </c>
      <c r="AR109" s="52">
        <v>6077472.9088186724</v>
      </c>
      <c r="AS109" s="52">
        <v>1610668.1508119681</v>
      </c>
      <c r="AT109" s="52" t="s">
        <v>210</v>
      </c>
      <c r="AU109" s="52">
        <v>3888195.6957234857</v>
      </c>
      <c r="AV109" s="52" t="s">
        <v>210</v>
      </c>
      <c r="AW109" s="52" t="s">
        <v>210</v>
      </c>
      <c r="AX109" s="52" t="s">
        <v>210</v>
      </c>
      <c r="AY109" s="52" t="s">
        <v>210</v>
      </c>
      <c r="AZ109" s="52" t="s">
        <v>210</v>
      </c>
      <c r="BA109" s="52" t="s">
        <v>210</v>
      </c>
      <c r="BB109" s="52">
        <v>17500086.534551006</v>
      </c>
      <c r="BC109" s="52">
        <v>242067.62211571576</v>
      </c>
      <c r="BD109" s="52">
        <v>1295899.2650591533</v>
      </c>
      <c r="BE109" s="52">
        <v>557099.16869117611</v>
      </c>
      <c r="BF109" s="52">
        <v>220665.83789491293</v>
      </c>
      <c r="BG109" s="52">
        <v>1256632.3549382205</v>
      </c>
      <c r="BH109" s="52">
        <v>70719682.340363771</v>
      </c>
      <c r="BI109" s="52">
        <v>29679522.908510324</v>
      </c>
      <c r="BJ109" s="58">
        <v>12563897</v>
      </c>
      <c r="BK109" s="52" t="s">
        <v>210</v>
      </c>
      <c r="BL109" s="52" t="s">
        <v>210</v>
      </c>
      <c r="BM109" s="52" t="s">
        <v>210</v>
      </c>
      <c r="BN109" s="52" t="s">
        <v>210</v>
      </c>
      <c r="BO109" s="52" t="s">
        <v>210</v>
      </c>
      <c r="BP109" s="52" t="s">
        <v>210</v>
      </c>
      <c r="BQ109" s="52" t="s">
        <v>210</v>
      </c>
      <c r="BR109" s="52">
        <v>112963102.24887413</v>
      </c>
      <c r="BS109" s="37"/>
    </row>
    <row r="110" spans="1:71" ht="24" x14ac:dyDescent="0.2">
      <c r="A110" s="79">
        <v>104</v>
      </c>
      <c r="B110" s="59" t="s">
        <v>308</v>
      </c>
      <c r="C110" s="55" t="s">
        <v>99</v>
      </c>
      <c r="D110" s="58">
        <v>531060.54878427298</v>
      </c>
      <c r="E110" s="52">
        <v>451001.2128427322</v>
      </c>
      <c r="F110" s="52" t="s">
        <v>210</v>
      </c>
      <c r="G110" s="52" t="s">
        <v>210</v>
      </c>
      <c r="H110" s="52">
        <v>2251.8144062870315</v>
      </c>
      <c r="I110" s="52">
        <v>31139.505367914913</v>
      </c>
      <c r="J110" s="52">
        <v>26180.635957047583</v>
      </c>
      <c r="K110" s="52">
        <v>26773.800352303337</v>
      </c>
      <c r="L110" s="52">
        <v>1848.6917893594161</v>
      </c>
      <c r="M110" s="52">
        <v>2769.8405915002404</v>
      </c>
      <c r="N110" s="52">
        <v>8632.1417356535621</v>
      </c>
      <c r="O110" s="52">
        <v>45096.818760599184</v>
      </c>
      <c r="P110" s="52">
        <v>7340.8185468081865</v>
      </c>
      <c r="Q110" s="52">
        <v>12775.889129279372</v>
      </c>
      <c r="R110" s="52">
        <v>160.18526628342946</v>
      </c>
      <c r="S110" s="52">
        <v>20032.925201002941</v>
      </c>
      <c r="T110" s="52">
        <v>440.1783877548815</v>
      </c>
      <c r="U110" s="52">
        <v>78.121378298058247</v>
      </c>
      <c r="V110" s="52">
        <v>5257.4041066655309</v>
      </c>
      <c r="W110" s="52">
        <v>1223.4782508994963</v>
      </c>
      <c r="X110" s="52">
        <v>274.50248942391931</v>
      </c>
      <c r="Y110" s="52">
        <v>158.35334721183463</v>
      </c>
      <c r="Z110" s="52">
        <v>362.02820241832796</v>
      </c>
      <c r="AA110" s="52">
        <v>142.04320340654334</v>
      </c>
      <c r="AB110" s="52">
        <v>196711.99023908444</v>
      </c>
      <c r="AC110" s="52">
        <v>76.1481476408742</v>
      </c>
      <c r="AD110" s="52">
        <v>200.72086405363797</v>
      </c>
      <c r="AE110" s="52" t="s">
        <v>210</v>
      </c>
      <c r="AF110" s="52" t="s">
        <v>210</v>
      </c>
      <c r="AG110" s="52" t="s">
        <v>210</v>
      </c>
      <c r="AH110" s="52" t="s">
        <v>210</v>
      </c>
      <c r="AI110" s="52" t="s">
        <v>210</v>
      </c>
      <c r="AJ110" s="52">
        <v>171794.96798869641</v>
      </c>
      <c r="AK110" s="52">
        <v>158.69671506434204</v>
      </c>
      <c r="AL110" s="52">
        <v>246571.26842814294</v>
      </c>
      <c r="AM110" s="52">
        <v>121.43439854409981</v>
      </c>
      <c r="AN110" s="52">
        <v>3194.5766548711604</v>
      </c>
      <c r="AO110" s="52">
        <v>6606.1085336096503</v>
      </c>
      <c r="AP110" s="52">
        <v>63378.627158527292</v>
      </c>
      <c r="AQ110" s="52">
        <v>7878.1652972966222</v>
      </c>
      <c r="AR110" s="52">
        <v>57735.037976997875</v>
      </c>
      <c r="AS110" s="52">
        <v>15301.094427016627</v>
      </c>
      <c r="AT110" s="52">
        <v>201342.44065780958</v>
      </c>
      <c r="AU110" s="52" t="s">
        <v>210</v>
      </c>
      <c r="AV110" s="52">
        <v>20921.664622279361</v>
      </c>
      <c r="AW110" s="52">
        <v>56530.030219665001</v>
      </c>
      <c r="AX110" s="52">
        <v>182.27433121306038</v>
      </c>
      <c r="AY110" s="52">
        <v>158811.5638047609</v>
      </c>
      <c r="AZ110" s="52">
        <v>38310.36330726403</v>
      </c>
      <c r="BA110" s="52">
        <v>208.42400657545249</v>
      </c>
      <c r="BB110" s="52">
        <v>15827.248666392225</v>
      </c>
      <c r="BC110" s="52" t="s">
        <v>210</v>
      </c>
      <c r="BD110" s="52">
        <v>4354.8152350496921</v>
      </c>
      <c r="BE110" s="52" t="s">
        <v>210</v>
      </c>
      <c r="BF110" s="52">
        <v>12314.732005678075</v>
      </c>
      <c r="BG110" s="52">
        <v>55851.715427951291</v>
      </c>
      <c r="BH110" s="52">
        <v>2509385.0472113071</v>
      </c>
      <c r="BI110" s="52">
        <v>1048508.8974188413</v>
      </c>
      <c r="BJ110" s="58" t="s">
        <v>210</v>
      </c>
      <c r="BK110" s="52" t="s">
        <v>210</v>
      </c>
      <c r="BL110" s="52" t="s">
        <v>210</v>
      </c>
      <c r="BM110" s="52" t="s">
        <v>210</v>
      </c>
      <c r="BN110" s="52" t="s">
        <v>210</v>
      </c>
      <c r="BO110" s="52" t="s">
        <v>210</v>
      </c>
      <c r="BP110" s="52" t="s">
        <v>210</v>
      </c>
      <c r="BQ110" s="52" t="s">
        <v>210</v>
      </c>
      <c r="BR110" s="52">
        <v>3557893.944630147</v>
      </c>
      <c r="BS110" s="37"/>
    </row>
    <row r="111" spans="1:71" ht="60" x14ac:dyDescent="0.2">
      <c r="A111" s="79">
        <v>105</v>
      </c>
      <c r="B111" s="59" t="s">
        <v>338</v>
      </c>
      <c r="C111" s="55" t="s">
        <v>100</v>
      </c>
      <c r="D111" s="58">
        <v>2700077.5601903573</v>
      </c>
      <c r="E111" s="52">
        <v>6166520.4345248416</v>
      </c>
      <c r="F111" s="52">
        <v>519578.06396979536</v>
      </c>
      <c r="G111" s="52">
        <v>239752.66090395986</v>
      </c>
      <c r="H111" s="52">
        <v>474829.57871501357</v>
      </c>
      <c r="I111" s="52">
        <v>1847202.8960151479</v>
      </c>
      <c r="J111" s="52">
        <v>2556656.5756269675</v>
      </c>
      <c r="K111" s="52">
        <v>2307722.6328907823</v>
      </c>
      <c r="L111" s="52">
        <v>982414.33055831958</v>
      </c>
      <c r="M111" s="52">
        <v>64020.534334957585</v>
      </c>
      <c r="N111" s="52">
        <v>249188.29586977771</v>
      </c>
      <c r="O111" s="52">
        <v>1284645.0835490332</v>
      </c>
      <c r="P111" s="52">
        <v>531387.87320504058</v>
      </c>
      <c r="Q111" s="52">
        <v>439514.20457504323</v>
      </c>
      <c r="R111" s="52">
        <v>74701.390392024739</v>
      </c>
      <c r="S111" s="52">
        <v>348065.48554451601</v>
      </c>
      <c r="T111" s="52">
        <v>16005.521133665465</v>
      </c>
      <c r="U111" s="52">
        <v>9283.7501833283441</v>
      </c>
      <c r="V111" s="52">
        <v>101323.28787019713</v>
      </c>
      <c r="W111" s="52">
        <v>38190.344338252551</v>
      </c>
      <c r="X111" s="52">
        <v>4769.3904562540547</v>
      </c>
      <c r="Y111" s="52">
        <v>12746180.40996162</v>
      </c>
      <c r="Z111" s="52">
        <v>10533.543398237602</v>
      </c>
      <c r="AA111" s="52">
        <v>1466146.842948528</v>
      </c>
      <c r="AB111" s="52">
        <v>7730086.6497244192</v>
      </c>
      <c r="AC111" s="52" t="s">
        <v>210</v>
      </c>
      <c r="AD111" s="52">
        <v>16098115.63404767</v>
      </c>
      <c r="AE111" s="52">
        <v>1860239.7838050954</v>
      </c>
      <c r="AF111" s="52">
        <v>8645045.3957422636</v>
      </c>
      <c r="AG111" s="52">
        <v>27771.140254497754</v>
      </c>
      <c r="AH111" s="52">
        <v>37838345.875569627</v>
      </c>
      <c r="AI111" s="52">
        <v>1891028.1117021278</v>
      </c>
      <c r="AJ111" s="52">
        <v>5319790.5869692452</v>
      </c>
      <c r="AK111" s="52">
        <v>401208.41483860801</v>
      </c>
      <c r="AL111" s="52">
        <v>2911039.1944166077</v>
      </c>
      <c r="AM111" s="52" t="s">
        <v>210</v>
      </c>
      <c r="AN111" s="52" t="s">
        <v>210</v>
      </c>
      <c r="AO111" s="52" t="s">
        <v>210</v>
      </c>
      <c r="AP111" s="52" t="s">
        <v>210</v>
      </c>
      <c r="AQ111" s="52" t="s">
        <v>210</v>
      </c>
      <c r="AR111" s="52" t="s">
        <v>210</v>
      </c>
      <c r="AS111" s="52" t="s">
        <v>210</v>
      </c>
      <c r="AT111" s="52">
        <v>35434833.238300964</v>
      </c>
      <c r="AU111" s="52">
        <v>2318489.7678483375</v>
      </c>
      <c r="AV111" s="52">
        <v>3553666.3952509589</v>
      </c>
      <c r="AW111" s="52">
        <v>1059973.8882754501</v>
      </c>
      <c r="AX111" s="52">
        <v>7125.65222795316</v>
      </c>
      <c r="AY111" s="52">
        <v>2100117.7843210809</v>
      </c>
      <c r="AZ111" s="52">
        <v>431502.91262696701</v>
      </c>
      <c r="BA111" s="52">
        <v>167863.68539811438</v>
      </c>
      <c r="BB111" s="52">
        <v>3712408.7293526316</v>
      </c>
      <c r="BC111" s="52" t="s">
        <v>210</v>
      </c>
      <c r="BD111" s="52">
        <v>570917.18881248089</v>
      </c>
      <c r="BE111" s="52">
        <v>159775.57139143496</v>
      </c>
      <c r="BF111" s="52" t="s">
        <v>210</v>
      </c>
      <c r="BG111" s="52">
        <v>2021184.6713572505</v>
      </c>
      <c r="BH111" s="52">
        <v>169439240.96338946</v>
      </c>
      <c r="BI111" s="52">
        <v>12431171.158458687</v>
      </c>
      <c r="BJ111" s="58">
        <v>3432113.9015422212</v>
      </c>
      <c r="BK111" s="52" t="s">
        <v>210</v>
      </c>
      <c r="BL111" s="52" t="s">
        <v>210</v>
      </c>
      <c r="BM111" s="52" t="s">
        <v>210</v>
      </c>
      <c r="BN111" s="52" t="s">
        <v>210</v>
      </c>
      <c r="BO111" s="52" t="s">
        <v>210</v>
      </c>
      <c r="BP111" s="52">
        <v>8300000</v>
      </c>
      <c r="BQ111" s="52">
        <v>8300000</v>
      </c>
      <c r="BR111" s="52">
        <v>193602526.02339035</v>
      </c>
      <c r="BS111" s="37"/>
    </row>
    <row r="112" spans="1:71" ht="24" x14ac:dyDescent="0.2">
      <c r="A112" s="79">
        <v>106</v>
      </c>
      <c r="B112" s="59" t="s">
        <v>286</v>
      </c>
      <c r="C112" s="55" t="s">
        <v>101</v>
      </c>
      <c r="D112" s="58" t="s">
        <v>210</v>
      </c>
      <c r="E112" s="52" t="s">
        <v>210</v>
      </c>
      <c r="F112" s="52" t="s">
        <v>210</v>
      </c>
      <c r="G112" s="52">
        <v>239050.02308729771</v>
      </c>
      <c r="H112" s="52" t="s">
        <v>210</v>
      </c>
      <c r="I112" s="52" t="s">
        <v>210</v>
      </c>
      <c r="J112" s="52" t="s">
        <v>210</v>
      </c>
      <c r="K112" s="52" t="s">
        <v>210</v>
      </c>
      <c r="L112" s="52" t="s">
        <v>210</v>
      </c>
      <c r="M112" s="52" t="s">
        <v>210</v>
      </c>
      <c r="N112" s="52" t="s">
        <v>210</v>
      </c>
      <c r="O112" s="52" t="s">
        <v>210</v>
      </c>
      <c r="P112" s="52" t="s">
        <v>210</v>
      </c>
      <c r="Q112" s="52" t="s">
        <v>210</v>
      </c>
      <c r="R112" s="52" t="s">
        <v>210</v>
      </c>
      <c r="S112" s="52" t="s">
        <v>210</v>
      </c>
      <c r="T112" s="52" t="s">
        <v>210</v>
      </c>
      <c r="U112" s="52" t="s">
        <v>210</v>
      </c>
      <c r="V112" s="52" t="s">
        <v>210</v>
      </c>
      <c r="W112" s="52" t="s">
        <v>210</v>
      </c>
      <c r="X112" s="52" t="s">
        <v>210</v>
      </c>
      <c r="Y112" s="52" t="s">
        <v>210</v>
      </c>
      <c r="Z112" s="52" t="s">
        <v>210</v>
      </c>
      <c r="AA112" s="52" t="s">
        <v>210</v>
      </c>
      <c r="AB112" s="52" t="s">
        <v>210</v>
      </c>
      <c r="AC112" s="52" t="s">
        <v>210</v>
      </c>
      <c r="AD112" s="52" t="s">
        <v>210</v>
      </c>
      <c r="AE112" s="52" t="s">
        <v>210</v>
      </c>
      <c r="AF112" s="52" t="s">
        <v>210</v>
      </c>
      <c r="AG112" s="52" t="s">
        <v>210</v>
      </c>
      <c r="AH112" s="52" t="s">
        <v>210</v>
      </c>
      <c r="AI112" s="52" t="s">
        <v>210</v>
      </c>
      <c r="AJ112" s="52" t="s">
        <v>210</v>
      </c>
      <c r="AK112" s="52" t="s">
        <v>210</v>
      </c>
      <c r="AL112" s="52" t="s">
        <v>210</v>
      </c>
      <c r="AM112" s="52" t="s">
        <v>210</v>
      </c>
      <c r="AN112" s="52" t="s">
        <v>210</v>
      </c>
      <c r="AO112" s="52" t="s">
        <v>210</v>
      </c>
      <c r="AP112" s="52" t="s">
        <v>210</v>
      </c>
      <c r="AQ112" s="52" t="s">
        <v>210</v>
      </c>
      <c r="AR112" s="52" t="s">
        <v>210</v>
      </c>
      <c r="AS112" s="52" t="s">
        <v>210</v>
      </c>
      <c r="AT112" s="52" t="s">
        <v>210</v>
      </c>
      <c r="AU112" s="52" t="s">
        <v>210</v>
      </c>
      <c r="AV112" s="52" t="s">
        <v>210</v>
      </c>
      <c r="AW112" s="52" t="s">
        <v>210</v>
      </c>
      <c r="AX112" s="52" t="s">
        <v>210</v>
      </c>
      <c r="AY112" s="52" t="s">
        <v>210</v>
      </c>
      <c r="AZ112" s="52" t="s">
        <v>210</v>
      </c>
      <c r="BA112" s="52" t="s">
        <v>210</v>
      </c>
      <c r="BB112" s="52" t="s">
        <v>210</v>
      </c>
      <c r="BC112" s="52" t="s">
        <v>210</v>
      </c>
      <c r="BD112" s="52" t="s">
        <v>210</v>
      </c>
      <c r="BE112" s="52" t="s">
        <v>210</v>
      </c>
      <c r="BF112" s="52" t="s">
        <v>210</v>
      </c>
      <c r="BG112" s="52" t="s">
        <v>210</v>
      </c>
      <c r="BH112" s="52">
        <v>239050.02308729771</v>
      </c>
      <c r="BI112" s="52">
        <v>1102180.3463850522</v>
      </c>
      <c r="BJ112" s="58">
        <v>633880110</v>
      </c>
      <c r="BK112" s="52" t="s">
        <v>210</v>
      </c>
      <c r="BL112" s="52" t="s">
        <v>210</v>
      </c>
      <c r="BM112" s="52" t="s">
        <v>210</v>
      </c>
      <c r="BN112" s="52" t="s">
        <v>210</v>
      </c>
      <c r="BO112" s="52" t="s">
        <v>210</v>
      </c>
      <c r="BP112" s="52" t="s">
        <v>210</v>
      </c>
      <c r="BQ112" s="52" t="s">
        <v>210</v>
      </c>
      <c r="BR112" s="52">
        <v>635221340.36947227</v>
      </c>
      <c r="BS112" s="37"/>
    </row>
    <row r="113" spans="1:71" ht="12" x14ac:dyDescent="0.2">
      <c r="A113" s="79">
        <v>107</v>
      </c>
      <c r="B113" s="59" t="s">
        <v>174</v>
      </c>
      <c r="C113" s="55" t="s">
        <v>102</v>
      </c>
      <c r="D113" s="58" t="s">
        <v>210</v>
      </c>
      <c r="E113" s="52" t="s">
        <v>210</v>
      </c>
      <c r="F113" s="52" t="s">
        <v>210</v>
      </c>
      <c r="G113" s="52" t="s">
        <v>210</v>
      </c>
      <c r="H113" s="52" t="s">
        <v>210</v>
      </c>
      <c r="I113" s="52" t="s">
        <v>210</v>
      </c>
      <c r="J113" s="52" t="s">
        <v>210</v>
      </c>
      <c r="K113" s="52" t="s">
        <v>210</v>
      </c>
      <c r="L113" s="52" t="s">
        <v>210</v>
      </c>
      <c r="M113" s="52" t="s">
        <v>210</v>
      </c>
      <c r="N113" s="52" t="s">
        <v>210</v>
      </c>
      <c r="O113" s="52" t="s">
        <v>210</v>
      </c>
      <c r="P113" s="52" t="s">
        <v>210</v>
      </c>
      <c r="Q113" s="52" t="s">
        <v>210</v>
      </c>
      <c r="R113" s="52" t="s">
        <v>210</v>
      </c>
      <c r="S113" s="52" t="s">
        <v>210</v>
      </c>
      <c r="T113" s="52" t="s">
        <v>210</v>
      </c>
      <c r="U113" s="52" t="s">
        <v>210</v>
      </c>
      <c r="V113" s="52" t="s">
        <v>210</v>
      </c>
      <c r="W113" s="52" t="s">
        <v>210</v>
      </c>
      <c r="X113" s="52" t="s">
        <v>210</v>
      </c>
      <c r="Y113" s="52" t="s">
        <v>210</v>
      </c>
      <c r="Z113" s="52" t="s">
        <v>210</v>
      </c>
      <c r="AA113" s="52" t="s">
        <v>210</v>
      </c>
      <c r="AB113" s="52" t="s">
        <v>210</v>
      </c>
      <c r="AC113" s="52" t="s">
        <v>210</v>
      </c>
      <c r="AD113" s="52" t="s">
        <v>210</v>
      </c>
      <c r="AE113" s="52" t="s">
        <v>210</v>
      </c>
      <c r="AF113" s="52" t="s">
        <v>210</v>
      </c>
      <c r="AG113" s="52" t="s">
        <v>210</v>
      </c>
      <c r="AH113" s="52" t="s">
        <v>210</v>
      </c>
      <c r="AI113" s="52" t="s">
        <v>210</v>
      </c>
      <c r="AJ113" s="52" t="s">
        <v>210</v>
      </c>
      <c r="AK113" s="52" t="s">
        <v>210</v>
      </c>
      <c r="AL113" s="52" t="s">
        <v>210</v>
      </c>
      <c r="AM113" s="52" t="s">
        <v>210</v>
      </c>
      <c r="AN113" s="52" t="s">
        <v>210</v>
      </c>
      <c r="AO113" s="52" t="s">
        <v>210</v>
      </c>
      <c r="AP113" s="52" t="s">
        <v>210</v>
      </c>
      <c r="AQ113" s="52" t="s">
        <v>210</v>
      </c>
      <c r="AR113" s="52" t="s">
        <v>210</v>
      </c>
      <c r="AS113" s="52" t="s">
        <v>210</v>
      </c>
      <c r="AT113" s="52" t="s">
        <v>210</v>
      </c>
      <c r="AU113" s="52" t="s">
        <v>210</v>
      </c>
      <c r="AV113" s="52" t="s">
        <v>210</v>
      </c>
      <c r="AW113" s="52" t="s">
        <v>210</v>
      </c>
      <c r="AX113" s="52" t="s">
        <v>210</v>
      </c>
      <c r="AY113" s="52" t="s">
        <v>210</v>
      </c>
      <c r="AZ113" s="52" t="s">
        <v>210</v>
      </c>
      <c r="BA113" s="52" t="s">
        <v>210</v>
      </c>
      <c r="BB113" s="52" t="s">
        <v>210</v>
      </c>
      <c r="BC113" s="52" t="s">
        <v>210</v>
      </c>
      <c r="BD113" s="52" t="s">
        <v>210</v>
      </c>
      <c r="BE113" s="52" t="s">
        <v>210</v>
      </c>
      <c r="BF113" s="52" t="s">
        <v>210</v>
      </c>
      <c r="BG113" s="52" t="s">
        <v>210</v>
      </c>
      <c r="BH113" s="52" t="s">
        <v>210</v>
      </c>
      <c r="BI113" s="52">
        <v>170548742.17467177</v>
      </c>
      <c r="BJ113" s="58">
        <v>265021110</v>
      </c>
      <c r="BK113" s="52">
        <v>101047386.40000001</v>
      </c>
      <c r="BL113" s="52" t="s">
        <v>210</v>
      </c>
      <c r="BM113" s="52" t="s">
        <v>210</v>
      </c>
      <c r="BN113" s="52" t="s">
        <v>210</v>
      </c>
      <c r="BO113" s="52" t="s">
        <v>210</v>
      </c>
      <c r="BP113" s="52">
        <v>12800000</v>
      </c>
      <c r="BQ113" s="52">
        <v>12800000</v>
      </c>
      <c r="BR113" s="52">
        <v>549417238.57467175</v>
      </c>
      <c r="BS113" s="37"/>
    </row>
    <row r="114" spans="1:71" ht="12" x14ac:dyDescent="0.2">
      <c r="A114" s="79">
        <v>108</v>
      </c>
      <c r="B114" s="59" t="s">
        <v>175</v>
      </c>
      <c r="C114" s="55" t="s">
        <v>103</v>
      </c>
      <c r="D114" s="58" t="s">
        <v>210</v>
      </c>
      <c r="E114" s="52" t="s">
        <v>210</v>
      </c>
      <c r="F114" s="52" t="s">
        <v>210</v>
      </c>
      <c r="G114" s="52">
        <v>12454.256719831661</v>
      </c>
      <c r="H114" s="52" t="s">
        <v>210</v>
      </c>
      <c r="I114" s="52" t="s">
        <v>210</v>
      </c>
      <c r="J114" s="52" t="s">
        <v>210</v>
      </c>
      <c r="K114" s="52" t="s">
        <v>210</v>
      </c>
      <c r="L114" s="52" t="s">
        <v>210</v>
      </c>
      <c r="M114" s="52" t="s">
        <v>210</v>
      </c>
      <c r="N114" s="52" t="s">
        <v>210</v>
      </c>
      <c r="O114" s="52" t="s">
        <v>210</v>
      </c>
      <c r="P114" s="52" t="s">
        <v>210</v>
      </c>
      <c r="Q114" s="52" t="s">
        <v>210</v>
      </c>
      <c r="R114" s="52" t="s">
        <v>210</v>
      </c>
      <c r="S114" s="52" t="s">
        <v>210</v>
      </c>
      <c r="T114" s="52" t="s">
        <v>210</v>
      </c>
      <c r="U114" s="52" t="s">
        <v>210</v>
      </c>
      <c r="V114" s="52" t="s">
        <v>210</v>
      </c>
      <c r="W114" s="52" t="s">
        <v>210</v>
      </c>
      <c r="X114" s="52" t="s">
        <v>210</v>
      </c>
      <c r="Y114" s="52" t="s">
        <v>210</v>
      </c>
      <c r="Z114" s="52" t="s">
        <v>210</v>
      </c>
      <c r="AA114" s="52" t="s">
        <v>210</v>
      </c>
      <c r="AB114" s="52" t="s">
        <v>210</v>
      </c>
      <c r="AC114" s="52" t="s">
        <v>210</v>
      </c>
      <c r="AD114" s="52" t="s">
        <v>210</v>
      </c>
      <c r="AE114" s="52" t="s">
        <v>210</v>
      </c>
      <c r="AF114" s="52" t="s">
        <v>210</v>
      </c>
      <c r="AG114" s="52" t="s">
        <v>210</v>
      </c>
      <c r="AH114" s="52" t="s">
        <v>210</v>
      </c>
      <c r="AI114" s="52" t="s">
        <v>210</v>
      </c>
      <c r="AJ114" s="52" t="s">
        <v>210</v>
      </c>
      <c r="AK114" s="52" t="s">
        <v>210</v>
      </c>
      <c r="AL114" s="52" t="s">
        <v>210</v>
      </c>
      <c r="AM114" s="52" t="s">
        <v>210</v>
      </c>
      <c r="AN114" s="52" t="s">
        <v>210</v>
      </c>
      <c r="AO114" s="52" t="s">
        <v>210</v>
      </c>
      <c r="AP114" s="52" t="s">
        <v>210</v>
      </c>
      <c r="AQ114" s="52" t="s">
        <v>210</v>
      </c>
      <c r="AR114" s="52" t="s">
        <v>210</v>
      </c>
      <c r="AS114" s="52" t="s">
        <v>210</v>
      </c>
      <c r="AT114" s="52" t="s">
        <v>210</v>
      </c>
      <c r="AU114" s="52" t="s">
        <v>210</v>
      </c>
      <c r="AV114" s="52" t="s">
        <v>210</v>
      </c>
      <c r="AW114" s="52" t="s">
        <v>210</v>
      </c>
      <c r="AX114" s="52" t="s">
        <v>210</v>
      </c>
      <c r="AY114" s="52" t="s">
        <v>210</v>
      </c>
      <c r="AZ114" s="52" t="s">
        <v>210</v>
      </c>
      <c r="BA114" s="52" t="s">
        <v>210</v>
      </c>
      <c r="BB114" s="52" t="s">
        <v>210</v>
      </c>
      <c r="BC114" s="52" t="s">
        <v>210</v>
      </c>
      <c r="BD114" s="52" t="s">
        <v>210</v>
      </c>
      <c r="BE114" s="52" t="s">
        <v>210</v>
      </c>
      <c r="BF114" s="52" t="s">
        <v>210</v>
      </c>
      <c r="BG114" s="52" t="s">
        <v>210</v>
      </c>
      <c r="BH114" s="52">
        <v>12454.256719831661</v>
      </c>
      <c r="BI114" s="52">
        <v>38023619.139745317</v>
      </c>
      <c r="BJ114" s="58">
        <v>140009373.52979401</v>
      </c>
      <c r="BK114" s="52" t="s">
        <v>210</v>
      </c>
      <c r="BL114" s="52" t="s">
        <v>210</v>
      </c>
      <c r="BM114" s="52" t="s">
        <v>210</v>
      </c>
      <c r="BN114" s="52" t="s">
        <v>210</v>
      </c>
      <c r="BO114" s="52" t="s">
        <v>210</v>
      </c>
      <c r="BP114" s="52">
        <v>12960000</v>
      </c>
      <c r="BQ114" s="52">
        <v>12960000</v>
      </c>
      <c r="BR114" s="52">
        <v>191005446.92625916</v>
      </c>
      <c r="BS114" s="37"/>
    </row>
    <row r="115" spans="1:71" ht="12" x14ac:dyDescent="0.2">
      <c r="A115" s="79">
        <v>109</v>
      </c>
      <c r="B115" s="59" t="s">
        <v>176</v>
      </c>
      <c r="C115" s="55" t="s">
        <v>330</v>
      </c>
      <c r="D115" s="58" t="s">
        <v>210</v>
      </c>
      <c r="E115" s="52" t="s">
        <v>210</v>
      </c>
      <c r="F115" s="52" t="s">
        <v>210</v>
      </c>
      <c r="G115" s="52" t="s">
        <v>210</v>
      </c>
      <c r="H115" s="52" t="s">
        <v>210</v>
      </c>
      <c r="I115" s="52" t="s">
        <v>210</v>
      </c>
      <c r="J115" s="52" t="s">
        <v>210</v>
      </c>
      <c r="K115" s="52" t="s">
        <v>210</v>
      </c>
      <c r="L115" s="52" t="s">
        <v>210</v>
      </c>
      <c r="M115" s="52" t="s">
        <v>210</v>
      </c>
      <c r="N115" s="52" t="s">
        <v>210</v>
      </c>
      <c r="O115" s="52" t="s">
        <v>210</v>
      </c>
      <c r="P115" s="52" t="s">
        <v>210</v>
      </c>
      <c r="Q115" s="52" t="s">
        <v>210</v>
      </c>
      <c r="R115" s="52" t="s">
        <v>210</v>
      </c>
      <c r="S115" s="52" t="s">
        <v>210</v>
      </c>
      <c r="T115" s="52" t="s">
        <v>210</v>
      </c>
      <c r="U115" s="52" t="s">
        <v>210</v>
      </c>
      <c r="V115" s="52" t="s">
        <v>210</v>
      </c>
      <c r="W115" s="52" t="s">
        <v>210</v>
      </c>
      <c r="X115" s="52" t="s">
        <v>210</v>
      </c>
      <c r="Y115" s="52" t="s">
        <v>210</v>
      </c>
      <c r="Z115" s="52" t="s">
        <v>210</v>
      </c>
      <c r="AA115" s="52" t="s">
        <v>210</v>
      </c>
      <c r="AB115" s="52" t="s">
        <v>210</v>
      </c>
      <c r="AC115" s="52" t="s">
        <v>210</v>
      </c>
      <c r="AD115" s="52" t="s">
        <v>210</v>
      </c>
      <c r="AE115" s="52" t="s">
        <v>210</v>
      </c>
      <c r="AF115" s="52" t="s">
        <v>210</v>
      </c>
      <c r="AG115" s="52" t="s">
        <v>210</v>
      </c>
      <c r="AH115" s="52" t="s">
        <v>210</v>
      </c>
      <c r="AI115" s="52" t="s">
        <v>210</v>
      </c>
      <c r="AJ115" s="52" t="s">
        <v>210</v>
      </c>
      <c r="AK115" s="52" t="s">
        <v>210</v>
      </c>
      <c r="AL115" s="52" t="s">
        <v>210</v>
      </c>
      <c r="AM115" s="52" t="s">
        <v>210</v>
      </c>
      <c r="AN115" s="52" t="s">
        <v>210</v>
      </c>
      <c r="AO115" s="52" t="s">
        <v>210</v>
      </c>
      <c r="AP115" s="52" t="s">
        <v>210</v>
      </c>
      <c r="AQ115" s="52" t="s">
        <v>210</v>
      </c>
      <c r="AR115" s="52" t="s">
        <v>210</v>
      </c>
      <c r="AS115" s="52" t="s">
        <v>210</v>
      </c>
      <c r="AT115" s="52" t="s">
        <v>210</v>
      </c>
      <c r="AU115" s="52" t="s">
        <v>210</v>
      </c>
      <c r="AV115" s="52" t="s">
        <v>210</v>
      </c>
      <c r="AW115" s="52" t="s">
        <v>210</v>
      </c>
      <c r="AX115" s="52" t="s">
        <v>210</v>
      </c>
      <c r="AY115" s="52" t="s">
        <v>210</v>
      </c>
      <c r="AZ115" s="52" t="s">
        <v>210</v>
      </c>
      <c r="BA115" s="52" t="s">
        <v>210</v>
      </c>
      <c r="BB115" s="52" t="s">
        <v>210</v>
      </c>
      <c r="BC115" s="52" t="s">
        <v>210</v>
      </c>
      <c r="BD115" s="52" t="s">
        <v>210</v>
      </c>
      <c r="BE115" s="52" t="s">
        <v>210</v>
      </c>
      <c r="BF115" s="52" t="s">
        <v>210</v>
      </c>
      <c r="BG115" s="52" t="s">
        <v>210</v>
      </c>
      <c r="BH115" s="52" t="s">
        <v>210</v>
      </c>
      <c r="BI115" s="52">
        <v>4408618.3324915301</v>
      </c>
      <c r="BJ115" s="58">
        <v>826415.66750847024</v>
      </c>
      <c r="BK115" s="52">
        <v>7562539</v>
      </c>
      <c r="BL115" s="52" t="s">
        <v>210</v>
      </c>
      <c r="BM115" s="52" t="s">
        <v>210</v>
      </c>
      <c r="BN115" s="52" t="s">
        <v>210</v>
      </c>
      <c r="BO115" s="52" t="s">
        <v>210</v>
      </c>
      <c r="BP115" s="52" t="s">
        <v>210</v>
      </c>
      <c r="BQ115" s="52" t="s">
        <v>210</v>
      </c>
      <c r="BR115" s="52">
        <v>12797573</v>
      </c>
      <c r="BS115" s="37"/>
    </row>
    <row r="116" spans="1:71" ht="24" x14ac:dyDescent="0.2">
      <c r="A116" s="79">
        <v>110</v>
      </c>
      <c r="B116" s="59" t="s">
        <v>288</v>
      </c>
      <c r="C116" s="55" t="s">
        <v>104</v>
      </c>
      <c r="D116" s="58" t="s">
        <v>210</v>
      </c>
      <c r="E116" s="52" t="s">
        <v>210</v>
      </c>
      <c r="F116" s="52" t="s">
        <v>210</v>
      </c>
      <c r="G116" s="52" t="s">
        <v>210</v>
      </c>
      <c r="H116" s="52" t="s">
        <v>210</v>
      </c>
      <c r="I116" s="52" t="s">
        <v>210</v>
      </c>
      <c r="J116" s="52" t="s">
        <v>210</v>
      </c>
      <c r="K116" s="52" t="s">
        <v>210</v>
      </c>
      <c r="L116" s="52" t="s">
        <v>210</v>
      </c>
      <c r="M116" s="52" t="s">
        <v>210</v>
      </c>
      <c r="N116" s="52" t="s">
        <v>210</v>
      </c>
      <c r="O116" s="52" t="s">
        <v>210</v>
      </c>
      <c r="P116" s="52" t="s">
        <v>210</v>
      </c>
      <c r="Q116" s="52" t="s">
        <v>210</v>
      </c>
      <c r="R116" s="52" t="s">
        <v>210</v>
      </c>
      <c r="S116" s="52" t="s">
        <v>210</v>
      </c>
      <c r="T116" s="52" t="s">
        <v>210</v>
      </c>
      <c r="U116" s="52" t="s">
        <v>210</v>
      </c>
      <c r="V116" s="52" t="s">
        <v>210</v>
      </c>
      <c r="W116" s="52" t="s">
        <v>210</v>
      </c>
      <c r="X116" s="52" t="s">
        <v>210</v>
      </c>
      <c r="Y116" s="52" t="s">
        <v>210</v>
      </c>
      <c r="Z116" s="52" t="s">
        <v>210</v>
      </c>
      <c r="AA116" s="52" t="s">
        <v>210</v>
      </c>
      <c r="AB116" s="52">
        <v>3863.3387398377499</v>
      </c>
      <c r="AC116" s="52" t="s">
        <v>210</v>
      </c>
      <c r="AD116" s="52" t="s">
        <v>210</v>
      </c>
      <c r="AE116" s="52" t="s">
        <v>210</v>
      </c>
      <c r="AF116" s="52" t="s">
        <v>210</v>
      </c>
      <c r="AG116" s="52" t="s">
        <v>210</v>
      </c>
      <c r="AH116" s="52" t="s">
        <v>210</v>
      </c>
      <c r="AI116" s="52" t="s">
        <v>210</v>
      </c>
      <c r="AJ116" s="52" t="s">
        <v>210</v>
      </c>
      <c r="AK116" s="52" t="s">
        <v>210</v>
      </c>
      <c r="AL116" s="52">
        <v>1638559.2739542602</v>
      </c>
      <c r="AM116" s="52">
        <v>3176.9078836256776</v>
      </c>
      <c r="AN116" s="52" t="s">
        <v>210</v>
      </c>
      <c r="AO116" s="52" t="s">
        <v>210</v>
      </c>
      <c r="AP116" s="52" t="s">
        <v>210</v>
      </c>
      <c r="AQ116" s="52" t="s">
        <v>210</v>
      </c>
      <c r="AR116" s="52" t="s">
        <v>210</v>
      </c>
      <c r="AS116" s="52" t="s">
        <v>210</v>
      </c>
      <c r="AT116" s="52">
        <v>1189597.7528038728</v>
      </c>
      <c r="AU116" s="52" t="s">
        <v>210</v>
      </c>
      <c r="AV116" s="52" t="s">
        <v>210</v>
      </c>
      <c r="AW116" s="52" t="s">
        <v>210</v>
      </c>
      <c r="AX116" s="52" t="s">
        <v>210</v>
      </c>
      <c r="AY116" s="52" t="s">
        <v>210</v>
      </c>
      <c r="AZ116" s="52" t="s">
        <v>210</v>
      </c>
      <c r="BA116" s="52" t="s">
        <v>210</v>
      </c>
      <c r="BB116" s="52" t="s">
        <v>210</v>
      </c>
      <c r="BC116" s="52">
        <v>7175.1023515170209</v>
      </c>
      <c r="BD116" s="52" t="s">
        <v>210</v>
      </c>
      <c r="BE116" s="52" t="s">
        <v>210</v>
      </c>
      <c r="BF116" s="52" t="s">
        <v>210</v>
      </c>
      <c r="BG116" s="52" t="s">
        <v>210</v>
      </c>
      <c r="BH116" s="52">
        <v>2842372.3757331134</v>
      </c>
      <c r="BI116" s="52">
        <v>1084944.1242668866</v>
      </c>
      <c r="BJ116" s="58">
        <v>4088900</v>
      </c>
      <c r="BK116" s="52" t="s">
        <v>210</v>
      </c>
      <c r="BL116" s="52" t="s">
        <v>210</v>
      </c>
      <c r="BM116" s="52" t="s">
        <v>210</v>
      </c>
      <c r="BN116" s="52" t="s">
        <v>210</v>
      </c>
      <c r="BO116" s="52" t="s">
        <v>210</v>
      </c>
      <c r="BP116" s="52" t="s">
        <v>210</v>
      </c>
      <c r="BQ116" s="52" t="s">
        <v>210</v>
      </c>
      <c r="BR116" s="52">
        <v>8016216.5000000009</v>
      </c>
      <c r="BS116" s="37"/>
    </row>
    <row r="117" spans="1:71" ht="12" x14ac:dyDescent="0.2">
      <c r="A117" s="79">
        <v>111</v>
      </c>
      <c r="B117" s="59" t="s">
        <v>204</v>
      </c>
      <c r="C117" s="55" t="s">
        <v>105</v>
      </c>
      <c r="D117" s="58" t="s">
        <v>210</v>
      </c>
      <c r="E117" s="52" t="s">
        <v>210</v>
      </c>
      <c r="F117" s="52" t="s">
        <v>210</v>
      </c>
      <c r="G117" s="52" t="s">
        <v>210</v>
      </c>
      <c r="H117" s="52" t="s">
        <v>210</v>
      </c>
      <c r="I117" s="52" t="s">
        <v>210</v>
      </c>
      <c r="J117" s="52" t="s">
        <v>210</v>
      </c>
      <c r="K117" s="52" t="s">
        <v>210</v>
      </c>
      <c r="L117" s="52" t="s">
        <v>210</v>
      </c>
      <c r="M117" s="52" t="s">
        <v>210</v>
      </c>
      <c r="N117" s="52" t="s">
        <v>210</v>
      </c>
      <c r="O117" s="52" t="s">
        <v>210</v>
      </c>
      <c r="P117" s="52" t="s">
        <v>210</v>
      </c>
      <c r="Q117" s="52" t="s">
        <v>210</v>
      </c>
      <c r="R117" s="52" t="s">
        <v>210</v>
      </c>
      <c r="S117" s="52" t="s">
        <v>210</v>
      </c>
      <c r="T117" s="52" t="s">
        <v>210</v>
      </c>
      <c r="U117" s="52" t="s">
        <v>210</v>
      </c>
      <c r="V117" s="52" t="s">
        <v>210</v>
      </c>
      <c r="W117" s="52" t="s">
        <v>210</v>
      </c>
      <c r="X117" s="52" t="s">
        <v>210</v>
      </c>
      <c r="Y117" s="52" t="s">
        <v>210</v>
      </c>
      <c r="Z117" s="52" t="s">
        <v>210</v>
      </c>
      <c r="AA117" s="52" t="s">
        <v>210</v>
      </c>
      <c r="AB117" s="52" t="s">
        <v>210</v>
      </c>
      <c r="AC117" s="52" t="s">
        <v>210</v>
      </c>
      <c r="AD117" s="52" t="s">
        <v>210</v>
      </c>
      <c r="AE117" s="52" t="s">
        <v>210</v>
      </c>
      <c r="AF117" s="52" t="s">
        <v>210</v>
      </c>
      <c r="AG117" s="52" t="s">
        <v>210</v>
      </c>
      <c r="AH117" s="52" t="s">
        <v>210</v>
      </c>
      <c r="AI117" s="52" t="s">
        <v>210</v>
      </c>
      <c r="AJ117" s="52" t="s">
        <v>210</v>
      </c>
      <c r="AK117" s="52" t="s">
        <v>210</v>
      </c>
      <c r="AL117" s="52" t="s">
        <v>210</v>
      </c>
      <c r="AM117" s="52" t="s">
        <v>210</v>
      </c>
      <c r="AN117" s="52" t="s">
        <v>210</v>
      </c>
      <c r="AO117" s="52" t="s">
        <v>210</v>
      </c>
      <c r="AP117" s="52" t="s">
        <v>210</v>
      </c>
      <c r="AQ117" s="52" t="s">
        <v>210</v>
      </c>
      <c r="AR117" s="52" t="s">
        <v>210</v>
      </c>
      <c r="AS117" s="52" t="s">
        <v>210</v>
      </c>
      <c r="AT117" s="52" t="s">
        <v>210</v>
      </c>
      <c r="AU117" s="52" t="s">
        <v>210</v>
      </c>
      <c r="AV117" s="52" t="s">
        <v>210</v>
      </c>
      <c r="AW117" s="52" t="s">
        <v>210</v>
      </c>
      <c r="AX117" s="52" t="s">
        <v>210</v>
      </c>
      <c r="AY117" s="52" t="s">
        <v>210</v>
      </c>
      <c r="AZ117" s="52" t="s">
        <v>210</v>
      </c>
      <c r="BA117" s="52" t="s">
        <v>210</v>
      </c>
      <c r="BB117" s="52" t="s">
        <v>210</v>
      </c>
      <c r="BC117" s="52" t="s">
        <v>210</v>
      </c>
      <c r="BD117" s="52" t="s">
        <v>210</v>
      </c>
      <c r="BE117" s="52" t="s">
        <v>210</v>
      </c>
      <c r="BF117" s="52" t="s">
        <v>210</v>
      </c>
      <c r="BG117" s="52" t="s">
        <v>210</v>
      </c>
      <c r="BH117" s="52" t="s">
        <v>210</v>
      </c>
      <c r="BI117" s="52">
        <v>15452623.000000006</v>
      </c>
      <c r="BJ117" s="58" t="s">
        <v>210</v>
      </c>
      <c r="BK117" s="52">
        <v>67499358.400000006</v>
      </c>
      <c r="BL117" s="52" t="s">
        <v>210</v>
      </c>
      <c r="BM117" s="52" t="s">
        <v>210</v>
      </c>
      <c r="BN117" s="52" t="s">
        <v>210</v>
      </c>
      <c r="BO117" s="52" t="s">
        <v>210</v>
      </c>
      <c r="BP117" s="52" t="s">
        <v>210</v>
      </c>
      <c r="BQ117" s="52" t="s">
        <v>210</v>
      </c>
      <c r="BR117" s="52">
        <v>82951981.400000006</v>
      </c>
      <c r="BS117" s="37"/>
    </row>
    <row r="118" spans="1:71" ht="12" x14ac:dyDescent="0.2">
      <c r="A118" s="79">
        <v>112</v>
      </c>
      <c r="B118" s="59" t="s">
        <v>272</v>
      </c>
      <c r="C118" s="55" t="s">
        <v>106</v>
      </c>
      <c r="D118" s="58" t="s">
        <v>210</v>
      </c>
      <c r="E118" s="52" t="s">
        <v>210</v>
      </c>
      <c r="F118" s="52" t="s">
        <v>210</v>
      </c>
      <c r="G118" s="52" t="s">
        <v>210</v>
      </c>
      <c r="H118" s="52" t="s">
        <v>210</v>
      </c>
      <c r="I118" s="52" t="s">
        <v>210</v>
      </c>
      <c r="J118" s="52" t="s">
        <v>210</v>
      </c>
      <c r="K118" s="52" t="s">
        <v>210</v>
      </c>
      <c r="L118" s="52" t="s">
        <v>210</v>
      </c>
      <c r="M118" s="52" t="s">
        <v>210</v>
      </c>
      <c r="N118" s="52" t="s">
        <v>210</v>
      </c>
      <c r="O118" s="52" t="s">
        <v>210</v>
      </c>
      <c r="P118" s="52" t="s">
        <v>210</v>
      </c>
      <c r="Q118" s="52" t="s">
        <v>210</v>
      </c>
      <c r="R118" s="52" t="s">
        <v>210</v>
      </c>
      <c r="S118" s="52" t="s">
        <v>210</v>
      </c>
      <c r="T118" s="52" t="s">
        <v>210</v>
      </c>
      <c r="U118" s="52" t="s">
        <v>210</v>
      </c>
      <c r="V118" s="52" t="s">
        <v>210</v>
      </c>
      <c r="W118" s="52" t="s">
        <v>210</v>
      </c>
      <c r="X118" s="52" t="s">
        <v>210</v>
      </c>
      <c r="Y118" s="52" t="s">
        <v>210</v>
      </c>
      <c r="Z118" s="52" t="s">
        <v>210</v>
      </c>
      <c r="AA118" s="52" t="s">
        <v>210</v>
      </c>
      <c r="AB118" s="52">
        <v>997363.02549872187</v>
      </c>
      <c r="AC118" s="52" t="s">
        <v>210</v>
      </c>
      <c r="AD118" s="52" t="s">
        <v>210</v>
      </c>
      <c r="AE118" s="52" t="s">
        <v>210</v>
      </c>
      <c r="AF118" s="52" t="s">
        <v>210</v>
      </c>
      <c r="AG118" s="52" t="s">
        <v>210</v>
      </c>
      <c r="AH118" s="52" t="s">
        <v>210</v>
      </c>
      <c r="AI118" s="52" t="s">
        <v>210</v>
      </c>
      <c r="AJ118" s="52" t="s">
        <v>210</v>
      </c>
      <c r="AK118" s="52" t="s">
        <v>210</v>
      </c>
      <c r="AL118" s="52">
        <v>12639237.875201879</v>
      </c>
      <c r="AM118" s="52">
        <v>237076.56415507177</v>
      </c>
      <c r="AN118" s="52" t="s">
        <v>210</v>
      </c>
      <c r="AO118" s="52" t="s">
        <v>210</v>
      </c>
      <c r="AP118" s="52" t="s">
        <v>210</v>
      </c>
      <c r="AQ118" s="52" t="s">
        <v>210</v>
      </c>
      <c r="AR118" s="52" t="s">
        <v>210</v>
      </c>
      <c r="AS118" s="52" t="s">
        <v>210</v>
      </c>
      <c r="AT118" s="52" t="s">
        <v>210</v>
      </c>
      <c r="AU118" s="52" t="s">
        <v>210</v>
      </c>
      <c r="AV118" s="52" t="s">
        <v>210</v>
      </c>
      <c r="AW118" s="52" t="s">
        <v>210</v>
      </c>
      <c r="AX118" s="52" t="s">
        <v>210</v>
      </c>
      <c r="AY118" s="52" t="s">
        <v>210</v>
      </c>
      <c r="AZ118" s="52" t="s">
        <v>210</v>
      </c>
      <c r="BA118" s="52" t="s">
        <v>210</v>
      </c>
      <c r="BB118" s="52" t="s">
        <v>210</v>
      </c>
      <c r="BC118" s="52" t="s">
        <v>210</v>
      </c>
      <c r="BD118" s="52" t="s">
        <v>210</v>
      </c>
      <c r="BE118" s="52" t="s">
        <v>210</v>
      </c>
      <c r="BF118" s="52">
        <v>2251415.810863853</v>
      </c>
      <c r="BG118" s="52" t="s">
        <v>210</v>
      </c>
      <c r="BH118" s="52">
        <v>16125093.275719525</v>
      </c>
      <c r="BI118" s="52">
        <v>5162575.1405772464</v>
      </c>
      <c r="BJ118" s="58">
        <v>9115896</v>
      </c>
      <c r="BK118" s="52">
        <v>27580355</v>
      </c>
      <c r="BL118" s="52" t="s">
        <v>210</v>
      </c>
      <c r="BM118" s="52" t="s">
        <v>210</v>
      </c>
      <c r="BN118" s="52" t="s">
        <v>210</v>
      </c>
      <c r="BO118" s="52" t="s">
        <v>210</v>
      </c>
      <c r="BP118" s="52">
        <v>8718435.4048117455</v>
      </c>
      <c r="BQ118" s="52">
        <v>8718435.4048117455</v>
      </c>
      <c r="BR118" s="52">
        <v>66702354.82110852</v>
      </c>
      <c r="BS118" s="37"/>
    </row>
    <row r="119" spans="1:71" ht="12" x14ac:dyDescent="0.2">
      <c r="A119" s="79">
        <v>113</v>
      </c>
      <c r="B119" s="59" t="s">
        <v>177</v>
      </c>
      <c r="C119" s="55" t="s">
        <v>107</v>
      </c>
      <c r="D119" s="58" t="s">
        <v>210</v>
      </c>
      <c r="E119" s="52" t="s">
        <v>210</v>
      </c>
      <c r="F119" s="52" t="s">
        <v>210</v>
      </c>
      <c r="G119" s="52" t="s">
        <v>210</v>
      </c>
      <c r="H119" s="52" t="s">
        <v>210</v>
      </c>
      <c r="I119" s="52" t="s">
        <v>210</v>
      </c>
      <c r="J119" s="52" t="s">
        <v>210</v>
      </c>
      <c r="K119" s="52" t="s">
        <v>210</v>
      </c>
      <c r="L119" s="52" t="s">
        <v>210</v>
      </c>
      <c r="M119" s="52" t="s">
        <v>210</v>
      </c>
      <c r="N119" s="52" t="s">
        <v>210</v>
      </c>
      <c r="O119" s="52" t="s">
        <v>210</v>
      </c>
      <c r="P119" s="52" t="s">
        <v>210</v>
      </c>
      <c r="Q119" s="52" t="s">
        <v>210</v>
      </c>
      <c r="R119" s="52" t="s">
        <v>210</v>
      </c>
      <c r="S119" s="52" t="s">
        <v>210</v>
      </c>
      <c r="T119" s="52" t="s">
        <v>210</v>
      </c>
      <c r="U119" s="52" t="s">
        <v>210</v>
      </c>
      <c r="V119" s="52" t="s">
        <v>210</v>
      </c>
      <c r="W119" s="52" t="s">
        <v>210</v>
      </c>
      <c r="X119" s="52" t="s">
        <v>210</v>
      </c>
      <c r="Y119" s="52" t="s">
        <v>210</v>
      </c>
      <c r="Z119" s="52" t="s">
        <v>210</v>
      </c>
      <c r="AA119" s="52" t="s">
        <v>210</v>
      </c>
      <c r="AB119" s="52" t="s">
        <v>210</v>
      </c>
      <c r="AC119" s="52" t="s">
        <v>210</v>
      </c>
      <c r="AD119" s="52" t="s">
        <v>210</v>
      </c>
      <c r="AE119" s="52" t="s">
        <v>210</v>
      </c>
      <c r="AF119" s="52" t="s">
        <v>210</v>
      </c>
      <c r="AG119" s="52" t="s">
        <v>210</v>
      </c>
      <c r="AH119" s="52" t="s">
        <v>210</v>
      </c>
      <c r="AI119" s="52" t="s">
        <v>210</v>
      </c>
      <c r="AJ119" s="52" t="s">
        <v>210</v>
      </c>
      <c r="AK119" s="52" t="s">
        <v>210</v>
      </c>
      <c r="AL119" s="52">
        <v>15293307.453928795</v>
      </c>
      <c r="AM119" s="52">
        <v>572700.42476053536</v>
      </c>
      <c r="AN119" s="52" t="s">
        <v>210</v>
      </c>
      <c r="AO119" s="52" t="s">
        <v>210</v>
      </c>
      <c r="AP119" s="52" t="s">
        <v>210</v>
      </c>
      <c r="AQ119" s="52" t="s">
        <v>210</v>
      </c>
      <c r="AR119" s="52" t="s">
        <v>210</v>
      </c>
      <c r="AS119" s="52" t="s">
        <v>210</v>
      </c>
      <c r="AT119" s="52" t="s">
        <v>210</v>
      </c>
      <c r="AU119" s="52" t="s">
        <v>210</v>
      </c>
      <c r="AV119" s="52" t="s">
        <v>210</v>
      </c>
      <c r="AW119" s="52" t="s">
        <v>210</v>
      </c>
      <c r="AX119" s="52" t="s">
        <v>210</v>
      </c>
      <c r="AY119" s="52" t="s">
        <v>210</v>
      </c>
      <c r="AZ119" s="52" t="s">
        <v>210</v>
      </c>
      <c r="BA119" s="52" t="s">
        <v>210</v>
      </c>
      <c r="BB119" s="52" t="s">
        <v>210</v>
      </c>
      <c r="BC119" s="52" t="s">
        <v>210</v>
      </c>
      <c r="BD119" s="52" t="s">
        <v>210</v>
      </c>
      <c r="BE119" s="52" t="s">
        <v>210</v>
      </c>
      <c r="BF119" s="52" t="s">
        <v>210</v>
      </c>
      <c r="BG119" s="52" t="s">
        <v>210</v>
      </c>
      <c r="BH119" s="52">
        <v>15866007.87868933</v>
      </c>
      <c r="BI119" s="52">
        <v>11420963.12131067</v>
      </c>
      <c r="BJ119" s="58" t="s">
        <v>210</v>
      </c>
      <c r="BK119" s="52" t="s">
        <v>210</v>
      </c>
      <c r="BL119" s="52" t="s">
        <v>210</v>
      </c>
      <c r="BM119" s="52" t="s">
        <v>210</v>
      </c>
      <c r="BN119" s="52" t="s">
        <v>210</v>
      </c>
      <c r="BO119" s="52" t="s">
        <v>210</v>
      </c>
      <c r="BP119" s="52" t="s">
        <v>210</v>
      </c>
      <c r="BQ119" s="52" t="s">
        <v>210</v>
      </c>
      <c r="BR119" s="52">
        <v>27286971</v>
      </c>
      <c r="BS119" s="37"/>
    </row>
    <row r="120" spans="1:71" ht="12" x14ac:dyDescent="0.2">
      <c r="A120" s="79">
        <v>114</v>
      </c>
      <c r="B120" s="59" t="s">
        <v>178</v>
      </c>
      <c r="C120" s="55" t="s">
        <v>108</v>
      </c>
      <c r="D120" s="58" t="s">
        <v>210</v>
      </c>
      <c r="E120" s="52" t="s">
        <v>210</v>
      </c>
      <c r="F120" s="52" t="s">
        <v>210</v>
      </c>
      <c r="G120" s="52" t="s">
        <v>210</v>
      </c>
      <c r="H120" s="52" t="s">
        <v>210</v>
      </c>
      <c r="I120" s="52" t="s">
        <v>210</v>
      </c>
      <c r="J120" s="52" t="s">
        <v>210</v>
      </c>
      <c r="K120" s="52" t="s">
        <v>210</v>
      </c>
      <c r="L120" s="52" t="s">
        <v>210</v>
      </c>
      <c r="M120" s="52" t="s">
        <v>210</v>
      </c>
      <c r="N120" s="52" t="s">
        <v>210</v>
      </c>
      <c r="O120" s="52" t="s">
        <v>210</v>
      </c>
      <c r="P120" s="52" t="s">
        <v>210</v>
      </c>
      <c r="Q120" s="52" t="s">
        <v>210</v>
      </c>
      <c r="R120" s="52" t="s">
        <v>210</v>
      </c>
      <c r="S120" s="52" t="s">
        <v>210</v>
      </c>
      <c r="T120" s="52" t="s">
        <v>210</v>
      </c>
      <c r="U120" s="52" t="s">
        <v>210</v>
      </c>
      <c r="V120" s="52" t="s">
        <v>210</v>
      </c>
      <c r="W120" s="52" t="s">
        <v>210</v>
      </c>
      <c r="X120" s="52" t="s">
        <v>210</v>
      </c>
      <c r="Y120" s="52" t="s">
        <v>210</v>
      </c>
      <c r="Z120" s="52" t="s">
        <v>210</v>
      </c>
      <c r="AA120" s="52" t="s">
        <v>210</v>
      </c>
      <c r="AB120" s="52" t="s">
        <v>210</v>
      </c>
      <c r="AC120" s="52" t="s">
        <v>210</v>
      </c>
      <c r="AD120" s="52" t="s">
        <v>210</v>
      </c>
      <c r="AE120" s="52" t="s">
        <v>210</v>
      </c>
      <c r="AF120" s="52" t="s">
        <v>210</v>
      </c>
      <c r="AG120" s="52" t="s">
        <v>210</v>
      </c>
      <c r="AH120" s="52" t="s">
        <v>210</v>
      </c>
      <c r="AI120" s="52" t="s">
        <v>210</v>
      </c>
      <c r="AJ120" s="52" t="s">
        <v>210</v>
      </c>
      <c r="AK120" s="52" t="s">
        <v>210</v>
      </c>
      <c r="AL120" s="52" t="s">
        <v>210</v>
      </c>
      <c r="AM120" s="52" t="s">
        <v>210</v>
      </c>
      <c r="AN120" s="52" t="s">
        <v>210</v>
      </c>
      <c r="AO120" s="52" t="s">
        <v>210</v>
      </c>
      <c r="AP120" s="52" t="s">
        <v>210</v>
      </c>
      <c r="AQ120" s="52" t="s">
        <v>210</v>
      </c>
      <c r="AR120" s="52" t="s">
        <v>210</v>
      </c>
      <c r="AS120" s="52" t="s">
        <v>210</v>
      </c>
      <c r="AT120" s="52" t="s">
        <v>210</v>
      </c>
      <c r="AU120" s="52" t="s">
        <v>210</v>
      </c>
      <c r="AV120" s="52" t="s">
        <v>210</v>
      </c>
      <c r="AW120" s="52" t="s">
        <v>210</v>
      </c>
      <c r="AX120" s="52" t="s">
        <v>210</v>
      </c>
      <c r="AY120" s="52" t="s">
        <v>210</v>
      </c>
      <c r="AZ120" s="52" t="s">
        <v>210</v>
      </c>
      <c r="BA120" s="52" t="s">
        <v>210</v>
      </c>
      <c r="BB120" s="52" t="s">
        <v>210</v>
      </c>
      <c r="BC120" s="52" t="s">
        <v>210</v>
      </c>
      <c r="BD120" s="52" t="s">
        <v>210</v>
      </c>
      <c r="BE120" s="52" t="s">
        <v>210</v>
      </c>
      <c r="BF120" s="52" t="s">
        <v>210</v>
      </c>
      <c r="BG120" s="52" t="s">
        <v>210</v>
      </c>
      <c r="BH120" s="52" t="s">
        <v>210</v>
      </c>
      <c r="BI120" s="52">
        <v>18823304.340607554</v>
      </c>
      <c r="BJ120" s="58" t="s">
        <v>210</v>
      </c>
      <c r="BK120" s="52" t="s">
        <v>210</v>
      </c>
      <c r="BL120" s="52" t="s">
        <v>210</v>
      </c>
      <c r="BM120" s="52" t="s">
        <v>210</v>
      </c>
      <c r="BN120" s="52" t="s">
        <v>210</v>
      </c>
      <c r="BO120" s="52" t="s">
        <v>210</v>
      </c>
      <c r="BP120" s="52" t="s">
        <v>210</v>
      </c>
      <c r="BQ120" s="52" t="s">
        <v>210</v>
      </c>
      <c r="BR120" s="52">
        <v>18823304.340607554</v>
      </c>
      <c r="BS120" s="37"/>
    </row>
    <row r="121" spans="1:71" s="18" customFormat="1" ht="12" x14ac:dyDescent="0.2">
      <c r="A121" s="79">
        <v>115</v>
      </c>
      <c r="B121" s="80" t="s">
        <v>205</v>
      </c>
      <c r="C121" s="85"/>
      <c r="D121" s="86">
        <v>175976711.87313882</v>
      </c>
      <c r="E121" s="86">
        <v>132583232.78601903</v>
      </c>
      <c r="F121" s="86">
        <v>25844060.683333904</v>
      </c>
      <c r="G121" s="86">
        <v>77009069.284724236</v>
      </c>
      <c r="H121" s="86">
        <v>102120199.8469798</v>
      </c>
      <c r="I121" s="86">
        <v>637329006.14071977</v>
      </c>
      <c r="J121" s="86">
        <v>216619595.08242783</v>
      </c>
      <c r="K121" s="86">
        <v>129532221.98431347</v>
      </c>
      <c r="L121" s="86">
        <v>80718467.060819566</v>
      </c>
      <c r="M121" s="86">
        <v>48047618.883972831</v>
      </c>
      <c r="N121" s="86">
        <v>29708244.459548641</v>
      </c>
      <c r="O121" s="86">
        <v>88531369.144960523</v>
      </c>
      <c r="P121" s="86">
        <v>28202203.22858401</v>
      </c>
      <c r="Q121" s="86">
        <v>49731572.382185817</v>
      </c>
      <c r="R121" s="86">
        <v>51118700.511436261</v>
      </c>
      <c r="S121" s="86">
        <v>80608116.639404818</v>
      </c>
      <c r="T121" s="86">
        <v>3455267.9999999995</v>
      </c>
      <c r="U121" s="86">
        <v>2566280.9999999995</v>
      </c>
      <c r="V121" s="86">
        <v>73856594.392532349</v>
      </c>
      <c r="W121" s="86">
        <v>13922676.99089537</v>
      </c>
      <c r="X121" s="86">
        <v>10122640.305480741</v>
      </c>
      <c r="Y121" s="86">
        <v>194594397</v>
      </c>
      <c r="Z121" s="86">
        <v>34114740.000000022</v>
      </c>
      <c r="AA121" s="86">
        <v>224317598.77677649</v>
      </c>
      <c r="AB121" s="86">
        <v>507317438.92639834</v>
      </c>
      <c r="AC121" s="86">
        <v>999903.99999999988</v>
      </c>
      <c r="AD121" s="86">
        <v>90850257.871451586</v>
      </c>
      <c r="AE121" s="86">
        <v>29566244.695233747</v>
      </c>
      <c r="AF121" s="86">
        <v>69818618.937236801</v>
      </c>
      <c r="AG121" s="86">
        <v>1966617.0000000002</v>
      </c>
      <c r="AH121" s="86">
        <v>543925523.76343966</v>
      </c>
      <c r="AI121" s="86">
        <v>32927501.990169052</v>
      </c>
      <c r="AJ121" s="86">
        <v>117225084.42790172</v>
      </c>
      <c r="AK121" s="86">
        <v>31963388.059236318</v>
      </c>
      <c r="AL121" s="86">
        <v>388252533.8538754</v>
      </c>
      <c r="AM121" s="86">
        <v>114782044.10395825</v>
      </c>
      <c r="AN121" s="86">
        <v>14943876.83091851</v>
      </c>
      <c r="AO121" s="86">
        <v>19816745.500953939</v>
      </c>
      <c r="AP121" s="86">
        <v>105783831.01298369</v>
      </c>
      <c r="AQ121" s="86">
        <v>26366958.693132676</v>
      </c>
      <c r="AR121" s="86">
        <v>203275186.46408787</v>
      </c>
      <c r="AS121" s="86">
        <v>53584800.000000015</v>
      </c>
      <c r="AT121" s="86">
        <v>135726614.00516063</v>
      </c>
      <c r="AU121" s="86">
        <v>54791244.869821489</v>
      </c>
      <c r="AV121" s="86">
        <v>35724063.594214648</v>
      </c>
      <c r="AW121" s="86">
        <v>44068567.448032819</v>
      </c>
      <c r="AX121" s="86">
        <v>30994072.662207671</v>
      </c>
      <c r="AY121" s="86">
        <v>68958717.366004154</v>
      </c>
      <c r="AZ121" s="86">
        <v>33449451.410170164</v>
      </c>
      <c r="BA121" s="86">
        <v>197569156.20418224</v>
      </c>
      <c r="BB121" s="86">
        <v>133584890.87211238</v>
      </c>
      <c r="BC121" s="86">
        <v>53933712.999999963</v>
      </c>
      <c r="BD121" s="86">
        <v>6537883</v>
      </c>
      <c r="BE121" s="86">
        <v>2855825</v>
      </c>
      <c r="BF121" s="86">
        <v>27213342.000000004</v>
      </c>
      <c r="BG121" s="86">
        <v>72932420.726692319</v>
      </c>
      <c r="BH121" s="86">
        <v>5762337104.7478313</v>
      </c>
      <c r="BI121" s="86">
        <v>4370812034.158947</v>
      </c>
      <c r="BJ121" s="86">
        <v>1172439076.1389005</v>
      </c>
      <c r="BK121" s="86">
        <v>204304763.80000001</v>
      </c>
      <c r="BL121" s="86">
        <v>1223538179.0616426</v>
      </c>
      <c r="BM121" s="86">
        <v>197746197.18681419</v>
      </c>
      <c r="BN121" s="86" t="s">
        <v>210</v>
      </c>
      <c r="BO121" s="86">
        <v>1915400000</v>
      </c>
      <c r="BP121" s="86">
        <v>2141164166.0000002</v>
      </c>
      <c r="BQ121" s="86">
        <v>4056564166</v>
      </c>
      <c r="BR121" s="86">
        <v>16987741522.549803</v>
      </c>
      <c r="BS121" s="37"/>
    </row>
    <row r="122" spans="1:71" s="34" customFormat="1" ht="12" x14ac:dyDescent="0.2">
      <c r="A122" s="79">
        <v>116</v>
      </c>
      <c r="B122" s="87" t="s">
        <v>233</v>
      </c>
      <c r="C122" s="81"/>
      <c r="D122" s="86">
        <v>401809444.80023587</v>
      </c>
      <c r="E122" s="86">
        <v>70803350.522186428</v>
      </c>
      <c r="F122" s="86">
        <v>32560146.27956957</v>
      </c>
      <c r="G122" s="86">
        <v>118689975.07598658</v>
      </c>
      <c r="H122" s="86">
        <v>89976989.653020203</v>
      </c>
      <c r="I122" s="86">
        <v>237389309.56680191</v>
      </c>
      <c r="J122" s="86">
        <v>118511417.81648698</v>
      </c>
      <c r="K122" s="86">
        <v>135562381.04827592</v>
      </c>
      <c r="L122" s="86">
        <v>48580472.705197066</v>
      </c>
      <c r="M122" s="86">
        <v>24468338.116027147</v>
      </c>
      <c r="N122" s="86">
        <v>47432360.352095693</v>
      </c>
      <c r="O122" s="86">
        <v>36075746.855039507</v>
      </c>
      <c r="P122" s="86">
        <v>9340025.7714159861</v>
      </c>
      <c r="Q122" s="86">
        <v>23804712.617814183</v>
      </c>
      <c r="R122" s="86">
        <v>5429569.4885637313</v>
      </c>
      <c r="S122" s="86">
        <v>41181548.360595182</v>
      </c>
      <c r="T122" s="86">
        <v>1806200</v>
      </c>
      <c r="U122" s="86">
        <v>3665584</v>
      </c>
      <c r="V122" s="86">
        <v>54462984.761405885</v>
      </c>
      <c r="W122" s="86">
        <v>6109992.0091046356</v>
      </c>
      <c r="X122" s="86">
        <v>13299261.825161811</v>
      </c>
      <c r="Y122" s="86">
        <v>109260603</v>
      </c>
      <c r="Z122" s="86">
        <v>18491990</v>
      </c>
      <c r="AA122" s="86">
        <v>153748355.31854847</v>
      </c>
      <c r="AB122" s="86">
        <v>666806518.30198514</v>
      </c>
      <c r="AC122" s="86">
        <v>2356619</v>
      </c>
      <c r="AD122" s="86">
        <v>67204984.825800106</v>
      </c>
      <c r="AE122" s="86">
        <v>17256255.304766249</v>
      </c>
      <c r="AF122" s="86">
        <v>22552129.340810731</v>
      </c>
      <c r="AG122" s="86">
        <v>1849357</v>
      </c>
      <c r="AH122" s="86">
        <v>105420611.23656058</v>
      </c>
      <c r="AI122" s="86">
        <v>6646498.0098309517</v>
      </c>
      <c r="AJ122" s="86">
        <v>124369728.5720983</v>
      </c>
      <c r="AK122" s="86">
        <v>13991829.940763682</v>
      </c>
      <c r="AL122" s="86">
        <v>327428075.22938704</v>
      </c>
      <c r="AM122" s="86">
        <v>42110825.194600418</v>
      </c>
      <c r="AN122" s="86">
        <v>16792487.169081487</v>
      </c>
      <c r="AO122" s="86">
        <v>14936648.499046065</v>
      </c>
      <c r="AP122" s="86">
        <v>282292024.98701626</v>
      </c>
      <c r="AQ122" s="86">
        <v>26629731.669377938</v>
      </c>
      <c r="AR122" s="86">
        <v>418794898.14092457</v>
      </c>
      <c r="AS122" s="86">
        <v>109949780</v>
      </c>
      <c r="AT122" s="86">
        <v>287521798.82458311</v>
      </c>
      <c r="AU122" s="86">
        <v>127997963.49416725</v>
      </c>
      <c r="AV122" s="86">
        <v>32360196.405785352</v>
      </c>
      <c r="AW122" s="86">
        <v>15112989.542125419</v>
      </c>
      <c r="AX122" s="86">
        <v>17510680.337792322</v>
      </c>
      <c r="AY122" s="86">
        <v>26206476.633995861</v>
      </c>
      <c r="AZ122" s="86">
        <v>41690387.58982984</v>
      </c>
      <c r="BA122" s="86">
        <v>437385953.37722361</v>
      </c>
      <c r="BB122" s="86">
        <v>409620142.70255941</v>
      </c>
      <c r="BC122" s="86">
        <v>138013660.19730225</v>
      </c>
      <c r="BD122" s="86">
        <v>4219485</v>
      </c>
      <c r="BE122" s="86">
        <v>2993182</v>
      </c>
      <c r="BF122" s="86">
        <v>14403824.795872457</v>
      </c>
      <c r="BG122" s="86">
        <v>113948848.82098687</v>
      </c>
      <c r="BH122" s="86">
        <v>5738835352.0878057</v>
      </c>
      <c r="BI122" s="88"/>
      <c r="BJ122" s="89"/>
      <c r="BK122" s="90"/>
      <c r="BL122" s="90"/>
      <c r="BM122" s="90"/>
      <c r="BN122" s="90"/>
      <c r="BO122" s="90"/>
      <c r="BP122" s="90"/>
      <c r="BQ122" s="90"/>
      <c r="BR122" s="90"/>
      <c r="BS122" s="37"/>
    </row>
    <row r="123" spans="1:71" s="9" customFormat="1" ht="12" x14ac:dyDescent="0.2">
      <c r="A123" s="79">
        <v>117</v>
      </c>
      <c r="B123" s="57" t="s">
        <v>112</v>
      </c>
      <c r="C123" s="55"/>
      <c r="D123" s="58">
        <v>66486723</v>
      </c>
      <c r="E123" s="58" t="s">
        <v>210</v>
      </c>
      <c r="F123" s="69">
        <v>6811698</v>
      </c>
      <c r="G123" s="69">
        <v>11698846</v>
      </c>
      <c r="H123" s="69">
        <v>42770491.939999998</v>
      </c>
      <c r="I123" s="69">
        <v>76885157</v>
      </c>
      <c r="J123" s="69">
        <v>22668271</v>
      </c>
      <c r="K123" s="69">
        <v>41740633</v>
      </c>
      <c r="L123" s="69">
        <v>14644119</v>
      </c>
      <c r="M123" s="69">
        <v>5233636</v>
      </c>
      <c r="N123" s="69">
        <v>7035314</v>
      </c>
      <c r="O123" s="69">
        <v>12148964</v>
      </c>
      <c r="P123" s="69">
        <v>2888398</v>
      </c>
      <c r="Q123" s="69">
        <v>3151651</v>
      </c>
      <c r="R123" s="69">
        <v>1930061</v>
      </c>
      <c r="S123" s="69">
        <v>8512059</v>
      </c>
      <c r="T123" s="69">
        <v>769134</v>
      </c>
      <c r="U123" s="69">
        <v>1256284</v>
      </c>
      <c r="V123" s="69">
        <v>8324318</v>
      </c>
      <c r="W123" s="69">
        <v>1321284</v>
      </c>
      <c r="X123" s="69">
        <v>1430976</v>
      </c>
      <c r="Y123" s="69">
        <v>17899000</v>
      </c>
      <c r="Z123" s="69">
        <v>18491990</v>
      </c>
      <c r="AA123" s="69">
        <v>68126631</v>
      </c>
      <c r="AB123" s="69">
        <v>202659491.84441513</v>
      </c>
      <c r="AC123" s="53">
        <v>579352.15558486164</v>
      </c>
      <c r="AD123" s="53">
        <v>26817075</v>
      </c>
      <c r="AE123" s="53">
        <v>7731367</v>
      </c>
      <c r="AF123" s="53">
        <v>17136721.770081826</v>
      </c>
      <c r="AG123" s="53">
        <v>927500</v>
      </c>
      <c r="AH123" s="53">
        <v>69301339</v>
      </c>
      <c r="AI123" s="53" t="s">
        <v>210</v>
      </c>
      <c r="AJ123" s="53">
        <v>58618156</v>
      </c>
      <c r="AK123" s="53">
        <v>8258234</v>
      </c>
      <c r="AL123" s="69">
        <v>151521950</v>
      </c>
      <c r="AM123" s="69">
        <v>20584455</v>
      </c>
      <c r="AN123" s="69">
        <v>6421047</v>
      </c>
      <c r="AO123" s="69">
        <v>7627332</v>
      </c>
      <c r="AP123" s="69">
        <v>44959993</v>
      </c>
      <c r="AQ123" s="69">
        <v>6712642</v>
      </c>
      <c r="AR123" s="69">
        <v>123566954</v>
      </c>
      <c r="AS123" s="69" t="s">
        <v>210</v>
      </c>
      <c r="AT123" s="69">
        <v>5997599</v>
      </c>
      <c r="AU123" s="69">
        <v>57247821</v>
      </c>
      <c r="AV123" s="69">
        <v>9390348</v>
      </c>
      <c r="AW123" s="69">
        <v>5705275</v>
      </c>
      <c r="AX123" s="69">
        <v>6125535</v>
      </c>
      <c r="AY123" s="69">
        <v>11803161</v>
      </c>
      <c r="AZ123" s="69">
        <v>20678859</v>
      </c>
      <c r="BA123" s="69">
        <v>302070800</v>
      </c>
      <c r="BB123" s="69">
        <v>324590732</v>
      </c>
      <c r="BC123" s="69">
        <v>90687903</v>
      </c>
      <c r="BD123" s="69">
        <v>3670001</v>
      </c>
      <c r="BE123" s="69">
        <v>1726934</v>
      </c>
      <c r="BF123" s="69">
        <v>9983751</v>
      </c>
      <c r="BG123" s="69">
        <v>35717575</v>
      </c>
      <c r="BH123" s="69">
        <v>2081045542.7100818</v>
      </c>
      <c r="BI123" s="91"/>
      <c r="BJ123" s="2"/>
      <c r="BK123" s="2"/>
      <c r="BL123" s="2"/>
      <c r="BM123" s="2"/>
      <c r="BN123" s="2"/>
      <c r="BO123" s="2"/>
      <c r="BP123" s="2"/>
      <c r="BQ123" s="2"/>
      <c r="BR123" s="2"/>
      <c r="BS123" s="37"/>
    </row>
    <row r="124" spans="1:71" s="9" customFormat="1" ht="12" x14ac:dyDescent="0.2">
      <c r="A124" s="79">
        <v>118</v>
      </c>
      <c r="B124" s="57" t="s">
        <v>218</v>
      </c>
      <c r="C124" s="55"/>
      <c r="D124" s="58" t="s">
        <v>210</v>
      </c>
      <c r="E124" s="58" t="s">
        <v>210</v>
      </c>
      <c r="F124" s="58" t="s">
        <v>210</v>
      </c>
      <c r="G124" s="58" t="s">
        <v>210</v>
      </c>
      <c r="H124" s="58" t="s">
        <v>210</v>
      </c>
      <c r="I124" s="58" t="s">
        <v>210</v>
      </c>
      <c r="J124" s="58" t="s">
        <v>210</v>
      </c>
      <c r="K124" s="58" t="s">
        <v>210</v>
      </c>
      <c r="L124" s="58" t="s">
        <v>210</v>
      </c>
      <c r="M124" s="58" t="s">
        <v>210</v>
      </c>
      <c r="N124" s="58" t="s">
        <v>210</v>
      </c>
      <c r="O124" s="58" t="s">
        <v>210</v>
      </c>
      <c r="P124" s="58" t="s">
        <v>210</v>
      </c>
      <c r="Q124" s="58" t="s">
        <v>210</v>
      </c>
      <c r="R124" s="58" t="s">
        <v>210</v>
      </c>
      <c r="S124" s="58" t="s">
        <v>210</v>
      </c>
      <c r="T124" s="58" t="s">
        <v>210</v>
      </c>
      <c r="U124" s="58" t="s">
        <v>210</v>
      </c>
      <c r="V124" s="58" t="s">
        <v>210</v>
      </c>
      <c r="W124" s="58" t="s">
        <v>210</v>
      </c>
      <c r="X124" s="58" t="s">
        <v>210</v>
      </c>
      <c r="Y124" s="58" t="s">
        <v>210</v>
      </c>
      <c r="Z124" s="58" t="s">
        <v>210</v>
      </c>
      <c r="AA124" s="58" t="s">
        <v>210</v>
      </c>
      <c r="AB124" s="58" t="s">
        <v>210</v>
      </c>
      <c r="AC124" s="58" t="s">
        <v>210</v>
      </c>
      <c r="AD124" s="58" t="s">
        <v>210</v>
      </c>
      <c r="AE124" s="58" t="s">
        <v>210</v>
      </c>
      <c r="AF124" s="58" t="s">
        <v>210</v>
      </c>
      <c r="AG124" s="58" t="s">
        <v>210</v>
      </c>
      <c r="AH124" s="58" t="s">
        <v>210</v>
      </c>
      <c r="AI124" s="58" t="s">
        <v>210</v>
      </c>
      <c r="AJ124" s="58" t="s">
        <v>210</v>
      </c>
      <c r="AK124" s="58" t="s">
        <v>210</v>
      </c>
      <c r="AL124" s="58" t="s">
        <v>210</v>
      </c>
      <c r="AM124" s="58" t="s">
        <v>210</v>
      </c>
      <c r="AN124" s="58" t="s">
        <v>210</v>
      </c>
      <c r="AO124" s="58" t="s">
        <v>210</v>
      </c>
      <c r="AP124" s="58" t="s">
        <v>210</v>
      </c>
      <c r="AQ124" s="58" t="s">
        <v>210</v>
      </c>
      <c r="AR124" s="58" t="s">
        <v>210</v>
      </c>
      <c r="AS124" s="58"/>
      <c r="AT124" s="58" t="s">
        <v>210</v>
      </c>
      <c r="AU124" s="58" t="s">
        <v>210</v>
      </c>
      <c r="AV124" s="58" t="s">
        <v>210</v>
      </c>
      <c r="AW124" s="58" t="s">
        <v>210</v>
      </c>
      <c r="AX124" s="58" t="s">
        <v>210</v>
      </c>
      <c r="AY124" s="58" t="s">
        <v>210</v>
      </c>
      <c r="AZ124" s="58" t="s">
        <v>210</v>
      </c>
      <c r="BA124" s="58" t="s">
        <v>210</v>
      </c>
      <c r="BB124" s="58" t="s">
        <v>210</v>
      </c>
      <c r="BC124" s="58" t="s">
        <v>210</v>
      </c>
      <c r="BD124" s="58" t="s">
        <v>210</v>
      </c>
      <c r="BE124" s="58" t="s">
        <v>210</v>
      </c>
      <c r="BF124" s="58" t="s">
        <v>210</v>
      </c>
      <c r="BG124" s="58" t="s">
        <v>210</v>
      </c>
      <c r="BH124" s="58">
        <v>1029652900</v>
      </c>
      <c r="BI124" s="91"/>
      <c r="BJ124" s="71"/>
      <c r="BK124" s="2"/>
      <c r="BL124" s="2"/>
      <c r="BM124" s="2"/>
      <c r="BN124" s="2"/>
      <c r="BO124" s="2"/>
      <c r="BP124" s="2"/>
      <c r="BQ124" s="2"/>
      <c r="BR124" s="2"/>
      <c r="BS124" s="37"/>
    </row>
    <row r="125" spans="1:71" s="9" customFormat="1" ht="12" x14ac:dyDescent="0.2">
      <c r="A125" s="79">
        <v>119</v>
      </c>
      <c r="B125" s="57" t="s">
        <v>113</v>
      </c>
      <c r="C125" s="55"/>
      <c r="D125" s="58">
        <v>24773640.637641154</v>
      </c>
      <c r="E125" s="58" t="s">
        <v>210</v>
      </c>
      <c r="F125" s="69">
        <v>3715951.1933927671</v>
      </c>
      <c r="G125" s="69">
        <v>4902048.1545765866</v>
      </c>
      <c r="H125" s="69">
        <v>12454290</v>
      </c>
      <c r="I125" s="69">
        <v>34202872</v>
      </c>
      <c r="J125" s="69">
        <v>20330932</v>
      </c>
      <c r="K125" s="69">
        <v>8492882</v>
      </c>
      <c r="L125" s="69">
        <v>4576217</v>
      </c>
      <c r="M125" s="69">
        <v>2332887</v>
      </c>
      <c r="N125" s="69">
        <v>4123454.9015422212</v>
      </c>
      <c r="O125" s="69">
        <v>4964798</v>
      </c>
      <c r="P125" s="69">
        <v>1946880</v>
      </c>
      <c r="Q125" s="69">
        <v>1698942</v>
      </c>
      <c r="R125" s="69">
        <v>813807</v>
      </c>
      <c r="S125" s="69">
        <v>1974123</v>
      </c>
      <c r="T125" s="69">
        <v>39562</v>
      </c>
      <c r="U125" s="69">
        <v>89620</v>
      </c>
      <c r="V125" s="69">
        <v>1584345</v>
      </c>
      <c r="W125" s="69">
        <v>419257</v>
      </c>
      <c r="X125" s="69">
        <v>124263</v>
      </c>
      <c r="Y125" s="69">
        <v>30438000</v>
      </c>
      <c r="Z125" s="69" t="s">
        <v>210</v>
      </c>
      <c r="AA125" s="69">
        <v>9920708</v>
      </c>
      <c r="AB125" s="69">
        <v>48995121.358005859</v>
      </c>
      <c r="AC125" s="53">
        <v>140064.64199414122</v>
      </c>
      <c r="AD125" s="53">
        <v>14696166</v>
      </c>
      <c r="AE125" s="53">
        <v>3392565</v>
      </c>
      <c r="AF125" s="53">
        <v>6594620.8299760297</v>
      </c>
      <c r="AG125" s="53">
        <v>301900</v>
      </c>
      <c r="AH125" s="53">
        <v>27087851</v>
      </c>
      <c r="AI125" s="53" t="s">
        <v>210</v>
      </c>
      <c r="AJ125" s="53">
        <v>30042876</v>
      </c>
      <c r="AK125" s="53">
        <v>2071493</v>
      </c>
      <c r="AL125" s="69">
        <v>55998891</v>
      </c>
      <c r="AM125" s="69">
        <v>3321655</v>
      </c>
      <c r="AN125" s="69">
        <v>698576</v>
      </c>
      <c r="AO125" s="69">
        <v>2046772</v>
      </c>
      <c r="AP125" s="69">
        <v>39068775</v>
      </c>
      <c r="AQ125" s="69">
        <v>4491843.3625106104</v>
      </c>
      <c r="AR125" s="69">
        <v>24499433</v>
      </c>
      <c r="AS125" s="69" t="s">
        <v>210</v>
      </c>
      <c r="AT125" s="69">
        <v>8079860</v>
      </c>
      <c r="AU125" s="69">
        <v>13629582.903164845</v>
      </c>
      <c r="AV125" s="69">
        <v>736186</v>
      </c>
      <c r="AW125" s="69">
        <v>4717353</v>
      </c>
      <c r="AX125" s="69">
        <v>333868</v>
      </c>
      <c r="AY125" s="69">
        <v>1172245</v>
      </c>
      <c r="AZ125" s="69">
        <v>3008904</v>
      </c>
      <c r="BA125" s="69">
        <v>135315153.37722373</v>
      </c>
      <c r="BB125" s="69">
        <v>81157483.574671686</v>
      </c>
      <c r="BC125" s="69">
        <v>42949622.197302245</v>
      </c>
      <c r="BD125" s="69">
        <v>326349</v>
      </c>
      <c r="BE125" s="69">
        <v>242446</v>
      </c>
      <c r="BF125" s="69">
        <v>2953495.7958724564</v>
      </c>
      <c r="BG125" s="69">
        <v>7985421</v>
      </c>
      <c r="BH125" s="69">
        <v>739976052.92787445</v>
      </c>
      <c r="BI125" s="91"/>
      <c r="BJ125" s="2"/>
      <c r="BK125" s="2"/>
      <c r="BL125" s="2"/>
      <c r="BM125" s="2"/>
      <c r="BN125" s="2"/>
      <c r="BO125" s="2"/>
      <c r="BP125" s="2"/>
      <c r="BQ125" s="2"/>
      <c r="BR125" s="2"/>
      <c r="BS125" s="37"/>
    </row>
    <row r="126" spans="1:71" s="9" customFormat="1" ht="12" x14ac:dyDescent="0.2">
      <c r="A126" s="79">
        <v>120</v>
      </c>
      <c r="B126" s="57" t="s">
        <v>220</v>
      </c>
      <c r="C126" s="55"/>
      <c r="D126" s="58">
        <v>381352431.68478113</v>
      </c>
      <c r="E126" s="58" t="s">
        <v>210</v>
      </c>
      <c r="F126" s="69">
        <v>22032497.086176801</v>
      </c>
      <c r="G126" s="69">
        <v>102089080.92140999</v>
      </c>
      <c r="H126" s="69">
        <v>34752207.713020205</v>
      </c>
      <c r="I126" s="69">
        <v>126301280.56680191</v>
      </c>
      <c r="J126" s="69">
        <v>75512214.816486984</v>
      </c>
      <c r="K126" s="69">
        <v>85328866.048275918</v>
      </c>
      <c r="L126" s="69">
        <v>29360136.705197066</v>
      </c>
      <c r="M126" s="69">
        <v>16901815.116027147</v>
      </c>
      <c r="N126" s="69">
        <v>36273591.450553469</v>
      </c>
      <c r="O126" s="69">
        <v>18961984.855039507</v>
      </c>
      <c r="P126" s="69">
        <v>4504747.7714159861</v>
      </c>
      <c r="Q126" s="69">
        <v>18954119.617814183</v>
      </c>
      <c r="R126" s="69">
        <v>2685701.4885637313</v>
      </c>
      <c r="S126" s="69">
        <v>30695366.360595182</v>
      </c>
      <c r="T126" s="69">
        <v>997504</v>
      </c>
      <c r="U126" s="69">
        <v>2319680</v>
      </c>
      <c r="V126" s="69">
        <v>44554321.761405885</v>
      </c>
      <c r="W126" s="69">
        <v>4369451.0091046356</v>
      </c>
      <c r="X126" s="69">
        <v>11744022.825161811</v>
      </c>
      <c r="Y126" s="69">
        <v>60923603</v>
      </c>
      <c r="Z126" s="69" t="s">
        <v>210</v>
      </c>
      <c r="AA126" s="69">
        <v>75701016.318548471</v>
      </c>
      <c r="AB126" s="69">
        <v>415151905.09956414</v>
      </c>
      <c r="AC126" s="53">
        <v>1637202.2024209972</v>
      </c>
      <c r="AD126" s="53">
        <v>25691743.825800106</v>
      </c>
      <c r="AE126" s="53">
        <v>6132323.3047662489</v>
      </c>
      <c r="AF126" s="53">
        <v>-1179213.2592471242</v>
      </c>
      <c r="AG126" s="53">
        <v>619957</v>
      </c>
      <c r="AH126" s="53">
        <v>15677919.246391535</v>
      </c>
      <c r="AI126" s="53" t="s">
        <v>210</v>
      </c>
      <c r="AJ126" s="53">
        <v>35708696.5720983</v>
      </c>
      <c r="AK126" s="53">
        <v>3662102.9407636821</v>
      </c>
      <c r="AL126" s="69">
        <v>119907234.22938704</v>
      </c>
      <c r="AM126" s="69">
        <v>18204715.194600418</v>
      </c>
      <c r="AN126" s="69">
        <v>9672864.1690814868</v>
      </c>
      <c r="AO126" s="69">
        <v>5262544.4990460649</v>
      </c>
      <c r="AP126" s="69">
        <v>198263256.98701626</v>
      </c>
      <c r="AQ126" s="69">
        <v>15425246.306867328</v>
      </c>
      <c r="AR126" s="69">
        <v>380678291.14092457</v>
      </c>
      <c r="AS126" s="69" t="s">
        <v>210</v>
      </c>
      <c r="AT126" s="69">
        <v>273444339.82458311</v>
      </c>
      <c r="AU126" s="69">
        <v>57120559.591002405</v>
      </c>
      <c r="AV126" s="69">
        <v>22233662.405785352</v>
      </c>
      <c r="AW126" s="69">
        <v>4690361.5421254188</v>
      </c>
      <c r="AX126" s="69">
        <v>11051277.337792322</v>
      </c>
      <c r="AY126" s="69">
        <v>13231070.633995861</v>
      </c>
      <c r="AZ126" s="69">
        <v>18002624.58982984</v>
      </c>
      <c r="BA126" s="69" t="s">
        <v>210</v>
      </c>
      <c r="BB126" s="69">
        <v>3871927.1278877258</v>
      </c>
      <c r="BC126" s="69">
        <v>4376135.0000000075</v>
      </c>
      <c r="BD126" s="69">
        <v>223135</v>
      </c>
      <c r="BE126" s="69">
        <v>1023802</v>
      </c>
      <c r="BF126" s="69">
        <v>1466578.0000000009</v>
      </c>
      <c r="BG126" s="69">
        <v>70245852.820986867</v>
      </c>
      <c r="BH126" s="69">
        <v>2917813755.9213562</v>
      </c>
      <c r="BI126" s="91"/>
      <c r="BJ126" s="2"/>
      <c r="BK126" s="2"/>
      <c r="BL126" s="2"/>
      <c r="BM126" s="2"/>
      <c r="BN126" s="2"/>
      <c r="BO126" s="2"/>
      <c r="BP126" s="2"/>
      <c r="BQ126" s="2"/>
      <c r="BR126" s="2"/>
      <c r="BS126" s="37"/>
    </row>
    <row r="127" spans="1:71" s="34" customFormat="1" ht="12" x14ac:dyDescent="0.2">
      <c r="A127" s="79">
        <v>121</v>
      </c>
      <c r="B127" s="87" t="s">
        <v>219</v>
      </c>
      <c r="C127" s="81"/>
      <c r="D127" s="86">
        <v>577786156.67337465</v>
      </c>
      <c r="E127" s="86">
        <v>203386583.30820546</v>
      </c>
      <c r="F127" s="86">
        <v>58404206.96290347</v>
      </c>
      <c r="G127" s="86">
        <v>195699044.3607108</v>
      </c>
      <c r="H127" s="86">
        <v>192097189.5</v>
      </c>
      <c r="I127" s="86">
        <v>874718315.70752144</v>
      </c>
      <c r="J127" s="86">
        <v>335131012.89891487</v>
      </c>
      <c r="K127" s="86">
        <v>265094603.03258941</v>
      </c>
      <c r="L127" s="86">
        <v>129298939.76601663</v>
      </c>
      <c r="M127" s="86">
        <v>72515957</v>
      </c>
      <c r="N127" s="86">
        <v>77140604.811644331</v>
      </c>
      <c r="O127" s="86">
        <v>124607116</v>
      </c>
      <c r="P127" s="86">
        <v>37542229</v>
      </c>
      <c r="Q127" s="86">
        <v>73536285</v>
      </c>
      <c r="R127" s="86">
        <v>56548270</v>
      </c>
      <c r="S127" s="86">
        <v>121789665</v>
      </c>
      <c r="T127" s="86">
        <v>5261468</v>
      </c>
      <c r="U127" s="86">
        <v>6231865</v>
      </c>
      <c r="V127" s="86">
        <v>128319579.15393823</v>
      </c>
      <c r="W127" s="86">
        <v>20032669</v>
      </c>
      <c r="X127" s="86">
        <v>23421902.130642548</v>
      </c>
      <c r="Y127" s="86">
        <v>303855000</v>
      </c>
      <c r="Z127" s="86">
        <v>52606730</v>
      </c>
      <c r="AA127" s="86">
        <v>378065954.09532499</v>
      </c>
      <c r="AB127" s="86">
        <v>1174123957.2283835</v>
      </c>
      <c r="AC127" s="86">
        <v>3356523</v>
      </c>
      <c r="AD127" s="86">
        <v>158055242.69725171</v>
      </c>
      <c r="AE127" s="86">
        <v>46822500</v>
      </c>
      <c r="AF127" s="86">
        <v>92370748.278047532</v>
      </c>
      <c r="AG127" s="86">
        <v>3815974</v>
      </c>
      <c r="AH127" s="86">
        <v>649346135</v>
      </c>
      <c r="AI127" s="86">
        <v>39574000</v>
      </c>
      <c r="AJ127" s="86">
        <v>241594813</v>
      </c>
      <c r="AK127" s="86">
        <v>45955218</v>
      </c>
      <c r="AL127" s="86">
        <v>715680609.08326244</v>
      </c>
      <c r="AM127" s="86">
        <v>156892869.29855865</v>
      </c>
      <c r="AN127" s="86">
        <v>31736364</v>
      </c>
      <c r="AO127" s="86">
        <v>34753394</v>
      </c>
      <c r="AP127" s="86">
        <v>388075856</v>
      </c>
      <c r="AQ127" s="86">
        <v>52996690.362510607</v>
      </c>
      <c r="AR127" s="86">
        <v>622070084.60501254</v>
      </c>
      <c r="AS127" s="86">
        <v>163534580</v>
      </c>
      <c r="AT127" s="86">
        <v>423248412.82974374</v>
      </c>
      <c r="AU127" s="86">
        <v>182789208.36398876</v>
      </c>
      <c r="AV127" s="86">
        <v>68084260</v>
      </c>
      <c r="AW127" s="86">
        <v>59181556.99015823</v>
      </c>
      <c r="AX127" s="86">
        <v>48504753</v>
      </c>
      <c r="AY127" s="86">
        <v>95165194</v>
      </c>
      <c r="AZ127" s="86">
        <v>75139839</v>
      </c>
      <c r="BA127" s="86">
        <v>634955109.58140588</v>
      </c>
      <c r="BB127" s="86">
        <v>543205033.57467175</v>
      </c>
      <c r="BC127" s="86">
        <v>191947373.19730225</v>
      </c>
      <c r="BD127" s="86">
        <v>10757368</v>
      </c>
      <c r="BE127" s="86">
        <v>5849007</v>
      </c>
      <c r="BF127" s="86">
        <v>41617166.795872457</v>
      </c>
      <c r="BG127" s="86">
        <v>186881269.54767916</v>
      </c>
      <c r="BH127" s="86">
        <v>11501172456.835634</v>
      </c>
      <c r="BI127" s="92"/>
      <c r="BJ127" s="68"/>
      <c r="BK127" s="68"/>
      <c r="BL127" s="68"/>
      <c r="BM127" s="68"/>
      <c r="BN127" s="68"/>
      <c r="BO127" s="68"/>
      <c r="BP127" s="68"/>
      <c r="BQ127" s="68"/>
      <c r="BR127" s="68"/>
      <c r="BS127" s="37"/>
    </row>
    <row r="128" spans="1:71" ht="15.75" customHeight="1" x14ac:dyDescent="0.2">
      <c r="A128" s="41" t="s">
        <v>331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5"/>
      <c r="BS128" s="32"/>
    </row>
    <row r="129" spans="1:70" ht="15.75" customHeight="1" x14ac:dyDescent="0.2">
      <c r="A129" s="20"/>
    </row>
    <row r="130" spans="1:70" ht="15.75" hidden="1" customHeight="1" x14ac:dyDescent="0.2">
      <c r="A130" s="21" t="s">
        <v>210</v>
      </c>
      <c r="B130" s="1" t="s">
        <v>210</v>
      </c>
      <c r="C130" s="45" t="s">
        <v>210</v>
      </c>
      <c r="D130" s="1" t="s">
        <v>210</v>
      </c>
      <c r="E130" s="1" t="s">
        <v>210</v>
      </c>
      <c r="F130" s="1" t="s">
        <v>210</v>
      </c>
      <c r="G130" s="1" t="s">
        <v>210</v>
      </c>
      <c r="H130" s="1" t="s">
        <v>210</v>
      </c>
      <c r="I130" s="1" t="s">
        <v>210</v>
      </c>
      <c r="J130" s="1" t="s">
        <v>210</v>
      </c>
      <c r="K130" s="1" t="s">
        <v>210</v>
      </c>
      <c r="L130" s="1" t="s">
        <v>210</v>
      </c>
      <c r="M130" s="1" t="s">
        <v>210</v>
      </c>
      <c r="N130" s="1" t="s">
        <v>210</v>
      </c>
      <c r="O130" s="1" t="s">
        <v>210</v>
      </c>
      <c r="P130" s="1" t="s">
        <v>210</v>
      </c>
      <c r="Q130" s="1" t="s">
        <v>210</v>
      </c>
      <c r="R130" s="1" t="s">
        <v>210</v>
      </c>
      <c r="S130" s="1" t="s">
        <v>210</v>
      </c>
      <c r="T130" s="1" t="s">
        <v>210</v>
      </c>
      <c r="U130" s="1" t="s">
        <v>210</v>
      </c>
      <c r="V130" s="1" t="s">
        <v>210</v>
      </c>
      <c r="W130" s="1" t="s">
        <v>210</v>
      </c>
      <c r="X130" s="1" t="s">
        <v>210</v>
      </c>
      <c r="Y130" s="1" t="s">
        <v>210</v>
      </c>
      <c r="Z130" s="1" t="s">
        <v>210</v>
      </c>
      <c r="AA130" s="1" t="s">
        <v>210</v>
      </c>
      <c r="AB130" s="1" t="s">
        <v>210</v>
      </c>
      <c r="AC130" s="1" t="s">
        <v>210</v>
      </c>
      <c r="AD130" s="1" t="s">
        <v>210</v>
      </c>
      <c r="AE130" s="1" t="s">
        <v>210</v>
      </c>
      <c r="AF130" s="1" t="s">
        <v>210</v>
      </c>
      <c r="AG130" s="1" t="s">
        <v>210</v>
      </c>
      <c r="AH130" s="1" t="s">
        <v>210</v>
      </c>
      <c r="AI130" s="1" t="s">
        <v>210</v>
      </c>
      <c r="AJ130" s="1" t="s">
        <v>210</v>
      </c>
      <c r="AK130" s="1" t="s">
        <v>210</v>
      </c>
      <c r="AL130" s="1" t="s">
        <v>210</v>
      </c>
      <c r="AM130" s="1" t="s">
        <v>210</v>
      </c>
      <c r="AN130" s="1" t="s">
        <v>210</v>
      </c>
      <c r="AO130" s="1" t="s">
        <v>210</v>
      </c>
      <c r="AP130" s="1" t="s">
        <v>210</v>
      </c>
      <c r="AQ130" s="1" t="s">
        <v>210</v>
      </c>
      <c r="AR130" s="1" t="s">
        <v>210</v>
      </c>
      <c r="AS130" s="1" t="s">
        <v>210</v>
      </c>
      <c r="AT130" s="1" t="s">
        <v>210</v>
      </c>
      <c r="AU130" s="1" t="s">
        <v>210</v>
      </c>
      <c r="AV130" s="1" t="s">
        <v>210</v>
      </c>
      <c r="AW130" s="1" t="s">
        <v>210</v>
      </c>
      <c r="AX130" s="1" t="s">
        <v>210</v>
      </c>
      <c r="AY130" s="1" t="s">
        <v>210</v>
      </c>
      <c r="AZ130" s="1" t="s">
        <v>210</v>
      </c>
      <c r="BA130" s="1" t="s">
        <v>210</v>
      </c>
      <c r="BB130" s="1" t="s">
        <v>210</v>
      </c>
      <c r="BC130" s="1" t="s">
        <v>210</v>
      </c>
      <c r="BD130" s="1" t="s">
        <v>210</v>
      </c>
      <c r="BE130" s="1" t="s">
        <v>210</v>
      </c>
      <c r="BF130" s="1" t="s">
        <v>210</v>
      </c>
      <c r="BG130" s="1" t="s">
        <v>210</v>
      </c>
      <c r="BH130" s="1" t="s">
        <v>210</v>
      </c>
      <c r="BI130" s="1" t="s">
        <v>210</v>
      </c>
      <c r="BJ130" s="1" t="s">
        <v>210</v>
      </c>
      <c r="BK130" s="1" t="s">
        <v>210</v>
      </c>
      <c r="BL130" s="1" t="s">
        <v>210</v>
      </c>
      <c r="BM130" s="1" t="s">
        <v>210</v>
      </c>
      <c r="BN130" s="1" t="s">
        <v>210</v>
      </c>
      <c r="BO130" s="1" t="s">
        <v>210</v>
      </c>
      <c r="BP130" s="1" t="s">
        <v>210</v>
      </c>
      <c r="BQ130" s="1" t="s">
        <v>210</v>
      </c>
      <c r="BR130" s="1" t="s">
        <v>210</v>
      </c>
    </row>
    <row r="131" spans="1:70" ht="15.75" hidden="1" customHeight="1" x14ac:dyDescent="0.2">
      <c r="A131" s="21" t="s">
        <v>210</v>
      </c>
      <c r="B131" s="1" t="s">
        <v>210</v>
      </c>
      <c r="C131" s="45" t="s">
        <v>210</v>
      </c>
      <c r="D131" s="1" t="s">
        <v>210</v>
      </c>
      <c r="E131" s="1" t="s">
        <v>210</v>
      </c>
      <c r="F131" s="1" t="s">
        <v>210</v>
      </c>
      <c r="G131" s="1" t="s">
        <v>210</v>
      </c>
      <c r="H131" s="1" t="s">
        <v>210</v>
      </c>
      <c r="I131" s="1" t="s">
        <v>210</v>
      </c>
      <c r="J131" s="1" t="s">
        <v>210</v>
      </c>
      <c r="K131" s="1" t="s">
        <v>210</v>
      </c>
      <c r="L131" s="1" t="s">
        <v>210</v>
      </c>
      <c r="M131" s="1" t="s">
        <v>210</v>
      </c>
      <c r="N131" s="1" t="s">
        <v>210</v>
      </c>
      <c r="O131" s="1" t="s">
        <v>210</v>
      </c>
      <c r="P131" s="1" t="s">
        <v>210</v>
      </c>
      <c r="Q131" s="1" t="s">
        <v>210</v>
      </c>
      <c r="R131" s="1" t="s">
        <v>210</v>
      </c>
      <c r="S131" s="1" t="s">
        <v>210</v>
      </c>
      <c r="T131" s="1" t="s">
        <v>210</v>
      </c>
      <c r="U131" s="1" t="s">
        <v>210</v>
      </c>
      <c r="V131" s="1" t="s">
        <v>210</v>
      </c>
      <c r="W131" s="1" t="s">
        <v>210</v>
      </c>
      <c r="X131" s="1" t="s">
        <v>210</v>
      </c>
      <c r="Y131" s="1" t="s">
        <v>210</v>
      </c>
      <c r="Z131" s="1" t="s">
        <v>210</v>
      </c>
      <c r="AA131" s="1" t="s">
        <v>210</v>
      </c>
      <c r="AB131" s="1" t="s">
        <v>210</v>
      </c>
      <c r="AC131" s="1" t="s">
        <v>210</v>
      </c>
      <c r="AD131" s="1" t="s">
        <v>210</v>
      </c>
      <c r="AE131" s="1" t="s">
        <v>210</v>
      </c>
      <c r="AF131" s="1" t="s">
        <v>210</v>
      </c>
      <c r="AG131" s="1" t="s">
        <v>210</v>
      </c>
      <c r="AH131" s="1" t="s">
        <v>210</v>
      </c>
      <c r="AI131" s="1" t="s">
        <v>210</v>
      </c>
      <c r="AJ131" s="1" t="s">
        <v>210</v>
      </c>
      <c r="AK131" s="1" t="s">
        <v>210</v>
      </c>
      <c r="AL131" s="1" t="s">
        <v>210</v>
      </c>
      <c r="AM131" s="1" t="s">
        <v>210</v>
      </c>
      <c r="AN131" s="1" t="s">
        <v>210</v>
      </c>
      <c r="AO131" s="1" t="s">
        <v>210</v>
      </c>
      <c r="AP131" s="1" t="s">
        <v>210</v>
      </c>
      <c r="AQ131" s="1" t="s">
        <v>210</v>
      </c>
      <c r="AR131" s="1" t="s">
        <v>210</v>
      </c>
      <c r="AS131" s="1" t="s">
        <v>210</v>
      </c>
      <c r="AT131" s="1" t="s">
        <v>210</v>
      </c>
      <c r="AU131" s="1" t="s">
        <v>210</v>
      </c>
      <c r="AV131" s="1" t="s">
        <v>210</v>
      </c>
      <c r="AW131" s="1" t="s">
        <v>210</v>
      </c>
      <c r="AX131" s="1" t="s">
        <v>210</v>
      </c>
      <c r="AY131" s="1" t="s">
        <v>210</v>
      </c>
      <c r="AZ131" s="1" t="s">
        <v>210</v>
      </c>
      <c r="BA131" s="1" t="s">
        <v>210</v>
      </c>
      <c r="BB131" s="1" t="s">
        <v>210</v>
      </c>
      <c r="BC131" s="1" t="s">
        <v>210</v>
      </c>
      <c r="BD131" s="1" t="s">
        <v>210</v>
      </c>
      <c r="BE131" s="1" t="s">
        <v>210</v>
      </c>
      <c r="BF131" s="1" t="s">
        <v>210</v>
      </c>
      <c r="BG131" s="1" t="s">
        <v>210</v>
      </c>
      <c r="BH131" s="1" t="s">
        <v>210</v>
      </c>
      <c r="BI131" s="1" t="s">
        <v>210</v>
      </c>
      <c r="BJ131" s="1" t="s">
        <v>210</v>
      </c>
      <c r="BK131" s="1" t="s">
        <v>210</v>
      </c>
      <c r="BL131" s="1" t="s">
        <v>210</v>
      </c>
      <c r="BM131" s="1" t="s">
        <v>210</v>
      </c>
      <c r="BN131" s="1" t="s">
        <v>210</v>
      </c>
      <c r="BO131" s="1" t="s">
        <v>210</v>
      </c>
      <c r="BP131" s="1" t="s">
        <v>210</v>
      </c>
      <c r="BQ131" s="1" t="s">
        <v>210</v>
      </c>
      <c r="BR131" s="1" t="s">
        <v>210</v>
      </c>
    </row>
    <row r="132" spans="1:70" ht="15.75" hidden="1" customHeight="1" x14ac:dyDescent="0.2">
      <c r="A132" s="21" t="s">
        <v>210</v>
      </c>
      <c r="B132" s="1" t="s">
        <v>210</v>
      </c>
      <c r="C132" s="45" t="s">
        <v>210</v>
      </c>
      <c r="D132" s="1" t="s">
        <v>210</v>
      </c>
      <c r="E132" s="1" t="s">
        <v>210</v>
      </c>
      <c r="F132" s="1" t="s">
        <v>210</v>
      </c>
      <c r="G132" s="1" t="s">
        <v>210</v>
      </c>
      <c r="H132" s="1" t="s">
        <v>210</v>
      </c>
      <c r="I132" s="1" t="s">
        <v>210</v>
      </c>
      <c r="J132" s="1" t="s">
        <v>210</v>
      </c>
      <c r="K132" s="1" t="s">
        <v>210</v>
      </c>
      <c r="L132" s="1" t="s">
        <v>210</v>
      </c>
      <c r="M132" s="1" t="s">
        <v>210</v>
      </c>
      <c r="N132" s="1" t="s">
        <v>210</v>
      </c>
      <c r="O132" s="1" t="s">
        <v>210</v>
      </c>
      <c r="P132" s="1" t="s">
        <v>210</v>
      </c>
      <c r="Q132" s="1" t="s">
        <v>210</v>
      </c>
      <c r="R132" s="1" t="s">
        <v>210</v>
      </c>
      <c r="S132" s="1" t="s">
        <v>210</v>
      </c>
      <c r="T132" s="1" t="s">
        <v>210</v>
      </c>
      <c r="U132" s="1" t="s">
        <v>210</v>
      </c>
      <c r="V132" s="1" t="s">
        <v>210</v>
      </c>
      <c r="W132" s="1" t="s">
        <v>210</v>
      </c>
      <c r="X132" s="1" t="s">
        <v>210</v>
      </c>
      <c r="Y132" s="1" t="s">
        <v>210</v>
      </c>
      <c r="Z132" s="1" t="s">
        <v>210</v>
      </c>
      <c r="AA132" s="1" t="s">
        <v>210</v>
      </c>
      <c r="AB132" s="1" t="s">
        <v>210</v>
      </c>
      <c r="AC132" s="1" t="s">
        <v>210</v>
      </c>
      <c r="AD132" s="1" t="s">
        <v>210</v>
      </c>
      <c r="AE132" s="1" t="s">
        <v>210</v>
      </c>
      <c r="AF132" s="1" t="s">
        <v>210</v>
      </c>
      <c r="AG132" s="1" t="s">
        <v>210</v>
      </c>
      <c r="AH132" s="1" t="s">
        <v>210</v>
      </c>
      <c r="AI132" s="1" t="s">
        <v>210</v>
      </c>
      <c r="AJ132" s="1" t="s">
        <v>210</v>
      </c>
      <c r="AK132" s="1" t="s">
        <v>210</v>
      </c>
      <c r="AL132" s="1" t="s">
        <v>210</v>
      </c>
      <c r="AM132" s="1" t="s">
        <v>210</v>
      </c>
      <c r="AN132" s="1" t="s">
        <v>210</v>
      </c>
      <c r="AO132" s="1" t="s">
        <v>210</v>
      </c>
      <c r="AP132" s="1" t="s">
        <v>210</v>
      </c>
      <c r="AQ132" s="1" t="s">
        <v>210</v>
      </c>
      <c r="AR132" s="1" t="s">
        <v>210</v>
      </c>
      <c r="AS132" s="1" t="s">
        <v>210</v>
      </c>
      <c r="AT132" s="1" t="s">
        <v>210</v>
      </c>
      <c r="AU132" s="1" t="s">
        <v>210</v>
      </c>
      <c r="AV132" s="1" t="s">
        <v>210</v>
      </c>
      <c r="AW132" s="1" t="s">
        <v>210</v>
      </c>
      <c r="AX132" s="1" t="s">
        <v>210</v>
      </c>
      <c r="AY132" s="1" t="s">
        <v>210</v>
      </c>
      <c r="AZ132" s="1" t="s">
        <v>210</v>
      </c>
      <c r="BA132" s="1" t="s">
        <v>210</v>
      </c>
      <c r="BB132" s="1" t="s">
        <v>210</v>
      </c>
      <c r="BC132" s="1" t="s">
        <v>210</v>
      </c>
      <c r="BD132" s="1" t="s">
        <v>210</v>
      </c>
      <c r="BE132" s="1" t="s">
        <v>210</v>
      </c>
      <c r="BF132" s="1" t="s">
        <v>210</v>
      </c>
      <c r="BG132" s="1" t="s">
        <v>210</v>
      </c>
      <c r="BH132" s="1" t="s">
        <v>210</v>
      </c>
      <c r="BI132" s="1" t="s">
        <v>210</v>
      </c>
      <c r="BJ132" s="1" t="s">
        <v>210</v>
      </c>
      <c r="BK132" s="1" t="s">
        <v>210</v>
      </c>
      <c r="BL132" s="1" t="s">
        <v>210</v>
      </c>
      <c r="BM132" s="1" t="s">
        <v>210</v>
      </c>
      <c r="BN132" s="1" t="s">
        <v>210</v>
      </c>
      <c r="BO132" s="1" t="s">
        <v>210</v>
      </c>
      <c r="BP132" s="1" t="s">
        <v>210</v>
      </c>
      <c r="BQ132" s="1" t="s">
        <v>210</v>
      </c>
      <c r="BR132" s="1" t="s">
        <v>210</v>
      </c>
    </row>
  </sheetData>
  <customSheetViews>
    <customSheetView guid="{E2AC2989-0311-4C03-8969-75F922F42200}" scale="90" showGridLines="0" hiddenRows="1" hiddenColumns="1">
      <pane xSplit="3" ySplit="6" topLeftCell="D7" activePane="bottomRight" state="frozen"/>
      <selection pane="bottomRight" activeCell="D7" sqref="D7"/>
      <pageMargins left="0.7" right="0.7" top="0.75" bottom="0.75" header="0.3" footer="0.3"/>
      <pageSetup paperSize="9" orientation="portrait" r:id="rId1"/>
    </customSheetView>
    <customSheetView guid="{3A1280C5-2E0C-4B6D-9B26-DD9E3BEA2678}" scale="80" showGridLines="0" hiddenRows="1" hiddenColumns="1">
      <pane xSplit="3" ySplit="5" topLeftCell="D6" activePane="bottomRight" state="frozen"/>
      <selection pane="bottomRight" activeCell="B71" sqref="B71"/>
      <pageMargins left="0.7" right="0.7" top="0.75" bottom="0.75" header="0.3" footer="0.3"/>
      <pageSetup paperSize="9" orientation="portrait" r:id="rId2"/>
    </customSheetView>
  </customSheetViews>
  <mergeCells count="2">
    <mergeCell ref="BI3:BP3"/>
    <mergeCell ref="D6:E6"/>
  </mergeCell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Supply_115x56</vt:lpstr>
      <vt:lpstr>Use_115x56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Supply and Use Tables, Fiji, 2011</dc:title>
  <dc:subject>RCDTA 8838 Supply and Use Tables</dc:subject>
  <dc:creator>Asian Development Bank;Bureau of Statistics</dc:creator>
  <cp:keywords>SUT, NA, supply and use table, national accounts, GDP</cp:keywords>
  <dc:description>for web upload</dc:description>
  <cp:lastModifiedBy>JUM</cp:lastModifiedBy>
  <dcterms:created xsi:type="dcterms:W3CDTF">2016-06-28T02:02:56Z</dcterms:created>
  <dcterms:modified xsi:type="dcterms:W3CDTF">2017-05-03T08:54:34Z</dcterms:modified>
  <cp:category>Excel data for SUT</cp:category>
</cp:coreProperties>
</file>