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CAE12DD7-CEF3-433F-98A2-A80DB1D438C6}" xr6:coauthVersionLast="45" xr6:coauthVersionMax="46" xr10:uidLastSave="{00000000-0000-0000-0000-000000000000}"/>
  <bookViews>
    <workbookView xWindow="-108" yWindow="-108" windowWidth="23256" windowHeight="12576" activeTab="3" xr2:uid="{00000000-000D-0000-FFFF-FFFF00000000}"/>
  </bookViews>
  <sheets>
    <sheet name="2010-2018" sheetId="1" r:id="rId1"/>
    <sheet name="2019" sheetId="2" r:id="rId2"/>
    <sheet name="2020" sheetId="4" r:id="rId3"/>
    <sheet name="2019-2020 Aggregate"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3" l="1"/>
  <c r="G14" i="3"/>
  <c r="G12" i="3"/>
  <c r="G10" i="3"/>
  <c r="G8" i="3"/>
  <c r="G6" i="3"/>
  <c r="G21" i="3"/>
  <c r="G22" i="3"/>
  <c r="G24" i="3"/>
  <c r="G26" i="3"/>
  <c r="G27" i="3"/>
  <c r="G20" i="3"/>
</calcChain>
</file>

<file path=xl/sharedStrings.xml><?xml version="1.0" encoding="utf-8"?>
<sst xmlns="http://schemas.openxmlformats.org/spreadsheetml/2006/main" count="360" uniqueCount="195">
  <si>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</si>
  <si>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</si>
  <si>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</si>
  <si>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</si>
  <si>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</si>
  <si>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</si>
  <si>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</si>
  <si>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Multilateral</t>
  </si>
  <si>
    <t>OFID=OPEC Fund for International Development</t>
  </si>
  <si>
    <t>ADF grant</t>
  </si>
  <si>
    <t>S</t>
  </si>
  <si>
    <t>Project</t>
  </si>
  <si>
    <t>Tajikistan</t>
  </si>
  <si>
    <t>45432-002</t>
  </si>
  <si>
    <t>CAREC Corridor 6 (Ayni–Uzbekistan Border Road) Improvement Project</t>
  </si>
  <si>
    <t>0301-G</t>
  </si>
  <si>
    <t>No</t>
  </si>
  <si>
    <t>Project grant</t>
  </si>
  <si>
    <t>42052-022</t>
  </si>
  <si>
    <t>Central Asia Regional Economic Cooperation Corridor 3 (Dushanbe–Uzbekistan Border)
Improvement Project</t>
  </si>
  <si>
    <t>0245-G</t>
  </si>
  <si>
    <t>42189-012</t>
  </si>
  <si>
    <t>Nurek 500 kV Switchyard Reconstruction Project</t>
  </si>
  <si>
    <t>0124-G</t>
  </si>
  <si>
    <t>ADF</t>
  </si>
  <si>
    <t>Program</t>
  </si>
  <si>
    <t>44061-012</t>
  </si>
  <si>
    <t>Strengthening Public Resource Mangement Program</t>
  </si>
  <si>
    <t>G0251</t>
  </si>
  <si>
    <t>GEF</t>
  </si>
  <si>
    <t>ADF,GEF grant</t>
  </si>
  <si>
    <t>37530-013</t>
  </si>
  <si>
    <t>Rural Development Project</t>
  </si>
  <si>
    <t>2313/G0072/G0111</t>
  </si>
  <si>
    <t>40046-013</t>
  </si>
  <si>
    <t>Khatlon Province Flood Risk Management Project</t>
  </si>
  <si>
    <t>Sustainable Cotton Subsector Project</t>
  </si>
  <si>
    <t>2271/G0061</t>
  </si>
  <si>
    <t>OFID</t>
  </si>
  <si>
    <t>38236-012/38236-013/38236-022</t>
  </si>
  <si>
    <t>Dushanbe–Kyrgyz Border Road Rehabilitation Project, Phase I</t>
  </si>
  <si>
    <t>2196/G 0023/G0154</t>
  </si>
  <si>
    <t>Others</t>
  </si>
  <si>
    <t>37644-01</t>
  </si>
  <si>
    <t>Regional Customs Modernization and Infrastructure Development Project</t>
  </si>
  <si>
    <t>G0155</t>
  </si>
  <si>
    <t>US</t>
  </si>
  <si>
    <t>Govt of the US</t>
  </si>
  <si>
    <t>Regional Customs Modernization and Infrastructure Development Project (Regional)</t>
  </si>
  <si>
    <t>33042-013</t>
  </si>
  <si>
    <t>Irrigation Rehabilitation Project</t>
  </si>
  <si>
    <t>Dushanbe-Kyrgyz Border Road Rehab Phase 1</t>
  </si>
  <si>
    <t>Agriculture Rehabilitation Project</t>
  </si>
  <si>
    <t>Health Sector Reform Project</t>
  </si>
  <si>
    <t>Education Sector Reform Project</t>
  </si>
  <si>
    <t>Crisis Recovery Support Program</t>
  </si>
  <si>
    <t>0152</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</si>
  <si>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</si>
  <si>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</si>
  <si>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</si>
  <si>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</si>
  <si>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</si>
  <si>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</si>
  <si>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</si>
  <si>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</si>
  <si>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</si>
  <si>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</si>
  <si>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</si>
  <si>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</si>
  <si>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</si>
  <si>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</si>
  <si>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</si>
  <si>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</si>
  <si>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</si>
  <si>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</si>
  <si>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</si>
  <si>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</si>
  <si>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</si>
  <si>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</si>
  <si>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</si>
  <si>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</si>
  <si>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</si>
  <si>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</si>
  <si>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</si>
  <si>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</si>
  <si>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</si>
  <si>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</si>
  <si>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</si>
  <si>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</si>
  <si>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</si>
  <si>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</si>
  <si>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</si>
  <si>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</si>
  <si>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</si>
  <si>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</si>
  <si>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</si>
  <si>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</si>
  <si>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</si>
  <si>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</si>
  <si>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</si>
  <si>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</si>
  <si>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</si>
  <si>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</si>
  <si>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</si>
  <si>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</si>
  <si>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</si>
  <si>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</si>
  <si>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</si>
  <si>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</si>
  <si>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</si>
  <si>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</si>
  <si>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</si>
  <si>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</si>
  <si>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</si>
  <si>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</si>
  <si>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</si>
  <si>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</si>
  <si>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</si>
  <si>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</si>
  <si>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</si>
  <si>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</si>
  <si>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</si>
  <si>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</si>
  <si>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</si>
  <si>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</si>
  <si>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</si>
  <si>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</si>
  <si>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</si>
  <si>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</si>
  <si>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</si>
  <si>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</si>
  <si>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</si>
  <si>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</si>
  <si>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</si>
  <si>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</si>
  <si>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</si>
  <si>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</si>
  <si>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</si>
  <si>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</si>
  <si>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</si>
  <si>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</si>
  <si>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</si>
  <si>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</si>
  <si>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TAJIKISTAN</t>
  </si>
  <si>
    <t>Indicator no.</t>
  </si>
  <si>
    <t>Type</t>
  </si>
  <si>
    <t>Indicator Name</t>
  </si>
  <si>
    <t>Achieved Result</t>
  </si>
  <si>
    <t>A. Sovereign operation</t>
  </si>
  <si>
    <t>-</t>
  </si>
  <si>
    <t>B. Nonsovereign operation</t>
  </si>
  <si>
    <t>C. Technical assistance</t>
  </si>
  <si>
    <t>Building Capacity for Climate Resilience</t>
  </si>
  <si>
    <t>RFI</t>
  </si>
  <si>
    <t>Entities with improved service delivery (number) </t>
  </si>
  <si>
    <t>1.3.1</t>
  </si>
  <si>
    <t>TI</t>
  </si>
  <si>
    <t>Infrastructure assets established or improved (number)</t>
  </si>
  <si>
    <t>2.3.2</t>
  </si>
  <si>
    <t>Measures on gender equality supported in implementation (number)</t>
  </si>
  <si>
    <t>3.2.4</t>
  </si>
  <si>
    <t>National and subnational disaster risk reduction and/or management plans supported in implementation (number) </t>
  </si>
  <si>
    <t>4.3.1</t>
  </si>
  <si>
    <t>Solutions to enhance urban environment implemented (number)</t>
  </si>
  <si>
    <t>6.1.1</t>
  </si>
  <si>
    <t>Government officials with increased capacity to design, implement, monitor, and evaluate relevant measures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</si>
  <si>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</si>
  <si>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</si>
  <si>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</si>
  <si>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</si>
  <si>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</si>
  <si>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</si>
  <si>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</si>
  <si>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</si>
  <si>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</si>
  <si>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</si>
  <si>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</si>
  <si>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</si>
  <si>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</si>
  <si>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6: Strengthening Governance and Institutional Capacity</t>
  </si>
  <si>
    <t>2020 Development Effectiveness Review</t>
  </si>
  <si>
    <t>https://www.adb.org/documents/development-effectiveness-review-2020-report</t>
  </si>
  <si>
    <t>Capacity Building for Rural Financial Inclusion</t>
  </si>
  <si>
    <t>1.1.1</t>
  </si>
  <si>
    <t>Investment Climate Reforms</t>
  </si>
  <si>
    <t>1.2.1</t>
  </si>
  <si>
    <t>1.2.2</t>
  </si>
  <si>
    <t>2.1.1</t>
  </si>
  <si>
    <t>6.1.2</t>
  </si>
  <si>
    <t>Strengthening the Anti-Money Laundering Regime</t>
  </si>
  <si>
    <t>People enrolled in improved education and/or training (number) </t>
  </si>
  <si>
    <t>Business development and financial sector measures supported in implementation (number) </t>
  </si>
  <si>
    <t>Models for business development and financing established or improved (number)</t>
  </si>
  <si>
    <t>Women enrolled in TVET and other job training (number) </t>
  </si>
  <si>
    <t>Measures supported in implementation to improve capacity of public organizations to promote the private sector and finance sector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</si>
</sst>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5" x14ac:knownFonts="1">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u/>
      <sz val="11"/>
      <color theme="10"/>
      <name val="Calibri"/>
      <family val="2"/>
      <scheme val="minor"/>
    </font>
    <font>
      <b/>
      <sz val="12"/>
      <color rgb="FF0070C0"/>
      <name val="Calibri Bold"/>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4" fontId="3" fillId="0" borderId="0" applyFont="0" applyFill="0" applyBorder="0" applyAlignment="0" applyProtection="0"/>
    <xf numFmtId="0" fontId="7" fillId="0" borderId="0" applyNumberFormat="0" applyFill="0" applyBorder="0" applyAlignment="0" applyProtection="0"/>
    <xf numFmtId="0" fontId="3" fillId="0" borderId="0"/>
    <xf numFmtId="0" fontId="11" fillId="0" borderId="0" applyNumberFormat="0" applyFill="0" applyBorder="0" applyAlignment="0" applyProtection="0"/>
    <xf numFmtId="0" fontId="2" fillId="0" borderId="0"/>
    <xf numFmtId="164" fontId="1" fillId="0" borderId="0" applyFont="0" applyFill="0" applyBorder="0" applyAlignment="0" applyProtection="0"/>
  </cellStyleXfs>
  <cellXfs count="153">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5" fillId="2" borderId="0" xfId="1" applyNumberFormat="1" applyFont="1" applyFill="1"/>
    <xf numFmtId="0" fontId="5" fillId="2" borderId="0" xfId="1" applyNumberFormat="1" applyFont="1" applyFill="1"/>
    <xf numFmtId="165" fontId="5" fillId="2" borderId="0" xfId="1" applyNumberFormat="1" applyFont="1" applyFill="1" applyAlignment="1">
      <alignment horizontal="left"/>
    </xf>
    <xf numFmtId="165" fontId="5" fillId="2" borderId="0" xfId="1" applyNumberFormat="1" applyFont="1" applyFill="1" applyAlignment="1">
      <alignment horizontal="center"/>
    </xf>
    <xf numFmtId="165"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6" fontId="6" fillId="0" borderId="1" xfId="0" applyNumberFormat="1" applyFont="1" applyBorder="1" applyAlignment="1">
      <alignment horizontal="center" vertical="center"/>
    </xf>
    <xf numFmtId="0" fontId="6" fillId="0" borderId="1" xfId="0" applyFont="1" applyFill="1" applyBorder="1" applyAlignment="1">
      <alignment horizontal="center"/>
    </xf>
    <xf numFmtId="0" fontId="4" fillId="0" borderId="1" xfId="0" applyFont="1" applyBorder="1" applyAlignment="1">
      <alignment horizontal="left"/>
    </xf>
    <xf numFmtId="167" fontId="4" fillId="0" borderId="1" xfId="1" applyNumberFormat="1" applyFont="1" applyFill="1" applyBorder="1" applyAlignment="1">
      <alignment horizontal="right"/>
    </xf>
    <xf numFmtId="167" fontId="4" fillId="0" borderId="1" xfId="0" applyNumberFormat="1" applyFont="1" applyFill="1" applyBorder="1" applyAlignment="1">
      <alignment horizontal="right"/>
    </xf>
    <xf numFmtId="167" fontId="4" fillId="0" borderId="1" xfId="0" applyNumberFormat="1" applyFont="1" applyFill="1" applyBorder="1" applyAlignment="1"/>
    <xf numFmtId="1" fontId="6" fillId="0" borderId="1" xfId="0" applyNumberFormat="1" applyFont="1" applyBorder="1" applyAlignment="1">
      <alignment horizontal="right"/>
    </xf>
    <xf numFmtId="168" fontId="8" fillId="0" borderId="1" xfId="2" applyNumberFormat="1" applyFont="1" applyBorder="1" applyAlignment="1">
      <alignment horizontal="center" vertical="top"/>
    </xf>
    <xf numFmtId="168" fontId="4" fillId="0" borderId="1" xfId="0" applyNumberFormat="1" applyFont="1" applyFill="1" applyBorder="1" applyAlignment="1">
      <alignment horizontal="center"/>
    </xf>
    <xf numFmtId="3" fontId="4" fillId="0" borderId="1" xfId="0" applyNumberFormat="1" applyFont="1" applyFill="1" applyBorder="1"/>
    <xf numFmtId="37" fontId="4" fillId="0" borderId="1" xfId="1" applyNumberFormat="1" applyFont="1" applyFill="1" applyBorder="1"/>
    <xf numFmtId="167" fontId="4" fillId="0" borderId="1" xfId="0" applyNumberFormat="1" applyFont="1" applyBorder="1" applyAlignment="1">
      <alignment horizontal="center"/>
    </xf>
    <xf numFmtId="0" fontId="6" fillId="3" borderId="1" xfId="2" applyFont="1" applyFill="1" applyBorder="1" applyAlignment="1">
      <alignment horizontal="right" wrapText="1"/>
    </xf>
    <xf numFmtId="0" fontId="6" fillId="3" borderId="1" xfId="2" applyFont="1" applyFill="1" applyBorder="1" applyAlignment="1">
      <alignment horizontal="center" wrapText="1"/>
    </xf>
    <xf numFmtId="15" fontId="6" fillId="0" borderId="1" xfId="3" applyNumberFormat="1" applyFont="1" applyFill="1" applyBorder="1" applyAlignment="1">
      <alignment horizontal="center"/>
    </xf>
    <xf numFmtId="168" fontId="6" fillId="0" borderId="1" xfId="3" applyNumberFormat="1" applyFont="1" applyFill="1" applyBorder="1" applyAlignment="1">
      <alignment horizontal="center"/>
    </xf>
    <xf numFmtId="0" fontId="6" fillId="0" borderId="1" xfId="3" applyFont="1" applyFill="1" applyBorder="1" applyAlignment="1">
      <alignment horizontal="center"/>
    </xf>
    <xf numFmtId="0" fontId="4" fillId="0" borderId="1" xfId="0" quotePrefix="1" applyFont="1" applyBorder="1" applyAlignment="1">
      <alignment horizontal="left"/>
    </xf>
    <xf numFmtId="3" fontId="4" fillId="0" borderId="1" xfId="1" applyNumberFormat="1" applyFont="1" applyFill="1" applyBorder="1" applyAlignment="1">
      <alignment horizontal="right"/>
    </xf>
    <xf numFmtId="3" fontId="4" fillId="0" borderId="1" xfId="0" applyNumberFormat="1" applyFont="1" applyFill="1" applyBorder="1" applyAlignment="1"/>
    <xf numFmtId="169" fontId="4" fillId="0" borderId="1" xfId="1" applyNumberFormat="1" applyFont="1" applyFill="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 fontId="6" fillId="0" borderId="1" xfId="1" applyNumberFormat="1" applyFont="1" applyFill="1" applyBorder="1" applyAlignment="1">
      <alignment horizontal="right"/>
    </xf>
    <xf numFmtId="1" fontId="6" fillId="0" borderId="1" xfId="1" applyNumberFormat="1" applyFont="1" applyFill="1" applyBorder="1" applyAlignment="1"/>
    <xf numFmtId="1" fontId="6" fillId="0" borderId="1" xfId="0" applyNumberFormat="1" applyFont="1" applyFill="1" applyBorder="1" applyAlignment="1"/>
    <xf numFmtId="0" fontId="6" fillId="0" borderId="1" xfId="0" applyFont="1" applyFill="1" applyBorder="1" applyAlignment="1">
      <alignment horizontal="right"/>
    </xf>
    <xf numFmtId="168" fontId="6" fillId="0" borderId="1" xfId="0" applyNumberFormat="1" applyFont="1" applyFill="1" applyBorder="1" applyAlignment="1">
      <alignment horizontal="center"/>
    </xf>
    <xf numFmtId="170" fontId="6" fillId="0" borderId="1" xfId="0" applyNumberFormat="1" applyFont="1" applyFill="1" applyBorder="1" applyAlignment="1">
      <alignment horizontal="center"/>
    </xf>
    <xf numFmtId="0" fontId="4" fillId="0" borderId="1" xfId="0" applyFont="1" applyFill="1" applyBorder="1" applyAlignment="1">
      <alignment horizontal="right"/>
    </xf>
    <xf numFmtId="0" fontId="4" fillId="0" borderId="1" xfId="0" applyFont="1" applyFill="1" applyBorder="1" applyAlignment="1">
      <alignment horizontal="center"/>
    </xf>
    <xf numFmtId="170" fontId="4" fillId="0" borderId="1" xfId="0" applyNumberFormat="1" applyFont="1" applyFill="1" applyBorder="1" applyAlignment="1">
      <alignment horizontal="center"/>
    </xf>
    <xf numFmtId="165" fontId="6" fillId="0" borderId="1" xfId="1" applyNumberFormat="1" applyFont="1" applyFill="1" applyBorder="1" applyAlignment="1">
      <alignment horizontal="right"/>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3"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4"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6" fillId="0" borderId="0" xfId="5" applyFont="1"/>
    <xf numFmtId="0" fontId="16" fillId="0" borderId="0" xfId="5" applyFont="1" applyAlignment="1">
      <alignment wrapText="1"/>
    </xf>
    <xf numFmtId="0" fontId="2" fillId="0" borderId="0" xfId="5"/>
    <xf numFmtId="0" fontId="17" fillId="0" borderId="0" xfId="5" applyFont="1" applyAlignment="1">
      <alignment vertical="center"/>
    </xf>
    <xf numFmtId="0" fontId="17" fillId="0" borderId="0" xfId="5" applyFont="1"/>
    <xf numFmtId="0" fontId="15" fillId="0" borderId="0" xfId="5" applyFont="1"/>
    <xf numFmtId="0" fontId="19" fillId="0" borderId="0" xfId="0" applyFont="1"/>
    <xf numFmtId="0" fontId="20" fillId="0" borderId="0" xfId="4" applyFont="1" applyFill="1"/>
    <xf numFmtId="0" fontId="16" fillId="13" borderId="0" xfId="5" applyFont="1" applyFill="1" applyBorder="1" applyAlignment="1">
      <alignment horizontal="center" vertical="top"/>
    </xf>
    <xf numFmtId="0" fontId="16" fillId="13" borderId="0" xfId="5" applyFont="1" applyFill="1" applyBorder="1" applyAlignment="1">
      <alignment horizontal="center" vertical="top" wrapText="1"/>
    </xf>
    <xf numFmtId="0" fontId="17" fillId="14" borderId="0" xfId="5" applyFont="1" applyFill="1" applyBorder="1" applyAlignment="1">
      <alignment horizontal="left" vertical="top"/>
    </xf>
    <xf numFmtId="0" fontId="17" fillId="14" borderId="0" xfId="5" quotePrefix="1" applyFont="1" applyFill="1" applyBorder="1" applyAlignment="1">
      <alignment horizontal="right" vertical="top" wrapText="1"/>
    </xf>
    <xf numFmtId="0" fontId="17" fillId="14" borderId="0" xfId="5" quotePrefix="1" applyFont="1" applyFill="1" applyBorder="1" applyAlignment="1">
      <alignment horizontal="right" vertical="top"/>
    </xf>
    <xf numFmtId="0" fontId="17" fillId="0" borderId="0" xfId="5" applyFont="1" applyBorder="1" applyAlignment="1">
      <alignment horizontal="left" vertical="top"/>
    </xf>
    <xf numFmtId="0" fontId="17" fillId="0" borderId="0" xfId="5" applyFont="1" applyBorder="1" applyAlignment="1">
      <alignment vertical="top" wrapText="1"/>
    </xf>
    <xf numFmtId="0" fontId="17" fillId="0" borderId="0" xfId="5" applyFont="1" applyBorder="1" applyAlignment="1">
      <alignment vertical="top"/>
    </xf>
    <xf numFmtId="0" fontId="18" fillId="0" borderId="0" xfId="5" quotePrefix="1" applyFont="1" applyBorder="1" applyAlignment="1">
      <alignment horizontal="left" vertical="top"/>
    </xf>
    <xf numFmtId="0" fontId="16" fillId="0" borderId="0" xfId="5" applyFont="1" applyBorder="1" applyAlignment="1">
      <alignment horizontal="left" vertical="top"/>
    </xf>
    <xf numFmtId="0" fontId="16" fillId="0" borderId="0" xfId="5" applyFont="1" applyBorder="1" applyAlignment="1">
      <alignment vertical="top" wrapText="1"/>
    </xf>
    <xf numFmtId="0" fontId="16" fillId="0" borderId="0" xfId="5" applyFont="1" applyBorder="1" applyAlignment="1">
      <alignment vertical="top"/>
    </xf>
    <xf numFmtId="0" fontId="16" fillId="0" borderId="0" xfId="5" quotePrefix="1" applyFont="1" applyBorder="1" applyAlignment="1">
      <alignment horizontal="left" vertical="top"/>
    </xf>
    <xf numFmtId="0" fontId="21" fillId="13" borderId="2" xfId="5" applyFont="1" applyFill="1" applyBorder="1" applyAlignment="1">
      <alignment horizontal="center" vertical="top"/>
    </xf>
    <xf numFmtId="0" fontId="21" fillId="13" borderId="3" xfId="5" applyFont="1" applyFill="1" applyBorder="1" applyAlignment="1">
      <alignment horizontal="center" vertical="top"/>
    </xf>
    <xf numFmtId="165" fontId="21" fillId="13" borderId="3" xfId="1" applyNumberFormat="1" applyFont="1" applyFill="1" applyBorder="1" applyAlignment="1">
      <alignment horizontal="center" vertical="top"/>
    </xf>
    <xf numFmtId="165" fontId="21" fillId="13" borderId="4" xfId="1" applyNumberFormat="1" applyFont="1" applyFill="1" applyBorder="1" applyAlignment="1">
      <alignment horizontal="center" vertical="top"/>
    </xf>
    <xf numFmtId="0" fontId="22" fillId="0" borderId="5" xfId="5" quotePrefix="1" applyFont="1" applyBorder="1" applyAlignment="1">
      <alignment horizontal="left" vertical="top"/>
    </xf>
    <xf numFmtId="165" fontId="22" fillId="0" borderId="0" xfId="1" quotePrefix="1" applyNumberFormat="1" applyFont="1" applyBorder="1" applyAlignment="1">
      <alignment horizontal="right" vertical="top"/>
    </xf>
    <xf numFmtId="165" fontId="16" fillId="15" borderId="6" xfId="1" applyNumberFormat="1" applyFont="1" applyFill="1" applyBorder="1" applyAlignment="1">
      <alignment horizontal="right" vertical="top" wrapText="1"/>
    </xf>
    <xf numFmtId="165" fontId="16" fillId="0" borderId="0" xfId="6" applyNumberFormat="1" applyFont="1" applyBorder="1" applyAlignment="1">
      <alignment vertical="top"/>
    </xf>
    <xf numFmtId="0" fontId="22" fillId="0" borderId="0" xfId="5" applyFont="1" applyBorder="1" applyAlignment="1">
      <alignment horizontal="left" vertical="top"/>
    </xf>
    <xf numFmtId="0" fontId="22" fillId="0" borderId="0" xfId="5" applyFont="1" applyBorder="1" applyAlignment="1">
      <alignment vertical="top" wrapText="1"/>
    </xf>
    <xf numFmtId="0" fontId="16" fillId="0" borderId="0" xfId="5" applyFont="1" applyBorder="1"/>
    <xf numFmtId="0" fontId="16" fillId="0" borderId="0" xfId="5" applyNumberFormat="1" applyFont="1" applyBorder="1" applyAlignment="1">
      <alignment horizontal="left" vertical="top"/>
    </xf>
    <xf numFmtId="0" fontId="16" fillId="0" borderId="0" xfId="5" applyNumberFormat="1" applyFont="1" applyBorder="1" applyAlignment="1">
      <alignment vertical="top" wrapText="1"/>
    </xf>
    <xf numFmtId="0" fontId="16" fillId="0" borderId="0" xfId="5" applyNumberFormat="1" applyFont="1" applyBorder="1" applyAlignment="1">
      <alignment vertical="top"/>
    </xf>
    <xf numFmtId="0" fontId="2" fillId="0" borderId="0" xfId="5" applyBorder="1"/>
    <xf numFmtId="0" fontId="16" fillId="0" borderId="5" xfId="5" applyNumberFormat="1" applyFont="1" applyBorder="1" applyAlignment="1">
      <alignment horizontal="left" vertical="top"/>
    </xf>
    <xf numFmtId="0" fontId="16" fillId="0" borderId="5" xfId="5" quotePrefix="1" applyNumberFormat="1" applyFont="1" applyBorder="1" applyAlignment="1">
      <alignment horizontal="left" vertical="top"/>
    </xf>
    <xf numFmtId="0" fontId="16" fillId="0" borderId="8" xfId="5" applyNumberFormat="1" applyFont="1" applyBorder="1" applyAlignment="1">
      <alignment vertical="top" wrapText="1"/>
    </xf>
    <xf numFmtId="165" fontId="16" fillId="0" borderId="8" xfId="6" applyNumberFormat="1" applyFont="1" applyBorder="1" applyAlignment="1">
      <alignment vertical="top"/>
    </xf>
    <xf numFmtId="165" fontId="16" fillId="15" borderId="9" xfId="1" applyNumberFormat="1" applyFont="1" applyFill="1" applyBorder="1" applyAlignment="1">
      <alignment horizontal="right" vertical="top" wrapText="1"/>
    </xf>
    <xf numFmtId="0" fontId="23" fillId="0" borderId="0" xfId="4" applyFont="1" applyFill="1"/>
    <xf numFmtId="165" fontId="17" fillId="0" borderId="0" xfId="1" applyNumberFormat="1" applyFont="1" applyBorder="1" applyAlignment="1">
      <alignment vertical="top"/>
    </xf>
    <xf numFmtId="165" fontId="16" fillId="0" borderId="0" xfId="1" applyNumberFormat="1" applyFont="1" applyBorder="1" applyAlignment="1">
      <alignment vertical="top"/>
    </xf>
    <xf numFmtId="37" fontId="16" fillId="0" borderId="0" xfId="1" applyNumberFormat="1" applyFont="1" applyBorder="1" applyAlignment="1">
      <alignment vertical="top"/>
    </xf>
    <xf numFmtId="0" fontId="24" fillId="0" borderId="0" xfId="0" applyFont="1" applyAlignment="1">
      <alignment horizontal="left"/>
    </xf>
    <xf numFmtId="0" fontId="16" fillId="0" borderId="7" xfId="5" quotePrefix="1" applyNumberFormat="1" applyFont="1" applyBorder="1" applyAlignment="1">
      <alignment horizontal="left" vertical="top"/>
    </xf>
    <xf numFmtId="0" fontId="16" fillId="0" borderId="8" xfId="5" applyNumberFormat="1" applyFont="1" applyBorder="1" applyAlignment="1">
      <alignment horizontal="left" vertical="top"/>
    </xf>
    <xf numFmtId="37" fontId="16" fillId="0" borderId="8" xfId="1" applyNumberFormat="1" applyFont="1" applyBorder="1" applyAlignment="1">
      <alignment vertical="top"/>
    </xf>
    <xf numFmtId="0" fontId="22" fillId="0" borderId="0" xfId="5" applyFont="1" applyAlignment="1">
      <alignment horizontal="left" vertical="top"/>
    </xf>
    <xf numFmtId="0" fontId="22" fillId="0" borderId="0" xfId="5" applyFont="1" applyAlignment="1">
      <alignment vertical="top" wrapText="1"/>
    </xf>
    <xf numFmtId="0" fontId="16" fillId="0" borderId="5" xfId="5" applyFont="1" applyBorder="1" applyAlignment="1">
      <alignment horizontal="left" vertical="top"/>
    </xf>
    <xf numFmtId="0" fontId="16" fillId="0" borderId="0" xfId="5" applyFont="1" applyAlignment="1">
      <alignment horizontal="left" vertical="top"/>
    </xf>
    <xf numFmtId="0" fontId="16" fillId="0" borderId="0" xfId="5" applyFont="1" applyAlignment="1">
      <alignment vertical="top" wrapText="1"/>
    </xf>
    <xf numFmtId="0" fontId="16" fillId="0" borderId="5" xfId="5" quotePrefix="1" applyFont="1" applyBorder="1" applyAlignment="1">
      <alignment horizontal="left" vertical="top"/>
    </xf>
    <xf numFmtId="0" fontId="16" fillId="0" borderId="0" xfId="5" applyFont="1" applyAlignment="1">
      <alignment vertical="top"/>
    </xf>
    <xf numFmtId="0" fontId="16" fillId="0" borderId="7" xfId="5" applyFont="1" applyBorder="1" applyAlignment="1">
      <alignment vertical="top"/>
    </xf>
    <xf numFmtId="0" fontId="16" fillId="0" borderId="8" xfId="5" applyFont="1" applyBorder="1" applyAlignment="1">
      <alignment vertical="top"/>
    </xf>
    <xf numFmtId="0" fontId="16" fillId="0" borderId="8" xfId="5" applyFont="1" applyBorder="1" applyAlignment="1">
      <alignment vertical="top" wrapText="1"/>
    </xf>
    <xf numFmtId="0" fontId="5" fillId="4"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cellXfs>
  <cellStyles count="7">
    <cellStyle name="Comma" xfId="1" builtinId="3"/>
    <cellStyle name="Comma 2" xfId="6" xr:uid="{3397537F-F1A2-4348-9AA3-290C5F3CEC07}"/>
    <cellStyle name="Hyperlink" xfId="4" builtinId="8"/>
    <cellStyle name="Normal" xfId="0" builtinId="0"/>
    <cellStyle name="Normal 12" xfId="3" xr:uid="{00000000-0005-0000-0000-000003000000}"/>
    <cellStyle name="Normal 2" xfId="5" xr:uid="{73852885-0E13-AC49-8AB9-1B3936EE36AA}"/>
    <cellStyle name="Normal 2 2 5" xfId="2" xr:uid="{00000000-0005-0000-0000-000004000000}"/>
  </cellStyles>
  <dxfs count="12">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2010%2009%20CLASS%20Statement%20of%20Loans.xlsx?33884DAF" TargetMode="External"/><Relationship Id="rId1" Type="http://schemas.openxmlformats.org/officeDocument/2006/relationships/externalLinkPath" Target="file:///\\33884DAF\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2009%20CPA%20Summary%20ratings%20-%2006Oct%20clusters%20FINAL.xls?33884DAF" TargetMode="External"/><Relationship Id="rId1" Type="http://schemas.openxmlformats.org/officeDocument/2006/relationships/externalLinkPath" Target="file:///\\33884DAF\2009%20CPA%20Summary%20ratings%20-%2006Oct%20clusters%20FINAL.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DATABASE_ADF%20&amp;%20OCR%20Operations_WPBF%202015-2017(GS)_11Jul2014.xlsx?33884DAF" TargetMode="External"/><Relationship Id="rId1" Type="http://schemas.openxmlformats.org/officeDocument/2006/relationships/externalLinkPath" Target="file:///\\33884DAF\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CEC15B-B9BB-4D4E-8997-9EE70179E1B0}" name="Table1367891011121314151617181920212223242526272829303132" displayName="Table1367891011121314151617181920212223242526272829303132" ref="A6:D16" totalsRowShown="0" headerRowDxfId="11" tableBorderDxfId="10">
  <tableColumns count="4">
    <tableColumn id="1" xr3:uid="{7E6B379C-D5E5-814E-AB1C-A97C0F3224FA}" name="Indicator no." dataDxfId="9"/>
    <tableColumn id="5" xr3:uid="{A2A0DD68-CDDD-814A-B3F5-28CEF3E0DABA}" name="Type" dataDxfId="8"/>
    <tableColumn id="2" xr3:uid="{9145F83A-981E-E747-BBF2-C7BC689A2F7E}" name="Indicator Name" dataDxfId="7"/>
    <tableColumn id="4" xr3:uid="{BE8C3E96-07B3-474A-A024-A0615080D85C}" name="Achieved Result" dataDxfId="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387D613-7A46-1C42-8566-54ADFA2916BC}" name="Table13678910111213141516171819202122232425262728293031323" displayName="Table13678910111213141516171819202122232425262728293031323" ref="A6:D20" totalsRowShown="0" headerRowDxfId="5" tableBorderDxfId="4">
  <tableColumns count="4">
    <tableColumn id="1" xr3:uid="{8DF2AC29-0745-A64D-8B7D-504392938E8F}" name="Indicator no." dataDxfId="3"/>
    <tableColumn id="5" xr3:uid="{B4B757BD-B25C-8D4F-9CFD-E3F8B3C39115}" name="Type" dataDxfId="2"/>
    <tableColumn id="2" xr3:uid="{4877FDB7-B7C8-7848-8A1F-F08A7DF2C809}" name="Indicator Name" dataDxfId="1"/>
    <tableColumn id="4" xr3:uid="{CC75989E-5B1D-4547-826F-3C759EEB1517}"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33"/>
  <sheetViews>
    <sheetView zoomScale="91" zoomScaleNormal="91" workbookViewId="0">
      <selection activeCell="A7" sqref="A7"/>
    </sheetView>
  </sheetViews>
  <sheetFormatPr defaultColWidth="8.796875" defaultRowHeight="13.8" x14ac:dyDescent="0.25"/>
  <cols>
    <col min="3" max="3" width="50.69921875" customWidth="1"/>
    <col min="6" max="6" width="10.296875" customWidth="1"/>
    <col min="10" max="10" width="18" customWidth="1"/>
    <col min="11" max="12" width="12" hidden="1" customWidth="1"/>
    <col min="13" max="14" width="12" customWidth="1"/>
    <col min="15" max="15" width="17" customWidth="1"/>
    <col min="16" max="19" width="12" customWidth="1"/>
    <col min="20" max="21" width="12" hidden="1" customWidth="1"/>
    <col min="22" max="32" width="12" customWidth="1"/>
    <col min="33" max="77" width="17.69921875" customWidth="1"/>
  </cols>
  <sheetData>
    <row r="1" spans="1:77" ht="17.399999999999999" x14ac:dyDescent="0.3">
      <c r="A1" s="87" t="s">
        <v>143</v>
      </c>
    </row>
    <row r="2" spans="1:77" ht="15.6" x14ac:dyDescent="0.3">
      <c r="A2" s="85" t="s">
        <v>142</v>
      </c>
      <c r="B2" s="3"/>
      <c r="C2" s="5"/>
      <c r="D2" s="86"/>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85" t="s">
        <v>141</v>
      </c>
      <c r="B3" s="82"/>
      <c r="C3" s="84"/>
      <c r="D3" s="80"/>
      <c r="E3" s="80"/>
      <c r="F3" s="80"/>
      <c r="G3" s="83"/>
      <c r="H3" s="83"/>
      <c r="I3" s="83"/>
      <c r="J3" s="83"/>
      <c r="K3" s="81"/>
      <c r="L3" s="80"/>
      <c r="M3" s="80"/>
      <c r="N3" s="80"/>
      <c r="O3" s="80"/>
      <c r="P3" s="80"/>
      <c r="Q3" s="80"/>
      <c r="R3" s="80"/>
      <c r="S3" s="80"/>
      <c r="T3" s="80"/>
      <c r="U3" s="80"/>
      <c r="V3" s="80"/>
      <c r="W3" s="80"/>
      <c r="X3" s="80"/>
      <c r="Y3" s="80"/>
      <c r="Z3" s="80"/>
      <c r="AA3" s="80"/>
      <c r="AB3" s="80"/>
      <c r="AC3" s="83"/>
      <c r="AD3" s="82"/>
      <c r="AE3" s="82"/>
      <c r="AF3" s="81"/>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row>
    <row r="4" spans="1:77" x14ac:dyDescent="0.25">
      <c r="A4" s="79" t="s">
        <v>140</v>
      </c>
      <c r="B4" s="75"/>
      <c r="C4" s="78"/>
      <c r="D4" s="72"/>
      <c r="E4" s="77"/>
      <c r="F4" s="72"/>
      <c r="G4" s="76"/>
      <c r="H4" s="76"/>
      <c r="I4" s="76"/>
      <c r="J4" s="76"/>
      <c r="K4" s="74"/>
      <c r="L4" s="72"/>
      <c r="M4" s="72"/>
      <c r="N4" s="72"/>
      <c r="O4" s="72"/>
      <c r="P4" s="72"/>
      <c r="Q4" s="72"/>
      <c r="R4" s="72"/>
      <c r="S4" s="72"/>
      <c r="T4" s="72"/>
      <c r="U4" s="72"/>
      <c r="V4" s="72"/>
      <c r="W4" s="72"/>
      <c r="X4" s="72"/>
      <c r="Y4" s="72"/>
      <c r="Z4" s="72"/>
      <c r="AA4" s="72"/>
      <c r="AB4" s="74"/>
      <c r="AC4" s="76"/>
      <c r="AD4" s="75"/>
      <c r="AE4" s="75"/>
      <c r="AF4" s="74"/>
      <c r="AG4" s="72"/>
      <c r="AH4" s="72"/>
      <c r="AI4" s="72"/>
      <c r="AJ4" s="72"/>
      <c r="AK4" s="72"/>
      <c r="AL4" s="72"/>
      <c r="AM4" s="72"/>
      <c r="AN4" s="72"/>
      <c r="AO4" s="72"/>
      <c r="AP4" s="72"/>
      <c r="AQ4" s="73"/>
      <c r="AR4" s="72"/>
      <c r="AS4" s="72"/>
      <c r="AT4" s="72"/>
      <c r="AU4" s="72"/>
      <c r="AV4" s="72"/>
      <c r="AW4" s="72"/>
      <c r="AX4" s="72"/>
      <c r="AY4" s="72"/>
      <c r="AZ4" s="72"/>
      <c r="BA4" s="72"/>
      <c r="BB4" s="73"/>
      <c r="BC4" s="72"/>
      <c r="BD4" s="72"/>
      <c r="BE4" s="72"/>
      <c r="BF4" s="72"/>
      <c r="BG4" s="72"/>
      <c r="BH4" s="72"/>
      <c r="BI4" s="72"/>
      <c r="BJ4" s="72"/>
      <c r="BK4" s="73"/>
      <c r="BL4" s="72"/>
      <c r="BM4" s="72"/>
      <c r="BN4" s="72"/>
      <c r="BO4" s="72"/>
      <c r="BP4" s="73"/>
      <c r="BQ4" s="72"/>
      <c r="BR4" s="72"/>
      <c r="BS4" s="72"/>
      <c r="BT4" s="72"/>
      <c r="BU4" s="72"/>
      <c r="BV4" s="72"/>
      <c r="BW4" s="72"/>
      <c r="BX4" s="72"/>
      <c r="BY4" s="72"/>
    </row>
    <row r="5" spans="1:77" x14ac:dyDescent="0.25">
      <c r="B5" s="66"/>
      <c r="C5" s="71"/>
      <c r="D5" s="68"/>
      <c r="E5" s="68"/>
      <c r="F5" s="68"/>
      <c r="G5" s="67"/>
      <c r="H5" s="67"/>
      <c r="I5" s="67"/>
      <c r="J5" s="67"/>
      <c r="K5" s="70"/>
      <c r="L5" s="68"/>
      <c r="M5" s="68"/>
      <c r="N5" s="68"/>
      <c r="O5" s="68"/>
      <c r="P5" s="69"/>
      <c r="Q5" s="69"/>
      <c r="R5" s="69"/>
      <c r="S5" s="69"/>
      <c r="T5" s="68"/>
      <c r="U5" s="68"/>
      <c r="V5" s="68"/>
      <c r="W5" s="68"/>
      <c r="X5" s="68"/>
      <c r="Y5" s="68"/>
      <c r="Z5" s="68"/>
      <c r="AA5" s="68"/>
      <c r="AB5" s="68"/>
      <c r="AC5" s="67"/>
      <c r="AD5" s="66"/>
      <c r="AE5" s="66"/>
      <c r="AF5" s="65"/>
      <c r="AG5" s="148" t="s">
        <v>139</v>
      </c>
      <c r="AH5" s="148"/>
      <c r="AI5" s="148"/>
      <c r="AJ5" s="148"/>
      <c r="AK5" s="148"/>
      <c r="AL5" s="148"/>
      <c r="AM5" s="148"/>
      <c r="AN5" s="148"/>
      <c r="AO5" s="148"/>
      <c r="AP5" s="148"/>
      <c r="AQ5" s="149" t="s">
        <v>138</v>
      </c>
      <c r="AR5" s="149"/>
      <c r="AS5" s="149"/>
      <c r="AT5" s="149"/>
      <c r="AU5" s="149"/>
      <c r="AV5" s="149"/>
      <c r="AW5" s="149"/>
      <c r="AX5" s="149"/>
      <c r="AY5" s="149"/>
      <c r="AZ5" s="149"/>
      <c r="BA5" s="150" t="s">
        <v>137</v>
      </c>
      <c r="BB5" s="150"/>
      <c r="BC5" s="150"/>
      <c r="BD5" s="150"/>
      <c r="BE5" s="150"/>
      <c r="BF5" s="150"/>
      <c r="BG5" s="150"/>
      <c r="BH5" s="150"/>
      <c r="BI5" s="151" t="s">
        <v>136</v>
      </c>
      <c r="BJ5" s="151"/>
      <c r="BK5" s="151"/>
      <c r="BL5" s="151"/>
      <c r="BM5" s="152" t="s">
        <v>135</v>
      </c>
      <c r="BN5" s="152"/>
      <c r="BO5" s="152"/>
      <c r="BP5" s="152"/>
      <c r="BQ5" s="152"/>
      <c r="BR5" s="152"/>
      <c r="BS5" s="152"/>
      <c r="BT5" s="152"/>
      <c r="BU5" s="152"/>
      <c r="BV5" s="152"/>
      <c r="BW5" s="152"/>
      <c r="BX5" s="147" t="s">
        <v>134</v>
      </c>
      <c r="BY5" s="147"/>
    </row>
    <row r="6" spans="1:77" ht="75.75" customHeight="1" x14ac:dyDescent="0.25">
      <c r="A6" s="63" t="s">
        <v>133</v>
      </c>
      <c r="B6" s="64" t="s">
        <v>132</v>
      </c>
      <c r="C6" s="63" t="s">
        <v>131</v>
      </c>
      <c r="D6" s="63" t="s">
        <v>130</v>
      </c>
      <c r="E6" s="63" t="s">
        <v>129</v>
      </c>
      <c r="F6" s="63" t="s">
        <v>128</v>
      </c>
      <c r="G6" s="63" t="s">
        <v>127</v>
      </c>
      <c r="H6" s="63" t="s">
        <v>126</v>
      </c>
      <c r="I6" s="63" t="s">
        <v>125</v>
      </c>
      <c r="J6" s="63" t="s">
        <v>124</v>
      </c>
      <c r="K6" s="62" t="s">
        <v>123</v>
      </c>
      <c r="L6" s="62" t="s">
        <v>122</v>
      </c>
      <c r="M6" s="62" t="s">
        <v>121</v>
      </c>
      <c r="N6" s="62" t="s">
        <v>120</v>
      </c>
      <c r="O6" s="62" t="s">
        <v>119</v>
      </c>
      <c r="P6" s="62" t="s">
        <v>118</v>
      </c>
      <c r="Q6" s="62" t="s">
        <v>117</v>
      </c>
      <c r="R6" s="62" t="s">
        <v>116</v>
      </c>
      <c r="S6" s="62" t="s">
        <v>115</v>
      </c>
      <c r="T6" s="61" t="s">
        <v>114</v>
      </c>
      <c r="U6" s="61" t="s">
        <v>113</v>
      </c>
      <c r="V6" s="61" t="s">
        <v>112</v>
      </c>
      <c r="W6" s="61" t="s">
        <v>111</v>
      </c>
      <c r="X6" s="61" t="s">
        <v>110</v>
      </c>
      <c r="Y6" s="61" t="s">
        <v>109</v>
      </c>
      <c r="Z6" s="61" t="s">
        <v>108</v>
      </c>
      <c r="AA6" s="61" t="s">
        <v>107</v>
      </c>
      <c r="AB6" s="61" t="s">
        <v>106</v>
      </c>
      <c r="AC6" s="61" t="s">
        <v>105</v>
      </c>
      <c r="AD6" s="61" t="s">
        <v>104</v>
      </c>
      <c r="AE6" s="61" t="s">
        <v>103</v>
      </c>
      <c r="AF6" s="60" t="s">
        <v>102</v>
      </c>
      <c r="AG6" s="59" t="s">
        <v>101</v>
      </c>
      <c r="AH6" s="59" t="s">
        <v>100</v>
      </c>
      <c r="AI6" s="59" t="s">
        <v>99</v>
      </c>
      <c r="AJ6" s="59" t="s">
        <v>98</v>
      </c>
      <c r="AK6" s="59" t="s">
        <v>97</v>
      </c>
      <c r="AL6" s="59" t="s">
        <v>96</v>
      </c>
      <c r="AM6" s="59" t="s">
        <v>95</v>
      </c>
      <c r="AN6" s="59" t="s">
        <v>94</v>
      </c>
      <c r="AO6" s="59" t="s">
        <v>93</v>
      </c>
      <c r="AP6" s="59" t="s">
        <v>92</v>
      </c>
      <c r="AQ6" s="58" t="s">
        <v>91</v>
      </c>
      <c r="AR6" s="58" t="s">
        <v>90</v>
      </c>
      <c r="AS6" s="58" t="s">
        <v>89</v>
      </c>
      <c r="AT6" s="58" t="s">
        <v>88</v>
      </c>
      <c r="AU6" s="58" t="s">
        <v>87</v>
      </c>
      <c r="AV6" s="58" t="s">
        <v>86</v>
      </c>
      <c r="AW6" s="58" t="s">
        <v>85</v>
      </c>
      <c r="AX6" s="58" t="s">
        <v>84</v>
      </c>
      <c r="AY6" s="58" t="s">
        <v>83</v>
      </c>
      <c r="AZ6" s="58" t="s">
        <v>82</v>
      </c>
      <c r="BA6" s="57" t="s">
        <v>81</v>
      </c>
      <c r="BB6" s="57" t="s">
        <v>80</v>
      </c>
      <c r="BC6" s="57" t="s">
        <v>79</v>
      </c>
      <c r="BD6" s="57" t="s">
        <v>78</v>
      </c>
      <c r="BE6" s="57" t="s">
        <v>77</v>
      </c>
      <c r="BF6" s="57" t="s">
        <v>76</v>
      </c>
      <c r="BG6" s="57" t="s">
        <v>75</v>
      </c>
      <c r="BH6" s="57" t="s">
        <v>74</v>
      </c>
      <c r="BI6" s="56" t="s">
        <v>73</v>
      </c>
      <c r="BJ6" s="56" t="s">
        <v>72</v>
      </c>
      <c r="BK6" s="56" t="s">
        <v>71</v>
      </c>
      <c r="BL6" s="56" t="s">
        <v>70</v>
      </c>
      <c r="BM6" s="55" t="s">
        <v>69</v>
      </c>
      <c r="BN6" s="55" t="s">
        <v>68</v>
      </c>
      <c r="BO6" s="55" t="s">
        <v>67</v>
      </c>
      <c r="BP6" s="55" t="s">
        <v>66</v>
      </c>
      <c r="BQ6" s="55" t="s">
        <v>65</v>
      </c>
      <c r="BR6" s="55" t="s">
        <v>64</v>
      </c>
      <c r="BS6" s="55" t="s">
        <v>63</v>
      </c>
      <c r="BT6" s="55" t="s">
        <v>62</v>
      </c>
      <c r="BU6" s="55" t="s">
        <v>61</v>
      </c>
      <c r="BV6" s="55" t="s">
        <v>60</v>
      </c>
      <c r="BW6" s="55" t="s">
        <v>59</v>
      </c>
      <c r="BX6" s="54" t="s">
        <v>58</v>
      </c>
      <c r="BY6" s="54" t="s">
        <v>57</v>
      </c>
    </row>
    <row r="7" spans="1:77" x14ac:dyDescent="0.25">
      <c r="A7" s="23">
        <v>2010</v>
      </c>
      <c r="B7" s="23" t="s">
        <v>56</v>
      </c>
      <c r="C7" s="23" t="s">
        <v>55</v>
      </c>
      <c r="D7" s="23">
        <v>43098</v>
      </c>
      <c r="E7" s="23" t="s">
        <v>12</v>
      </c>
      <c r="F7" s="23" t="s">
        <v>25</v>
      </c>
      <c r="G7" s="51" t="s">
        <v>10</v>
      </c>
      <c r="H7" s="29">
        <v>40000</v>
      </c>
      <c r="I7" s="29">
        <v>40346</v>
      </c>
      <c r="J7" s="51" t="s">
        <v>24</v>
      </c>
      <c r="K7" s="50"/>
      <c r="L7" s="44"/>
      <c r="M7" s="44">
        <v>40</v>
      </c>
      <c r="N7" s="44">
        <v>0</v>
      </c>
      <c r="O7" s="44">
        <v>40</v>
      </c>
      <c r="P7" s="44">
        <v>0</v>
      </c>
      <c r="Q7" s="44">
        <v>0</v>
      </c>
      <c r="R7" s="44">
        <v>0</v>
      </c>
      <c r="S7" s="53">
        <v>40</v>
      </c>
      <c r="T7" s="53"/>
      <c r="U7" s="44"/>
      <c r="V7" s="44">
        <v>40</v>
      </c>
      <c r="W7" s="44">
        <v>0</v>
      </c>
      <c r="X7" s="44">
        <v>40</v>
      </c>
      <c r="Y7" s="44">
        <v>0</v>
      </c>
      <c r="Z7" s="44">
        <v>0</v>
      </c>
      <c r="AA7" s="44">
        <v>0</v>
      </c>
      <c r="AB7" s="44">
        <v>40</v>
      </c>
      <c r="AC7" s="43" t="s">
        <v>16</v>
      </c>
      <c r="AD7" s="42"/>
      <c r="AE7" s="42"/>
      <c r="AF7" s="41" t="s">
        <v>16</v>
      </c>
      <c r="AG7" s="13">
        <v>0</v>
      </c>
      <c r="AH7" s="13">
        <v>0</v>
      </c>
      <c r="AI7" s="13">
        <v>0</v>
      </c>
      <c r="AJ7" s="13">
        <v>0</v>
      </c>
      <c r="AK7" s="13">
        <v>0</v>
      </c>
      <c r="AL7" s="13">
        <v>0</v>
      </c>
      <c r="AM7" s="13">
        <v>0</v>
      </c>
      <c r="AN7" s="13">
        <v>0</v>
      </c>
      <c r="AO7" s="39">
        <v>0</v>
      </c>
      <c r="AP7" s="39">
        <v>0</v>
      </c>
      <c r="AQ7" s="39">
        <v>0</v>
      </c>
      <c r="AR7" s="39">
        <v>0</v>
      </c>
      <c r="AS7" s="39">
        <v>0</v>
      </c>
      <c r="AT7" s="39">
        <v>0</v>
      </c>
      <c r="AU7" s="39">
        <v>0</v>
      </c>
      <c r="AV7" s="39">
        <v>0</v>
      </c>
      <c r="AW7" s="39">
        <v>0</v>
      </c>
      <c r="AX7" s="39">
        <v>0</v>
      </c>
      <c r="AY7" s="39">
        <v>0</v>
      </c>
      <c r="AZ7" s="39">
        <v>0</v>
      </c>
      <c r="BA7" s="39">
        <v>0</v>
      </c>
      <c r="BB7" s="39">
        <v>0</v>
      </c>
      <c r="BC7" s="39">
        <v>0</v>
      </c>
      <c r="BD7" s="39">
        <v>0</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row>
    <row r="8" spans="1:77" x14ac:dyDescent="0.25">
      <c r="A8" s="23">
        <v>2010</v>
      </c>
      <c r="B8" s="23">
        <v>2053</v>
      </c>
      <c r="C8" s="23" t="s">
        <v>54</v>
      </c>
      <c r="D8" s="23">
        <v>37175</v>
      </c>
      <c r="E8" s="23" t="s">
        <v>12</v>
      </c>
      <c r="F8" s="23" t="s">
        <v>11</v>
      </c>
      <c r="G8" s="51" t="s">
        <v>10</v>
      </c>
      <c r="H8" s="52">
        <v>37972</v>
      </c>
      <c r="I8" s="52">
        <v>40332</v>
      </c>
      <c r="J8" s="51" t="s">
        <v>24</v>
      </c>
      <c r="K8" s="50"/>
      <c r="L8" s="44"/>
      <c r="M8" s="44">
        <v>7.7039999999999997</v>
      </c>
      <c r="N8" s="44">
        <v>0</v>
      </c>
      <c r="O8" s="44">
        <v>7.7039999999999997</v>
      </c>
      <c r="P8" s="44">
        <v>0</v>
      </c>
      <c r="Q8" s="44">
        <v>1.875</v>
      </c>
      <c r="R8" s="44">
        <v>0</v>
      </c>
      <c r="S8" s="44">
        <v>9.5790000000000006</v>
      </c>
      <c r="T8" s="44"/>
      <c r="U8" s="44"/>
      <c r="V8" s="44">
        <v>7.6719999999999997</v>
      </c>
      <c r="W8" s="44">
        <v>0</v>
      </c>
      <c r="X8" s="44">
        <v>7.6719999999999997</v>
      </c>
      <c r="Y8" s="44">
        <v>0</v>
      </c>
      <c r="Z8" s="44">
        <v>1.77</v>
      </c>
      <c r="AA8" s="44">
        <v>0</v>
      </c>
      <c r="AB8" s="44">
        <v>9.4420000000000002</v>
      </c>
      <c r="AC8" s="43" t="s">
        <v>16</v>
      </c>
      <c r="AD8" s="42"/>
      <c r="AE8" s="42"/>
      <c r="AF8" s="41" t="s">
        <v>6</v>
      </c>
      <c r="AG8" s="13">
        <v>0</v>
      </c>
      <c r="AH8" s="13">
        <v>0</v>
      </c>
      <c r="AI8" s="13">
        <v>0</v>
      </c>
      <c r="AJ8" s="13">
        <v>0</v>
      </c>
      <c r="AK8" s="13">
        <v>0</v>
      </c>
      <c r="AL8" s="13">
        <v>0</v>
      </c>
      <c r="AM8" s="13">
        <v>0</v>
      </c>
      <c r="AN8" s="13">
        <v>0</v>
      </c>
      <c r="AO8" s="39">
        <v>0</v>
      </c>
      <c r="AP8" s="39">
        <v>0</v>
      </c>
      <c r="AQ8" s="39">
        <v>0</v>
      </c>
      <c r="AR8" s="39">
        <v>0</v>
      </c>
      <c r="AS8" s="39">
        <v>0</v>
      </c>
      <c r="AT8" s="39">
        <v>0</v>
      </c>
      <c r="AU8" s="39">
        <v>0</v>
      </c>
      <c r="AV8" s="39">
        <v>0</v>
      </c>
      <c r="AW8" s="39">
        <v>0</v>
      </c>
      <c r="AX8" s="39">
        <v>0</v>
      </c>
      <c r="AY8" s="39">
        <v>0</v>
      </c>
      <c r="AZ8" s="39">
        <v>0</v>
      </c>
      <c r="BA8" s="39">
        <v>0</v>
      </c>
      <c r="BB8" s="39">
        <v>0</v>
      </c>
      <c r="BC8" s="39">
        <v>0</v>
      </c>
      <c r="BD8" s="39">
        <v>0</v>
      </c>
      <c r="BE8" s="39">
        <v>0</v>
      </c>
      <c r="BF8" s="39">
        <v>0</v>
      </c>
      <c r="BG8" s="39">
        <v>0</v>
      </c>
      <c r="BH8" s="39">
        <v>0</v>
      </c>
      <c r="BI8" s="39">
        <v>0</v>
      </c>
      <c r="BJ8" s="39">
        <v>0</v>
      </c>
      <c r="BK8" s="39">
        <v>0</v>
      </c>
      <c r="BL8" s="39">
        <v>0</v>
      </c>
      <c r="BM8" s="39">
        <v>112500</v>
      </c>
      <c r="BN8" s="39">
        <v>51300</v>
      </c>
      <c r="BO8" s="39">
        <v>61200</v>
      </c>
      <c r="BP8" s="39">
        <v>0</v>
      </c>
      <c r="BQ8" s="39">
        <v>0</v>
      </c>
      <c r="BR8" s="39">
        <v>0</v>
      </c>
      <c r="BS8" s="39">
        <v>0</v>
      </c>
      <c r="BT8" s="39">
        <v>6080</v>
      </c>
      <c r="BU8" s="39">
        <v>1784</v>
      </c>
      <c r="BV8" s="39">
        <v>4296</v>
      </c>
      <c r="BW8" s="39">
        <v>0</v>
      </c>
      <c r="BX8" s="39">
        <v>0</v>
      </c>
      <c r="BY8" s="39">
        <v>0</v>
      </c>
    </row>
    <row r="9" spans="1:77" x14ac:dyDescent="0.25">
      <c r="A9" s="23">
        <v>2010</v>
      </c>
      <c r="B9" s="23">
        <v>2054</v>
      </c>
      <c r="C9" s="23" t="s">
        <v>53</v>
      </c>
      <c r="D9" s="23">
        <v>33036</v>
      </c>
      <c r="E9" s="23" t="s">
        <v>12</v>
      </c>
      <c r="F9" s="23" t="s">
        <v>11</v>
      </c>
      <c r="G9" s="51" t="s">
        <v>10</v>
      </c>
      <c r="H9" s="52">
        <v>37972</v>
      </c>
      <c r="I9" s="52">
        <v>40140</v>
      </c>
      <c r="J9" s="51" t="s">
        <v>24</v>
      </c>
      <c r="K9" s="50"/>
      <c r="L9" s="44"/>
      <c r="M9" s="44">
        <v>7.5</v>
      </c>
      <c r="N9" s="44">
        <v>0</v>
      </c>
      <c r="O9" s="44">
        <v>7.5</v>
      </c>
      <c r="P9" s="44">
        <v>0</v>
      </c>
      <c r="Q9" s="44">
        <v>1.875</v>
      </c>
      <c r="R9" s="44">
        <v>0</v>
      </c>
      <c r="S9" s="44">
        <v>9.375</v>
      </c>
      <c r="T9" s="44"/>
      <c r="U9" s="44"/>
      <c r="V9" s="44">
        <v>7.72</v>
      </c>
      <c r="W9" s="44">
        <v>0</v>
      </c>
      <c r="X9" s="44">
        <v>7.72</v>
      </c>
      <c r="Y9" s="44">
        <v>0</v>
      </c>
      <c r="Z9" s="44">
        <v>1.742</v>
      </c>
      <c r="AA9" s="44">
        <v>0</v>
      </c>
      <c r="AB9" s="44">
        <v>9.4619999999999997</v>
      </c>
      <c r="AC9" s="43" t="s">
        <v>16</v>
      </c>
      <c r="AD9" s="42"/>
      <c r="AE9" s="42"/>
      <c r="AF9" s="41" t="s">
        <v>16</v>
      </c>
      <c r="AG9" s="13">
        <v>0</v>
      </c>
      <c r="AH9" s="13">
        <v>0</v>
      </c>
      <c r="AI9" s="13">
        <v>0</v>
      </c>
      <c r="AJ9" s="13">
        <v>0</v>
      </c>
      <c r="AK9" s="13">
        <v>0</v>
      </c>
      <c r="AL9" s="13">
        <v>0</v>
      </c>
      <c r="AM9" s="13">
        <v>0</v>
      </c>
      <c r="AN9" s="13">
        <v>0</v>
      </c>
      <c r="AO9" s="39">
        <v>0</v>
      </c>
      <c r="AP9" s="39">
        <v>0</v>
      </c>
      <c r="AQ9" s="39">
        <v>0</v>
      </c>
      <c r="AR9" s="39">
        <v>0</v>
      </c>
      <c r="AS9" s="39">
        <v>0</v>
      </c>
      <c r="AT9" s="39">
        <v>0</v>
      </c>
      <c r="AU9" s="39">
        <v>0</v>
      </c>
      <c r="AV9" s="39">
        <v>0</v>
      </c>
      <c r="AW9" s="39">
        <v>0</v>
      </c>
      <c r="AX9" s="39">
        <v>0</v>
      </c>
      <c r="AY9" s="39">
        <v>0</v>
      </c>
      <c r="AZ9" s="39">
        <v>0</v>
      </c>
      <c r="BA9" s="39">
        <v>0</v>
      </c>
      <c r="BB9" s="39">
        <v>0</v>
      </c>
      <c r="BC9" s="39">
        <v>0</v>
      </c>
      <c r="BD9" s="39">
        <v>0</v>
      </c>
      <c r="BE9" s="39">
        <v>0</v>
      </c>
      <c r="BF9" s="39">
        <v>0</v>
      </c>
      <c r="BG9" s="39">
        <v>0</v>
      </c>
      <c r="BH9" s="39">
        <v>0</v>
      </c>
      <c r="BI9" s="39">
        <v>0</v>
      </c>
      <c r="BJ9" s="39">
        <v>0</v>
      </c>
      <c r="BK9" s="39">
        <v>0</v>
      </c>
      <c r="BL9" s="39">
        <v>0</v>
      </c>
      <c r="BM9" s="39">
        <v>0</v>
      </c>
      <c r="BN9" s="39">
        <v>0</v>
      </c>
      <c r="BO9" s="39">
        <v>0</v>
      </c>
      <c r="BP9" s="39">
        <v>0</v>
      </c>
      <c r="BQ9" s="39">
        <v>0</v>
      </c>
      <c r="BR9" s="39">
        <v>0</v>
      </c>
      <c r="BS9" s="39">
        <v>0</v>
      </c>
      <c r="BT9" s="39">
        <v>0</v>
      </c>
      <c r="BU9" s="39">
        <v>0</v>
      </c>
      <c r="BV9" s="39">
        <v>0</v>
      </c>
      <c r="BW9" s="39">
        <v>0</v>
      </c>
      <c r="BX9" s="39">
        <v>0</v>
      </c>
      <c r="BY9" s="39">
        <v>0</v>
      </c>
    </row>
    <row r="10" spans="1:77" x14ac:dyDescent="0.25">
      <c r="A10" s="23">
        <v>2010</v>
      </c>
      <c r="B10" s="23">
        <v>1980</v>
      </c>
      <c r="C10" s="23" t="s">
        <v>52</v>
      </c>
      <c r="D10" s="23">
        <v>32494</v>
      </c>
      <c r="E10" s="23" t="s">
        <v>12</v>
      </c>
      <c r="F10" s="23" t="s">
        <v>11</v>
      </c>
      <c r="G10" s="51" t="s">
        <v>10</v>
      </c>
      <c r="H10" s="52">
        <v>37608</v>
      </c>
      <c r="I10" s="52">
        <v>40471</v>
      </c>
      <c r="J10" s="51" t="s">
        <v>24</v>
      </c>
      <c r="K10" s="50"/>
      <c r="L10" s="44"/>
      <c r="M10" s="44">
        <v>36.200000000000003</v>
      </c>
      <c r="N10" s="44">
        <v>0</v>
      </c>
      <c r="O10" s="44">
        <v>36.200000000000003</v>
      </c>
      <c r="P10" s="44">
        <v>0</v>
      </c>
      <c r="Q10" s="44">
        <v>7.2</v>
      </c>
      <c r="R10" s="44">
        <v>1.75</v>
      </c>
      <c r="S10" s="44">
        <v>45.150000000000006</v>
      </c>
      <c r="T10" s="44"/>
      <c r="U10" s="44"/>
      <c r="V10" s="44">
        <v>40.85</v>
      </c>
      <c r="W10" s="44">
        <v>0</v>
      </c>
      <c r="X10" s="44">
        <v>40.85</v>
      </c>
      <c r="Y10" s="44">
        <v>0</v>
      </c>
      <c r="Z10" s="44">
        <v>8.11</v>
      </c>
      <c r="AA10" s="44">
        <v>1.76</v>
      </c>
      <c r="AB10" s="44">
        <v>50.72</v>
      </c>
      <c r="AC10" s="43" t="s">
        <v>16</v>
      </c>
      <c r="AD10" s="42"/>
      <c r="AE10" s="42"/>
      <c r="AF10" s="41" t="s">
        <v>6</v>
      </c>
      <c r="AG10" s="13">
        <v>0</v>
      </c>
      <c r="AH10" s="13">
        <v>0</v>
      </c>
      <c r="AI10" s="13">
        <v>0</v>
      </c>
      <c r="AJ10" s="13">
        <v>0</v>
      </c>
      <c r="AK10" s="13">
        <v>0</v>
      </c>
      <c r="AL10" s="13">
        <v>0</v>
      </c>
      <c r="AM10" s="13">
        <v>0</v>
      </c>
      <c r="AN10" s="13">
        <v>0</v>
      </c>
      <c r="AO10" s="39">
        <v>0</v>
      </c>
      <c r="AP10" s="39">
        <v>0</v>
      </c>
      <c r="AQ10" s="39">
        <v>0</v>
      </c>
      <c r="AR10" s="39">
        <v>0</v>
      </c>
      <c r="AS10" s="39">
        <v>0</v>
      </c>
      <c r="AT10" s="39">
        <v>0</v>
      </c>
      <c r="AU10" s="39">
        <v>0</v>
      </c>
      <c r="AV10" s="39">
        <v>0</v>
      </c>
      <c r="AW10" s="39">
        <v>0</v>
      </c>
      <c r="AX10" s="39">
        <v>0</v>
      </c>
      <c r="AY10" s="39">
        <v>0</v>
      </c>
      <c r="AZ10" s="39">
        <v>0</v>
      </c>
      <c r="BA10" s="39">
        <v>26551</v>
      </c>
      <c r="BB10" s="39">
        <v>26551</v>
      </c>
      <c r="BC10" s="39">
        <v>0</v>
      </c>
      <c r="BD10" s="39">
        <v>0</v>
      </c>
      <c r="BE10" s="39">
        <v>0</v>
      </c>
      <c r="BF10" s="39">
        <v>0</v>
      </c>
      <c r="BG10" s="39">
        <v>85000</v>
      </c>
      <c r="BH10" s="39">
        <v>0</v>
      </c>
      <c r="BI10" s="39">
        <v>0</v>
      </c>
      <c r="BJ10" s="39">
        <v>0</v>
      </c>
      <c r="BK10" s="39">
        <v>0</v>
      </c>
      <c r="BL10" s="39">
        <v>0</v>
      </c>
      <c r="BM10" s="39">
        <v>0</v>
      </c>
      <c r="BN10" s="39">
        <v>0</v>
      </c>
      <c r="BO10" s="39">
        <v>0</v>
      </c>
      <c r="BP10" s="39">
        <v>0</v>
      </c>
      <c r="BQ10" s="39">
        <v>0</v>
      </c>
      <c r="BR10" s="39">
        <v>0</v>
      </c>
      <c r="BS10" s="39">
        <v>0</v>
      </c>
      <c r="BT10" s="39">
        <v>0</v>
      </c>
      <c r="BU10" s="39">
        <v>0</v>
      </c>
      <c r="BV10" s="39">
        <v>0</v>
      </c>
      <c r="BW10" s="39">
        <v>0</v>
      </c>
      <c r="BX10" s="39">
        <v>0</v>
      </c>
      <c r="BY10" s="39">
        <v>0</v>
      </c>
    </row>
    <row r="11" spans="1:77" x14ac:dyDescent="0.25">
      <c r="A11" s="23">
        <v>2010</v>
      </c>
      <c r="B11" s="23">
        <v>2062</v>
      </c>
      <c r="C11" s="23" t="s">
        <v>51</v>
      </c>
      <c r="D11" s="23">
        <v>34569</v>
      </c>
      <c r="E11" s="23" t="s">
        <v>12</v>
      </c>
      <c r="F11" s="23" t="s">
        <v>11</v>
      </c>
      <c r="G11" s="22" t="s">
        <v>10</v>
      </c>
      <c r="H11" s="49">
        <v>37973</v>
      </c>
      <c r="I11" s="49">
        <v>40107</v>
      </c>
      <c r="J11" s="22" t="s">
        <v>24</v>
      </c>
      <c r="K11" s="47"/>
      <c r="L11" s="44"/>
      <c r="M11" s="44">
        <v>15.3</v>
      </c>
      <c r="N11" s="44">
        <v>0</v>
      </c>
      <c r="O11" s="44">
        <v>15.3</v>
      </c>
      <c r="P11" s="44">
        <v>6</v>
      </c>
      <c r="Q11" s="44">
        <v>2.9</v>
      </c>
      <c r="R11" s="44">
        <v>0</v>
      </c>
      <c r="S11" s="44">
        <v>24.2</v>
      </c>
      <c r="T11" s="44"/>
      <c r="U11" s="44"/>
      <c r="V11" s="44">
        <v>15.16</v>
      </c>
      <c r="W11" s="44">
        <v>0</v>
      </c>
      <c r="X11" s="44">
        <v>15.16</v>
      </c>
      <c r="Y11" s="44">
        <v>5.98</v>
      </c>
      <c r="Z11" s="44">
        <v>2.42</v>
      </c>
      <c r="AA11" s="44">
        <v>0</v>
      </c>
      <c r="AB11" s="44">
        <v>23.560000000000002</v>
      </c>
      <c r="AC11" s="43" t="s">
        <v>6</v>
      </c>
      <c r="AD11" s="42" t="s">
        <v>38</v>
      </c>
      <c r="AE11" s="42" t="s">
        <v>7</v>
      </c>
      <c r="AF11" s="41" t="s">
        <v>6</v>
      </c>
      <c r="AG11" s="13">
        <v>0</v>
      </c>
      <c r="AH11" s="13">
        <v>0</v>
      </c>
      <c r="AI11" s="13">
        <v>0</v>
      </c>
      <c r="AJ11" s="13">
        <v>0</v>
      </c>
      <c r="AK11" s="13">
        <v>0</v>
      </c>
      <c r="AL11" s="13">
        <v>0</v>
      </c>
      <c r="AM11" s="13">
        <v>0</v>
      </c>
      <c r="AN11" s="13">
        <v>0</v>
      </c>
      <c r="AO11" s="39">
        <v>0</v>
      </c>
      <c r="AP11" s="39">
        <v>0</v>
      </c>
      <c r="AQ11" s="39">
        <v>624361</v>
      </c>
      <c r="AR11" s="39">
        <v>0</v>
      </c>
      <c r="AS11" s="39">
        <v>206</v>
      </c>
      <c r="AT11" s="39">
        <v>0</v>
      </c>
      <c r="AU11" s="39">
        <v>206</v>
      </c>
      <c r="AV11" s="39">
        <v>165.83</v>
      </c>
      <c r="AW11" s="39">
        <v>40.169999999999987</v>
      </c>
      <c r="AX11" s="39">
        <v>0</v>
      </c>
      <c r="AY11" s="39">
        <v>0</v>
      </c>
      <c r="AZ11" s="39">
        <v>0</v>
      </c>
      <c r="BA11" s="39">
        <v>0</v>
      </c>
      <c r="BB11" s="39">
        <v>0</v>
      </c>
      <c r="BC11" s="39">
        <v>0</v>
      </c>
      <c r="BD11" s="39">
        <v>0</v>
      </c>
      <c r="BE11" s="39">
        <v>0</v>
      </c>
      <c r="BF11" s="39">
        <v>0</v>
      </c>
      <c r="BG11" s="39">
        <v>0</v>
      </c>
      <c r="BH11" s="39">
        <v>0</v>
      </c>
      <c r="BI11" s="39">
        <v>0</v>
      </c>
      <c r="BJ11" s="39">
        <v>0</v>
      </c>
      <c r="BK11" s="39">
        <v>0</v>
      </c>
      <c r="BL11" s="39">
        <v>0</v>
      </c>
      <c r="BM11" s="39">
        <v>0</v>
      </c>
      <c r="BN11" s="39">
        <v>0</v>
      </c>
      <c r="BO11" s="39">
        <v>0</v>
      </c>
      <c r="BP11" s="39">
        <v>0</v>
      </c>
      <c r="BQ11" s="39">
        <v>0</v>
      </c>
      <c r="BR11" s="39">
        <v>0</v>
      </c>
      <c r="BS11" s="39">
        <v>0</v>
      </c>
      <c r="BT11" s="39">
        <v>0</v>
      </c>
      <c r="BU11" s="39">
        <v>0</v>
      </c>
      <c r="BV11" s="39">
        <v>0</v>
      </c>
      <c r="BW11" s="39">
        <v>0</v>
      </c>
      <c r="BX11" s="39">
        <v>0</v>
      </c>
      <c r="BY11" s="39">
        <v>0</v>
      </c>
    </row>
    <row r="12" spans="1:77" x14ac:dyDescent="0.25">
      <c r="A12" s="23">
        <v>2012</v>
      </c>
      <c r="B12" s="23">
        <v>2124</v>
      </c>
      <c r="C12" s="23" t="s">
        <v>50</v>
      </c>
      <c r="D12" s="23" t="s">
        <v>49</v>
      </c>
      <c r="E12" s="23" t="s">
        <v>12</v>
      </c>
      <c r="F12" s="23" t="s">
        <v>11</v>
      </c>
      <c r="G12" s="22" t="s">
        <v>10</v>
      </c>
      <c r="H12" s="48">
        <v>38331</v>
      </c>
      <c r="I12" s="48">
        <v>40778</v>
      </c>
      <c r="J12" s="22" t="s">
        <v>24</v>
      </c>
      <c r="K12" s="47"/>
      <c r="L12" s="46"/>
      <c r="M12" s="46">
        <v>22.72</v>
      </c>
      <c r="N12" s="46">
        <v>0</v>
      </c>
      <c r="O12" s="44">
        <v>22.72</v>
      </c>
      <c r="P12" s="46">
        <v>0</v>
      </c>
      <c r="Q12" s="46">
        <v>6.29</v>
      </c>
      <c r="R12" s="44">
        <v>0</v>
      </c>
      <c r="S12" s="44">
        <v>29.009999999999998</v>
      </c>
      <c r="T12" s="44"/>
      <c r="U12" s="45"/>
      <c r="V12" s="45">
        <v>23.25</v>
      </c>
      <c r="W12" s="45">
        <v>0</v>
      </c>
      <c r="X12" s="44">
        <v>23.25</v>
      </c>
      <c r="Y12" s="45">
        <v>0</v>
      </c>
      <c r="Z12" s="45">
        <v>5.43</v>
      </c>
      <c r="AA12" s="45">
        <v>0</v>
      </c>
      <c r="AB12" s="44">
        <v>28.68</v>
      </c>
      <c r="AC12" s="43" t="s">
        <v>16</v>
      </c>
      <c r="AD12" s="42"/>
      <c r="AE12" s="42"/>
      <c r="AF12" s="41" t="s">
        <v>6</v>
      </c>
      <c r="AG12" s="13">
        <v>0</v>
      </c>
      <c r="AH12" s="13">
        <v>0</v>
      </c>
      <c r="AI12" s="13">
        <v>0</v>
      </c>
      <c r="AJ12" s="13">
        <v>0</v>
      </c>
      <c r="AK12" s="13">
        <v>0</v>
      </c>
      <c r="AL12" s="13">
        <v>0</v>
      </c>
      <c r="AM12" s="13">
        <v>0</v>
      </c>
      <c r="AN12" s="13">
        <v>0</v>
      </c>
      <c r="AO12" s="39">
        <v>0</v>
      </c>
      <c r="AP12" s="39">
        <v>0</v>
      </c>
      <c r="AQ12" s="40">
        <v>0</v>
      </c>
      <c r="AR12" s="39">
        <v>0</v>
      </c>
      <c r="AS12" s="40">
        <v>0</v>
      </c>
      <c r="AT12" s="39">
        <v>0</v>
      </c>
      <c r="AU12" s="40">
        <v>0</v>
      </c>
      <c r="AV12" s="39">
        <v>0</v>
      </c>
      <c r="AW12" s="39">
        <v>0</v>
      </c>
      <c r="AX12" s="39">
        <v>0</v>
      </c>
      <c r="AY12" s="39">
        <v>0</v>
      </c>
      <c r="AZ12" s="39">
        <v>0</v>
      </c>
      <c r="BA12" s="39">
        <v>3848</v>
      </c>
      <c r="BB12" s="39">
        <v>3848</v>
      </c>
      <c r="BC12" s="39">
        <v>0</v>
      </c>
      <c r="BD12" s="39">
        <v>0</v>
      </c>
      <c r="BE12" s="39">
        <v>0</v>
      </c>
      <c r="BF12" s="39">
        <v>0</v>
      </c>
      <c r="BG12" s="39">
        <v>55368</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row>
    <row r="13" spans="1:77" x14ac:dyDescent="0.25">
      <c r="A13" s="23">
        <v>2012</v>
      </c>
      <c r="B13" s="23">
        <v>2114</v>
      </c>
      <c r="C13" s="23" t="s">
        <v>48</v>
      </c>
      <c r="D13" s="23" t="s">
        <v>43</v>
      </c>
      <c r="E13" s="23" t="s">
        <v>12</v>
      </c>
      <c r="F13" s="23" t="s">
        <v>11</v>
      </c>
      <c r="G13" s="22" t="s">
        <v>10</v>
      </c>
      <c r="H13" s="48">
        <v>38317</v>
      </c>
      <c r="I13" s="48">
        <v>40889</v>
      </c>
      <c r="J13" s="22" t="s">
        <v>24</v>
      </c>
      <c r="K13" s="47"/>
      <c r="L13" s="46"/>
      <c r="M13" s="46">
        <v>10.7</v>
      </c>
      <c r="N13" s="46">
        <v>0</v>
      </c>
      <c r="O13" s="44">
        <v>10.7</v>
      </c>
      <c r="P13" s="46">
        <v>0</v>
      </c>
      <c r="Q13" s="46">
        <v>2.68</v>
      </c>
      <c r="R13" s="46">
        <v>0</v>
      </c>
      <c r="S13" s="44">
        <v>13.379999999999999</v>
      </c>
      <c r="T13" s="44"/>
      <c r="U13" s="45"/>
      <c r="V13" s="45">
        <v>10.31</v>
      </c>
      <c r="W13" s="45">
        <v>0</v>
      </c>
      <c r="X13" s="44">
        <v>10.31</v>
      </c>
      <c r="Y13" s="45">
        <v>0</v>
      </c>
      <c r="Z13" s="45">
        <v>2</v>
      </c>
      <c r="AA13" s="45">
        <v>0</v>
      </c>
      <c r="AB13" s="44">
        <v>12.31</v>
      </c>
      <c r="AC13" s="43" t="s">
        <v>6</v>
      </c>
      <c r="AD13" s="42" t="s">
        <v>47</v>
      </c>
      <c r="AE13" s="42" t="s">
        <v>46</v>
      </c>
      <c r="AF13" s="41" t="s">
        <v>16</v>
      </c>
      <c r="AG13" s="13">
        <v>0</v>
      </c>
      <c r="AH13" s="13">
        <v>0</v>
      </c>
      <c r="AI13" s="13">
        <v>0</v>
      </c>
      <c r="AJ13" s="13">
        <v>0</v>
      </c>
      <c r="AK13" s="13">
        <v>0</v>
      </c>
      <c r="AL13" s="13">
        <v>0</v>
      </c>
      <c r="AM13" s="13">
        <v>0</v>
      </c>
      <c r="AN13" s="13">
        <v>0</v>
      </c>
      <c r="AO13" s="40">
        <v>0</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c r="BL13" s="39">
        <v>0</v>
      </c>
      <c r="BM13" s="39">
        <v>0</v>
      </c>
      <c r="BN13" s="39">
        <v>0</v>
      </c>
      <c r="BO13" s="39">
        <v>0</v>
      </c>
      <c r="BP13" s="39">
        <v>0</v>
      </c>
      <c r="BQ13" s="39">
        <v>0</v>
      </c>
      <c r="BR13" s="39">
        <v>0</v>
      </c>
      <c r="BS13" s="39">
        <v>0</v>
      </c>
      <c r="BT13" s="39">
        <v>0</v>
      </c>
      <c r="BU13" s="39">
        <v>0</v>
      </c>
      <c r="BV13" s="39">
        <v>0</v>
      </c>
      <c r="BW13" s="39">
        <v>0</v>
      </c>
      <c r="BX13" s="39">
        <v>0</v>
      </c>
      <c r="BY13" s="39">
        <v>0</v>
      </c>
    </row>
    <row r="14" spans="1:77" x14ac:dyDescent="0.25">
      <c r="A14" s="23">
        <v>2012</v>
      </c>
      <c r="B14" s="23" t="s">
        <v>45</v>
      </c>
      <c r="C14" s="23" t="s">
        <v>44</v>
      </c>
      <c r="D14" s="23" t="s">
        <v>43</v>
      </c>
      <c r="E14" s="23" t="s">
        <v>12</v>
      </c>
      <c r="F14" s="23" t="s">
        <v>11</v>
      </c>
      <c r="G14" s="22" t="s">
        <v>10</v>
      </c>
      <c r="H14" s="48">
        <v>40037</v>
      </c>
      <c r="I14" s="48">
        <v>40920</v>
      </c>
      <c r="J14" s="22" t="s">
        <v>42</v>
      </c>
      <c r="K14" s="47"/>
      <c r="L14" s="46"/>
      <c r="M14" s="46">
        <v>0</v>
      </c>
      <c r="N14" s="46">
        <v>0</v>
      </c>
      <c r="O14" s="44">
        <v>0</v>
      </c>
      <c r="P14" s="46">
        <v>1.6</v>
      </c>
      <c r="Q14" s="46">
        <v>0</v>
      </c>
      <c r="R14" s="44">
        <v>0</v>
      </c>
      <c r="S14" s="44">
        <v>1.6</v>
      </c>
      <c r="T14" s="44"/>
      <c r="U14" s="45"/>
      <c r="V14" s="45">
        <v>0</v>
      </c>
      <c r="W14" s="45">
        <v>0</v>
      </c>
      <c r="X14" s="44">
        <v>0</v>
      </c>
      <c r="Y14" s="45">
        <v>0.93</v>
      </c>
      <c r="Z14" s="45">
        <v>0</v>
      </c>
      <c r="AA14" s="45">
        <v>0</v>
      </c>
      <c r="AB14" s="44">
        <v>0.93</v>
      </c>
      <c r="AC14" s="43" t="s">
        <v>6</v>
      </c>
      <c r="AD14" s="42"/>
      <c r="AE14" s="42"/>
      <c r="AF14" s="41" t="s">
        <v>16</v>
      </c>
      <c r="AG14" s="13">
        <v>0</v>
      </c>
      <c r="AH14" s="13">
        <v>0</v>
      </c>
      <c r="AI14" s="13">
        <v>0</v>
      </c>
      <c r="AJ14" s="13">
        <v>0</v>
      </c>
      <c r="AK14" s="13">
        <v>0</v>
      </c>
      <c r="AL14" s="13">
        <v>0</v>
      </c>
      <c r="AM14" s="13">
        <v>0</v>
      </c>
      <c r="AN14" s="13">
        <v>0</v>
      </c>
      <c r="AO14" s="39">
        <v>0</v>
      </c>
      <c r="AP14" s="39">
        <v>0</v>
      </c>
      <c r="AQ14" s="40">
        <v>0</v>
      </c>
      <c r="AR14" s="39">
        <v>0</v>
      </c>
      <c r="AS14" s="40">
        <v>0</v>
      </c>
      <c r="AT14" s="39">
        <v>0</v>
      </c>
      <c r="AU14" s="40">
        <v>0</v>
      </c>
      <c r="AV14" s="40">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row>
    <row r="15" spans="1:77" x14ac:dyDescent="0.25">
      <c r="A15" s="23">
        <v>2013</v>
      </c>
      <c r="B15" s="38" t="s">
        <v>41</v>
      </c>
      <c r="C15" s="23" t="s">
        <v>40</v>
      </c>
      <c r="D15" s="23" t="s">
        <v>39</v>
      </c>
      <c r="E15" s="23" t="s">
        <v>12</v>
      </c>
      <c r="F15" s="23" t="s">
        <v>11</v>
      </c>
      <c r="G15" s="37" t="s">
        <v>10</v>
      </c>
      <c r="H15" s="36">
        <v>38673</v>
      </c>
      <c r="I15" s="35">
        <v>40451</v>
      </c>
      <c r="J15" s="34" t="s">
        <v>24</v>
      </c>
      <c r="K15" s="33"/>
      <c r="L15" s="18"/>
      <c r="M15" s="18">
        <v>50</v>
      </c>
      <c r="N15" s="18">
        <v>0</v>
      </c>
      <c r="O15" s="18">
        <v>50</v>
      </c>
      <c r="P15" s="18">
        <v>0</v>
      </c>
      <c r="Q15" s="18">
        <v>14.5</v>
      </c>
      <c r="R15" s="18">
        <v>0</v>
      </c>
      <c r="S15" s="18">
        <v>64.5</v>
      </c>
      <c r="T15" s="18"/>
      <c r="U15" s="17"/>
      <c r="V15" s="17">
        <v>51.699999999999996</v>
      </c>
      <c r="W15" s="17">
        <v>0</v>
      </c>
      <c r="X15" s="17">
        <v>51.699999999999996</v>
      </c>
      <c r="Y15" s="17">
        <v>3.5</v>
      </c>
      <c r="Z15" s="17">
        <v>4.7300000000000004</v>
      </c>
      <c r="AA15" s="17">
        <v>0</v>
      </c>
      <c r="AB15" s="17">
        <v>59.929999999999993</v>
      </c>
      <c r="AC15" s="16" t="s">
        <v>6</v>
      </c>
      <c r="AD15" s="15" t="s">
        <v>38</v>
      </c>
      <c r="AE15" s="15" t="s">
        <v>7</v>
      </c>
      <c r="AF15" s="32" t="s">
        <v>6</v>
      </c>
      <c r="AG15" s="13">
        <v>0</v>
      </c>
      <c r="AH15" s="13">
        <v>0</v>
      </c>
      <c r="AI15" s="31">
        <v>0</v>
      </c>
      <c r="AJ15" s="31">
        <v>0</v>
      </c>
      <c r="AK15" s="31">
        <v>0</v>
      </c>
      <c r="AL15" s="31">
        <v>0</v>
      </c>
      <c r="AM15" s="31">
        <v>0</v>
      </c>
      <c r="AN15" s="31">
        <v>0</v>
      </c>
      <c r="AO15" s="30">
        <v>0</v>
      </c>
      <c r="AP15" s="30">
        <v>0</v>
      </c>
      <c r="AQ15" s="30">
        <v>245827.7</v>
      </c>
      <c r="AR15" s="30">
        <v>0</v>
      </c>
      <c r="AS15" s="30">
        <v>179</v>
      </c>
      <c r="AT15" s="30">
        <v>119</v>
      </c>
      <c r="AU15" s="30">
        <v>60</v>
      </c>
      <c r="AV15" s="30">
        <v>60</v>
      </c>
      <c r="AW15" s="30">
        <v>119</v>
      </c>
      <c r="AX15" s="30">
        <v>0</v>
      </c>
      <c r="AY15" s="30">
        <v>0</v>
      </c>
      <c r="AZ15" s="30">
        <v>0</v>
      </c>
      <c r="BA15" s="30">
        <v>0</v>
      </c>
      <c r="BB15" s="30">
        <v>0</v>
      </c>
      <c r="BC15" s="30">
        <v>0</v>
      </c>
      <c r="BD15" s="30">
        <v>0</v>
      </c>
      <c r="BE15" s="30">
        <v>0</v>
      </c>
      <c r="BF15" s="30">
        <v>0</v>
      </c>
      <c r="BG15" s="30">
        <v>0</v>
      </c>
      <c r="BH15" s="30">
        <v>0</v>
      </c>
      <c r="BI15" s="30">
        <v>0</v>
      </c>
      <c r="BJ15" s="30">
        <v>0</v>
      </c>
      <c r="BK15" s="30">
        <v>0</v>
      </c>
      <c r="BL15" s="30">
        <v>0</v>
      </c>
      <c r="BM15" s="30">
        <v>0</v>
      </c>
      <c r="BN15" s="30">
        <v>0</v>
      </c>
      <c r="BO15" s="30">
        <v>0</v>
      </c>
      <c r="BP15" s="30">
        <v>0</v>
      </c>
      <c r="BQ15" s="30">
        <v>0</v>
      </c>
      <c r="BR15" s="30">
        <v>0</v>
      </c>
      <c r="BS15" s="30">
        <v>0</v>
      </c>
      <c r="BT15" s="30">
        <v>0</v>
      </c>
      <c r="BU15" s="30">
        <v>0</v>
      </c>
      <c r="BV15" s="30">
        <v>0</v>
      </c>
      <c r="BW15" s="30">
        <v>0</v>
      </c>
      <c r="BX15" s="30">
        <v>0</v>
      </c>
      <c r="BY15" s="30">
        <v>0</v>
      </c>
    </row>
    <row r="16" spans="1:77" x14ac:dyDescent="0.25">
      <c r="A16" s="23">
        <v>2014</v>
      </c>
      <c r="B16" s="23" t="s">
        <v>37</v>
      </c>
      <c r="C16" s="23" t="s">
        <v>36</v>
      </c>
      <c r="D16" s="23">
        <v>38603</v>
      </c>
      <c r="E16" s="23" t="s">
        <v>12</v>
      </c>
      <c r="F16" s="23" t="s">
        <v>11</v>
      </c>
      <c r="G16" s="22" t="s">
        <v>10</v>
      </c>
      <c r="H16" s="29">
        <v>39024</v>
      </c>
      <c r="I16" s="28">
        <v>41281</v>
      </c>
      <c r="J16" s="20" t="s">
        <v>24</v>
      </c>
      <c r="K16" s="19"/>
      <c r="L16" s="27"/>
      <c r="M16" s="27">
        <v>12</v>
      </c>
      <c r="N16" s="18">
        <v>0</v>
      </c>
      <c r="O16" s="18">
        <v>12</v>
      </c>
      <c r="P16" s="26">
        <v>0</v>
      </c>
      <c r="Q16" s="26">
        <v>1.75</v>
      </c>
      <c r="R16" s="25">
        <v>1.54</v>
      </c>
      <c r="S16" s="24">
        <v>15.29</v>
      </c>
      <c r="T16" s="18"/>
      <c r="U16" s="17"/>
      <c r="V16" s="17">
        <v>8.84</v>
      </c>
      <c r="W16" s="17">
        <v>0</v>
      </c>
      <c r="X16" s="17">
        <v>8.84</v>
      </c>
      <c r="Y16" s="17">
        <v>0</v>
      </c>
      <c r="Z16" s="17">
        <v>0.88</v>
      </c>
      <c r="AA16" s="17">
        <v>0.17</v>
      </c>
      <c r="AB16" s="17">
        <v>9.89</v>
      </c>
      <c r="AC16" s="16" t="s">
        <v>16</v>
      </c>
      <c r="AD16" s="15"/>
      <c r="AE16" s="15"/>
      <c r="AF16" s="14" t="s">
        <v>6</v>
      </c>
      <c r="AG16" s="13">
        <v>0</v>
      </c>
      <c r="AH16" s="13">
        <v>0</v>
      </c>
      <c r="AI16" s="12">
        <v>0</v>
      </c>
      <c r="AJ16" s="12">
        <v>0</v>
      </c>
      <c r="AK16" s="12">
        <v>0</v>
      </c>
      <c r="AL16" s="12">
        <v>0</v>
      </c>
      <c r="AM16" s="12">
        <v>0</v>
      </c>
      <c r="AN16" s="11">
        <v>0</v>
      </c>
      <c r="AO16" s="11">
        <v>0</v>
      </c>
      <c r="AP16" s="11">
        <v>0</v>
      </c>
      <c r="AQ16" s="11">
        <v>0</v>
      </c>
      <c r="AR16" s="11">
        <v>0</v>
      </c>
      <c r="AS16" s="11">
        <v>0</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608</v>
      </c>
      <c r="BJ16" s="11">
        <v>152</v>
      </c>
      <c r="BK16" s="11">
        <v>456</v>
      </c>
      <c r="BL16" s="11">
        <v>0</v>
      </c>
      <c r="BM16" s="11">
        <v>0</v>
      </c>
      <c r="BN16" s="11">
        <v>0</v>
      </c>
      <c r="BO16" s="11">
        <v>0</v>
      </c>
      <c r="BP16" s="11">
        <v>0</v>
      </c>
      <c r="BQ16" s="11">
        <v>0</v>
      </c>
      <c r="BR16" s="11">
        <v>0</v>
      </c>
      <c r="BS16" s="11">
        <v>0</v>
      </c>
      <c r="BT16" s="11">
        <v>0</v>
      </c>
      <c r="BU16" s="11">
        <v>0</v>
      </c>
      <c r="BV16" s="11">
        <v>0</v>
      </c>
      <c r="BW16" s="11">
        <v>0</v>
      </c>
      <c r="BX16" s="11">
        <v>0</v>
      </c>
      <c r="BY16" s="11">
        <v>0</v>
      </c>
    </row>
    <row r="17" spans="1:77" x14ac:dyDescent="0.25">
      <c r="A17" s="23">
        <v>2015</v>
      </c>
      <c r="B17" s="23">
        <v>2356</v>
      </c>
      <c r="C17" s="23" t="s">
        <v>35</v>
      </c>
      <c r="D17" s="23" t="s">
        <v>34</v>
      </c>
      <c r="E17" s="23" t="s">
        <v>12</v>
      </c>
      <c r="F17" s="23" t="s">
        <v>11</v>
      </c>
      <c r="G17" s="22" t="s">
        <v>10</v>
      </c>
      <c r="H17" s="29">
        <v>39360</v>
      </c>
      <c r="I17" s="28">
        <v>41866</v>
      </c>
      <c r="J17" s="20" t="s">
        <v>24</v>
      </c>
      <c r="K17" s="19"/>
      <c r="L17" s="27"/>
      <c r="M17" s="27">
        <v>22</v>
      </c>
      <c r="N17" s="18">
        <v>0</v>
      </c>
      <c r="O17" s="18">
        <v>22</v>
      </c>
      <c r="P17" s="26">
        <v>0</v>
      </c>
      <c r="Q17" s="26">
        <v>6.5</v>
      </c>
      <c r="R17" s="25">
        <v>0</v>
      </c>
      <c r="S17" s="24">
        <v>28.5</v>
      </c>
      <c r="T17" s="18"/>
      <c r="U17" s="17"/>
      <c r="V17" s="17">
        <v>22.28</v>
      </c>
      <c r="W17" s="17">
        <v>0</v>
      </c>
      <c r="X17" s="17">
        <v>22.28</v>
      </c>
      <c r="Y17" s="17">
        <v>0</v>
      </c>
      <c r="Z17" s="17">
        <v>5.09</v>
      </c>
      <c r="AA17" s="17">
        <v>0</v>
      </c>
      <c r="AB17" s="17">
        <v>27.37</v>
      </c>
      <c r="AC17" s="16" t="s">
        <v>16</v>
      </c>
      <c r="AD17" s="15"/>
      <c r="AE17" s="15"/>
      <c r="AF17" s="14" t="s">
        <v>6</v>
      </c>
      <c r="AG17" s="13">
        <v>0</v>
      </c>
      <c r="AH17" s="13">
        <v>0</v>
      </c>
      <c r="AI17" s="12">
        <v>0</v>
      </c>
      <c r="AJ17" s="12">
        <v>0</v>
      </c>
      <c r="AK17" s="12">
        <v>0</v>
      </c>
      <c r="AL17" s="12">
        <v>0</v>
      </c>
      <c r="AM17" s="12">
        <v>0</v>
      </c>
      <c r="AN17" s="11">
        <v>0</v>
      </c>
      <c r="AO17" s="11">
        <v>0</v>
      </c>
      <c r="AP17" s="11">
        <v>0</v>
      </c>
      <c r="AQ17" s="11">
        <v>0</v>
      </c>
      <c r="AR17" s="11">
        <v>0</v>
      </c>
      <c r="AS17" s="11">
        <v>0</v>
      </c>
      <c r="AT17" s="11">
        <v>0</v>
      </c>
      <c r="AU17" s="11">
        <v>0</v>
      </c>
      <c r="AV17" s="11">
        <v>0</v>
      </c>
      <c r="AW17" s="11">
        <v>0</v>
      </c>
      <c r="AX17" s="11">
        <v>0</v>
      </c>
      <c r="AY17" s="11">
        <v>0</v>
      </c>
      <c r="AZ17" s="11">
        <v>0</v>
      </c>
      <c r="BA17" s="11">
        <v>0</v>
      </c>
      <c r="BB17" s="11">
        <v>0</v>
      </c>
      <c r="BC17" s="11">
        <v>0</v>
      </c>
      <c r="BD17" s="11">
        <v>0</v>
      </c>
      <c r="BE17" s="11">
        <v>0</v>
      </c>
      <c r="BF17" s="11">
        <v>0</v>
      </c>
      <c r="BG17" s="11">
        <v>23121</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row>
    <row r="18" spans="1:77" x14ac:dyDescent="0.25">
      <c r="A18" s="23">
        <v>2015</v>
      </c>
      <c r="B18" s="23" t="s">
        <v>33</v>
      </c>
      <c r="C18" s="23" t="s">
        <v>32</v>
      </c>
      <c r="D18" s="23" t="s">
        <v>31</v>
      </c>
      <c r="E18" s="23" t="s">
        <v>12</v>
      </c>
      <c r="F18" s="23" t="s">
        <v>11</v>
      </c>
      <c r="G18" s="22" t="s">
        <v>10</v>
      </c>
      <c r="H18" s="29">
        <v>39111</v>
      </c>
      <c r="I18" s="28">
        <v>42047</v>
      </c>
      <c r="J18" s="20" t="s">
        <v>30</v>
      </c>
      <c r="K18" s="19"/>
      <c r="L18" s="27"/>
      <c r="M18" s="27">
        <v>17.100000000000001</v>
      </c>
      <c r="N18" s="18">
        <v>0</v>
      </c>
      <c r="O18" s="18">
        <v>17.100000000000001</v>
      </c>
      <c r="P18" s="26">
        <v>3.5</v>
      </c>
      <c r="Q18" s="26">
        <v>1.65</v>
      </c>
      <c r="R18" s="25">
        <v>1.05</v>
      </c>
      <c r="S18" s="24">
        <v>23.3</v>
      </c>
      <c r="T18" s="18"/>
      <c r="U18" s="17"/>
      <c r="V18" s="17">
        <v>10.58</v>
      </c>
      <c r="W18" s="17">
        <v>0</v>
      </c>
      <c r="X18" s="17">
        <v>10.58</v>
      </c>
      <c r="Y18" s="17">
        <v>2.36</v>
      </c>
      <c r="Z18" s="17">
        <v>1.9</v>
      </c>
      <c r="AA18" s="17">
        <v>0.44</v>
      </c>
      <c r="AB18" s="17">
        <v>15.28</v>
      </c>
      <c r="AC18" s="16" t="s">
        <v>6</v>
      </c>
      <c r="AD18" s="15" t="s">
        <v>29</v>
      </c>
      <c r="AE18" s="15" t="s">
        <v>7</v>
      </c>
      <c r="AF18" s="14" t="s">
        <v>6</v>
      </c>
      <c r="AG18" s="13">
        <v>0</v>
      </c>
      <c r="AH18" s="13">
        <v>0</v>
      </c>
      <c r="AI18" s="12">
        <v>0</v>
      </c>
      <c r="AJ18" s="12">
        <v>95</v>
      </c>
      <c r="AK18" s="12">
        <v>95</v>
      </c>
      <c r="AL18" s="12">
        <v>0</v>
      </c>
      <c r="AM18" s="12">
        <v>0.08</v>
      </c>
      <c r="AN18" s="11">
        <v>0</v>
      </c>
      <c r="AO18" s="11">
        <v>2.5</v>
      </c>
      <c r="AP18" s="11">
        <v>3</v>
      </c>
      <c r="AQ18" s="11">
        <v>0</v>
      </c>
      <c r="AR18" s="11">
        <v>0</v>
      </c>
      <c r="AS18" s="11">
        <v>11.6</v>
      </c>
      <c r="AT18" s="11">
        <v>0</v>
      </c>
      <c r="AU18" s="11">
        <v>11.6</v>
      </c>
      <c r="AV18" s="11">
        <v>11.6</v>
      </c>
      <c r="AW18" s="11">
        <v>0</v>
      </c>
      <c r="AX18" s="11">
        <v>0</v>
      </c>
      <c r="AY18" s="11">
        <v>0</v>
      </c>
      <c r="AZ18" s="11">
        <v>0</v>
      </c>
      <c r="BA18" s="11">
        <v>9331</v>
      </c>
      <c r="BB18" s="11">
        <v>9331</v>
      </c>
      <c r="BC18" s="11">
        <v>0</v>
      </c>
      <c r="BD18" s="11">
        <v>0</v>
      </c>
      <c r="BE18" s="11">
        <v>0</v>
      </c>
      <c r="BF18" s="11">
        <v>117.1</v>
      </c>
      <c r="BG18" s="11">
        <v>625</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1">
        <v>0</v>
      </c>
      <c r="BY18" s="11">
        <v>0</v>
      </c>
    </row>
    <row r="19" spans="1:77" x14ac:dyDescent="0.25">
      <c r="A19" s="23">
        <v>2015</v>
      </c>
      <c r="B19" s="23" t="s">
        <v>28</v>
      </c>
      <c r="C19" s="23" t="s">
        <v>27</v>
      </c>
      <c r="D19" s="23" t="s">
        <v>26</v>
      </c>
      <c r="E19" s="23" t="s">
        <v>12</v>
      </c>
      <c r="F19" s="23" t="s">
        <v>25</v>
      </c>
      <c r="G19" s="22" t="s">
        <v>10</v>
      </c>
      <c r="H19" s="29">
        <v>40645</v>
      </c>
      <c r="I19" s="28">
        <v>41886</v>
      </c>
      <c r="J19" s="20" t="s">
        <v>24</v>
      </c>
      <c r="K19" s="19"/>
      <c r="L19" s="27"/>
      <c r="M19" s="27">
        <v>45</v>
      </c>
      <c r="N19" s="18">
        <v>0</v>
      </c>
      <c r="O19" s="18">
        <v>45</v>
      </c>
      <c r="P19" s="26">
        <v>0</v>
      </c>
      <c r="Q19" s="26">
        <v>0</v>
      </c>
      <c r="R19" s="25">
        <v>0</v>
      </c>
      <c r="S19" s="24">
        <v>45</v>
      </c>
      <c r="T19" s="18"/>
      <c r="U19" s="17"/>
      <c r="V19" s="17">
        <v>45</v>
      </c>
      <c r="W19" s="17">
        <v>0</v>
      </c>
      <c r="X19" s="17">
        <v>45</v>
      </c>
      <c r="Y19" s="17">
        <v>0</v>
      </c>
      <c r="Z19" s="17">
        <v>0</v>
      </c>
      <c r="AA19" s="17">
        <v>0</v>
      </c>
      <c r="AB19" s="17">
        <v>45</v>
      </c>
      <c r="AC19" s="16" t="s">
        <v>16</v>
      </c>
      <c r="AD19" s="15"/>
      <c r="AE19" s="15"/>
      <c r="AF19" s="14" t="s">
        <v>16</v>
      </c>
      <c r="AG19" s="13">
        <v>0</v>
      </c>
      <c r="AH19" s="13">
        <v>0</v>
      </c>
      <c r="AI19" s="12">
        <v>0</v>
      </c>
      <c r="AJ19" s="12">
        <v>0</v>
      </c>
      <c r="AK19" s="12">
        <v>0</v>
      </c>
      <c r="AL19" s="12">
        <v>0</v>
      </c>
      <c r="AM19" s="12">
        <v>0</v>
      </c>
      <c r="AN19" s="11">
        <v>0</v>
      </c>
      <c r="AO19" s="11">
        <v>0</v>
      </c>
      <c r="AP19" s="11">
        <v>0</v>
      </c>
      <c r="AQ19" s="11">
        <v>0</v>
      </c>
      <c r="AR19" s="11">
        <v>0</v>
      </c>
      <c r="AS19" s="11">
        <v>0</v>
      </c>
      <c r="AT19" s="11">
        <v>0</v>
      </c>
      <c r="AU19" s="11">
        <v>0</v>
      </c>
      <c r="AV19" s="11">
        <v>0</v>
      </c>
      <c r="AW19" s="11">
        <v>0</v>
      </c>
      <c r="AX19" s="11">
        <v>0</v>
      </c>
      <c r="AY19" s="11">
        <v>0</v>
      </c>
      <c r="AZ19" s="11">
        <v>0</v>
      </c>
      <c r="BA19" s="11">
        <v>0</v>
      </c>
      <c r="BB19" s="11">
        <v>0</v>
      </c>
      <c r="BC19" s="11">
        <v>0</v>
      </c>
      <c r="BD19" s="11">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1">
        <v>0</v>
      </c>
      <c r="BY19" s="11">
        <v>0</v>
      </c>
    </row>
    <row r="20" spans="1:77" x14ac:dyDescent="0.25">
      <c r="A20" s="23">
        <v>2017</v>
      </c>
      <c r="B20" s="23" t="s">
        <v>23</v>
      </c>
      <c r="C20" s="23" t="s">
        <v>22</v>
      </c>
      <c r="D20" s="23" t="s">
        <v>21</v>
      </c>
      <c r="E20" s="23" t="s">
        <v>12</v>
      </c>
      <c r="F20" s="23" t="s">
        <v>17</v>
      </c>
      <c r="G20" s="22" t="s">
        <v>10</v>
      </c>
      <c r="H20" s="29">
        <v>39769</v>
      </c>
      <c r="I20" s="28">
        <v>42828</v>
      </c>
      <c r="J20" s="20" t="s">
        <v>9</v>
      </c>
      <c r="K20" s="19">
        <v>0</v>
      </c>
      <c r="L20" s="27">
        <v>54.77</v>
      </c>
      <c r="M20" s="27">
        <v>54.77</v>
      </c>
      <c r="N20" s="18">
        <v>0</v>
      </c>
      <c r="O20" s="18">
        <v>54.77</v>
      </c>
      <c r="P20" s="26">
        <v>0</v>
      </c>
      <c r="Q20" s="26">
        <v>12.13</v>
      </c>
      <c r="R20" s="25">
        <v>0</v>
      </c>
      <c r="S20" s="24">
        <v>66.900000000000006</v>
      </c>
      <c r="T20" s="18">
        <v>0</v>
      </c>
      <c r="U20" s="17">
        <v>54.755000000000003</v>
      </c>
      <c r="V20" s="17">
        <v>54.755000000000003</v>
      </c>
      <c r="W20" s="17">
        <v>0</v>
      </c>
      <c r="X20" s="17">
        <v>54.755000000000003</v>
      </c>
      <c r="Y20" s="17">
        <v>0</v>
      </c>
      <c r="Z20" s="17">
        <v>0</v>
      </c>
      <c r="AA20" s="17">
        <v>0</v>
      </c>
      <c r="AB20" s="17">
        <v>54.755000000000003</v>
      </c>
      <c r="AC20" s="16" t="s">
        <v>16</v>
      </c>
      <c r="AD20" s="15"/>
      <c r="AE20" s="15"/>
      <c r="AF20" s="14" t="s">
        <v>16</v>
      </c>
      <c r="AG20" s="13">
        <v>0</v>
      </c>
      <c r="AH20" s="13">
        <v>0</v>
      </c>
      <c r="AI20" s="12">
        <v>0</v>
      </c>
      <c r="AJ20" s="12">
        <v>0</v>
      </c>
      <c r="AK20" s="12">
        <v>0</v>
      </c>
      <c r="AL20" s="12">
        <v>0</v>
      </c>
      <c r="AM20" s="12">
        <v>0</v>
      </c>
      <c r="AN20" s="11">
        <v>0</v>
      </c>
      <c r="AO20" s="11">
        <v>0</v>
      </c>
      <c r="AP20" s="11">
        <v>0</v>
      </c>
      <c r="AQ20" s="11">
        <v>0</v>
      </c>
      <c r="AR20" s="11">
        <v>0</v>
      </c>
      <c r="AS20" s="11">
        <v>0</v>
      </c>
      <c r="AT20" s="11">
        <v>0</v>
      </c>
      <c r="AU20" s="11">
        <v>0</v>
      </c>
      <c r="AV20" s="11">
        <v>0</v>
      </c>
      <c r="AW20" s="11">
        <v>0</v>
      </c>
      <c r="AX20" s="11">
        <v>0</v>
      </c>
      <c r="AY20" s="11">
        <v>0</v>
      </c>
      <c r="AZ20" s="11">
        <v>0</v>
      </c>
      <c r="BA20" s="11">
        <v>0</v>
      </c>
      <c r="BB20" s="11">
        <v>0</v>
      </c>
      <c r="BC20" s="11">
        <v>0</v>
      </c>
      <c r="BD20" s="11">
        <v>0</v>
      </c>
      <c r="BE20" s="11">
        <v>0</v>
      </c>
      <c r="BF20" s="11">
        <v>0</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1">
        <v>0</v>
      </c>
      <c r="BY20" s="11">
        <v>0</v>
      </c>
    </row>
    <row r="21" spans="1:77" x14ac:dyDescent="0.25">
      <c r="A21" s="23">
        <v>2017</v>
      </c>
      <c r="B21" s="23" t="s">
        <v>20</v>
      </c>
      <c r="C21" s="23" t="s">
        <v>19</v>
      </c>
      <c r="D21" s="23" t="s">
        <v>18</v>
      </c>
      <c r="E21" s="23" t="s">
        <v>12</v>
      </c>
      <c r="F21" s="23" t="s">
        <v>17</v>
      </c>
      <c r="G21" s="22" t="s">
        <v>10</v>
      </c>
      <c r="H21" s="29">
        <v>40561</v>
      </c>
      <c r="I21" s="28">
        <v>42459</v>
      </c>
      <c r="J21" s="20" t="s">
        <v>9</v>
      </c>
      <c r="K21" s="19">
        <v>0</v>
      </c>
      <c r="L21" s="27">
        <v>120</v>
      </c>
      <c r="M21" s="27">
        <v>120</v>
      </c>
      <c r="N21" s="18">
        <v>0</v>
      </c>
      <c r="O21" s="18">
        <v>120</v>
      </c>
      <c r="P21" s="26">
        <v>0</v>
      </c>
      <c r="Q21" s="26">
        <v>34.299999999999997</v>
      </c>
      <c r="R21" s="25">
        <v>0</v>
      </c>
      <c r="S21" s="24">
        <v>154.30000000000001</v>
      </c>
      <c r="T21" s="18">
        <v>0</v>
      </c>
      <c r="U21" s="17">
        <v>119.93899999999999</v>
      </c>
      <c r="V21" s="17">
        <v>119.93899999999999</v>
      </c>
      <c r="W21" s="17">
        <v>0</v>
      </c>
      <c r="X21" s="17">
        <v>119.93899999999999</v>
      </c>
      <c r="Y21" s="17">
        <v>0</v>
      </c>
      <c r="Z21" s="17">
        <v>28.27</v>
      </c>
      <c r="AA21" s="17">
        <v>0</v>
      </c>
      <c r="AB21" s="17">
        <v>148.209</v>
      </c>
      <c r="AC21" s="16" t="s">
        <v>16</v>
      </c>
      <c r="AD21" s="15"/>
      <c r="AE21" s="15"/>
      <c r="AF21" s="14" t="s">
        <v>6</v>
      </c>
      <c r="AG21" s="13">
        <v>0</v>
      </c>
      <c r="AH21" s="13">
        <v>0</v>
      </c>
      <c r="AI21" s="12">
        <v>0</v>
      </c>
      <c r="AJ21" s="12">
        <v>0</v>
      </c>
      <c r="AK21" s="12">
        <v>0</v>
      </c>
      <c r="AL21" s="12">
        <v>0</v>
      </c>
      <c r="AM21" s="12">
        <v>0</v>
      </c>
      <c r="AN21" s="11">
        <v>0</v>
      </c>
      <c r="AO21" s="11">
        <v>0</v>
      </c>
      <c r="AP21" s="11">
        <v>0</v>
      </c>
      <c r="AQ21" s="11">
        <v>604200</v>
      </c>
      <c r="AR21" s="11">
        <v>0</v>
      </c>
      <c r="AS21" s="11">
        <v>57</v>
      </c>
      <c r="AT21" s="11">
        <v>57</v>
      </c>
      <c r="AU21" s="11">
        <v>0</v>
      </c>
      <c r="AV21" s="11">
        <v>57</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289000</v>
      </c>
    </row>
    <row r="22" spans="1:77" x14ac:dyDescent="0.25">
      <c r="A22" s="23">
        <v>2018</v>
      </c>
      <c r="B22" s="23" t="s">
        <v>15</v>
      </c>
      <c r="C22" s="23" t="s">
        <v>14</v>
      </c>
      <c r="D22" s="23" t="s">
        <v>13</v>
      </c>
      <c r="E22" s="23" t="s">
        <v>12</v>
      </c>
      <c r="F22" s="23" t="s">
        <v>11</v>
      </c>
      <c r="G22" s="22" t="s">
        <v>10</v>
      </c>
      <c r="H22" s="21">
        <v>41163</v>
      </c>
      <c r="I22" s="21">
        <v>42954</v>
      </c>
      <c r="J22" s="20" t="s">
        <v>9</v>
      </c>
      <c r="K22" s="19">
        <v>0</v>
      </c>
      <c r="L22" s="18">
        <v>100</v>
      </c>
      <c r="M22" s="18">
        <v>100</v>
      </c>
      <c r="N22" s="18">
        <v>0</v>
      </c>
      <c r="O22" s="18">
        <v>100</v>
      </c>
      <c r="P22" s="18">
        <v>14</v>
      </c>
      <c r="Q22" s="18">
        <v>22</v>
      </c>
      <c r="R22" s="18">
        <v>0</v>
      </c>
      <c r="S22" s="18">
        <v>136</v>
      </c>
      <c r="T22" s="18">
        <v>0</v>
      </c>
      <c r="U22" s="17">
        <v>99.992999999999995</v>
      </c>
      <c r="V22" s="17">
        <v>99.992999999999995</v>
      </c>
      <c r="W22" s="17">
        <v>0</v>
      </c>
      <c r="X22" s="17">
        <v>99.992999999999995</v>
      </c>
      <c r="Y22" s="17">
        <v>14</v>
      </c>
      <c r="Z22" s="17">
        <v>21.34</v>
      </c>
      <c r="AA22" s="17">
        <v>0</v>
      </c>
      <c r="AB22" s="17">
        <v>135.333</v>
      </c>
      <c r="AC22" s="16" t="s">
        <v>6</v>
      </c>
      <c r="AD22" s="15" t="s">
        <v>8</v>
      </c>
      <c r="AE22" s="15" t="s">
        <v>7</v>
      </c>
      <c r="AF22" s="14" t="s">
        <v>6</v>
      </c>
      <c r="AG22" s="13">
        <v>0</v>
      </c>
      <c r="AH22" s="13">
        <v>0</v>
      </c>
      <c r="AI22" s="12">
        <v>0</v>
      </c>
      <c r="AJ22" s="12">
        <v>0</v>
      </c>
      <c r="AK22" s="12">
        <v>0</v>
      </c>
      <c r="AL22" s="12">
        <v>0</v>
      </c>
      <c r="AM22" s="12">
        <v>0</v>
      </c>
      <c r="AN22" s="11">
        <v>0</v>
      </c>
      <c r="AO22" s="11">
        <v>0</v>
      </c>
      <c r="AP22" s="11">
        <v>0</v>
      </c>
      <c r="AQ22" s="11">
        <v>307889</v>
      </c>
      <c r="AR22" s="11">
        <v>0</v>
      </c>
      <c r="AS22" s="11">
        <v>173</v>
      </c>
      <c r="AT22" s="11">
        <v>0</v>
      </c>
      <c r="AU22" s="11">
        <v>0</v>
      </c>
      <c r="AV22" s="11">
        <v>60</v>
      </c>
      <c r="AW22" s="11">
        <v>112.7</v>
      </c>
      <c r="AX22" s="11">
        <v>0</v>
      </c>
      <c r="AY22" s="11">
        <v>0</v>
      </c>
      <c r="AZ22" s="11">
        <v>0</v>
      </c>
      <c r="BA22" s="11">
        <v>0</v>
      </c>
      <c r="BB22" s="11">
        <v>0</v>
      </c>
      <c r="BC22" s="11">
        <v>0</v>
      </c>
      <c r="BD22" s="11">
        <v>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1">
        <v>0</v>
      </c>
      <c r="BY22" s="11">
        <v>0</v>
      </c>
    </row>
    <row r="23" spans="1:77" x14ac:dyDescent="0.25">
      <c r="A23" s="1"/>
      <c r="B23" s="3"/>
      <c r="C23" s="5"/>
      <c r="D23" s="1"/>
      <c r="E23" s="1"/>
      <c r="F23" s="1"/>
      <c r="G23" s="4"/>
      <c r="H23" s="4"/>
      <c r="I23" s="4"/>
      <c r="J23" s="4"/>
      <c r="K23" s="2"/>
      <c r="L23" s="1"/>
      <c r="M23" s="1"/>
      <c r="N23" s="1"/>
      <c r="O23" s="1"/>
      <c r="P23" s="1"/>
      <c r="Q23" s="1"/>
      <c r="R23" s="1"/>
      <c r="S23" s="1"/>
      <c r="T23" s="1"/>
      <c r="U23" s="1"/>
      <c r="V23" s="1"/>
      <c r="W23" s="1"/>
      <c r="X23" s="1"/>
      <c r="Y23" s="1"/>
      <c r="Z23" s="1"/>
      <c r="AA23" s="1"/>
      <c r="AB23" s="1"/>
      <c r="AC23" s="4"/>
      <c r="AD23" s="3"/>
      <c r="AE23" s="3"/>
      <c r="AF23" s="2"/>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row>
    <row r="24" spans="1:77" x14ac:dyDescent="0.25">
      <c r="A24" s="1"/>
      <c r="B24" s="3"/>
      <c r="C24" s="5"/>
      <c r="D24" s="1"/>
      <c r="E24" s="1"/>
      <c r="F24" s="1"/>
      <c r="G24" s="4"/>
      <c r="H24" s="4"/>
      <c r="I24" s="4"/>
      <c r="J24" s="4"/>
      <c r="K24" s="2"/>
      <c r="L24" s="1"/>
      <c r="M24" s="1"/>
      <c r="N24" s="1"/>
      <c r="O24" s="1"/>
      <c r="P24" s="1"/>
      <c r="Q24" s="1"/>
      <c r="R24" s="1"/>
      <c r="S24" s="1"/>
      <c r="T24" s="1"/>
      <c r="U24" s="1"/>
      <c r="V24" s="1"/>
      <c r="W24" s="1"/>
      <c r="X24" s="1"/>
      <c r="Y24" s="1"/>
      <c r="Z24" s="1"/>
      <c r="AA24" s="1"/>
      <c r="AB24" s="1"/>
      <c r="AC24" s="4"/>
      <c r="AD24" s="3"/>
      <c r="AE24" s="3"/>
      <c r="AF24" s="2"/>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row>
    <row r="25" spans="1:77" x14ac:dyDescent="0.25">
      <c r="A25" s="6">
        <v>16</v>
      </c>
      <c r="B25" s="6">
        <v>16</v>
      </c>
      <c r="C25" s="6">
        <v>16</v>
      </c>
      <c r="D25" s="6">
        <v>16</v>
      </c>
      <c r="E25" s="6">
        <v>16</v>
      </c>
      <c r="F25" s="6">
        <v>16</v>
      </c>
      <c r="G25" s="6">
        <v>16</v>
      </c>
      <c r="H25" s="6">
        <v>16</v>
      </c>
      <c r="I25" s="6">
        <v>16</v>
      </c>
      <c r="J25" s="9">
        <v>16</v>
      </c>
      <c r="K25" s="10">
        <v>0</v>
      </c>
      <c r="L25" s="6">
        <v>274.77</v>
      </c>
      <c r="M25" s="6">
        <v>560.99399999999991</v>
      </c>
      <c r="N25" s="6">
        <v>0</v>
      </c>
      <c r="O25" s="6">
        <v>560.99399999999991</v>
      </c>
      <c r="P25" s="6">
        <v>25.1</v>
      </c>
      <c r="Q25" s="6">
        <v>115.65</v>
      </c>
      <c r="R25" s="6">
        <v>4.34</v>
      </c>
      <c r="S25" s="6">
        <v>706.08400000000006</v>
      </c>
      <c r="T25" s="6">
        <v>0</v>
      </c>
      <c r="U25" s="6">
        <v>274.68700000000001</v>
      </c>
      <c r="V25" s="6">
        <v>558.04899999999998</v>
      </c>
      <c r="W25" s="6">
        <v>0</v>
      </c>
      <c r="X25" s="6">
        <v>558.04899999999998</v>
      </c>
      <c r="Y25" s="6">
        <v>26.77</v>
      </c>
      <c r="Z25" s="6">
        <v>83.682000000000002</v>
      </c>
      <c r="AA25" s="6">
        <v>2.37</v>
      </c>
      <c r="AB25" s="6">
        <v>670.87099999999998</v>
      </c>
      <c r="AC25" s="9">
        <v>16</v>
      </c>
      <c r="AD25" s="8">
        <v>5</v>
      </c>
      <c r="AE25" s="8">
        <v>5</v>
      </c>
      <c r="AF25" s="6">
        <v>16</v>
      </c>
      <c r="AG25" s="6">
        <v>0</v>
      </c>
      <c r="AH25" s="6">
        <v>0</v>
      </c>
      <c r="AI25" s="7">
        <v>0</v>
      </c>
      <c r="AJ25" s="6">
        <v>95</v>
      </c>
      <c r="AK25" s="6">
        <v>95</v>
      </c>
      <c r="AL25" s="6">
        <v>0</v>
      </c>
      <c r="AM25" s="6">
        <v>0.08</v>
      </c>
      <c r="AN25" s="6">
        <v>0</v>
      </c>
      <c r="AO25" s="6">
        <v>2.5</v>
      </c>
      <c r="AP25" s="6">
        <v>3</v>
      </c>
      <c r="AQ25" s="6">
        <v>1782277.7</v>
      </c>
      <c r="AR25" s="6">
        <v>0</v>
      </c>
      <c r="AS25" s="6">
        <v>626.6</v>
      </c>
      <c r="AT25" s="6">
        <v>176</v>
      </c>
      <c r="AU25" s="6">
        <v>277.60000000000002</v>
      </c>
      <c r="AV25" s="6">
        <v>354.43</v>
      </c>
      <c r="AW25" s="6">
        <v>271.87</v>
      </c>
      <c r="AX25" s="6">
        <v>0</v>
      </c>
      <c r="AY25" s="7">
        <v>0</v>
      </c>
      <c r="AZ25" s="7">
        <v>0</v>
      </c>
      <c r="BA25" s="6">
        <v>39730</v>
      </c>
      <c r="BB25" s="6">
        <v>39730</v>
      </c>
      <c r="BC25" s="6">
        <v>0</v>
      </c>
      <c r="BD25" s="6">
        <v>0</v>
      </c>
      <c r="BE25" s="6">
        <v>0</v>
      </c>
      <c r="BF25" s="6">
        <v>117.1</v>
      </c>
      <c r="BG25" s="6">
        <v>164114</v>
      </c>
      <c r="BH25" s="6">
        <v>0</v>
      </c>
      <c r="BI25" s="6">
        <v>608</v>
      </c>
      <c r="BJ25" s="6">
        <v>152</v>
      </c>
      <c r="BK25" s="6">
        <v>456</v>
      </c>
      <c r="BL25" s="6">
        <v>0</v>
      </c>
      <c r="BM25" s="6">
        <v>112500</v>
      </c>
      <c r="BN25" s="6">
        <v>51300</v>
      </c>
      <c r="BO25" s="6">
        <v>61200</v>
      </c>
      <c r="BP25" s="6">
        <v>0</v>
      </c>
      <c r="BQ25" s="6">
        <v>0</v>
      </c>
      <c r="BR25" s="6">
        <v>0</v>
      </c>
      <c r="BS25" s="6">
        <v>0</v>
      </c>
      <c r="BT25" s="6">
        <v>6080</v>
      </c>
      <c r="BU25" s="6">
        <v>1784</v>
      </c>
      <c r="BV25" s="6">
        <v>4296</v>
      </c>
      <c r="BW25" s="6">
        <v>0</v>
      </c>
      <c r="BX25" s="6">
        <v>0</v>
      </c>
      <c r="BY25" s="6">
        <v>289000</v>
      </c>
    </row>
    <row r="26" spans="1:77" x14ac:dyDescent="0.25">
      <c r="A26" s="1"/>
      <c r="B26" s="3"/>
      <c r="C26" s="5"/>
      <c r="D26" s="1"/>
      <c r="E26" s="1"/>
      <c r="F26" s="1"/>
      <c r="G26" s="4"/>
      <c r="H26" s="4"/>
      <c r="I26" s="4"/>
      <c r="J26" s="4"/>
      <c r="K26" s="2"/>
      <c r="L26" s="1"/>
      <c r="M26" s="1"/>
      <c r="N26" s="1"/>
      <c r="O26" s="1"/>
      <c r="P26" s="1"/>
      <c r="Q26" s="1"/>
      <c r="R26" s="1"/>
      <c r="S26" s="1"/>
      <c r="T26" s="1"/>
      <c r="U26" s="1"/>
      <c r="V26" s="1"/>
      <c r="W26" s="1"/>
      <c r="X26" s="1"/>
      <c r="Y26" s="1"/>
      <c r="Z26" s="1"/>
      <c r="AA26" s="1"/>
      <c r="AB26" s="1"/>
      <c r="AC26" s="4"/>
      <c r="AD26" s="3"/>
      <c r="AE26" s="3"/>
      <c r="AF26" s="2"/>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row>
    <row r="27" spans="1:77" x14ac:dyDescent="0.25">
      <c r="A27" s="1" t="s">
        <v>5</v>
      </c>
      <c r="B27" s="3"/>
      <c r="C27" s="5"/>
      <c r="D27" s="1"/>
      <c r="E27" s="1"/>
      <c r="F27" s="1"/>
      <c r="G27" s="4"/>
      <c r="H27" s="4"/>
      <c r="I27" s="4"/>
      <c r="J27" s="4"/>
      <c r="K27" s="2"/>
      <c r="L27" s="1"/>
      <c r="M27" s="1"/>
      <c r="N27" s="1"/>
      <c r="O27" s="1"/>
      <c r="P27" s="1"/>
      <c r="Q27" s="1"/>
      <c r="R27" s="1"/>
      <c r="S27" s="1"/>
      <c r="T27" s="1"/>
      <c r="U27" s="1"/>
      <c r="V27" s="1"/>
      <c r="W27" s="1"/>
      <c r="X27" s="1"/>
      <c r="Y27" s="1"/>
      <c r="Z27" s="1"/>
      <c r="AA27" s="1"/>
      <c r="AB27" s="1"/>
      <c r="AC27" s="4"/>
      <c r="AD27" s="3"/>
      <c r="AE27" s="3"/>
      <c r="AF27" s="2"/>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row>
    <row r="28" spans="1:77" x14ac:dyDescent="0.25">
      <c r="A28" s="1" t="s">
        <v>4</v>
      </c>
      <c r="B28" s="3"/>
      <c r="C28" s="5"/>
      <c r="D28" s="1"/>
      <c r="E28" s="1"/>
      <c r="F28" s="1"/>
      <c r="G28" s="4"/>
      <c r="H28" s="4"/>
      <c r="I28" s="4"/>
      <c r="J28" s="4"/>
      <c r="K28" s="2"/>
      <c r="L28" s="1"/>
      <c r="M28" s="1"/>
      <c r="N28" s="1"/>
      <c r="O28" s="1"/>
      <c r="P28" s="1"/>
      <c r="Q28" s="1"/>
      <c r="R28" s="1"/>
      <c r="S28" s="1"/>
      <c r="T28" s="1"/>
      <c r="U28" s="1"/>
      <c r="V28" s="1"/>
      <c r="W28" s="1"/>
      <c r="X28" s="1"/>
      <c r="Y28" s="1"/>
      <c r="Z28" s="1"/>
      <c r="AA28" s="1"/>
      <c r="AB28" s="1"/>
      <c r="AC28" s="4"/>
      <c r="AD28" s="3"/>
      <c r="AE28" s="3"/>
      <c r="AF28" s="2"/>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row>
    <row r="29" spans="1:77" x14ac:dyDescent="0.25">
      <c r="A29" s="1" t="s">
        <v>3</v>
      </c>
      <c r="B29" s="3"/>
      <c r="C29" s="5"/>
      <c r="D29" s="1"/>
      <c r="E29" s="1"/>
      <c r="F29" s="1"/>
      <c r="G29" s="4"/>
      <c r="H29" s="4"/>
      <c r="I29" s="4"/>
      <c r="J29" s="4"/>
      <c r="K29" s="2"/>
      <c r="L29" s="1"/>
      <c r="M29" s="1"/>
      <c r="N29" s="1"/>
      <c r="O29" s="1"/>
      <c r="P29" s="1"/>
      <c r="Q29" s="1"/>
      <c r="R29" s="1"/>
      <c r="S29" s="1"/>
      <c r="T29" s="1"/>
      <c r="U29" s="1"/>
      <c r="V29" s="1"/>
      <c r="W29" s="1"/>
      <c r="X29" s="1"/>
      <c r="Y29" s="1"/>
      <c r="Z29" s="1"/>
      <c r="AA29" s="1"/>
      <c r="AB29" s="1"/>
      <c r="AC29" s="4"/>
      <c r="AD29" s="3"/>
      <c r="AE29" s="3"/>
      <c r="AF29" s="2"/>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row>
    <row r="30" spans="1:77" x14ac:dyDescent="0.25">
      <c r="A30" s="1" t="s">
        <v>2</v>
      </c>
    </row>
    <row r="31" spans="1:77" x14ac:dyDescent="0.25">
      <c r="A31" s="1" t="s">
        <v>1</v>
      </c>
    </row>
    <row r="32" spans="1:77" x14ac:dyDescent="0.25">
      <c r="A32" s="1"/>
    </row>
    <row r="33" spans="1:1" x14ac:dyDescent="0.25">
      <c r="A33"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02CA4-0843-BB43-AA10-55053E4443D8}">
  <dimension ref="A1:D16"/>
  <sheetViews>
    <sheetView zoomScale="135" workbookViewId="0">
      <selection activeCell="D12" sqref="D12"/>
    </sheetView>
  </sheetViews>
  <sheetFormatPr defaultColWidth="10.796875" defaultRowHeight="15.6" x14ac:dyDescent="0.3"/>
  <cols>
    <col min="1" max="2" width="10.796875" style="90"/>
    <col min="3" max="3" width="54.19921875" style="90" customWidth="1"/>
    <col min="4" max="4" width="13.69921875" style="90" customWidth="1"/>
    <col min="5" max="16384" width="10.796875" style="90"/>
  </cols>
  <sheetData>
    <row r="1" spans="1:4" x14ac:dyDescent="0.3">
      <c r="A1" s="94" t="s">
        <v>143</v>
      </c>
      <c r="B1" s="88"/>
      <c r="C1" s="89"/>
      <c r="D1" s="88"/>
    </row>
    <row r="2" spans="1:4" x14ac:dyDescent="0.3">
      <c r="A2" s="94" t="s">
        <v>166</v>
      </c>
      <c r="B2" s="88"/>
      <c r="C2" s="89"/>
      <c r="D2" s="88"/>
    </row>
    <row r="3" spans="1:4" x14ac:dyDescent="0.3">
      <c r="A3" s="94" t="s">
        <v>167</v>
      </c>
      <c r="B3" s="88"/>
      <c r="C3" s="89"/>
      <c r="D3" s="88"/>
    </row>
    <row r="4" spans="1:4" x14ac:dyDescent="0.3">
      <c r="A4" s="95" t="s">
        <v>168</v>
      </c>
      <c r="B4" s="88"/>
      <c r="C4" s="89"/>
      <c r="D4" s="88"/>
    </row>
    <row r="5" spans="1:4" x14ac:dyDescent="0.3">
      <c r="A5" s="91"/>
      <c r="B5" s="92"/>
      <c r="C5" s="89"/>
      <c r="D5" s="88"/>
    </row>
    <row r="6" spans="1:4" x14ac:dyDescent="0.3">
      <c r="A6" s="96" t="s">
        <v>144</v>
      </c>
      <c r="B6" s="96" t="s">
        <v>145</v>
      </c>
      <c r="C6" s="97" t="s">
        <v>146</v>
      </c>
      <c r="D6" s="96" t="s">
        <v>147</v>
      </c>
    </row>
    <row r="7" spans="1:4" s="93" customFormat="1" x14ac:dyDescent="0.3">
      <c r="A7" s="98" t="s">
        <v>148</v>
      </c>
      <c r="B7" s="98"/>
      <c r="C7" s="99"/>
      <c r="D7" s="100" t="s">
        <v>149</v>
      </c>
    </row>
    <row r="8" spans="1:4" s="93" customFormat="1" ht="15" customHeight="1" x14ac:dyDescent="0.3">
      <c r="A8" s="98" t="s">
        <v>150</v>
      </c>
      <c r="B8" s="98"/>
      <c r="C8" s="99"/>
      <c r="D8" s="100" t="s">
        <v>149</v>
      </c>
    </row>
    <row r="9" spans="1:4" s="93" customFormat="1" ht="15" customHeight="1" x14ac:dyDescent="0.3">
      <c r="A9" s="101" t="s">
        <v>151</v>
      </c>
      <c r="B9" s="101"/>
      <c r="C9" s="102"/>
      <c r="D9" s="103"/>
    </row>
    <row r="10" spans="1:4" ht="15" customHeight="1" x14ac:dyDescent="0.3">
      <c r="A10" s="104" t="s">
        <v>152</v>
      </c>
      <c r="B10" s="105"/>
      <c r="C10" s="106"/>
      <c r="D10" s="107"/>
    </row>
    <row r="11" spans="1:4" ht="15" customHeight="1" x14ac:dyDescent="0.3">
      <c r="A11" s="108">
        <v>6.2</v>
      </c>
      <c r="B11" s="105" t="s">
        <v>153</v>
      </c>
      <c r="C11" s="106" t="s">
        <v>154</v>
      </c>
      <c r="D11" s="107">
        <v>2</v>
      </c>
    </row>
    <row r="12" spans="1:4" ht="15" customHeight="1" x14ac:dyDescent="0.3">
      <c r="A12" s="108" t="s">
        <v>155</v>
      </c>
      <c r="B12" s="105" t="s">
        <v>156</v>
      </c>
      <c r="C12" s="106" t="s">
        <v>157</v>
      </c>
      <c r="D12" s="107">
        <v>1</v>
      </c>
    </row>
    <row r="13" spans="1:4" ht="15" customHeight="1" x14ac:dyDescent="0.3">
      <c r="A13" s="108" t="s">
        <v>158</v>
      </c>
      <c r="B13" s="105" t="s">
        <v>156</v>
      </c>
      <c r="C13" s="106" t="s">
        <v>159</v>
      </c>
      <c r="D13" s="107">
        <v>1</v>
      </c>
    </row>
    <row r="14" spans="1:4" ht="15" customHeight="1" x14ac:dyDescent="0.3">
      <c r="A14" s="108" t="s">
        <v>160</v>
      </c>
      <c r="B14" s="105" t="s">
        <v>156</v>
      </c>
      <c r="C14" s="106" t="s">
        <v>161</v>
      </c>
      <c r="D14" s="107">
        <v>5</v>
      </c>
    </row>
    <row r="15" spans="1:4" ht="15" customHeight="1" x14ac:dyDescent="0.3">
      <c r="A15" s="105" t="s">
        <v>162</v>
      </c>
      <c r="B15" s="105" t="s">
        <v>156</v>
      </c>
      <c r="C15" s="106" t="s">
        <v>163</v>
      </c>
      <c r="D15" s="107">
        <v>2</v>
      </c>
    </row>
    <row r="16" spans="1:4" ht="15" customHeight="1" x14ac:dyDescent="0.3">
      <c r="A16" s="107" t="s">
        <v>164</v>
      </c>
      <c r="B16" s="107" t="s">
        <v>156</v>
      </c>
      <c r="C16" s="106" t="s">
        <v>165</v>
      </c>
      <c r="D16" s="107">
        <v>61</v>
      </c>
    </row>
  </sheetData>
  <hyperlinks>
    <hyperlink ref="A4" r:id="rId1" xr:uid="{AE4711EA-D232-8745-A0D8-08E6A83E0465}"/>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A5327-AABA-9343-A031-6109B2E7069A}">
  <dimension ref="A1:D20"/>
  <sheetViews>
    <sheetView topLeftCell="A14" zoomScale="135" workbookViewId="0">
      <selection sqref="A1:D20"/>
    </sheetView>
  </sheetViews>
  <sheetFormatPr defaultColWidth="10.796875" defaultRowHeight="15.6" x14ac:dyDescent="0.3"/>
  <cols>
    <col min="1" max="2" width="10.796875" style="90"/>
    <col min="3" max="3" width="54.19921875" style="90" customWidth="1"/>
    <col min="4" max="4" width="13.69921875" style="90" customWidth="1"/>
    <col min="5" max="16384" width="10.796875" style="90"/>
  </cols>
  <sheetData>
    <row r="1" spans="1:4" x14ac:dyDescent="0.3">
      <c r="A1" s="94" t="s">
        <v>143</v>
      </c>
      <c r="B1" s="88"/>
      <c r="C1" s="89"/>
      <c r="D1" s="88"/>
    </row>
    <row r="2" spans="1:4" x14ac:dyDescent="0.3">
      <c r="A2" s="94" t="s">
        <v>180</v>
      </c>
      <c r="B2" s="88"/>
      <c r="C2" s="89"/>
      <c r="D2" s="88"/>
    </row>
    <row r="3" spans="1:4" x14ac:dyDescent="0.3">
      <c r="A3" s="94" t="s">
        <v>167</v>
      </c>
      <c r="B3" s="88"/>
      <c r="C3" s="89"/>
      <c r="D3" s="88"/>
    </row>
    <row r="4" spans="1:4" x14ac:dyDescent="0.3">
      <c r="A4" s="129" t="s">
        <v>181</v>
      </c>
      <c r="B4" s="88"/>
      <c r="C4" s="89"/>
      <c r="D4" s="88"/>
    </row>
    <row r="5" spans="1:4" x14ac:dyDescent="0.3">
      <c r="A5" s="91"/>
      <c r="B5" s="92"/>
      <c r="C5" s="89"/>
      <c r="D5" s="88"/>
    </row>
    <row r="6" spans="1:4" x14ac:dyDescent="0.3">
      <c r="A6" s="96" t="s">
        <v>144</v>
      </c>
      <c r="B6" s="96" t="s">
        <v>145</v>
      </c>
      <c r="C6" s="97" t="s">
        <v>146</v>
      </c>
      <c r="D6" s="96" t="s">
        <v>147</v>
      </c>
    </row>
    <row r="7" spans="1:4" s="93" customFormat="1" x14ac:dyDescent="0.3">
      <c r="A7" s="98" t="s">
        <v>148</v>
      </c>
      <c r="B7" s="98"/>
      <c r="C7" s="99"/>
      <c r="D7" s="100" t="s">
        <v>149</v>
      </c>
    </row>
    <row r="8" spans="1:4" s="93" customFormat="1" ht="15" customHeight="1" x14ac:dyDescent="0.3">
      <c r="A8" s="98" t="s">
        <v>150</v>
      </c>
      <c r="B8" s="98"/>
      <c r="C8" s="99"/>
      <c r="D8" s="100" t="s">
        <v>149</v>
      </c>
    </row>
    <row r="9" spans="1:4" s="93" customFormat="1" ht="15" customHeight="1" x14ac:dyDescent="0.3">
      <c r="A9" s="101" t="s">
        <v>151</v>
      </c>
      <c r="B9" s="101"/>
      <c r="C9" s="102"/>
      <c r="D9" s="130"/>
    </row>
    <row r="10" spans="1:4" ht="15" customHeight="1" x14ac:dyDescent="0.3">
      <c r="A10" s="104" t="s">
        <v>182</v>
      </c>
      <c r="B10" s="105"/>
      <c r="C10" s="106"/>
      <c r="D10" s="131"/>
    </row>
    <row r="11" spans="1:4" ht="15" customHeight="1" x14ac:dyDescent="0.3">
      <c r="A11" s="108">
        <v>6.2</v>
      </c>
      <c r="B11" s="105" t="s">
        <v>153</v>
      </c>
      <c r="C11" s="106" t="s">
        <v>154</v>
      </c>
      <c r="D11" s="132">
        <v>0</v>
      </c>
    </row>
    <row r="12" spans="1:4" ht="15" customHeight="1" x14ac:dyDescent="0.3">
      <c r="A12" s="108" t="s">
        <v>183</v>
      </c>
      <c r="B12" s="105" t="s">
        <v>156</v>
      </c>
      <c r="C12" s="106" t="s">
        <v>190</v>
      </c>
      <c r="D12" s="131">
        <v>619</v>
      </c>
    </row>
    <row r="13" spans="1:4" ht="15" customHeight="1" x14ac:dyDescent="0.3">
      <c r="A13" s="108" t="s">
        <v>184</v>
      </c>
      <c r="B13" s="105"/>
      <c r="C13" s="106"/>
      <c r="D13" s="131"/>
    </row>
    <row r="14" spans="1:4" ht="15" customHeight="1" x14ac:dyDescent="0.3">
      <c r="A14" s="108">
        <v>6.2</v>
      </c>
      <c r="B14" s="105" t="s">
        <v>153</v>
      </c>
      <c r="C14" s="106" t="s">
        <v>154</v>
      </c>
      <c r="D14" s="131">
        <v>1</v>
      </c>
    </row>
    <row r="15" spans="1:4" ht="15" customHeight="1" x14ac:dyDescent="0.3">
      <c r="A15" s="108" t="s">
        <v>185</v>
      </c>
      <c r="B15" s="105" t="s">
        <v>156</v>
      </c>
      <c r="C15" s="106" t="s">
        <v>191</v>
      </c>
      <c r="D15" s="131">
        <v>1</v>
      </c>
    </row>
    <row r="16" spans="1:4" ht="15" customHeight="1" x14ac:dyDescent="0.3">
      <c r="A16" s="108" t="s">
        <v>186</v>
      </c>
      <c r="B16" s="105" t="s">
        <v>156</v>
      </c>
      <c r="C16" s="106" t="s">
        <v>192</v>
      </c>
      <c r="D16" s="131">
        <v>1</v>
      </c>
    </row>
    <row r="17" spans="1:4" ht="15" customHeight="1" x14ac:dyDescent="0.3">
      <c r="A17" s="108" t="s">
        <v>187</v>
      </c>
      <c r="B17" s="105" t="s">
        <v>156</v>
      </c>
      <c r="C17" s="106" t="s">
        <v>193</v>
      </c>
      <c r="D17" s="131">
        <v>1800</v>
      </c>
    </row>
    <row r="18" spans="1:4" ht="15" customHeight="1" x14ac:dyDescent="0.3">
      <c r="A18" s="108" t="s">
        <v>188</v>
      </c>
      <c r="B18" s="105" t="s">
        <v>156</v>
      </c>
      <c r="C18" s="106" t="s">
        <v>194</v>
      </c>
      <c r="D18" s="131">
        <v>3</v>
      </c>
    </row>
    <row r="19" spans="1:4" ht="15" customHeight="1" x14ac:dyDescent="0.3">
      <c r="A19" s="108" t="s">
        <v>189</v>
      </c>
      <c r="B19" s="105"/>
      <c r="C19" s="106"/>
      <c r="D19" s="131"/>
    </row>
    <row r="20" spans="1:4" ht="15" customHeight="1" x14ac:dyDescent="0.3">
      <c r="A20" s="105" t="s">
        <v>188</v>
      </c>
      <c r="B20" s="105" t="s">
        <v>156</v>
      </c>
      <c r="C20" s="106" t="s">
        <v>194</v>
      </c>
      <c r="D20" s="131">
        <v>1</v>
      </c>
    </row>
  </sheetData>
  <hyperlinks>
    <hyperlink ref="A4" r:id="rId1" xr:uid="{34A0EAE0-6C3E-254A-84D5-44AAAC4192F0}"/>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F60B5-3F0C-404B-9057-1CCE5464BB59}">
  <dimension ref="A1:G28"/>
  <sheetViews>
    <sheetView tabSelected="1" zoomScale="135" workbookViewId="0">
      <selection activeCell="C34" sqref="C34"/>
    </sheetView>
  </sheetViews>
  <sheetFormatPr defaultColWidth="10.796875" defaultRowHeight="15.6" x14ac:dyDescent="0.3"/>
  <cols>
    <col min="1" max="1" width="13.296875" style="90" customWidth="1"/>
    <col min="2" max="2" width="10.796875" style="90"/>
    <col min="3" max="3" width="54.19921875" style="90" customWidth="1"/>
    <col min="4" max="4" width="13.69921875" style="90" customWidth="1"/>
    <col min="5" max="16384" width="10.796875" style="90"/>
  </cols>
  <sheetData>
    <row r="1" spans="1:7" x14ac:dyDescent="0.3">
      <c r="A1" s="94" t="s">
        <v>143</v>
      </c>
      <c r="B1" s="88"/>
      <c r="C1" s="89"/>
      <c r="D1" s="88"/>
    </row>
    <row r="2" spans="1:7" x14ac:dyDescent="0.3">
      <c r="A2" s="94"/>
      <c r="B2" s="88"/>
      <c r="C2" s="89"/>
      <c r="D2" s="88"/>
    </row>
    <row r="3" spans="1:7" x14ac:dyDescent="0.3">
      <c r="A3" s="133">
        <v>2019</v>
      </c>
      <c r="B3" s="88"/>
      <c r="C3" s="89"/>
      <c r="D3" s="88"/>
    </row>
    <row r="4" spans="1:7" x14ac:dyDescent="0.3">
      <c r="A4" s="109" t="s">
        <v>169</v>
      </c>
      <c r="B4" s="110" t="s">
        <v>145</v>
      </c>
      <c r="C4" s="110" t="s">
        <v>170</v>
      </c>
      <c r="D4" s="111" t="s">
        <v>171</v>
      </c>
      <c r="E4" s="111" t="s">
        <v>172</v>
      </c>
      <c r="F4" s="111" t="s">
        <v>173</v>
      </c>
      <c r="G4" s="112" t="s">
        <v>174</v>
      </c>
    </row>
    <row r="5" spans="1:7" x14ac:dyDescent="0.3">
      <c r="A5" s="113" t="s">
        <v>175</v>
      </c>
      <c r="B5" s="137"/>
      <c r="C5" s="138"/>
      <c r="D5" s="114"/>
      <c r="E5" s="88"/>
      <c r="F5" s="88"/>
      <c r="G5" s="115"/>
    </row>
    <row r="6" spans="1:7" x14ac:dyDescent="0.3">
      <c r="A6" s="139" t="s">
        <v>155</v>
      </c>
      <c r="B6" s="140" t="s">
        <v>156</v>
      </c>
      <c r="C6" s="141" t="s">
        <v>157</v>
      </c>
      <c r="D6" s="116">
        <v>0</v>
      </c>
      <c r="E6" s="116">
        <v>0</v>
      </c>
      <c r="F6" s="116">
        <v>1</v>
      </c>
      <c r="G6" s="115">
        <f>SUM(D6:F6)</f>
        <v>1</v>
      </c>
    </row>
    <row r="7" spans="1:7" x14ac:dyDescent="0.3">
      <c r="A7" s="113" t="s">
        <v>176</v>
      </c>
      <c r="B7" s="137"/>
      <c r="C7" s="138"/>
      <c r="D7" s="116"/>
      <c r="E7" s="116"/>
      <c r="F7" s="116"/>
      <c r="G7" s="115"/>
    </row>
    <row r="8" spans="1:7" x14ac:dyDescent="0.3">
      <c r="A8" s="142" t="s">
        <v>158</v>
      </c>
      <c r="B8" s="140" t="s">
        <v>156</v>
      </c>
      <c r="C8" s="141" t="s">
        <v>159</v>
      </c>
      <c r="D8" s="116">
        <v>0</v>
      </c>
      <c r="E8" s="116">
        <v>0</v>
      </c>
      <c r="F8" s="143">
        <v>1</v>
      </c>
      <c r="G8" s="115">
        <f t="shared" ref="G8:G15" si="0">SUM(D8:F8)</f>
        <v>1</v>
      </c>
    </row>
    <row r="9" spans="1:7" x14ac:dyDescent="0.3">
      <c r="A9" s="113" t="s">
        <v>177</v>
      </c>
      <c r="B9" s="137"/>
      <c r="C9" s="138"/>
      <c r="D9" s="116"/>
      <c r="E9" s="116"/>
      <c r="F9" s="116"/>
      <c r="G9" s="115"/>
    </row>
    <row r="10" spans="1:7" ht="27.6" x14ac:dyDescent="0.3">
      <c r="A10" s="139" t="s">
        <v>160</v>
      </c>
      <c r="B10" s="140" t="s">
        <v>156</v>
      </c>
      <c r="C10" s="141" t="s">
        <v>161</v>
      </c>
      <c r="D10" s="116">
        <v>0</v>
      </c>
      <c r="E10" s="116">
        <v>0</v>
      </c>
      <c r="F10" s="143">
        <v>5</v>
      </c>
      <c r="G10" s="115">
        <f t="shared" si="0"/>
        <v>5</v>
      </c>
    </row>
    <row r="11" spans="1:7" x14ac:dyDescent="0.3">
      <c r="A11" s="113" t="s">
        <v>178</v>
      </c>
      <c r="B11" s="140"/>
      <c r="C11" s="141"/>
      <c r="D11" s="116"/>
      <c r="E11" s="116"/>
      <c r="F11" s="116"/>
      <c r="G11" s="115"/>
    </row>
    <row r="12" spans="1:7" x14ac:dyDescent="0.3">
      <c r="A12" s="139" t="s">
        <v>162</v>
      </c>
      <c r="B12" s="140" t="s">
        <v>156</v>
      </c>
      <c r="C12" s="141" t="s">
        <v>163</v>
      </c>
      <c r="D12" s="116">
        <v>0</v>
      </c>
      <c r="E12" s="116">
        <v>0</v>
      </c>
      <c r="F12" s="143">
        <v>2</v>
      </c>
      <c r="G12" s="115">
        <f t="shared" si="0"/>
        <v>2</v>
      </c>
    </row>
    <row r="13" spans="1:7" x14ac:dyDescent="0.3">
      <c r="A13" s="113" t="s">
        <v>179</v>
      </c>
      <c r="B13" s="137"/>
      <c r="C13" s="138"/>
      <c r="D13" s="116"/>
      <c r="E13" s="116"/>
      <c r="F13" s="116"/>
      <c r="G13" s="115"/>
    </row>
    <row r="14" spans="1:7" x14ac:dyDescent="0.3">
      <c r="A14" s="139">
        <v>6.2</v>
      </c>
      <c r="B14" s="140" t="s">
        <v>153</v>
      </c>
      <c r="C14" s="141" t="s">
        <v>154</v>
      </c>
      <c r="D14" s="116">
        <v>0</v>
      </c>
      <c r="E14" s="116">
        <v>0</v>
      </c>
      <c r="F14" s="143">
        <v>2</v>
      </c>
      <c r="G14" s="115">
        <f t="shared" si="0"/>
        <v>2</v>
      </c>
    </row>
    <row r="15" spans="1:7" ht="27.6" x14ac:dyDescent="0.3">
      <c r="A15" s="144" t="s">
        <v>164</v>
      </c>
      <c r="B15" s="145" t="s">
        <v>156</v>
      </c>
      <c r="C15" s="146" t="s">
        <v>165</v>
      </c>
      <c r="D15" s="127">
        <v>0</v>
      </c>
      <c r="E15" s="127">
        <v>0</v>
      </c>
      <c r="F15" s="145">
        <v>61</v>
      </c>
      <c r="G15" s="128">
        <f t="shared" si="0"/>
        <v>61</v>
      </c>
    </row>
    <row r="16" spans="1:7" x14ac:dyDescent="0.3">
      <c r="A16" s="107"/>
      <c r="B16" s="107"/>
      <c r="C16" s="106"/>
      <c r="D16" s="116"/>
      <c r="E16" s="116"/>
      <c r="F16" s="107"/>
      <c r="G16" s="107"/>
    </row>
    <row r="17" spans="1:7" x14ac:dyDescent="0.3">
      <c r="A17" s="133">
        <v>2020</v>
      </c>
      <c r="B17" s="88"/>
      <c r="C17" s="89"/>
      <c r="D17" s="88"/>
    </row>
    <row r="18" spans="1:7" x14ac:dyDescent="0.3">
      <c r="A18" s="109" t="s">
        <v>169</v>
      </c>
      <c r="B18" s="110" t="s">
        <v>145</v>
      </c>
      <c r="C18" s="110" t="s">
        <v>170</v>
      </c>
      <c r="D18" s="111" t="s">
        <v>171</v>
      </c>
      <c r="E18" s="111" t="s">
        <v>172</v>
      </c>
      <c r="F18" s="111" t="s">
        <v>173</v>
      </c>
      <c r="G18" s="112" t="s">
        <v>174</v>
      </c>
    </row>
    <row r="19" spans="1:7" x14ac:dyDescent="0.3">
      <c r="A19" s="113" t="s">
        <v>175</v>
      </c>
      <c r="B19" s="117"/>
      <c r="C19" s="118"/>
      <c r="D19" s="114"/>
      <c r="E19" s="119"/>
      <c r="F19" s="119"/>
      <c r="G19" s="115"/>
    </row>
    <row r="20" spans="1:7" x14ac:dyDescent="0.3">
      <c r="A20" s="124" t="s">
        <v>183</v>
      </c>
      <c r="B20" s="120" t="s">
        <v>156</v>
      </c>
      <c r="C20" s="121" t="s">
        <v>190</v>
      </c>
      <c r="D20" s="116">
        <v>0</v>
      </c>
      <c r="E20" s="116">
        <v>0</v>
      </c>
      <c r="F20" s="116">
        <v>619</v>
      </c>
      <c r="G20" s="115">
        <f>SUM(D20:F20)</f>
        <v>619</v>
      </c>
    </row>
    <row r="21" spans="1:7" ht="27.6" x14ac:dyDescent="0.3">
      <c r="A21" s="125" t="s">
        <v>185</v>
      </c>
      <c r="B21" s="120" t="s">
        <v>156</v>
      </c>
      <c r="C21" s="121" t="s">
        <v>191</v>
      </c>
      <c r="D21" s="116">
        <v>0</v>
      </c>
      <c r="E21" s="116">
        <v>0</v>
      </c>
      <c r="F21" s="116">
        <v>1</v>
      </c>
      <c r="G21" s="115">
        <f t="shared" ref="G21:G27" si="1">SUM(D21:F21)</f>
        <v>1</v>
      </c>
    </row>
    <row r="22" spans="1:7" ht="27.6" x14ac:dyDescent="0.3">
      <c r="A22" s="125" t="s">
        <v>186</v>
      </c>
      <c r="B22" s="120" t="s">
        <v>156</v>
      </c>
      <c r="C22" s="121" t="s">
        <v>192</v>
      </c>
      <c r="D22" s="116">
        <v>0</v>
      </c>
      <c r="E22" s="116">
        <v>0</v>
      </c>
      <c r="F22" s="116">
        <v>1</v>
      </c>
      <c r="G22" s="115">
        <f t="shared" si="1"/>
        <v>1</v>
      </c>
    </row>
    <row r="23" spans="1:7" x14ac:dyDescent="0.3">
      <c r="A23" s="113" t="s">
        <v>176</v>
      </c>
      <c r="B23" s="117"/>
      <c r="C23" s="118"/>
      <c r="D23" s="116"/>
      <c r="E23" s="116"/>
      <c r="F23" s="116"/>
      <c r="G23" s="115"/>
    </row>
    <row r="24" spans="1:7" x14ac:dyDescent="0.3">
      <c r="A24" s="125" t="s">
        <v>187</v>
      </c>
      <c r="B24" s="120" t="s">
        <v>156</v>
      </c>
      <c r="C24" s="121" t="s">
        <v>193</v>
      </c>
      <c r="D24" s="116">
        <v>0</v>
      </c>
      <c r="E24" s="116">
        <v>0</v>
      </c>
      <c r="F24" s="122">
        <v>1800</v>
      </c>
      <c r="G24" s="115">
        <f t="shared" si="1"/>
        <v>1800</v>
      </c>
    </row>
    <row r="25" spans="1:7" x14ac:dyDescent="0.3">
      <c r="A25" s="113" t="s">
        <v>179</v>
      </c>
      <c r="B25" s="117"/>
      <c r="C25" s="118"/>
      <c r="D25" s="116"/>
      <c r="E25" s="116"/>
      <c r="F25" s="116"/>
      <c r="G25" s="115"/>
    </row>
    <row r="26" spans="1:7" x14ac:dyDescent="0.3">
      <c r="A26" s="125">
        <v>6.2</v>
      </c>
      <c r="B26" s="120" t="s">
        <v>153</v>
      </c>
      <c r="C26" s="121" t="s">
        <v>154</v>
      </c>
      <c r="D26" s="116">
        <v>0</v>
      </c>
      <c r="E26" s="116">
        <v>0</v>
      </c>
      <c r="F26" s="132">
        <v>1</v>
      </c>
      <c r="G26" s="115">
        <f t="shared" si="1"/>
        <v>1</v>
      </c>
    </row>
    <row r="27" spans="1:7" ht="27.6" x14ac:dyDescent="0.3">
      <c r="A27" s="134" t="s">
        <v>188</v>
      </c>
      <c r="B27" s="135" t="s">
        <v>156</v>
      </c>
      <c r="C27" s="126" t="s">
        <v>194</v>
      </c>
      <c r="D27" s="127">
        <v>0</v>
      </c>
      <c r="E27" s="127">
        <v>0</v>
      </c>
      <c r="F27" s="136">
        <v>4</v>
      </c>
      <c r="G27" s="128">
        <f t="shared" si="1"/>
        <v>4</v>
      </c>
    </row>
    <row r="28" spans="1:7" x14ac:dyDescent="0.3">
      <c r="A28" s="123"/>
      <c r="B28" s="123"/>
      <c r="C28" s="123"/>
      <c r="D28" s="123"/>
      <c r="E28" s="123"/>
      <c r="F28" s="123"/>
      <c r="G28" s="1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4B8CB2-EA23-4BA1-BFD9-A3B945C7DC2F}">
  <ds:schemaRefs>
    <ds:schemaRef ds:uri="http://schemas.microsoft.com/office/2006/documentManagement/types"/>
    <ds:schemaRef ds:uri="http://purl.org/dc/elements/1.1/"/>
    <ds:schemaRef ds:uri="http://schemas.microsoft.com/office/infopath/2007/PartnerControls"/>
    <ds:schemaRef ds:uri="http://purl.org/dc/dcmitype/"/>
    <ds:schemaRef ds:uri="http://purl.org/dc/terms/"/>
    <ds:schemaRef ds:uri="600e8ff9-9ee0-49b5-be24-8a4cae0e22ab"/>
    <ds:schemaRef ds:uri="http://www.w3.org/XML/1998/namespace"/>
    <ds:schemaRef ds:uri="http://schemas.openxmlformats.org/package/2006/metadata/core-properties"/>
    <ds:schemaRef ds:uri="a4fb19f8-e303-47ed-b2f8-d8a5044c492f"/>
    <ds:schemaRef ds:uri="c1fdd505-2570-46c2-bd04-3e0f2d874cf5"/>
    <ds:schemaRef ds:uri="http://schemas.microsoft.com/office/2006/metadata/properties"/>
  </ds:schemaRefs>
</ds:datastoreItem>
</file>

<file path=customXml/itemProps2.xml><?xml version="1.0" encoding="utf-8"?>
<ds:datastoreItem xmlns:ds="http://schemas.openxmlformats.org/officeDocument/2006/customXml" ds:itemID="{89D87B21-6343-4385-87A6-CACFA87979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B16D2A-85A3-4F98-A20F-1E5D346C27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Tajikistan</dc:title>
  <dc:subject>Results of ADB-supported Operations by S2030 Operational Priorities, 2020</dc:subject>
  <dc:creator>s2d</dc:creator>
  <cp:keywords>strategy 2030, development effectiveness indicators, operational priorities, results of adb-supported operations</cp:keywords>
  <cp:lastModifiedBy>Vanessa Bautista</cp:lastModifiedBy>
  <dcterms:created xsi:type="dcterms:W3CDTF">2019-04-10T06:10:50Z</dcterms:created>
  <dcterms:modified xsi:type="dcterms:W3CDTF">2021-05-28T03:21:07Z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