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labera\Documents\ADB102020\"/>
    </mc:Choice>
  </mc:AlternateContent>
  <xr:revisionPtr revIDLastSave="0" documentId="13_ncr:1_{EA605F38-640E-4C29-965D-882B2D4706F6}" xr6:coauthVersionLast="45" xr6:coauthVersionMax="45" xr10:uidLastSave="{00000000-0000-0000-0000-000000000000}"/>
  <bookViews>
    <workbookView xWindow="390" yWindow="390" windowWidth="21600" windowHeight="11385" tabRatio="728" xr2:uid="{8865FA03-423E-4180-8657-E38E93238B35}"/>
  </bookViews>
  <sheets>
    <sheet name="Table 3.1_BRU" sheetId="13" r:id="rId1"/>
    <sheet name="Table 3.2_BRU" sheetId="14" r:id="rId2"/>
    <sheet name="Table 3.3_BRU" sheetId="15" r:id="rId3"/>
    <sheet name="Table 3.4_BRU" sheetId="16" r:id="rId4"/>
    <sheet name="Table 3.5_BRU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5" l="1"/>
  <c r="J37" i="15"/>
  <c r="K26" i="15"/>
  <c r="J26" i="15"/>
  <c r="K15" i="15"/>
  <c r="J15" i="15"/>
  <c r="I15" i="15"/>
  <c r="H15" i="15"/>
  <c r="G15" i="15"/>
  <c r="F15" i="15"/>
  <c r="E15" i="15"/>
  <c r="D15" i="15"/>
  <c r="C15" i="15"/>
  <c r="K66" i="14"/>
  <c r="J66" i="14"/>
  <c r="I66" i="14"/>
  <c r="H66" i="14"/>
  <c r="G66" i="14"/>
  <c r="F66" i="14"/>
  <c r="E66" i="14"/>
  <c r="D66" i="14"/>
  <c r="C66" i="14"/>
  <c r="K60" i="14"/>
  <c r="J60" i="14"/>
  <c r="I60" i="14"/>
  <c r="H60" i="14"/>
  <c r="G60" i="14"/>
  <c r="F60" i="14"/>
  <c r="E60" i="14"/>
  <c r="D60" i="14"/>
  <c r="C60" i="14"/>
  <c r="J46" i="14"/>
  <c r="I46" i="14"/>
  <c r="H46" i="14"/>
  <c r="E46" i="14"/>
  <c r="D46" i="14"/>
  <c r="C46" i="14"/>
  <c r="J29" i="15" l="1"/>
  <c r="K29" i="15"/>
  <c r="K31" i="15"/>
</calcChain>
</file>

<file path=xl/sharedStrings.xml><?xml version="1.0" encoding="utf-8"?>
<sst xmlns="http://schemas.openxmlformats.org/spreadsheetml/2006/main" count="1193" uniqueCount="205">
  <si>
    <t>Item</t>
  </si>
  <si>
    <t>Micro</t>
  </si>
  <si>
    <t>Small</t>
  </si>
  <si>
    <t>Medium</t>
  </si>
  <si>
    <t>End of period data</t>
  </si>
  <si>
    <t>NUMBER OF ENTERPRISES</t>
  </si>
  <si>
    <t>Number of enterprises, total</t>
  </si>
  <si>
    <t>--</t>
  </si>
  <si>
    <t>MSME to total (%)</t>
  </si>
  <si>
    <t>MSME growth (%)</t>
  </si>
  <si>
    <t>Number of large enterprises</t>
  </si>
  <si>
    <r>
      <t xml:space="preserve">MSMEs by sector </t>
    </r>
    <r>
      <rPr>
        <sz val="8"/>
        <color theme="1"/>
        <rFont val="Arial"/>
        <family val="2"/>
      </rPr>
      <t>(% share)</t>
    </r>
  </si>
  <si>
    <t>Agriculture, forestry, and fisheries</t>
  </si>
  <si>
    <t>MSME employees to total (%)</t>
  </si>
  <si>
    <t>Manufacturing</t>
  </si>
  <si>
    <t>MSME employees growth (%)</t>
  </si>
  <si>
    <t>Transportation and communication</t>
  </si>
  <si>
    <t>Construction</t>
  </si>
  <si>
    <t>Other services</t>
  </si>
  <si>
    <t>Others</t>
  </si>
  <si>
    <r>
      <t xml:space="preserve">Number of MSMEs by region </t>
    </r>
    <r>
      <rPr>
        <sz val="8"/>
        <color theme="1"/>
        <rFont val="Arial"/>
        <family val="2"/>
      </rPr>
      <t>(% share)</t>
    </r>
  </si>
  <si>
    <t>MSME GDP growth (%)</t>
  </si>
  <si>
    <t>Capital city</t>
  </si>
  <si>
    <t>EMPLOYMENT</t>
  </si>
  <si>
    <t>Number of employment, total</t>
  </si>
  <si>
    <t>Number of employment by large enterprises</t>
  </si>
  <si>
    <t>MSME export growth (%)</t>
  </si>
  <si>
    <t>Share of female employees to total employees (%)</t>
  </si>
  <si>
    <r>
      <t xml:space="preserve">Employment by MSME by sector </t>
    </r>
    <r>
      <rPr>
        <sz val="8"/>
        <rFont val="Arial"/>
        <family val="2"/>
      </rPr>
      <t>(% share)</t>
    </r>
  </si>
  <si>
    <t>Total export growth (%)</t>
  </si>
  <si>
    <r>
      <t xml:space="preserve">Employment by MSMEs by region </t>
    </r>
    <r>
      <rPr>
        <sz val="8"/>
        <color theme="1"/>
        <rFont val="Arial"/>
        <family val="2"/>
      </rPr>
      <t>(% share)</t>
    </r>
  </si>
  <si>
    <t>CONTRIBUTION TO GDP</t>
  </si>
  <si>
    <r>
      <t xml:space="preserve">MSME GDP by region </t>
    </r>
    <r>
      <rPr>
        <sz val="8"/>
        <color theme="1"/>
        <rFont val="Arial"/>
        <family val="2"/>
      </rPr>
      <t>(% share)</t>
    </r>
  </si>
  <si>
    <t>EXPORTS</t>
  </si>
  <si>
    <t>IMPORTS</t>
  </si>
  <si>
    <t>Wholesale and retail trade</t>
  </si>
  <si>
    <t>COMMERCIAL BANKS</t>
  </si>
  <si>
    <t>Credit</t>
  </si>
  <si>
    <t>Loan growth (%)</t>
  </si>
  <si>
    <t>Total commercial bank loans to GDP (%)</t>
  </si>
  <si>
    <t>Gross NPLs to total loans (%)</t>
  </si>
  <si>
    <t>Deposits</t>
  </si>
  <si>
    <t>MSME loans to total loans outstanding (%)</t>
  </si>
  <si>
    <t>MSME loans to GDP (%)</t>
  </si>
  <si>
    <t>MSME loan growth (%)</t>
  </si>
  <si>
    <t>MSME lending rate (%)</t>
  </si>
  <si>
    <t>Number of MSME loan borrowers</t>
  </si>
  <si>
    <t>MSME loan borrowers to total bank borrowers (%)</t>
  </si>
  <si>
    <t>MSME loan rejection rate (% of total applications)</t>
  </si>
  <si>
    <t>Number of MSME savings account in banks</t>
  </si>
  <si>
    <t>For working capital</t>
  </si>
  <si>
    <t>For capital investment</t>
  </si>
  <si>
    <t>Less than 1 year</t>
  </si>
  <si>
    <t>1-5 years</t>
  </si>
  <si>
    <t>More than 5 years</t>
  </si>
  <si>
    <t>Microfinance institutions</t>
  </si>
  <si>
    <t>Regulations</t>
  </si>
  <si>
    <t>Name</t>
  </si>
  <si>
    <t>Outline</t>
  </si>
  <si>
    <t>Regulators and Policymakers</t>
  </si>
  <si>
    <t>Responsibility</t>
  </si>
  <si>
    <t>Policies</t>
  </si>
  <si>
    <t>Responsible Entity</t>
  </si>
  <si>
    <t>Government</t>
  </si>
  <si>
    <t>BRUNEI DARUSSALAM</t>
  </si>
  <si>
    <t>Number of microenterprises</t>
  </si>
  <si>
    <t>Number of SMEs</t>
  </si>
  <si>
    <t>Number of employment by microenterprises</t>
  </si>
  <si>
    <t>Number of employment by SMEs</t>
  </si>
  <si>
    <t>MSMEs contribution to GDP (B$ million)</t>
  </si>
  <si>
    <t>MSMEs contribution to GDP (% share)</t>
  </si>
  <si>
    <r>
      <t xml:space="preserve">MSME GDP by sector </t>
    </r>
    <r>
      <rPr>
        <sz val="8"/>
        <color theme="1"/>
        <rFont val="Arial"/>
        <family val="2"/>
      </rPr>
      <t>(% share)</t>
    </r>
  </si>
  <si>
    <t>Total export value (B$ million)</t>
  </si>
  <si>
    <t>MSME export value (B$ million)</t>
  </si>
  <si>
    <t>MSME export to total export value (%)</t>
  </si>
  <si>
    <t>Total import value (B$ million)</t>
  </si>
  <si>
    <t>Total import growth (%)</t>
  </si>
  <si>
    <t>MSME import value (B$ million)</t>
  </si>
  <si>
    <t>MSME import to total import value (%)</t>
  </si>
  <si>
    <t>MSME import growth (%)</t>
  </si>
  <si>
    <t>Number of employees</t>
  </si>
  <si>
    <t>0-4 employees</t>
  </si>
  <si>
    <t>5-19 employees</t>
  </si>
  <si>
    <t>20-99 employees</t>
  </si>
  <si>
    <t>1. Assets</t>
  </si>
  <si>
    <t>less than B$60,000</t>
  </si>
  <si>
    <t>less than B$600,000</t>
  </si>
  <si>
    <t>less than B$3 million</t>
  </si>
  <si>
    <t>2. Annual sales</t>
  </si>
  <si>
    <t>less than B$100,000</t>
  </si>
  <si>
    <t>less than B$1 million</t>
  </si>
  <si>
    <t>less than B$5 million</t>
  </si>
  <si>
    <t>3. Loan size</t>
  </si>
  <si>
    <t>less than B$30,000</t>
  </si>
  <si>
    <t>than B$300,000</t>
  </si>
  <si>
    <t>4. Employment</t>
  </si>
  <si>
    <t>less than 10</t>
  </si>
  <si>
    <t>small - less than 30</t>
  </si>
  <si>
    <t>less than 100</t>
  </si>
  <si>
    <t>Note: Priority benchmark for MSME classification follows the order from 1 to 4.</t>
  </si>
  <si>
    <t>Number of commercial banks</t>
  </si>
  <si>
    <t>Locally incorporated banks</t>
  </si>
  <si>
    <t>Foreign bank branches</t>
  </si>
  <si>
    <t>Financial institutions supervised by AMBD but not licenced*</t>
  </si>
  <si>
    <t>Loans outstanding, total (B$ million)</t>
  </si>
  <si>
    <t>Loans outstanding in domestic currency (B$ million)</t>
  </si>
  <si>
    <t>Loans outstanding in foreign currency (B$ million)</t>
  </si>
  <si>
    <t>Lending rate (%)**</t>
  </si>
  <si>
    <t>Gross nonperforming loans (NPLs) (B$ million)</t>
  </si>
  <si>
    <t>Deposits, total (B$ million)</t>
  </si>
  <si>
    <t>Deposits in domestic currency (B$ million)</t>
  </si>
  <si>
    <t>Deposits in foreign currency (B$ million)</t>
  </si>
  <si>
    <t>MSME LOANS - SME Bank</t>
  </si>
  <si>
    <t>MSME loans outstanding, total (B$)</t>
  </si>
  <si>
    <t xml:space="preserve">   Micro loans</t>
  </si>
  <si>
    <t xml:space="preserve">   SME loans</t>
  </si>
  <si>
    <t>Nonperforming MSME loans (NPLs) (B$)</t>
  </si>
  <si>
    <t>MSME NPLs to total SME loans (%)</t>
  </si>
  <si>
    <t>Guaranteed MSME loans (B$)</t>
  </si>
  <si>
    <t>Non-collateral MSME loans (B$)</t>
  </si>
  <si>
    <t>* Islamic Trust Fund and SME Bank.</t>
  </si>
  <si>
    <t>** Prime lending rate.</t>
  </si>
  <si>
    <t>NUMBER OF NONBANK FINANCE INSTITUTIONS</t>
  </si>
  <si>
    <t>Credit unions/cooperatives</t>
  </si>
  <si>
    <t>Finance companies</t>
  </si>
  <si>
    <t>Pawnshops</t>
  </si>
  <si>
    <t>Leasing companies</t>
  </si>
  <si>
    <t>Factoring companies</t>
  </si>
  <si>
    <t>Insurance companies</t>
  </si>
  <si>
    <t>FINANCE COMPANIES</t>
  </si>
  <si>
    <t>Financing outstanding, total (B$ million)</t>
  </si>
  <si>
    <t xml:space="preserve">Total financing to GDP (%) </t>
  </si>
  <si>
    <t>Annual financing rate (%, on average)</t>
  </si>
  <si>
    <t>Gross NPFs to total financing (%)</t>
  </si>
  <si>
    <t>Gross nonperforming financing (NPFs) (B$ million)</t>
  </si>
  <si>
    <t>Number of customers financed, total</t>
  </si>
  <si>
    <r>
      <t xml:space="preserve">Financing outstanding by sector </t>
    </r>
    <r>
      <rPr>
        <sz val="8"/>
        <rFont val="Arial"/>
        <family val="2"/>
      </rPr>
      <t>(% share)</t>
    </r>
  </si>
  <si>
    <t>ex.: Consumer Durables</t>
  </si>
  <si>
    <r>
      <t xml:space="preserve">Financing outstanding by region </t>
    </r>
    <r>
      <rPr>
        <sz val="8"/>
        <color theme="1"/>
        <rFont val="Arial"/>
        <family val="2"/>
      </rPr>
      <t>(% share)</t>
    </r>
  </si>
  <si>
    <t>PAWNBROKER</t>
  </si>
  <si>
    <t>General Public</t>
  </si>
  <si>
    <t>Nonfinance Regulations</t>
  </si>
  <si>
    <t>Darussalam Enterprise Order of 2016</t>
  </si>
  <si>
    <t>Establishment of Darussalam Enterprise, as the national body for MSME development.</t>
  </si>
  <si>
    <t>Finance Regulations</t>
  </si>
  <si>
    <t>Autoriti Monetari Brunei Darussalam Order of 2010</t>
  </si>
  <si>
    <t>Securities Markets Order of 2013</t>
  </si>
  <si>
    <t>Secured Transaction Order of 2016</t>
  </si>
  <si>
    <t>Pawnbrokers Order of 2002; Pawnbrokers (Amendment) Order of 2005</t>
  </si>
  <si>
    <t>Provide licenses for pawnbrokers.</t>
  </si>
  <si>
    <t>Moneylenders Act, Chapter 62</t>
  </si>
  <si>
    <t>Provide licenses for moneylenders.</t>
  </si>
  <si>
    <t>Gudelines No.FTU/G-1/2017/1 on Fintech Regulatory Sandbox (February 2017)</t>
  </si>
  <si>
    <t>Notice* on Equity Based Crowdfunding (ECF) Platform Operators (August 2017)</t>
  </si>
  <si>
    <t xml:space="preserve">Stipulate the requirements for applicants who intend to operate an ECF Platform in Brunei Darussalam. An applicant must apply for a Capital Market Services Licence, allowing it to carry out the regulated activities of dealing and arranging deals in investments and investment advice.
</t>
  </si>
  <si>
    <t>Notice* on Early Detection of Cyber Intrusion and Incident Reporting (October 2017)</t>
  </si>
  <si>
    <t xml:space="preserve">Require financial institutions to have robust capabilities to proactively detect cyber intrusions to enable quick response and recovery.
</t>
  </si>
  <si>
    <t xml:space="preserve">Stipulate the requirements for applicants who intend to operate a P2P plaform in Brunei Darussalam. An applicant must apply for a Capital Market Services Licence, allowing it to carry out the regulated activities of dealing and arranging deals in investments and investment advice.
</t>
  </si>
  <si>
    <t>Autoriti Monetari Brunei Darussalam (AMBD)</t>
  </si>
  <si>
    <t>Ministry of Energy, Manpower, and  Industry (MEMI)</t>
  </si>
  <si>
    <t>Ministry of Finance and Economy (MOFE)</t>
  </si>
  <si>
    <t>Darussalam Enterprise (DARe)</t>
  </si>
  <si>
    <t>Department of Economic Planning and Statistics (DEPS), MOFE</t>
  </si>
  <si>
    <t>Compile MSME data through the Economic Census of Enterprises.</t>
  </si>
  <si>
    <t>National MSME Task Force</t>
  </si>
  <si>
    <t>National coordinating body for MSME policy formulation.</t>
  </si>
  <si>
    <t>Wawasan Brunei 2035 (long-term national development plan)</t>
  </si>
  <si>
    <t>National Digital Strategy 2016–2020</t>
  </si>
  <si>
    <t>MOC and AITI</t>
  </si>
  <si>
    <t>Promote the transformation to the digital economy.</t>
  </si>
  <si>
    <t xml:space="preserve">Financial Sector Blueprint 2016–2025 </t>
  </si>
  <si>
    <t>AMBD</t>
  </si>
  <si>
    <t xml:space="preserve">Digital Payment Roadmap 2019–2025 </t>
  </si>
  <si>
    <t>Aim to create a digital payment ecosystem in the national payment system. The Roadmap addresses three strategic actions: (i) balancing regulation and innovation, (ii) adoption of open digital payment, and (iii) public awareness and education.</t>
  </si>
  <si>
    <t xml:space="preserve">Cybersecurity Strategy 2017–2020 </t>
  </si>
  <si>
    <t>* Notice is legally binding. MOC = Ministry of Communications, AITI = Authority for Info-Communications Technology Industry.</t>
  </si>
  <si>
    <t>Table 3.1: MSME Definition</t>
  </si>
  <si>
    <t xml:space="preserve">Table 3.2: MSME Landscape </t>
  </si>
  <si>
    <t>Table 3.5: Policies and Regulations</t>
  </si>
  <si>
    <t>Stipulate the roles and functions of Autoriti Monetari Brunei Darussalam, including the establishment of a credit bureau.</t>
  </si>
  <si>
    <t>Provide licenses for capital market intermediaries and procedures on public offering of securities and market operations for securities exchanges, clearing houses, a central securities depository, trading facilities, and credit rating agencies.</t>
  </si>
  <si>
    <t xml:space="preserve">Provide the legal basis on the secured transaction system, including the legal requirements for the establishment of a collateral registry for movable assets. </t>
  </si>
  <si>
    <t>Guide pilot testing of innovative financial technologies in the market and ease the regulatory environment for applied fintech firms during the limited testing period.</t>
  </si>
  <si>
    <t>Notice* on Peer to Peer (P2P) Financing Platform Operators (April 2019)</t>
  </si>
  <si>
    <t>Improve the financial sector infrastructure and financial intermediation necessary to support  economic diversification in Brunei Darussalam.</t>
  </si>
  <si>
    <t>Develop the private sector, promote their business capability and the growth of local enterprises. The Industry portfolio under the MEMI transferred to the MOFE in November 2019.</t>
  </si>
  <si>
    <t>The MOFE is a focal ministry for MSME development in the country. A National MSME Task Force is under preparation in the MOEF. The MOFE established the SME Bank.</t>
  </si>
  <si>
    <t>A government statutory body and an implementing agency for national MSME support policies.</t>
  </si>
  <si>
    <t xml:space="preserve">Stipulate development strategies to be accomplished by 2035, focusing on 13 areas: education, the economy, security, institutional development, local business development, infrastructure development, social security, the environment, health, religion, land use, infrastructure and info-communication technology, and manpower planning. </t>
  </si>
  <si>
    <t xml:space="preserve">Guide financial sector development by 2025 and offer a strategic framework that comprises the five pillars in line with the Wawasan Brunei 2035: (i) monetary and financial stability; (ii) competitive and innovative financial institutions and services; (iii) robust and modern infrastructure; (iv) enhanced international integration; and (v) human capital development. </t>
  </si>
  <si>
    <t>Stipulate five strategic actions: (i) set the strategy, (ii) strengthen governance, (iii) enhance the process, (iv) develop the people, and (v) use the right technology.</t>
  </si>
  <si>
    <t>Table 3.4: Nonbank Finance</t>
  </si>
  <si>
    <r>
      <t xml:space="preserve">SME loans disbursed by sector </t>
    </r>
    <r>
      <rPr>
        <sz val="8"/>
        <rFont val="Arial"/>
        <family val="2"/>
      </rPr>
      <t>(% share)</t>
    </r>
    <r>
      <rPr>
        <b/>
        <sz val="8"/>
        <rFont val="Arial"/>
        <family val="2"/>
      </rPr>
      <t xml:space="preserve"> - SME Bank</t>
    </r>
  </si>
  <si>
    <r>
      <t xml:space="preserve">SME loans disbursed by region </t>
    </r>
    <r>
      <rPr>
        <sz val="8"/>
        <rFont val="Arial"/>
        <family val="2"/>
      </rPr>
      <t>(% share)</t>
    </r>
    <r>
      <rPr>
        <b/>
        <sz val="8"/>
        <rFont val="Arial"/>
        <family val="2"/>
      </rPr>
      <t xml:space="preserve"> - SME Bank</t>
    </r>
  </si>
  <si>
    <r>
      <t xml:space="preserve">SME loans disbursed by type of use </t>
    </r>
    <r>
      <rPr>
        <sz val="8"/>
        <color theme="1"/>
        <rFont val="Arial"/>
        <family val="2"/>
      </rPr>
      <t>(% share)</t>
    </r>
    <r>
      <rPr>
        <b/>
        <sz val="8"/>
        <color theme="1"/>
        <rFont val="Arial"/>
        <family val="2"/>
      </rPr>
      <t xml:space="preserve"> - SME Bank</t>
    </r>
  </si>
  <si>
    <r>
      <t>SME loans disbursed by tenor</t>
    </r>
    <r>
      <rPr>
        <sz val="8"/>
        <color theme="1"/>
        <rFont val="Arial"/>
        <family val="2"/>
      </rPr>
      <t xml:space="preserve"> (% share)</t>
    </r>
    <r>
      <rPr>
        <b/>
        <sz val="8"/>
        <color theme="1"/>
        <rFont val="Arial"/>
        <family val="2"/>
      </rPr>
      <t xml:space="preserve"> - SME Bank</t>
    </r>
  </si>
  <si>
    <t>Table 3.3: Bank Credit</t>
  </si>
  <si>
    <t>Deposit rate (%)</t>
  </si>
  <si>
    <t>Source: ADB Asia SME Monitor 2020 database. Data from Department of Economic Planning and Statistics (internal definition).</t>
  </si>
  <si>
    <t>Source: ADB Asia SME Monitor 2020 database. Data from Autoriti Monetari Brunei Darussalam (internal definition).</t>
  </si>
  <si>
    <t>Source: ADB Asia SME Monitor 2020 database. Data from Department of Economic Planning and Statistics.</t>
  </si>
  <si>
    <t>Source: ADB Asia SME Monitor 2020 database. Data from Autoriti Monetari Brunei Darussalam and Bank Usahawan (SME Bank).</t>
  </si>
  <si>
    <t>Source: ADB Asia SME Monitor 2020 database. Data from Autoriti Monetari Brunei Darussalam.</t>
  </si>
  <si>
    <t>Source: ADB Asia SME Monitor 2020 database. Data from Autoriti Monetari Brunei Darussalam; Ministry of Energy, Manpower, and  Industry; Darussalam Enterprise (DARe).</t>
  </si>
  <si>
    <t>ADB Asia SME Monitor 2020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</si>
</sst>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%"/>
    <numFmt numFmtId="169" formatCode="#,##0.0"/>
    <numFmt numFmtId="170" formatCode="m/d/yyyy\ h:mm:ss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5" fillId="3" borderId="1" xfId="0" applyFont="1" applyFill="1" applyBorder="1"/>
    <xf numFmtId="0" fontId="3" fillId="3" borderId="1" xfId="0" applyFont="1" applyFill="1" applyBorder="1"/>
    <xf numFmtId="165" fontId="3" fillId="2" borderId="0" xfId="1" applyNumberFormat="1" applyFont="1" applyFill="1" applyBorder="1" applyAlignment="1">
      <alignment horizontal="right"/>
    </xf>
    <xf numFmtId="165" fontId="3" fillId="2" borderId="0" xfId="1" applyNumberFormat="1" applyFont="1" applyFill="1" applyBorder="1"/>
    <xf numFmtId="0" fontId="5" fillId="4" borderId="1" xfId="0" applyFont="1" applyFill="1" applyBorder="1"/>
    <xf numFmtId="0" fontId="3" fillId="4" borderId="1" xfId="0" applyFont="1" applyFill="1" applyBorder="1"/>
    <xf numFmtId="0" fontId="8" fillId="2" borderId="2" xfId="0" applyFont="1" applyFill="1" applyBorder="1" applyAlignment="1">
      <alignment horizontal="left" wrapText="1" indent="2"/>
    </xf>
    <xf numFmtId="166" fontId="3" fillId="2" borderId="0" xfId="1" applyNumberFormat="1" applyFont="1" applyFill="1" applyBorder="1" applyAlignment="1">
      <alignment horizontal="right"/>
    </xf>
    <xf numFmtId="166" fontId="3" fillId="2" borderId="2" xfId="1" applyNumberFormat="1" applyFont="1" applyFill="1" applyBorder="1" applyAlignment="1">
      <alignment horizontal="right"/>
    </xf>
    <xf numFmtId="165" fontId="3" fillId="2" borderId="2" xfId="1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8" fillId="2" borderId="0" xfId="0" applyFont="1" applyFill="1" applyAlignment="1">
      <alignment horizontal="left" wrapText="1" indent="2"/>
    </xf>
    <xf numFmtId="0" fontId="8" fillId="2" borderId="3" xfId="0" applyFont="1" applyFill="1" applyBorder="1" applyAlignment="1">
      <alignment horizontal="left" wrapText="1" indent="2"/>
    </xf>
    <xf numFmtId="165" fontId="3" fillId="4" borderId="1" xfId="1" applyNumberFormat="1" applyFont="1" applyFill="1" applyBorder="1"/>
    <xf numFmtId="0" fontId="9" fillId="2" borderId="2" xfId="0" applyFont="1" applyFill="1" applyBorder="1" applyAlignment="1">
      <alignment horizontal="left" wrapText="1" indent="2"/>
    </xf>
    <xf numFmtId="0" fontId="9" fillId="2" borderId="3" xfId="0" applyFont="1" applyFill="1" applyBorder="1" applyAlignment="1">
      <alignment horizontal="left" wrapText="1" indent="2"/>
    </xf>
    <xf numFmtId="0" fontId="3" fillId="2" borderId="2" xfId="0" applyFont="1" applyFill="1" applyBorder="1"/>
    <xf numFmtId="0" fontId="3" fillId="2" borderId="0" xfId="0" applyFont="1" applyFill="1" applyAlignment="1">
      <alignment horizontal="left" indent="2"/>
    </xf>
    <xf numFmtId="0" fontId="3" fillId="2" borderId="0" xfId="0" applyFont="1" applyFill="1" applyAlignment="1">
      <alignment horizontal="left"/>
    </xf>
    <xf numFmtId="0" fontId="8" fillId="2" borderId="3" xfId="0" applyFont="1" applyFill="1" applyBorder="1" applyAlignment="1">
      <alignment horizontal="left"/>
    </xf>
    <xf numFmtId="166" fontId="3" fillId="2" borderId="3" xfId="1" applyNumberFormat="1" applyFont="1" applyFill="1" applyBorder="1" applyAlignment="1">
      <alignment horizontal="right"/>
    </xf>
    <xf numFmtId="0" fontId="10" fillId="4" borderId="1" xfId="0" applyFont="1" applyFill="1" applyBorder="1"/>
    <xf numFmtId="0" fontId="7" fillId="4" borderId="1" xfId="0" applyFont="1" applyFill="1" applyBorder="1"/>
    <xf numFmtId="0" fontId="8" fillId="2" borderId="3" xfId="0" applyFont="1" applyFill="1" applyBorder="1"/>
    <xf numFmtId="165" fontId="5" fillId="4" borderId="1" xfId="1" applyNumberFormat="1" applyFont="1" applyFill="1" applyBorder="1"/>
    <xf numFmtId="165" fontId="3" fillId="2" borderId="3" xfId="1" applyNumberFormat="1" applyFont="1" applyFill="1" applyBorder="1" applyAlignment="1">
      <alignment horizontal="right"/>
    </xf>
    <xf numFmtId="165" fontId="3" fillId="2" borderId="2" xfId="1" applyNumberFormat="1" applyFont="1" applyFill="1" applyBorder="1"/>
    <xf numFmtId="0" fontId="3" fillId="2" borderId="3" xfId="0" applyFont="1" applyFill="1" applyBorder="1"/>
    <xf numFmtId="0" fontId="5" fillId="0" borderId="0" xfId="0" applyFont="1"/>
    <xf numFmtId="0" fontId="11" fillId="0" borderId="0" xfId="0" applyFont="1"/>
    <xf numFmtId="0" fontId="2" fillId="0" borderId="0" xfId="0" applyFont="1"/>
    <xf numFmtId="0" fontId="4" fillId="0" borderId="0" xfId="0" applyFont="1"/>
    <xf numFmtId="1" fontId="5" fillId="3" borderId="1" xfId="0" quotePrefix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8" fillId="2" borderId="0" xfId="0" applyFont="1" applyFill="1"/>
    <xf numFmtId="0" fontId="8" fillId="2" borderId="2" xfId="0" applyFont="1" applyFill="1" applyBorder="1"/>
    <xf numFmtId="165" fontId="8" fillId="2" borderId="0" xfId="1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indent="2"/>
    </xf>
    <xf numFmtId="0" fontId="8" fillId="2" borderId="0" xfId="0" applyFont="1" applyFill="1" applyAlignment="1">
      <alignment horizontal="left" indent="2"/>
    </xf>
    <xf numFmtId="3" fontId="3" fillId="2" borderId="0" xfId="0" applyNumberFormat="1" applyFont="1" applyFill="1" applyAlignment="1">
      <alignment horizontal="right"/>
    </xf>
    <xf numFmtId="0" fontId="8" fillId="2" borderId="3" xfId="0" applyFont="1" applyFill="1" applyBorder="1" applyAlignment="1">
      <alignment horizontal="left" indent="2"/>
    </xf>
    <xf numFmtId="0" fontId="5" fillId="6" borderId="1" xfId="0" applyFont="1" applyFill="1" applyBorder="1"/>
    <xf numFmtId="0" fontId="7" fillId="0" borderId="0" xfId="0" applyFont="1"/>
    <xf numFmtId="0" fontId="3" fillId="6" borderId="1" xfId="0" applyFont="1" applyFill="1" applyBorder="1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165" fontId="3" fillId="3" borderId="1" xfId="1" applyNumberFormat="1" applyFont="1" applyFill="1" applyBorder="1"/>
    <xf numFmtId="166" fontId="3" fillId="2" borderId="0" xfId="1" applyNumberFormat="1" applyFont="1" applyFill="1" applyBorder="1"/>
    <xf numFmtId="166" fontId="3" fillId="2" borderId="3" xfId="1" applyNumberFormat="1" applyFont="1" applyFill="1" applyBorder="1"/>
    <xf numFmtId="166" fontId="9" fillId="2" borderId="0" xfId="1" applyNumberFormat="1" applyFont="1" applyFill="1" applyAlignment="1">
      <alignment horizontal="right"/>
    </xf>
    <xf numFmtId="166" fontId="3" fillId="2" borderId="0" xfId="1" applyNumberFormat="1" applyFont="1" applyFill="1"/>
    <xf numFmtId="0" fontId="8" fillId="0" borderId="0" xfId="0" applyFont="1"/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/>
    <xf numFmtId="0" fontId="8" fillId="2" borderId="6" xfId="0" applyFont="1" applyFill="1" applyBorder="1"/>
    <xf numFmtId="0" fontId="14" fillId="0" borderId="0" xfId="0" applyFont="1"/>
    <xf numFmtId="167" fontId="3" fillId="2" borderId="0" xfId="0" applyNumberFormat="1" applyFont="1" applyFill="1"/>
    <xf numFmtId="165" fontId="3" fillId="2" borderId="2" xfId="1" quotePrefix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indent="1"/>
    </xf>
    <xf numFmtId="0" fontId="8" fillId="2" borderId="3" xfId="0" applyFont="1" applyFill="1" applyBorder="1" applyAlignment="1">
      <alignment horizontal="left" indent="1"/>
    </xf>
    <xf numFmtId="165" fontId="8" fillId="2" borderId="3" xfId="1" applyNumberFormat="1" applyFont="1" applyFill="1" applyBorder="1" applyAlignment="1">
      <alignment horizontal="right"/>
    </xf>
    <xf numFmtId="165" fontId="3" fillId="3" borderId="1" xfId="1" applyNumberFormat="1" applyFont="1" applyFill="1" applyBorder="1" applyAlignment="1">
      <alignment horizontal="right"/>
    </xf>
    <xf numFmtId="10" fontId="3" fillId="3" borderId="1" xfId="2" applyNumberFormat="1" applyFont="1" applyFill="1" applyBorder="1" applyAlignment="1">
      <alignment horizontal="right"/>
    </xf>
    <xf numFmtId="165" fontId="8" fillId="2" borderId="0" xfId="0" applyNumberFormat="1" applyFont="1" applyFill="1"/>
    <xf numFmtId="165" fontId="8" fillId="2" borderId="0" xfId="1" applyNumberFormat="1" applyFont="1" applyFill="1" applyBorder="1"/>
    <xf numFmtId="164" fontId="8" fillId="2" borderId="0" xfId="1" applyFont="1" applyFill="1" applyBorder="1"/>
    <xf numFmtId="164" fontId="8" fillId="2" borderId="0" xfId="1" applyFont="1" applyFill="1" applyBorder="1" applyAlignment="1">
      <alignment horizontal="right"/>
    </xf>
    <xf numFmtId="166" fontId="8" fillId="2" borderId="0" xfId="1" applyNumberFormat="1" applyFont="1" applyFill="1" applyBorder="1"/>
    <xf numFmtId="169" fontId="5" fillId="4" borderId="1" xfId="0" applyNumberFormat="1" applyFont="1" applyFill="1" applyBorder="1"/>
    <xf numFmtId="166" fontId="5" fillId="4" borderId="1" xfId="1" applyNumberFormat="1" applyFont="1" applyFill="1" applyBorder="1" applyAlignment="1">
      <alignment horizontal="right"/>
    </xf>
    <xf numFmtId="166" fontId="3" fillId="2" borderId="0" xfId="1" applyNumberFormat="1" applyFont="1" applyFill="1" applyAlignment="1">
      <alignment horizontal="right"/>
    </xf>
    <xf numFmtId="165" fontId="3" fillId="6" borderId="1" xfId="1" applyNumberFormat="1" applyFont="1" applyFill="1" applyBorder="1"/>
    <xf numFmtId="0" fontId="7" fillId="6" borderId="1" xfId="0" applyFont="1" applyFill="1" applyBorder="1"/>
    <xf numFmtId="0" fontId="3" fillId="2" borderId="2" xfId="0" applyFont="1" applyFill="1" applyBorder="1" applyAlignment="1">
      <alignment horizontal="left" indent="2"/>
    </xf>
    <xf numFmtId="0" fontId="3" fillId="2" borderId="3" xfId="0" applyFont="1" applyFill="1" applyBorder="1" applyAlignment="1">
      <alignment horizontal="left" indent="2"/>
    </xf>
    <xf numFmtId="0" fontId="10" fillId="6" borderId="1" xfId="0" applyFont="1" applyFill="1" applyBorder="1"/>
    <xf numFmtId="165" fontId="3" fillId="6" borderId="1" xfId="1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168" fontId="3" fillId="6" borderId="1" xfId="2" applyNumberFormat="1" applyFont="1" applyFill="1" applyBorder="1" applyAlignment="1">
      <alignment horizontal="right"/>
    </xf>
    <xf numFmtId="0" fontId="10" fillId="8" borderId="1" xfId="0" applyFont="1" applyFill="1" applyBorder="1"/>
    <xf numFmtId="167" fontId="3" fillId="8" borderId="1" xfId="1" applyNumberFormat="1" applyFont="1" applyFill="1" applyBorder="1" applyAlignment="1">
      <alignment horizontal="right"/>
    </xf>
    <xf numFmtId="167" fontId="7" fillId="8" borderId="1" xfId="0" applyNumberFormat="1" applyFont="1" applyFill="1" applyBorder="1" applyAlignment="1">
      <alignment horizontal="right"/>
    </xf>
    <xf numFmtId="167" fontId="3" fillId="8" borderId="1" xfId="0" applyNumberFormat="1" applyFont="1" applyFill="1" applyBorder="1" applyAlignment="1">
      <alignment horizontal="right"/>
    </xf>
    <xf numFmtId="0" fontId="5" fillId="8" borderId="1" xfId="0" applyFont="1" applyFill="1" applyBorder="1"/>
    <xf numFmtId="0" fontId="3" fillId="8" borderId="1" xfId="0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right"/>
    </xf>
    <xf numFmtId="164" fontId="3" fillId="2" borderId="0" xfId="1" applyFont="1" applyFill="1" applyBorder="1" applyAlignment="1">
      <alignment horizontal="right"/>
    </xf>
    <xf numFmtId="166" fontId="3" fillId="8" borderId="1" xfId="1" applyNumberFormat="1" applyFont="1" applyFill="1" applyBorder="1" applyAlignment="1">
      <alignment horizontal="right"/>
    </xf>
    <xf numFmtId="165" fontId="3" fillId="8" borderId="1" xfId="1" applyNumberFormat="1" applyFont="1" applyFill="1" applyBorder="1" applyAlignment="1">
      <alignment horizontal="right"/>
    </xf>
    <xf numFmtId="165" fontId="7" fillId="8" borderId="1" xfId="1" applyNumberFormat="1" applyFont="1" applyFill="1" applyBorder="1" applyAlignment="1">
      <alignment horizontal="right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12" fillId="0" borderId="0" xfId="0" applyFont="1"/>
    <xf numFmtId="0" fontId="13" fillId="5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2" borderId="4" xfId="0" applyFont="1" applyFill="1" applyBorder="1" applyAlignment="1">
      <alignment horizontal="left" vertical="top" wrapText="1"/>
    </xf>
    <xf numFmtId="165" fontId="3" fillId="2" borderId="0" xfId="0" applyNumberFormat="1" applyFont="1" applyFill="1"/>
    <xf numFmtId="168" fontId="3" fillId="2" borderId="0" xfId="2" applyNumberFormat="1" applyFont="1" applyFill="1"/>
    <xf numFmtId="0" fontId="3" fillId="2" borderId="7" xfId="0" applyFont="1" applyFill="1" applyBorder="1" applyAlignment="1">
      <alignment vertical="top" wrapText="1"/>
    </xf>
    <xf numFmtId="0" fontId="5" fillId="9" borderId="1" xfId="0" applyFont="1" applyFill="1" applyBorder="1"/>
    <xf numFmtId="1" fontId="5" fillId="9" borderId="1" xfId="0" quotePrefix="1" applyNumberFormat="1" applyFont="1" applyFill="1" applyBorder="1" applyAlignment="1">
      <alignment horizontal="center"/>
    </xf>
    <xf numFmtId="1" fontId="5" fillId="9" borderId="1" xfId="0" applyNumberFormat="1" applyFont="1" applyFill="1" applyBorder="1" applyAlignment="1">
      <alignment horizontal="center"/>
    </xf>
    <xf numFmtId="164" fontId="3" fillId="2" borderId="2" xfId="1" applyFont="1" applyFill="1" applyBorder="1" applyAlignment="1">
      <alignment horizontal="right"/>
    </xf>
    <xf numFmtId="164" fontId="3" fillId="2" borderId="3" xfId="1" applyFont="1" applyFill="1" applyBorder="1" applyAlignment="1">
      <alignment horizontal="right"/>
    </xf>
    <xf numFmtId="165" fontId="3" fillId="2" borderId="0" xfId="1" applyNumberFormat="1" applyFont="1" applyFill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165" fontId="3" fillId="2" borderId="2" xfId="1" applyNumberFormat="1" applyFont="1" applyFill="1" applyBorder="1" applyAlignment="1">
      <alignment horizontal="right" wrapText="1"/>
    </xf>
    <xf numFmtId="165" fontId="8" fillId="2" borderId="0" xfId="1" applyNumberFormat="1" applyFont="1" applyFill="1" applyAlignment="1">
      <alignment horizontal="right"/>
    </xf>
    <xf numFmtId="0" fontId="10" fillId="9" borderId="1" xfId="0" applyFont="1" applyFill="1" applyBorder="1" applyAlignment="1">
      <alignment horizontal="left" vertical="center"/>
    </xf>
    <xf numFmtId="0" fontId="15" fillId="0" borderId="0" xfId="0" applyFont="1"/>
    <xf numFmtId="0" fontId="13" fillId="5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/>
    </xf>
  </cellXfs>
  <cellStyles count="4">
    <cellStyle name="Comma" xfId="1" builtinId="3"/>
    <cellStyle name="Comma [0] 8" xfId="3" xr:uid="{27B3EC96-953B-45EF-B619-8BE1C35524AB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3B54-02E7-4686-8797-B4E567F913FF}">
  <dimension ref="A1:D14"/>
  <sheetViews>
    <sheetView tabSelected="1" workbookViewId="0"/>
  </sheetViews>
  <sheetFormatPr defaultColWidth="9.140625" defaultRowHeight="11.25" x14ac:dyDescent="0.2"/>
  <cols>
    <col min="1" max="1" width="24.140625" style="63" customWidth="1"/>
    <col min="2" max="2" width="21.140625" style="63" customWidth="1"/>
    <col min="3" max="3" width="26.42578125" style="63" customWidth="1"/>
    <col min="4" max="4" width="25.5703125" style="63" customWidth="1"/>
    <col min="5" max="16384" width="9.140625" style="63"/>
  </cols>
  <sheetData>
    <row r="1" spans="1:4" ht="15.75" x14ac:dyDescent="0.25">
      <c r="A1" s="124" t="s">
        <v>204</v>
      </c>
    </row>
    <row r="2" spans="1:4" ht="18" x14ac:dyDescent="0.25">
      <c r="A2" s="36" t="s">
        <v>64</v>
      </c>
    </row>
    <row r="3" spans="1:4" ht="12.75" x14ac:dyDescent="0.2">
      <c r="A3" s="37" t="s">
        <v>176</v>
      </c>
    </row>
    <row r="4" spans="1:4" x14ac:dyDescent="0.2">
      <c r="A4" s="123" t="s">
        <v>0</v>
      </c>
      <c r="B4" s="123" t="s">
        <v>1</v>
      </c>
      <c r="C4" s="123" t="s">
        <v>2</v>
      </c>
      <c r="D4" s="123" t="s">
        <v>3</v>
      </c>
    </row>
    <row r="5" spans="1:4" x14ac:dyDescent="0.2">
      <c r="A5" s="57" t="s">
        <v>80</v>
      </c>
      <c r="B5" s="57" t="s">
        <v>81</v>
      </c>
      <c r="C5" s="57" t="s">
        <v>82</v>
      </c>
      <c r="D5" s="57" t="s">
        <v>83</v>
      </c>
    </row>
    <row r="6" spans="1:4" x14ac:dyDescent="0.2">
      <c r="A6" s="41" t="s">
        <v>198</v>
      </c>
      <c r="B6" s="41"/>
      <c r="C6" s="41"/>
      <c r="D6" s="41"/>
    </row>
    <row r="7" spans="1:4" x14ac:dyDescent="0.2">
      <c r="A7" s="41"/>
      <c r="B7" s="41"/>
      <c r="C7" s="41"/>
      <c r="D7" s="41"/>
    </row>
    <row r="8" spans="1:4" x14ac:dyDescent="0.2">
      <c r="A8" s="123" t="s">
        <v>0</v>
      </c>
      <c r="B8" s="123" t="s">
        <v>1</v>
      </c>
      <c r="C8" s="123" t="s">
        <v>2</v>
      </c>
      <c r="D8" s="123" t="s">
        <v>3</v>
      </c>
    </row>
    <row r="9" spans="1:4" x14ac:dyDescent="0.2">
      <c r="A9" s="64" t="s">
        <v>84</v>
      </c>
      <c r="B9" s="64" t="s">
        <v>85</v>
      </c>
      <c r="C9" s="64" t="s">
        <v>86</v>
      </c>
      <c r="D9" s="64" t="s">
        <v>87</v>
      </c>
    </row>
    <row r="10" spans="1:4" x14ac:dyDescent="0.2">
      <c r="A10" s="65" t="s">
        <v>88</v>
      </c>
      <c r="B10" s="65" t="s">
        <v>89</v>
      </c>
      <c r="C10" s="66" t="s">
        <v>90</v>
      </c>
      <c r="D10" s="65" t="s">
        <v>91</v>
      </c>
    </row>
    <row r="11" spans="1:4" x14ac:dyDescent="0.2">
      <c r="A11" s="65" t="s">
        <v>92</v>
      </c>
      <c r="B11" s="65" t="s">
        <v>93</v>
      </c>
      <c r="C11" s="66" t="s">
        <v>94</v>
      </c>
      <c r="D11" s="65" t="s">
        <v>90</v>
      </c>
    </row>
    <row r="12" spans="1:4" x14ac:dyDescent="0.2">
      <c r="A12" s="29" t="s">
        <v>95</v>
      </c>
      <c r="B12" s="29" t="s">
        <v>96</v>
      </c>
      <c r="C12" s="29" t="s">
        <v>97</v>
      </c>
      <c r="D12" s="29" t="s">
        <v>98</v>
      </c>
    </row>
    <row r="13" spans="1:4" x14ac:dyDescent="0.2">
      <c r="A13" s="41" t="s">
        <v>99</v>
      </c>
      <c r="B13" s="41"/>
      <c r="C13" s="41"/>
      <c r="D13" s="41"/>
    </row>
    <row r="14" spans="1:4" x14ac:dyDescent="0.2">
      <c r="A14" s="41" t="s">
        <v>199</v>
      </c>
      <c r="B14" s="41"/>
      <c r="C14" s="41"/>
      <c r="D14" s="41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464D-1298-48F9-B1AE-7B03B418E63B}">
  <dimension ref="A1:L70"/>
  <sheetViews>
    <sheetView workbookViewId="0"/>
  </sheetViews>
  <sheetFormatPr defaultColWidth="8.7109375" defaultRowHeight="11.25" x14ac:dyDescent="0.2"/>
  <cols>
    <col min="1" max="1" width="38.140625" style="1" customWidth="1"/>
    <col min="2" max="11" width="7.85546875" style="1" customWidth="1"/>
    <col min="12" max="16384" width="8.7109375" style="1"/>
  </cols>
  <sheetData>
    <row r="1" spans="1:11" s="63" customFormat="1" ht="15.75" x14ac:dyDescent="0.25">
      <c r="A1" s="124" t="s">
        <v>204</v>
      </c>
    </row>
    <row r="2" spans="1:11" ht="18" x14ac:dyDescent="0.25">
      <c r="A2" s="3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x14ac:dyDescent="0.2">
      <c r="A3" s="4" t="s">
        <v>177</v>
      </c>
      <c r="B3" s="2"/>
      <c r="C3" s="2"/>
      <c r="D3" s="2"/>
      <c r="E3" s="2"/>
      <c r="F3" s="2"/>
      <c r="G3" s="2"/>
      <c r="H3" s="112"/>
      <c r="I3" s="112"/>
      <c r="J3" s="2"/>
      <c r="K3" s="2"/>
    </row>
    <row r="4" spans="1:11" x14ac:dyDescent="0.2">
      <c r="A4" s="5" t="s">
        <v>4</v>
      </c>
      <c r="B4" s="111"/>
      <c r="C4" s="111"/>
      <c r="D4" s="111"/>
      <c r="E4" s="111"/>
      <c r="F4" s="111"/>
      <c r="G4" s="111"/>
      <c r="H4" s="111"/>
      <c r="I4" s="111"/>
      <c r="J4" s="2"/>
      <c r="K4" s="2"/>
    </row>
    <row r="5" spans="1:11" x14ac:dyDescent="0.2">
      <c r="A5" s="114" t="s">
        <v>0</v>
      </c>
      <c r="B5" s="115">
        <v>2010</v>
      </c>
      <c r="C5" s="115">
        <v>2011</v>
      </c>
      <c r="D5" s="115">
        <v>2012</v>
      </c>
      <c r="E5" s="115">
        <v>2013</v>
      </c>
      <c r="F5" s="115">
        <v>2014</v>
      </c>
      <c r="G5" s="115">
        <v>2015</v>
      </c>
      <c r="H5" s="115">
        <v>2016</v>
      </c>
      <c r="I5" s="115">
        <v>2017</v>
      </c>
      <c r="J5" s="115">
        <v>2018</v>
      </c>
      <c r="K5" s="115">
        <v>2019</v>
      </c>
    </row>
    <row r="6" spans="1:11" x14ac:dyDescent="0.2">
      <c r="A6" s="6" t="s">
        <v>5</v>
      </c>
      <c r="B6" s="38"/>
      <c r="C6" s="38"/>
      <c r="D6" s="38"/>
      <c r="E6" s="38"/>
      <c r="F6" s="7"/>
      <c r="G6" s="7"/>
      <c r="H6" s="7"/>
      <c r="I6" s="7"/>
      <c r="J6" s="7"/>
      <c r="K6" s="7"/>
    </row>
    <row r="7" spans="1:11" x14ac:dyDescent="0.2">
      <c r="A7" s="2" t="s">
        <v>6</v>
      </c>
      <c r="B7" s="8">
        <v>5566</v>
      </c>
      <c r="C7" s="8" t="s">
        <v>7</v>
      </c>
      <c r="D7" s="8" t="s">
        <v>7</v>
      </c>
      <c r="E7" s="8" t="s">
        <v>7</v>
      </c>
      <c r="F7" s="119" t="s">
        <v>7</v>
      </c>
      <c r="G7" s="8">
        <v>5434</v>
      </c>
      <c r="H7" s="8">
        <v>5896</v>
      </c>
      <c r="I7" s="8">
        <v>6047</v>
      </c>
      <c r="J7" s="119" t="s">
        <v>7</v>
      </c>
      <c r="K7" s="119" t="s">
        <v>7</v>
      </c>
    </row>
    <row r="8" spans="1:11" x14ac:dyDescent="0.2">
      <c r="A8" s="23" t="s">
        <v>65</v>
      </c>
      <c r="B8" s="8">
        <v>2216</v>
      </c>
      <c r="C8" s="8" t="s">
        <v>7</v>
      </c>
      <c r="D8" s="8" t="s">
        <v>7</v>
      </c>
      <c r="E8" s="8" t="s">
        <v>7</v>
      </c>
      <c r="F8" s="119" t="s">
        <v>7</v>
      </c>
      <c r="G8" s="8">
        <v>1917</v>
      </c>
      <c r="H8" s="8">
        <v>2337</v>
      </c>
      <c r="I8" s="8">
        <v>2442</v>
      </c>
      <c r="J8" s="119" t="s">
        <v>7</v>
      </c>
      <c r="K8" s="119" t="s">
        <v>7</v>
      </c>
    </row>
    <row r="9" spans="1:11" x14ac:dyDescent="0.2">
      <c r="A9" s="23" t="s">
        <v>66</v>
      </c>
      <c r="B9" s="8">
        <v>3211</v>
      </c>
      <c r="C9" s="8" t="s">
        <v>7</v>
      </c>
      <c r="D9" s="8" t="s">
        <v>7</v>
      </c>
      <c r="E9" s="8" t="s">
        <v>7</v>
      </c>
      <c r="F9" s="119" t="s">
        <v>7</v>
      </c>
      <c r="G9" s="8">
        <v>3331</v>
      </c>
      <c r="H9" s="8">
        <v>3384</v>
      </c>
      <c r="I9" s="8">
        <v>3434</v>
      </c>
      <c r="J9" s="119" t="s">
        <v>7</v>
      </c>
      <c r="K9" s="119" t="s">
        <v>7</v>
      </c>
    </row>
    <row r="10" spans="1:11" x14ac:dyDescent="0.2">
      <c r="A10" s="23" t="s">
        <v>10</v>
      </c>
      <c r="B10" s="8">
        <v>139</v>
      </c>
      <c r="C10" s="8" t="s">
        <v>7</v>
      </c>
      <c r="D10" s="8" t="s">
        <v>7</v>
      </c>
      <c r="E10" s="8" t="s">
        <v>7</v>
      </c>
      <c r="F10" s="119" t="s">
        <v>7</v>
      </c>
      <c r="G10" s="8">
        <v>186</v>
      </c>
      <c r="H10" s="8">
        <v>175</v>
      </c>
      <c r="I10" s="8">
        <v>171</v>
      </c>
      <c r="J10" s="119" t="s">
        <v>7</v>
      </c>
      <c r="K10" s="119" t="s">
        <v>7</v>
      </c>
    </row>
    <row r="11" spans="1:11" x14ac:dyDescent="0.2">
      <c r="A11" s="2" t="s">
        <v>8</v>
      </c>
      <c r="B11" s="13">
        <v>97.5</v>
      </c>
      <c r="C11" s="13" t="s">
        <v>7</v>
      </c>
      <c r="D11" s="13" t="s">
        <v>7</v>
      </c>
      <c r="E11" s="13" t="s">
        <v>7</v>
      </c>
      <c r="F11" s="82" t="s">
        <v>7</v>
      </c>
      <c r="G11" s="13">
        <v>96.6</v>
      </c>
      <c r="H11" s="13">
        <v>97</v>
      </c>
      <c r="I11" s="13">
        <v>97.2</v>
      </c>
      <c r="J11" s="82" t="s">
        <v>7</v>
      </c>
      <c r="K11" s="82" t="s">
        <v>7</v>
      </c>
    </row>
    <row r="12" spans="1:11" x14ac:dyDescent="0.2">
      <c r="A12" s="33" t="s">
        <v>9</v>
      </c>
      <c r="B12" s="26" t="s">
        <v>7</v>
      </c>
      <c r="C12" s="26" t="s">
        <v>7</v>
      </c>
      <c r="D12" s="26" t="s">
        <v>7</v>
      </c>
      <c r="E12" s="26" t="s">
        <v>7</v>
      </c>
      <c r="F12" s="26" t="s">
        <v>7</v>
      </c>
      <c r="G12" s="26">
        <v>-3.2983231988207113</v>
      </c>
      <c r="H12" s="26">
        <v>9</v>
      </c>
      <c r="I12" s="26">
        <v>2.7</v>
      </c>
      <c r="J12" s="26" t="s">
        <v>7</v>
      </c>
      <c r="K12" s="26" t="s">
        <v>7</v>
      </c>
    </row>
    <row r="13" spans="1:11" x14ac:dyDescent="0.2">
      <c r="A13" s="10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s="16" customFormat="1" x14ac:dyDescent="0.2">
      <c r="A14" s="12" t="s">
        <v>12</v>
      </c>
      <c r="B14" s="14">
        <v>5.3067993366500827</v>
      </c>
      <c r="C14" s="13" t="s">
        <v>7</v>
      </c>
      <c r="D14" s="13" t="s">
        <v>7</v>
      </c>
      <c r="E14" s="13" t="s">
        <v>7</v>
      </c>
      <c r="F14" s="13" t="s">
        <v>7</v>
      </c>
      <c r="G14" s="14">
        <v>3.868140243902439</v>
      </c>
      <c r="H14" s="14">
        <v>3.4609334032511798</v>
      </c>
      <c r="I14" s="14">
        <v>3.2675289312457454</v>
      </c>
      <c r="J14" s="82" t="s">
        <v>7</v>
      </c>
      <c r="K14" s="82" t="s">
        <v>7</v>
      </c>
    </row>
    <row r="15" spans="1:11" s="16" customFormat="1" x14ac:dyDescent="0.2">
      <c r="A15" s="17" t="s">
        <v>14</v>
      </c>
      <c r="B15" s="13">
        <v>12.622074811129538</v>
      </c>
      <c r="C15" s="13" t="s">
        <v>7</v>
      </c>
      <c r="D15" s="13" t="s">
        <v>7</v>
      </c>
      <c r="E15" s="13" t="s">
        <v>7</v>
      </c>
      <c r="F15" s="13" t="s">
        <v>7</v>
      </c>
      <c r="G15" s="82">
        <v>10.670731707317072</v>
      </c>
      <c r="H15" s="82">
        <v>11.081978675056808</v>
      </c>
      <c r="I15" s="82">
        <v>11.078965282505106</v>
      </c>
      <c r="J15" s="82" t="s">
        <v>7</v>
      </c>
      <c r="K15" s="82" t="s">
        <v>7</v>
      </c>
    </row>
    <row r="16" spans="1:11" s="16" customFormat="1" x14ac:dyDescent="0.2">
      <c r="A16" s="17" t="s">
        <v>16</v>
      </c>
      <c r="B16" s="13">
        <v>4.6434494195688218</v>
      </c>
      <c r="C16" s="13" t="s">
        <v>7</v>
      </c>
      <c r="D16" s="13" t="s">
        <v>7</v>
      </c>
      <c r="E16" s="13" t="s">
        <v>7</v>
      </c>
      <c r="F16" s="13" t="s">
        <v>7</v>
      </c>
      <c r="G16" s="82">
        <v>4.7827743902439028</v>
      </c>
      <c r="H16" s="82">
        <v>4.457262716308338</v>
      </c>
      <c r="I16" s="82">
        <v>4.4247787610619467</v>
      </c>
      <c r="J16" s="82" t="s">
        <v>7</v>
      </c>
      <c r="K16" s="82" t="s">
        <v>7</v>
      </c>
    </row>
    <row r="17" spans="1:11" s="16" customFormat="1" x14ac:dyDescent="0.2">
      <c r="A17" s="17" t="s">
        <v>17</v>
      </c>
      <c r="B17" s="13">
        <v>11.995577667219457</v>
      </c>
      <c r="C17" s="13" t="s">
        <v>7</v>
      </c>
      <c r="D17" s="13" t="s">
        <v>7</v>
      </c>
      <c r="E17" s="13" t="s">
        <v>7</v>
      </c>
      <c r="F17" s="13" t="s">
        <v>7</v>
      </c>
      <c r="G17" s="82">
        <v>14.538871951219512</v>
      </c>
      <c r="H17" s="82">
        <v>12.655130221989165</v>
      </c>
      <c r="I17" s="82">
        <v>12.389380530973451</v>
      </c>
      <c r="J17" s="82" t="s">
        <v>7</v>
      </c>
      <c r="K17" s="82" t="s">
        <v>7</v>
      </c>
    </row>
    <row r="18" spans="1:11" s="16" customFormat="1" x14ac:dyDescent="0.2">
      <c r="A18" s="17" t="s">
        <v>35</v>
      </c>
      <c r="B18" s="13">
        <v>34.715312327252626</v>
      </c>
      <c r="C18" s="13" t="s">
        <v>7</v>
      </c>
      <c r="D18" s="13" t="s">
        <v>7</v>
      </c>
      <c r="E18" s="13" t="s">
        <v>7</v>
      </c>
      <c r="F18" s="13" t="s">
        <v>7</v>
      </c>
      <c r="G18" s="82">
        <v>33.936737804878049</v>
      </c>
      <c r="H18" s="82">
        <v>34.941443803530852</v>
      </c>
      <c r="I18" s="82">
        <v>34.938733832539143</v>
      </c>
      <c r="J18" s="82" t="s">
        <v>7</v>
      </c>
      <c r="K18" s="82" t="s">
        <v>7</v>
      </c>
    </row>
    <row r="19" spans="1:11" s="16" customFormat="1" x14ac:dyDescent="0.2">
      <c r="A19" s="17" t="s">
        <v>18</v>
      </c>
      <c r="B19" s="13">
        <v>29.721761562557582</v>
      </c>
      <c r="C19" s="13" t="s">
        <v>7</v>
      </c>
      <c r="D19" s="13" t="s">
        <v>7</v>
      </c>
      <c r="E19" s="13" t="s">
        <v>7</v>
      </c>
      <c r="F19" s="13" t="s">
        <v>7</v>
      </c>
      <c r="G19" s="82">
        <v>30.811737804878049</v>
      </c>
      <c r="H19" s="82">
        <v>31.882538017829049</v>
      </c>
      <c r="I19" s="82">
        <v>32.334921715452694</v>
      </c>
      <c r="J19" s="82" t="s">
        <v>7</v>
      </c>
      <c r="K19" s="82" t="s">
        <v>7</v>
      </c>
    </row>
    <row r="20" spans="1:11" s="16" customFormat="1" x14ac:dyDescent="0.2">
      <c r="A20" s="17" t="s">
        <v>19</v>
      </c>
      <c r="B20" s="13">
        <v>0.99502487562189057</v>
      </c>
      <c r="C20" s="13" t="s">
        <v>7</v>
      </c>
      <c r="D20" s="13" t="s">
        <v>7</v>
      </c>
      <c r="E20" s="13" t="s">
        <v>7</v>
      </c>
      <c r="F20" s="13" t="s">
        <v>7</v>
      </c>
      <c r="G20" s="82">
        <v>1.3910060975609757</v>
      </c>
      <c r="H20" s="82">
        <v>1.5207131620346093</v>
      </c>
      <c r="I20" s="82">
        <v>1.5656909462219197</v>
      </c>
      <c r="J20" s="82" t="s">
        <v>7</v>
      </c>
      <c r="K20" s="82" t="s">
        <v>7</v>
      </c>
    </row>
    <row r="21" spans="1:11" x14ac:dyDescent="0.2">
      <c r="A21" s="10" t="s">
        <v>20</v>
      </c>
      <c r="B21" s="19"/>
      <c r="C21" s="19"/>
      <c r="D21" s="19"/>
      <c r="E21" s="19"/>
      <c r="F21" s="11"/>
      <c r="G21" s="11"/>
      <c r="H21" s="11"/>
      <c r="I21" s="11"/>
      <c r="J21" s="11"/>
      <c r="K21" s="11"/>
    </row>
    <row r="22" spans="1:11" x14ac:dyDescent="0.2">
      <c r="A22" s="20" t="s">
        <v>22</v>
      </c>
      <c r="B22" s="117" t="s">
        <v>7</v>
      </c>
      <c r="C22" s="117" t="s">
        <v>7</v>
      </c>
      <c r="D22" s="117" t="s">
        <v>7</v>
      </c>
      <c r="E22" s="117" t="s">
        <v>7</v>
      </c>
      <c r="F22" s="117" t="s">
        <v>7</v>
      </c>
      <c r="G22" s="117" t="s">
        <v>7</v>
      </c>
      <c r="H22" s="117" t="s">
        <v>7</v>
      </c>
      <c r="I22" s="117" t="s">
        <v>7</v>
      </c>
      <c r="J22" s="117" t="s">
        <v>7</v>
      </c>
      <c r="K22" s="117" t="s">
        <v>7</v>
      </c>
    </row>
    <row r="23" spans="1:11" x14ac:dyDescent="0.2">
      <c r="A23" s="21" t="s">
        <v>19</v>
      </c>
      <c r="B23" s="118" t="s">
        <v>7</v>
      </c>
      <c r="C23" s="118" t="s">
        <v>7</v>
      </c>
      <c r="D23" s="118" t="s">
        <v>7</v>
      </c>
      <c r="E23" s="118" t="s">
        <v>7</v>
      </c>
      <c r="F23" s="118" t="s">
        <v>7</v>
      </c>
      <c r="G23" s="118" t="s">
        <v>7</v>
      </c>
      <c r="H23" s="118" t="s">
        <v>7</v>
      </c>
      <c r="I23" s="118" t="s">
        <v>7</v>
      </c>
      <c r="J23" s="118" t="s">
        <v>7</v>
      </c>
      <c r="K23" s="118" t="s">
        <v>7</v>
      </c>
    </row>
    <row r="24" spans="1:11" x14ac:dyDescent="0.2">
      <c r="A24" s="6" t="s">
        <v>23</v>
      </c>
      <c r="B24" s="58"/>
      <c r="C24" s="58"/>
      <c r="D24" s="58"/>
      <c r="E24" s="58"/>
      <c r="F24" s="7"/>
      <c r="G24" s="7"/>
      <c r="H24" s="7"/>
      <c r="I24" s="7"/>
      <c r="J24" s="7"/>
      <c r="K24" s="7"/>
    </row>
    <row r="25" spans="1:11" x14ac:dyDescent="0.2">
      <c r="A25" s="22" t="s">
        <v>24</v>
      </c>
      <c r="B25" s="32">
        <v>99607</v>
      </c>
      <c r="C25" s="15" t="s">
        <v>7</v>
      </c>
      <c r="D25" s="15" t="s">
        <v>7</v>
      </c>
      <c r="E25" s="15" t="s">
        <v>7</v>
      </c>
      <c r="F25" s="15" t="s">
        <v>7</v>
      </c>
      <c r="G25" s="32">
        <v>117453</v>
      </c>
      <c r="H25" s="32">
        <v>115985</v>
      </c>
      <c r="I25" s="32">
        <v>115329</v>
      </c>
      <c r="J25" s="119" t="s">
        <v>7</v>
      </c>
      <c r="K25" s="119" t="s">
        <v>7</v>
      </c>
    </row>
    <row r="26" spans="1:11" x14ac:dyDescent="0.2">
      <c r="A26" s="23" t="s">
        <v>67</v>
      </c>
      <c r="B26" s="9">
        <v>5395</v>
      </c>
      <c r="C26" s="8" t="s">
        <v>7</v>
      </c>
      <c r="D26" s="8" t="s">
        <v>7</v>
      </c>
      <c r="E26" s="8" t="s">
        <v>7</v>
      </c>
      <c r="F26" s="8" t="s">
        <v>7</v>
      </c>
      <c r="G26" s="9">
        <v>4827</v>
      </c>
      <c r="H26" s="9">
        <v>5700</v>
      </c>
      <c r="I26" s="9">
        <v>5911</v>
      </c>
      <c r="J26" s="119" t="s">
        <v>7</v>
      </c>
      <c r="K26" s="119" t="s">
        <v>7</v>
      </c>
    </row>
    <row r="27" spans="1:11" x14ac:dyDescent="0.2">
      <c r="A27" s="23" t="s">
        <v>68</v>
      </c>
      <c r="B27" s="9">
        <v>53784</v>
      </c>
      <c r="C27" s="8" t="s">
        <v>7</v>
      </c>
      <c r="D27" s="8" t="s">
        <v>7</v>
      </c>
      <c r="E27" s="8" t="s">
        <v>7</v>
      </c>
      <c r="F27" s="8" t="s">
        <v>7</v>
      </c>
      <c r="G27" s="9">
        <v>59895</v>
      </c>
      <c r="H27" s="9">
        <v>59786</v>
      </c>
      <c r="I27" s="9">
        <v>60212</v>
      </c>
      <c r="J27" s="119" t="s">
        <v>7</v>
      </c>
      <c r="K27" s="119" t="s">
        <v>7</v>
      </c>
    </row>
    <row r="28" spans="1:11" x14ac:dyDescent="0.2">
      <c r="A28" s="23" t="s">
        <v>25</v>
      </c>
      <c r="B28" s="9">
        <v>40428</v>
      </c>
      <c r="C28" s="8" t="s">
        <v>7</v>
      </c>
      <c r="D28" s="8" t="s">
        <v>7</v>
      </c>
      <c r="E28" s="8" t="s">
        <v>7</v>
      </c>
      <c r="F28" s="8" t="s">
        <v>7</v>
      </c>
      <c r="G28" s="9">
        <v>52731</v>
      </c>
      <c r="H28" s="9">
        <v>50499</v>
      </c>
      <c r="I28" s="9">
        <v>49206</v>
      </c>
      <c r="J28" s="119" t="s">
        <v>7</v>
      </c>
      <c r="K28" s="119" t="s">
        <v>7</v>
      </c>
    </row>
    <row r="29" spans="1:11" x14ac:dyDescent="0.2">
      <c r="A29" s="24" t="s">
        <v>13</v>
      </c>
      <c r="B29" s="59">
        <v>59.4</v>
      </c>
      <c r="C29" s="13" t="s">
        <v>7</v>
      </c>
      <c r="D29" s="13" t="s">
        <v>7</v>
      </c>
      <c r="E29" s="13" t="s">
        <v>7</v>
      </c>
      <c r="F29" s="13" t="s">
        <v>7</v>
      </c>
      <c r="G29" s="59">
        <v>55.1</v>
      </c>
      <c r="H29" s="59">
        <v>56.5</v>
      </c>
      <c r="I29" s="59">
        <v>57.3</v>
      </c>
      <c r="J29" s="82" t="s">
        <v>7</v>
      </c>
      <c r="K29" s="82" t="s">
        <v>7</v>
      </c>
    </row>
    <row r="30" spans="1:11" x14ac:dyDescent="0.2">
      <c r="A30" s="24" t="s">
        <v>15</v>
      </c>
      <c r="B30" s="13" t="s">
        <v>7</v>
      </c>
      <c r="C30" s="13" t="s">
        <v>7</v>
      </c>
      <c r="D30" s="13" t="s">
        <v>7</v>
      </c>
      <c r="E30" s="13" t="s">
        <v>7</v>
      </c>
      <c r="F30" s="13" t="s">
        <v>7</v>
      </c>
      <c r="G30" s="59">
        <v>1.8</v>
      </c>
      <c r="H30" s="59">
        <v>1.2</v>
      </c>
      <c r="I30" s="59">
        <v>1</v>
      </c>
      <c r="J30" s="82" t="s">
        <v>7</v>
      </c>
      <c r="K30" s="82" t="s">
        <v>7</v>
      </c>
    </row>
    <row r="31" spans="1:11" x14ac:dyDescent="0.2">
      <c r="A31" s="25" t="s">
        <v>27</v>
      </c>
      <c r="B31" s="60">
        <v>31</v>
      </c>
      <c r="C31" s="26" t="s">
        <v>7</v>
      </c>
      <c r="D31" s="26" t="s">
        <v>7</v>
      </c>
      <c r="E31" s="26" t="s">
        <v>7</v>
      </c>
      <c r="F31" s="26" t="s">
        <v>7</v>
      </c>
      <c r="G31" s="60">
        <v>30.2</v>
      </c>
      <c r="H31" s="60">
        <v>30.8</v>
      </c>
      <c r="I31" s="60">
        <v>31.1</v>
      </c>
      <c r="J31" s="82" t="s">
        <v>7</v>
      </c>
      <c r="K31" s="82" t="s">
        <v>7</v>
      </c>
    </row>
    <row r="32" spans="1:11" x14ac:dyDescent="0.2">
      <c r="A32" s="27" t="s">
        <v>28</v>
      </c>
      <c r="B32" s="19"/>
      <c r="C32" s="19"/>
      <c r="D32" s="19"/>
      <c r="E32" s="19"/>
      <c r="F32" s="19"/>
      <c r="G32" s="19"/>
      <c r="H32" s="19"/>
      <c r="I32" s="19"/>
      <c r="J32" s="11"/>
      <c r="K32" s="11"/>
    </row>
    <row r="33" spans="1:12" x14ac:dyDescent="0.2">
      <c r="A33" s="12" t="s">
        <v>12</v>
      </c>
      <c r="B33" s="14">
        <v>2.7256290238091214</v>
      </c>
      <c r="C33" s="13" t="s">
        <v>7</v>
      </c>
      <c r="D33" s="13" t="s">
        <v>7</v>
      </c>
      <c r="E33" s="13" t="s">
        <v>7</v>
      </c>
      <c r="F33" s="13" t="s">
        <v>7</v>
      </c>
      <c r="G33" s="14">
        <v>1.8695343159976514</v>
      </c>
      <c r="H33" s="14">
        <v>1.945453990165837</v>
      </c>
      <c r="I33" s="14">
        <v>1.7285967061385601</v>
      </c>
      <c r="J33" s="82" t="s">
        <v>7</v>
      </c>
      <c r="K33" s="82" t="s">
        <v>7</v>
      </c>
    </row>
    <row r="34" spans="1:12" x14ac:dyDescent="0.2">
      <c r="A34" s="17" t="s">
        <v>14</v>
      </c>
      <c r="B34" s="13">
        <v>10.613562243363356</v>
      </c>
      <c r="C34" s="13" t="s">
        <v>7</v>
      </c>
      <c r="D34" s="13" t="s">
        <v>7</v>
      </c>
      <c r="E34" s="13" t="s">
        <v>7</v>
      </c>
      <c r="F34" s="13" t="s">
        <v>7</v>
      </c>
      <c r="G34" s="82">
        <v>10.013596613207255</v>
      </c>
      <c r="H34" s="82">
        <v>10.122774333445317</v>
      </c>
      <c r="I34" s="82">
        <v>10.314111579934366</v>
      </c>
      <c r="J34" s="82" t="s">
        <v>7</v>
      </c>
      <c r="K34" s="82" t="s">
        <v>7</v>
      </c>
    </row>
    <row r="35" spans="1:12" x14ac:dyDescent="0.2">
      <c r="A35" s="17" t="s">
        <v>16</v>
      </c>
      <c r="B35" s="13">
        <v>5.0034640666452628</v>
      </c>
      <c r="C35" s="13" t="s">
        <v>7</v>
      </c>
      <c r="D35" s="13" t="s">
        <v>7</v>
      </c>
      <c r="E35" s="13" t="s">
        <v>7</v>
      </c>
      <c r="F35" s="13" t="s">
        <v>7</v>
      </c>
      <c r="G35" s="82">
        <v>5.5097184883038226</v>
      </c>
      <c r="H35" s="82">
        <v>5.364505390465137</v>
      </c>
      <c r="I35" s="82">
        <v>5.0920254676890035</v>
      </c>
      <c r="J35" s="82" t="s">
        <v>7</v>
      </c>
      <c r="K35" s="82" t="s">
        <v>7</v>
      </c>
    </row>
    <row r="36" spans="1:12" x14ac:dyDescent="0.2">
      <c r="A36" s="17" t="s">
        <v>17</v>
      </c>
      <c r="B36" s="13">
        <v>18.890146842629989</v>
      </c>
      <c r="C36" s="13" t="s">
        <v>7</v>
      </c>
      <c r="D36" s="13" t="s">
        <v>7</v>
      </c>
      <c r="E36" s="13" t="s">
        <v>7</v>
      </c>
      <c r="F36" s="13" t="s">
        <v>7</v>
      </c>
      <c r="G36" s="82">
        <v>20.014832668953371</v>
      </c>
      <c r="H36" s="82">
        <v>19.069724826680513</v>
      </c>
      <c r="I36" s="82">
        <v>19.223265732044826</v>
      </c>
      <c r="J36" s="82" t="s">
        <v>7</v>
      </c>
      <c r="K36" s="82" t="s">
        <v>7</v>
      </c>
    </row>
    <row r="37" spans="1:12" x14ac:dyDescent="0.2">
      <c r="A37" s="17" t="s">
        <v>35</v>
      </c>
      <c r="B37" s="13">
        <v>31.347268456716066</v>
      </c>
      <c r="C37" s="13" t="s">
        <v>7</v>
      </c>
      <c r="D37" s="13" t="s">
        <v>7</v>
      </c>
      <c r="E37" s="13" t="s">
        <v>7</v>
      </c>
      <c r="F37" s="13" t="s">
        <v>7</v>
      </c>
      <c r="G37" s="82">
        <v>30.039244769939121</v>
      </c>
      <c r="H37" s="82">
        <v>30.612650032067922</v>
      </c>
      <c r="I37" s="82">
        <v>30.287494517792602</v>
      </c>
      <c r="J37" s="82" t="s">
        <v>7</v>
      </c>
      <c r="K37" s="82" t="s">
        <v>7</v>
      </c>
    </row>
    <row r="38" spans="1:12" x14ac:dyDescent="0.2">
      <c r="A38" s="17" t="s">
        <v>18</v>
      </c>
      <c r="B38" s="13">
        <v>29.390493249294515</v>
      </c>
      <c r="C38" s="13" t="s">
        <v>7</v>
      </c>
      <c r="D38" s="13" t="s">
        <v>7</v>
      </c>
      <c r="E38" s="13" t="s">
        <v>7</v>
      </c>
      <c r="F38" s="13" t="s">
        <v>7</v>
      </c>
      <c r="G38" s="82">
        <v>29.447483081486975</v>
      </c>
      <c r="H38" s="82">
        <v>29.914790947683471</v>
      </c>
      <c r="I38" s="82">
        <v>30.240612192429261</v>
      </c>
      <c r="J38" s="82" t="s">
        <v>7</v>
      </c>
      <c r="K38" s="82" t="s">
        <v>7</v>
      </c>
    </row>
    <row r="39" spans="1:12" x14ac:dyDescent="0.2">
      <c r="A39" s="17" t="s">
        <v>19</v>
      </c>
      <c r="B39" s="13">
        <v>2.0294361175416955</v>
      </c>
      <c r="C39" s="13" t="s">
        <v>7</v>
      </c>
      <c r="D39" s="13" t="s">
        <v>7</v>
      </c>
      <c r="E39" s="13" t="s">
        <v>7</v>
      </c>
      <c r="F39" s="13" t="s">
        <v>7</v>
      </c>
      <c r="G39" s="82">
        <v>3.1055900621118013</v>
      </c>
      <c r="H39" s="82">
        <v>2.9701004794918</v>
      </c>
      <c r="I39" s="82">
        <v>3.1138938039713864</v>
      </c>
      <c r="J39" s="82" t="s">
        <v>7</v>
      </c>
      <c r="K39" s="82" t="s">
        <v>7</v>
      </c>
    </row>
    <row r="40" spans="1:12" x14ac:dyDescent="0.2">
      <c r="A40" s="10" t="s">
        <v>30</v>
      </c>
      <c r="B40" s="19"/>
      <c r="C40" s="19"/>
      <c r="D40" s="19"/>
      <c r="E40" s="19"/>
      <c r="F40" s="11"/>
      <c r="G40" s="11"/>
      <c r="H40" s="11"/>
      <c r="I40" s="11"/>
      <c r="J40" s="11"/>
      <c r="K40" s="11"/>
    </row>
    <row r="41" spans="1:12" x14ac:dyDescent="0.2">
      <c r="A41" s="20" t="s">
        <v>22</v>
      </c>
      <c r="B41" s="117" t="s">
        <v>7</v>
      </c>
      <c r="C41" s="117" t="s">
        <v>7</v>
      </c>
      <c r="D41" s="117" t="s">
        <v>7</v>
      </c>
      <c r="E41" s="117" t="s">
        <v>7</v>
      </c>
      <c r="F41" s="117" t="s">
        <v>7</v>
      </c>
      <c r="G41" s="117" t="s">
        <v>7</v>
      </c>
      <c r="H41" s="117" t="s">
        <v>7</v>
      </c>
      <c r="I41" s="117" t="s">
        <v>7</v>
      </c>
      <c r="J41" s="117" t="s">
        <v>7</v>
      </c>
      <c r="K41" s="117" t="s">
        <v>7</v>
      </c>
    </row>
    <row r="42" spans="1:12" x14ac:dyDescent="0.2">
      <c r="A42" s="21" t="s">
        <v>19</v>
      </c>
      <c r="B42" s="118" t="s">
        <v>7</v>
      </c>
      <c r="C42" s="118" t="s">
        <v>7</v>
      </c>
      <c r="D42" s="118" t="s">
        <v>7</v>
      </c>
      <c r="E42" s="118" t="s">
        <v>7</v>
      </c>
      <c r="F42" s="118" t="s">
        <v>7</v>
      </c>
      <c r="G42" s="118" t="s">
        <v>7</v>
      </c>
      <c r="H42" s="118" t="s">
        <v>7</v>
      </c>
      <c r="I42" s="118" t="s">
        <v>7</v>
      </c>
      <c r="J42" s="118" t="s">
        <v>7</v>
      </c>
      <c r="K42" s="118" t="s">
        <v>7</v>
      </c>
    </row>
    <row r="43" spans="1:12" x14ac:dyDescent="0.2">
      <c r="A43" s="6" t="s">
        <v>31</v>
      </c>
      <c r="B43" s="58"/>
      <c r="C43" s="58"/>
      <c r="D43" s="58"/>
      <c r="E43" s="58"/>
      <c r="F43" s="7"/>
      <c r="G43" s="7"/>
      <c r="H43" s="7"/>
      <c r="I43" s="7"/>
      <c r="J43" s="7"/>
      <c r="K43" s="7"/>
    </row>
    <row r="44" spans="1:12" ht="12.75" x14ac:dyDescent="0.2">
      <c r="A44" s="22" t="s">
        <v>69</v>
      </c>
      <c r="B44" s="121">
        <v>3233.332440005604</v>
      </c>
      <c r="C44" s="15">
        <v>3472.0837510037923</v>
      </c>
      <c r="D44" s="15">
        <v>3808.3689918345503</v>
      </c>
      <c r="E44" s="15">
        <v>3984.4257905846803</v>
      </c>
      <c r="F44" s="15" t="s">
        <v>7</v>
      </c>
      <c r="G44" s="15">
        <v>4764.5039999999999</v>
      </c>
      <c r="H44" s="15">
        <v>4409.3560000000007</v>
      </c>
      <c r="I44" s="15">
        <v>4270.6635000000006</v>
      </c>
      <c r="J44" s="122">
        <v>6496.7484999999997</v>
      </c>
      <c r="K44" s="15" t="s">
        <v>7</v>
      </c>
      <c r="L44" s="67"/>
    </row>
    <row r="45" spans="1:12" x14ac:dyDescent="0.2">
      <c r="A45" s="2" t="s">
        <v>70</v>
      </c>
      <c r="B45" s="59">
        <v>17.3</v>
      </c>
      <c r="C45" s="59">
        <v>14.9</v>
      </c>
      <c r="D45" s="59">
        <v>16</v>
      </c>
      <c r="E45" s="59">
        <v>17.600000000000001</v>
      </c>
      <c r="F45" s="13" t="s">
        <v>7</v>
      </c>
      <c r="G45" s="59">
        <v>26.8</v>
      </c>
      <c r="H45" s="59">
        <v>28</v>
      </c>
      <c r="I45" s="59">
        <v>25.5</v>
      </c>
      <c r="J45" s="61">
        <v>35.5</v>
      </c>
      <c r="K45" s="13" t="s">
        <v>7</v>
      </c>
    </row>
    <row r="46" spans="1:12" x14ac:dyDescent="0.2">
      <c r="A46" s="33" t="s">
        <v>21</v>
      </c>
      <c r="B46" s="13" t="s">
        <v>7</v>
      </c>
      <c r="C46" s="13">
        <f>100*(C44-B44)/B44</f>
        <v>7.3840632050125494</v>
      </c>
      <c r="D46" s="13">
        <f t="shared" ref="D46:J46" si="0">100*(D44-C44)/C44</f>
        <v>9.6854011869251941</v>
      </c>
      <c r="E46" s="13">
        <f t="shared" si="0"/>
        <v>4.6228923491292431</v>
      </c>
      <c r="F46" s="26" t="s">
        <v>7</v>
      </c>
      <c r="G46" s="26" t="s">
        <v>7</v>
      </c>
      <c r="H46" s="13">
        <f t="shared" ref="H46:I46" si="1">100*(H44-G44)/G44</f>
        <v>-7.454039287195461</v>
      </c>
      <c r="I46" s="13">
        <f t="shared" si="1"/>
        <v>-3.1454139788213991</v>
      </c>
      <c r="J46" s="13">
        <f t="shared" si="0"/>
        <v>52.125038650317421</v>
      </c>
      <c r="K46" s="26" t="s">
        <v>7</v>
      </c>
    </row>
    <row r="47" spans="1:12" x14ac:dyDescent="0.2">
      <c r="A47" s="10" t="s">
        <v>71</v>
      </c>
      <c r="B47" s="30"/>
      <c r="C47" s="30"/>
      <c r="D47" s="30"/>
      <c r="E47" s="30"/>
      <c r="F47" s="28"/>
      <c r="G47" s="11"/>
      <c r="H47" s="11"/>
      <c r="I47" s="11"/>
      <c r="J47" s="11"/>
      <c r="K47" s="11"/>
    </row>
    <row r="48" spans="1:12" x14ac:dyDescent="0.2">
      <c r="A48" s="12" t="s">
        <v>12</v>
      </c>
      <c r="B48" s="117" t="s">
        <v>7</v>
      </c>
      <c r="C48" s="117" t="s">
        <v>7</v>
      </c>
      <c r="D48" s="117" t="s">
        <v>7</v>
      </c>
      <c r="E48" s="117" t="s">
        <v>7</v>
      </c>
      <c r="F48" s="117" t="s">
        <v>7</v>
      </c>
      <c r="G48" s="117" t="s">
        <v>7</v>
      </c>
      <c r="H48" s="117" t="s">
        <v>7</v>
      </c>
      <c r="I48" s="117" t="s">
        <v>7</v>
      </c>
      <c r="J48" s="117" t="s">
        <v>7</v>
      </c>
      <c r="K48" s="117" t="s">
        <v>7</v>
      </c>
    </row>
    <row r="49" spans="1:11" x14ac:dyDescent="0.2">
      <c r="A49" s="17" t="s">
        <v>14</v>
      </c>
      <c r="B49" s="98" t="s">
        <v>7</v>
      </c>
      <c r="C49" s="98" t="s">
        <v>7</v>
      </c>
      <c r="D49" s="98" t="s">
        <v>7</v>
      </c>
      <c r="E49" s="98" t="s">
        <v>7</v>
      </c>
      <c r="F49" s="98" t="s">
        <v>7</v>
      </c>
      <c r="G49" s="98" t="s">
        <v>7</v>
      </c>
      <c r="H49" s="98" t="s">
        <v>7</v>
      </c>
      <c r="I49" s="98" t="s">
        <v>7</v>
      </c>
      <c r="J49" s="98" t="s">
        <v>7</v>
      </c>
      <c r="K49" s="98" t="s">
        <v>7</v>
      </c>
    </row>
    <row r="50" spans="1:11" x14ac:dyDescent="0.2">
      <c r="A50" s="17" t="s">
        <v>16</v>
      </c>
      <c r="B50" s="98" t="s">
        <v>7</v>
      </c>
      <c r="C50" s="98" t="s">
        <v>7</v>
      </c>
      <c r="D50" s="98" t="s">
        <v>7</v>
      </c>
      <c r="E50" s="98" t="s">
        <v>7</v>
      </c>
      <c r="F50" s="98" t="s">
        <v>7</v>
      </c>
      <c r="G50" s="98" t="s">
        <v>7</v>
      </c>
      <c r="H50" s="98" t="s">
        <v>7</v>
      </c>
      <c r="I50" s="98" t="s">
        <v>7</v>
      </c>
      <c r="J50" s="98" t="s">
        <v>7</v>
      </c>
      <c r="K50" s="98" t="s">
        <v>7</v>
      </c>
    </row>
    <row r="51" spans="1:11" x14ac:dyDescent="0.2">
      <c r="A51" s="17" t="s">
        <v>17</v>
      </c>
      <c r="B51" s="98" t="s">
        <v>7</v>
      </c>
      <c r="C51" s="98" t="s">
        <v>7</v>
      </c>
      <c r="D51" s="98" t="s">
        <v>7</v>
      </c>
      <c r="E51" s="98" t="s">
        <v>7</v>
      </c>
      <c r="F51" s="98" t="s">
        <v>7</v>
      </c>
      <c r="G51" s="98" t="s">
        <v>7</v>
      </c>
      <c r="H51" s="98" t="s">
        <v>7</v>
      </c>
      <c r="I51" s="98" t="s">
        <v>7</v>
      </c>
      <c r="J51" s="98" t="s">
        <v>7</v>
      </c>
      <c r="K51" s="98" t="s">
        <v>7</v>
      </c>
    </row>
    <row r="52" spans="1:11" x14ac:dyDescent="0.2">
      <c r="A52" s="17" t="s">
        <v>35</v>
      </c>
      <c r="B52" s="98" t="s">
        <v>7</v>
      </c>
      <c r="C52" s="98" t="s">
        <v>7</v>
      </c>
      <c r="D52" s="98" t="s">
        <v>7</v>
      </c>
      <c r="E52" s="98" t="s">
        <v>7</v>
      </c>
      <c r="F52" s="98" t="s">
        <v>7</v>
      </c>
      <c r="G52" s="98" t="s">
        <v>7</v>
      </c>
      <c r="H52" s="98" t="s">
        <v>7</v>
      </c>
      <c r="I52" s="98" t="s">
        <v>7</v>
      </c>
      <c r="J52" s="98" t="s">
        <v>7</v>
      </c>
      <c r="K52" s="98" t="s">
        <v>7</v>
      </c>
    </row>
    <row r="53" spans="1:11" x14ac:dyDescent="0.2">
      <c r="A53" s="17" t="s">
        <v>18</v>
      </c>
      <c r="B53" s="98" t="s">
        <v>7</v>
      </c>
      <c r="C53" s="98" t="s">
        <v>7</v>
      </c>
      <c r="D53" s="98" t="s">
        <v>7</v>
      </c>
      <c r="E53" s="98" t="s">
        <v>7</v>
      </c>
      <c r="F53" s="98" t="s">
        <v>7</v>
      </c>
      <c r="G53" s="98" t="s">
        <v>7</v>
      </c>
      <c r="H53" s="98" t="s">
        <v>7</v>
      </c>
      <c r="I53" s="98" t="s">
        <v>7</v>
      </c>
      <c r="J53" s="98" t="s">
        <v>7</v>
      </c>
      <c r="K53" s="98" t="s">
        <v>7</v>
      </c>
    </row>
    <row r="54" spans="1:11" x14ac:dyDescent="0.2">
      <c r="A54" s="17" t="s">
        <v>19</v>
      </c>
      <c r="B54" s="98" t="s">
        <v>7</v>
      </c>
      <c r="C54" s="98" t="s">
        <v>7</v>
      </c>
      <c r="D54" s="98" t="s">
        <v>7</v>
      </c>
      <c r="E54" s="98" t="s">
        <v>7</v>
      </c>
      <c r="F54" s="98" t="s">
        <v>7</v>
      </c>
      <c r="G54" s="98" t="s">
        <v>7</v>
      </c>
      <c r="H54" s="98" t="s">
        <v>7</v>
      </c>
      <c r="I54" s="98" t="s">
        <v>7</v>
      </c>
      <c r="J54" s="98" t="s">
        <v>7</v>
      </c>
      <c r="K54" s="98" t="s">
        <v>7</v>
      </c>
    </row>
    <row r="55" spans="1:11" x14ac:dyDescent="0.2">
      <c r="A55" s="10" t="s">
        <v>32</v>
      </c>
      <c r="B55" s="19"/>
      <c r="C55" s="19"/>
      <c r="D55" s="19"/>
      <c r="E55" s="19"/>
      <c r="F55" s="11"/>
      <c r="G55" s="11"/>
      <c r="H55" s="11"/>
      <c r="I55" s="11"/>
      <c r="J55" s="11"/>
      <c r="K55" s="11"/>
    </row>
    <row r="56" spans="1:11" x14ac:dyDescent="0.2">
      <c r="A56" s="20" t="s">
        <v>22</v>
      </c>
      <c r="B56" s="117" t="s">
        <v>7</v>
      </c>
      <c r="C56" s="117" t="s">
        <v>7</v>
      </c>
      <c r="D56" s="117" t="s">
        <v>7</v>
      </c>
      <c r="E56" s="117" t="s">
        <v>7</v>
      </c>
      <c r="F56" s="117" t="s">
        <v>7</v>
      </c>
      <c r="G56" s="117" t="s">
        <v>7</v>
      </c>
      <c r="H56" s="117" t="s">
        <v>7</v>
      </c>
      <c r="I56" s="117" t="s">
        <v>7</v>
      </c>
      <c r="J56" s="117" t="s">
        <v>7</v>
      </c>
      <c r="K56" s="117" t="s">
        <v>7</v>
      </c>
    </row>
    <row r="57" spans="1:11" x14ac:dyDescent="0.2">
      <c r="A57" s="21" t="s">
        <v>19</v>
      </c>
      <c r="B57" s="118" t="s">
        <v>7</v>
      </c>
      <c r="C57" s="118" t="s">
        <v>7</v>
      </c>
      <c r="D57" s="118" t="s">
        <v>7</v>
      </c>
      <c r="E57" s="118" t="s">
        <v>7</v>
      </c>
      <c r="F57" s="118" t="s">
        <v>7</v>
      </c>
      <c r="G57" s="118" t="s">
        <v>7</v>
      </c>
      <c r="H57" s="118" t="s">
        <v>7</v>
      </c>
      <c r="I57" s="118" t="s">
        <v>7</v>
      </c>
      <c r="J57" s="118" t="s">
        <v>7</v>
      </c>
      <c r="K57" s="118" t="s">
        <v>7</v>
      </c>
    </row>
    <row r="58" spans="1:11" x14ac:dyDescent="0.2">
      <c r="A58" s="6" t="s">
        <v>33</v>
      </c>
      <c r="B58" s="58"/>
      <c r="C58" s="58"/>
      <c r="D58" s="58"/>
      <c r="E58" s="58"/>
      <c r="F58" s="7"/>
      <c r="G58" s="7"/>
      <c r="H58" s="7"/>
      <c r="I58" s="7"/>
      <c r="J58" s="7"/>
      <c r="K58" s="7"/>
    </row>
    <row r="59" spans="1:11" x14ac:dyDescent="0.2">
      <c r="A59" s="22" t="s">
        <v>72</v>
      </c>
      <c r="B59" s="32">
        <v>12117.615191999999</v>
      </c>
      <c r="C59" s="32">
        <v>15678.467877999999</v>
      </c>
      <c r="D59" s="32">
        <v>16220.74034</v>
      </c>
      <c r="E59" s="32">
        <v>14308.95011</v>
      </c>
      <c r="F59" s="32">
        <v>13438</v>
      </c>
      <c r="G59" s="32">
        <v>8714.7526149999994</v>
      </c>
      <c r="H59" s="32">
        <v>6789.9669180000001</v>
      </c>
      <c r="I59" s="32">
        <v>7711.5672379999996</v>
      </c>
      <c r="J59" s="32">
        <v>8871.7999999999993</v>
      </c>
      <c r="K59" s="15">
        <v>9886.2000000000007</v>
      </c>
    </row>
    <row r="60" spans="1:11" x14ac:dyDescent="0.2">
      <c r="A60" s="2" t="s">
        <v>29</v>
      </c>
      <c r="B60" s="13" t="s">
        <v>7</v>
      </c>
      <c r="C60" s="62">
        <f>100*(C59-B59)/B59</f>
        <v>29.385754784083758</v>
      </c>
      <c r="D60" s="62">
        <f t="shared" ref="D60:J60" si="2">100*(D59-C59)/C59</f>
        <v>3.4587082501914401</v>
      </c>
      <c r="E60" s="62">
        <f t="shared" si="2"/>
        <v>-11.78608491306384</v>
      </c>
      <c r="F60" s="62">
        <f t="shared" si="2"/>
        <v>-6.0867506232433133</v>
      </c>
      <c r="G60" s="62">
        <f t="shared" si="2"/>
        <v>-35.148440132460188</v>
      </c>
      <c r="H60" s="62">
        <f t="shared" si="2"/>
        <v>-22.086521351013698</v>
      </c>
      <c r="I60" s="62">
        <f t="shared" si="2"/>
        <v>13.572972168050841</v>
      </c>
      <c r="J60" s="62">
        <f t="shared" si="2"/>
        <v>15.04535623164594</v>
      </c>
      <c r="K60" s="62">
        <f>100*(K59-J59)/J59</f>
        <v>11.433981830068324</v>
      </c>
    </row>
    <row r="61" spans="1:11" x14ac:dyDescent="0.2">
      <c r="A61" s="2" t="s">
        <v>73</v>
      </c>
      <c r="B61" s="8" t="s">
        <v>7</v>
      </c>
      <c r="C61" s="8" t="s">
        <v>7</v>
      </c>
      <c r="D61" s="8" t="s">
        <v>7</v>
      </c>
      <c r="E61" s="8" t="s">
        <v>7</v>
      </c>
      <c r="F61" s="8" t="s">
        <v>7</v>
      </c>
      <c r="G61" s="8" t="s">
        <v>7</v>
      </c>
      <c r="H61" s="8" t="s">
        <v>7</v>
      </c>
      <c r="I61" s="8" t="s">
        <v>7</v>
      </c>
      <c r="J61" s="8" t="s">
        <v>7</v>
      </c>
      <c r="K61" s="8" t="s">
        <v>7</v>
      </c>
    </row>
    <row r="62" spans="1:11" x14ac:dyDescent="0.2">
      <c r="A62" s="2" t="s">
        <v>74</v>
      </c>
      <c r="B62" s="8" t="s">
        <v>7</v>
      </c>
      <c r="C62" s="8" t="s">
        <v>7</v>
      </c>
      <c r="D62" s="8" t="s">
        <v>7</v>
      </c>
      <c r="E62" s="8" t="s">
        <v>7</v>
      </c>
      <c r="F62" s="8" t="s">
        <v>7</v>
      </c>
      <c r="G62" s="8" t="s">
        <v>7</v>
      </c>
      <c r="H62" s="8" t="s">
        <v>7</v>
      </c>
      <c r="I62" s="8" t="s">
        <v>7</v>
      </c>
      <c r="J62" s="8" t="s">
        <v>7</v>
      </c>
      <c r="K62" s="8" t="s">
        <v>7</v>
      </c>
    </row>
    <row r="63" spans="1:11" x14ac:dyDescent="0.2">
      <c r="A63" s="33" t="s">
        <v>26</v>
      </c>
      <c r="B63" s="31" t="s">
        <v>7</v>
      </c>
      <c r="C63" s="31" t="s">
        <v>7</v>
      </c>
      <c r="D63" s="31" t="s">
        <v>7</v>
      </c>
      <c r="E63" s="31" t="s">
        <v>7</v>
      </c>
      <c r="F63" s="31" t="s">
        <v>7</v>
      </c>
      <c r="G63" s="31" t="s">
        <v>7</v>
      </c>
      <c r="H63" s="31" t="s">
        <v>7</v>
      </c>
      <c r="I63" s="31" t="s">
        <v>7</v>
      </c>
      <c r="J63" s="31" t="s">
        <v>7</v>
      </c>
      <c r="K63" s="31" t="s">
        <v>7</v>
      </c>
    </row>
    <row r="64" spans="1:11" x14ac:dyDescent="0.2">
      <c r="A64" s="6" t="s">
        <v>34</v>
      </c>
      <c r="B64" s="58"/>
      <c r="C64" s="58"/>
      <c r="D64" s="58"/>
      <c r="E64" s="58"/>
      <c r="F64" s="7"/>
      <c r="G64" s="7"/>
      <c r="H64" s="7"/>
      <c r="I64" s="7"/>
      <c r="J64" s="7"/>
      <c r="K64" s="7"/>
    </row>
    <row r="65" spans="1:11" x14ac:dyDescent="0.2">
      <c r="A65" s="22" t="s">
        <v>75</v>
      </c>
      <c r="B65" s="32">
        <v>3457.2766310000002</v>
      </c>
      <c r="C65" s="32">
        <v>4528.4204250000003</v>
      </c>
      <c r="D65" s="32">
        <v>4455.1664479999999</v>
      </c>
      <c r="E65" s="32">
        <v>4520.5995759999996</v>
      </c>
      <c r="F65" s="32">
        <v>4556.2</v>
      </c>
      <c r="G65" s="32">
        <v>4447.5466610000003</v>
      </c>
      <c r="H65" s="32">
        <v>3688.9695510000001</v>
      </c>
      <c r="I65" s="32">
        <v>4256.830402999999</v>
      </c>
      <c r="J65" s="32">
        <v>5622.3070640000005</v>
      </c>
      <c r="K65" s="15">
        <v>6956.9</v>
      </c>
    </row>
    <row r="66" spans="1:11" x14ac:dyDescent="0.2">
      <c r="A66" s="2" t="s">
        <v>76</v>
      </c>
      <c r="B66" s="13" t="s">
        <v>7</v>
      </c>
      <c r="C66" s="62">
        <f>100*(C65-B65)/B65</f>
        <v>30.982299316042205</v>
      </c>
      <c r="D66" s="62">
        <f t="shared" ref="D66:K66" si="3">100*(D65-C65)/C65</f>
        <v>-1.6176496465652326</v>
      </c>
      <c r="E66" s="62">
        <f t="shared" si="3"/>
        <v>1.4687022081829</v>
      </c>
      <c r="F66" s="62">
        <f t="shared" si="3"/>
        <v>0.78751553641255767</v>
      </c>
      <c r="G66" s="62">
        <f t="shared" si="3"/>
        <v>-2.3847359422325516</v>
      </c>
      <c r="H66" s="62">
        <f t="shared" si="3"/>
        <v>-17.056079853009102</v>
      </c>
      <c r="I66" s="62">
        <f t="shared" si="3"/>
        <v>15.393481679621454</v>
      </c>
      <c r="J66" s="62">
        <f t="shared" si="3"/>
        <v>32.077309446899328</v>
      </c>
      <c r="K66" s="62">
        <f t="shared" si="3"/>
        <v>23.737460811158552</v>
      </c>
    </row>
    <row r="67" spans="1:11" x14ac:dyDescent="0.2">
      <c r="A67" s="2" t="s">
        <v>77</v>
      </c>
      <c r="B67" s="8" t="s">
        <v>7</v>
      </c>
      <c r="C67" s="8" t="s">
        <v>7</v>
      </c>
      <c r="D67" s="8" t="s">
        <v>7</v>
      </c>
      <c r="E67" s="8" t="s">
        <v>7</v>
      </c>
      <c r="F67" s="8" t="s">
        <v>7</v>
      </c>
      <c r="G67" s="8" t="s">
        <v>7</v>
      </c>
      <c r="H67" s="8" t="s">
        <v>7</v>
      </c>
      <c r="I67" s="8" t="s">
        <v>7</v>
      </c>
      <c r="J67" s="8" t="s">
        <v>7</v>
      </c>
      <c r="K67" s="8" t="s">
        <v>7</v>
      </c>
    </row>
    <row r="68" spans="1:11" x14ac:dyDescent="0.2">
      <c r="A68" s="2" t="s">
        <v>78</v>
      </c>
      <c r="B68" s="8" t="s">
        <v>7</v>
      </c>
      <c r="C68" s="8" t="s">
        <v>7</v>
      </c>
      <c r="D68" s="8" t="s">
        <v>7</v>
      </c>
      <c r="E68" s="8" t="s">
        <v>7</v>
      </c>
      <c r="F68" s="8" t="s">
        <v>7</v>
      </c>
      <c r="G68" s="8" t="s">
        <v>7</v>
      </c>
      <c r="H68" s="8" t="s">
        <v>7</v>
      </c>
      <c r="I68" s="8" t="s">
        <v>7</v>
      </c>
      <c r="J68" s="8" t="s">
        <v>7</v>
      </c>
      <c r="K68" s="8" t="s">
        <v>7</v>
      </c>
    </row>
    <row r="69" spans="1:11" x14ac:dyDescent="0.2">
      <c r="A69" s="33" t="s">
        <v>79</v>
      </c>
      <c r="B69" s="31" t="s">
        <v>7</v>
      </c>
      <c r="C69" s="31" t="s">
        <v>7</v>
      </c>
      <c r="D69" s="31" t="s">
        <v>7</v>
      </c>
      <c r="E69" s="31" t="s">
        <v>7</v>
      </c>
      <c r="F69" s="31" t="s">
        <v>7</v>
      </c>
      <c r="G69" s="31" t="s">
        <v>7</v>
      </c>
      <c r="H69" s="31" t="s">
        <v>7</v>
      </c>
      <c r="I69" s="31" t="s">
        <v>7</v>
      </c>
      <c r="J69" s="31" t="s">
        <v>7</v>
      </c>
      <c r="K69" s="31" t="s">
        <v>7</v>
      </c>
    </row>
    <row r="70" spans="1:11" x14ac:dyDescent="0.2">
      <c r="A70" s="2" t="s">
        <v>200</v>
      </c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ACF3-05AA-4D9F-A042-3597BB81E944}">
  <dimension ref="A1:O66"/>
  <sheetViews>
    <sheetView workbookViewId="0"/>
  </sheetViews>
  <sheetFormatPr defaultColWidth="8.7109375" defaultRowHeight="11.25" x14ac:dyDescent="0.2"/>
  <cols>
    <col min="1" max="1" width="47.140625" style="1" customWidth="1"/>
    <col min="2" max="9" width="8.42578125" style="1" customWidth="1"/>
    <col min="10" max="11" width="9.7109375" style="1" customWidth="1"/>
    <col min="12" max="12" width="8.7109375" style="1"/>
    <col min="13" max="13" width="11.140625" style="1" bestFit="1" customWidth="1"/>
    <col min="14" max="16384" width="8.7109375" style="1"/>
  </cols>
  <sheetData>
    <row r="1" spans="1:12" s="63" customFormat="1" ht="15.75" x14ac:dyDescent="0.25">
      <c r="A1" s="124" t="s">
        <v>204</v>
      </c>
    </row>
    <row r="2" spans="1:12" ht="18" x14ac:dyDescent="0.25">
      <c r="A2" s="3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2.75" x14ac:dyDescent="0.2">
      <c r="A3" s="4" t="s">
        <v>196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">
      <c r="A4" s="5" t="s">
        <v>4</v>
      </c>
      <c r="B4" s="2"/>
      <c r="C4" s="68"/>
      <c r="D4" s="68"/>
      <c r="E4" s="68"/>
      <c r="F4" s="68"/>
      <c r="G4" s="68"/>
      <c r="H4" s="68"/>
      <c r="I4" s="68"/>
      <c r="J4" s="68"/>
      <c r="K4" s="68"/>
    </row>
    <row r="5" spans="1:12" x14ac:dyDescent="0.2">
      <c r="A5" s="114" t="s">
        <v>0</v>
      </c>
      <c r="B5" s="115">
        <v>2010</v>
      </c>
      <c r="C5" s="115">
        <v>2011</v>
      </c>
      <c r="D5" s="116">
        <v>2012</v>
      </c>
      <c r="E5" s="115">
        <v>2013</v>
      </c>
      <c r="F5" s="115">
        <v>2014</v>
      </c>
      <c r="G5" s="115">
        <v>2015</v>
      </c>
      <c r="H5" s="115">
        <v>2016</v>
      </c>
      <c r="I5" s="115">
        <v>2017</v>
      </c>
      <c r="J5" s="115">
        <v>2018</v>
      </c>
      <c r="K5" s="116">
        <v>2019</v>
      </c>
      <c r="L5" s="52"/>
    </row>
    <row r="6" spans="1:12" x14ac:dyDescent="0.2">
      <c r="A6" s="6" t="s">
        <v>36</v>
      </c>
      <c r="B6" s="38"/>
      <c r="C6" s="38"/>
      <c r="D6" s="38"/>
      <c r="E6" s="38"/>
      <c r="F6" s="7"/>
      <c r="G6" s="7"/>
      <c r="H6" s="7"/>
      <c r="I6" s="7"/>
      <c r="J6" s="7"/>
      <c r="K6" s="7"/>
    </row>
    <row r="7" spans="1:12" x14ac:dyDescent="0.2">
      <c r="A7" s="22" t="s">
        <v>100</v>
      </c>
      <c r="B7" s="69">
        <v>9</v>
      </c>
      <c r="C7" s="69">
        <v>9</v>
      </c>
      <c r="D7" s="69">
        <v>9</v>
      </c>
      <c r="E7" s="69">
        <v>9</v>
      </c>
      <c r="F7" s="69">
        <v>8</v>
      </c>
      <c r="G7" s="69">
        <v>8</v>
      </c>
      <c r="H7" s="69">
        <v>9</v>
      </c>
      <c r="I7" s="69">
        <v>10</v>
      </c>
      <c r="J7" s="69">
        <v>9</v>
      </c>
      <c r="K7" s="69">
        <v>9</v>
      </c>
    </row>
    <row r="8" spans="1:12" x14ac:dyDescent="0.2">
      <c r="A8" s="70" t="s">
        <v>101</v>
      </c>
      <c r="B8" s="8">
        <v>2</v>
      </c>
      <c r="C8" s="8">
        <v>2</v>
      </c>
      <c r="D8" s="8">
        <v>2</v>
      </c>
      <c r="E8" s="8">
        <v>2</v>
      </c>
      <c r="F8" s="43">
        <v>2</v>
      </c>
      <c r="G8" s="8">
        <v>2</v>
      </c>
      <c r="H8" s="8">
        <v>2</v>
      </c>
      <c r="I8" s="8">
        <v>2</v>
      </c>
      <c r="J8" s="8">
        <v>2</v>
      </c>
      <c r="K8" s="8">
        <v>2</v>
      </c>
    </row>
    <row r="9" spans="1:12" x14ac:dyDescent="0.2">
      <c r="A9" s="70" t="s">
        <v>102</v>
      </c>
      <c r="B9" s="8">
        <v>6</v>
      </c>
      <c r="C9" s="8">
        <v>6</v>
      </c>
      <c r="D9" s="8">
        <v>6</v>
      </c>
      <c r="E9" s="8">
        <v>6</v>
      </c>
      <c r="F9" s="43">
        <v>5</v>
      </c>
      <c r="G9" s="8">
        <v>5</v>
      </c>
      <c r="H9" s="8">
        <v>6</v>
      </c>
      <c r="I9" s="8">
        <v>6</v>
      </c>
      <c r="J9" s="8">
        <v>5</v>
      </c>
      <c r="K9" s="8">
        <v>5</v>
      </c>
    </row>
    <row r="10" spans="1:12" x14ac:dyDescent="0.2">
      <c r="A10" s="71" t="s">
        <v>103</v>
      </c>
      <c r="B10" s="31">
        <v>1</v>
      </c>
      <c r="C10" s="31">
        <v>1</v>
      </c>
      <c r="D10" s="31">
        <v>1</v>
      </c>
      <c r="E10" s="31">
        <v>1</v>
      </c>
      <c r="F10" s="72">
        <v>1</v>
      </c>
      <c r="G10" s="31">
        <v>1</v>
      </c>
      <c r="H10" s="31">
        <v>1</v>
      </c>
      <c r="I10" s="31">
        <v>2</v>
      </c>
      <c r="J10" s="31">
        <v>2</v>
      </c>
      <c r="K10" s="31">
        <v>2</v>
      </c>
    </row>
    <row r="11" spans="1:12" x14ac:dyDescent="0.2">
      <c r="A11" s="10" t="s">
        <v>37</v>
      </c>
      <c r="B11" s="39"/>
      <c r="C11" s="39"/>
      <c r="D11" s="39"/>
      <c r="E11" s="39"/>
      <c r="F11" s="40"/>
      <c r="G11" s="40"/>
      <c r="H11" s="40"/>
      <c r="I11" s="40"/>
      <c r="J11" s="40"/>
      <c r="K11" s="40"/>
    </row>
    <row r="12" spans="1:12" x14ac:dyDescent="0.2">
      <c r="A12" s="22" t="s">
        <v>104</v>
      </c>
      <c r="B12" s="15">
        <v>5173.4281775800009</v>
      </c>
      <c r="C12" s="15">
        <v>5091.94732694702</v>
      </c>
      <c r="D12" s="15">
        <v>5199.6320391931467</v>
      </c>
      <c r="E12" s="15">
        <v>5621.09502786351</v>
      </c>
      <c r="F12" s="15">
        <v>5712.3109984981093</v>
      </c>
      <c r="G12" s="15">
        <v>6114.7726360013012</v>
      </c>
      <c r="H12" s="15">
        <v>5404.2731964956347</v>
      </c>
      <c r="I12" s="15">
        <v>5129.8889930742916</v>
      </c>
      <c r="J12" s="15">
        <v>5473.4806456436099</v>
      </c>
      <c r="K12" s="15">
        <v>5888.6630968211402</v>
      </c>
    </row>
    <row r="13" spans="1:12" x14ac:dyDescent="0.2">
      <c r="A13" s="2" t="s">
        <v>105</v>
      </c>
      <c r="B13" s="8">
        <v>5079.0796003100013</v>
      </c>
      <c r="C13" s="8">
        <v>4641.8521679089999</v>
      </c>
      <c r="D13" s="8">
        <v>4687.6085254467998</v>
      </c>
      <c r="E13" s="8">
        <v>5081.4773987758053</v>
      </c>
      <c r="F13" s="8">
        <v>5063.3754374905056</v>
      </c>
      <c r="G13" s="8">
        <v>5504.7937032213013</v>
      </c>
      <c r="H13" s="8">
        <v>4939.032742484058</v>
      </c>
      <c r="I13" s="8">
        <v>4738.099079604156</v>
      </c>
      <c r="J13" s="8">
        <v>4937.6429517203633</v>
      </c>
      <c r="K13" s="8">
        <v>5023.8819625074802</v>
      </c>
    </row>
    <row r="14" spans="1:12" x14ac:dyDescent="0.2">
      <c r="A14" s="2" t="s">
        <v>106</v>
      </c>
      <c r="B14" s="8">
        <v>94.348577270000007</v>
      </c>
      <c r="C14" s="8">
        <v>450.09515903802003</v>
      </c>
      <c r="D14" s="8">
        <v>512.02351374634702</v>
      </c>
      <c r="E14" s="8">
        <v>539.61762908770493</v>
      </c>
      <c r="F14" s="8">
        <v>648.93556100760395</v>
      </c>
      <c r="G14" s="8">
        <v>609.97893277999992</v>
      </c>
      <c r="H14" s="8">
        <v>465.24045401157645</v>
      </c>
      <c r="I14" s="8">
        <v>391.78991347013601</v>
      </c>
      <c r="J14" s="8">
        <v>535.83769392324621</v>
      </c>
      <c r="K14" s="8">
        <v>864.78113431365603</v>
      </c>
    </row>
    <row r="15" spans="1:12" x14ac:dyDescent="0.2">
      <c r="A15" s="41" t="s">
        <v>38</v>
      </c>
      <c r="B15" s="8" t="s">
        <v>7</v>
      </c>
      <c r="C15" s="13">
        <f>100*(C12-B12)/B12</f>
        <v>-1.5749875679359606</v>
      </c>
      <c r="D15" s="13">
        <f t="shared" ref="D15:K15" si="0">100*(D12-C12)/C12</f>
        <v>2.1148041276124379</v>
      </c>
      <c r="E15" s="13">
        <f t="shared" si="0"/>
        <v>8.1056310426105416</v>
      </c>
      <c r="F15" s="13">
        <f t="shared" si="0"/>
        <v>1.6227437924896455</v>
      </c>
      <c r="G15" s="13">
        <f t="shared" si="0"/>
        <v>7.0455134114547997</v>
      </c>
      <c r="H15" s="13">
        <f t="shared" si="0"/>
        <v>-11.619392605418131</v>
      </c>
      <c r="I15" s="13">
        <f t="shared" si="0"/>
        <v>-5.0771712207159636</v>
      </c>
      <c r="J15" s="13">
        <f t="shared" si="0"/>
        <v>6.6978379655620417</v>
      </c>
      <c r="K15" s="13">
        <f t="shared" si="0"/>
        <v>7.5853461089330345</v>
      </c>
    </row>
    <row r="16" spans="1:12" x14ac:dyDescent="0.2">
      <c r="A16" s="41" t="s">
        <v>39</v>
      </c>
      <c r="B16" s="13">
        <v>27.680515109938046</v>
      </c>
      <c r="C16" s="13">
        <v>21.85143579796781</v>
      </c>
      <c r="D16" s="13">
        <v>21.84507667351961</v>
      </c>
      <c r="E16" s="13">
        <v>24.829493053631172</v>
      </c>
      <c r="F16" s="13">
        <v>26.368252719360612</v>
      </c>
      <c r="G16" s="13">
        <v>34.395151868041445</v>
      </c>
      <c r="H16" s="13">
        <v>34.317806964242727</v>
      </c>
      <c r="I16" s="13">
        <v>30.630448959804781</v>
      </c>
      <c r="J16" s="13">
        <v>29.908650793610086</v>
      </c>
      <c r="K16" s="13">
        <v>32.047169167518398</v>
      </c>
    </row>
    <row r="17" spans="1:12" x14ac:dyDescent="0.2">
      <c r="A17" s="41" t="s">
        <v>107</v>
      </c>
      <c r="B17" s="13">
        <v>5.5</v>
      </c>
      <c r="C17" s="13">
        <v>5.5</v>
      </c>
      <c r="D17" s="13">
        <v>5.5</v>
      </c>
      <c r="E17" s="13">
        <v>5.5</v>
      </c>
      <c r="F17" s="13">
        <v>5.5</v>
      </c>
      <c r="G17" s="13">
        <v>5.5</v>
      </c>
      <c r="H17" s="13">
        <v>5.5</v>
      </c>
      <c r="I17" s="13">
        <v>5.5</v>
      </c>
      <c r="J17" s="13">
        <v>5.5</v>
      </c>
      <c r="K17" s="13">
        <v>5.5</v>
      </c>
      <c r="L17" s="52"/>
    </row>
    <row r="18" spans="1:12" x14ac:dyDescent="0.2">
      <c r="A18" s="41" t="s">
        <v>108</v>
      </c>
      <c r="B18" s="8">
        <v>439.50083111999982</v>
      </c>
      <c r="C18" s="8">
        <v>388.16000999000011</v>
      </c>
      <c r="D18" s="8">
        <v>352.71609716</v>
      </c>
      <c r="E18" s="8">
        <v>318.62494934585499</v>
      </c>
      <c r="F18" s="8">
        <v>287.34790887446701</v>
      </c>
      <c r="G18" s="8">
        <v>299.84351302000005</v>
      </c>
      <c r="H18" s="8">
        <v>317.91477658918075</v>
      </c>
      <c r="I18" s="8">
        <v>225.67484919952486</v>
      </c>
      <c r="J18" s="8">
        <v>312.397766484074</v>
      </c>
      <c r="K18" s="8">
        <v>273.36050448453</v>
      </c>
    </row>
    <row r="19" spans="1:12" x14ac:dyDescent="0.2">
      <c r="A19" s="29" t="s">
        <v>40</v>
      </c>
      <c r="B19" s="26">
        <v>8.4953500084268541</v>
      </c>
      <c r="C19" s="26">
        <v>7.623016992650812</v>
      </c>
      <c r="D19" s="26">
        <v>6.7834818791279838</v>
      </c>
      <c r="E19" s="26">
        <v>5.6683786302570187</v>
      </c>
      <c r="F19" s="26">
        <v>5.0303267617960055</v>
      </c>
      <c r="G19" s="26">
        <v>4.9035921835366869</v>
      </c>
      <c r="H19" s="26">
        <v>5.8826555399777067</v>
      </c>
      <c r="I19" s="26">
        <v>4.3992150610705547</v>
      </c>
      <c r="J19" s="26">
        <v>5.7074791473450093</v>
      </c>
      <c r="K19" s="26">
        <v>4.6421488203680301</v>
      </c>
    </row>
    <row r="20" spans="1:12" x14ac:dyDescent="0.2">
      <c r="A20" s="27" t="s">
        <v>41</v>
      </c>
      <c r="B20" s="39"/>
      <c r="C20" s="39"/>
      <c r="D20" s="39"/>
      <c r="E20" s="39"/>
      <c r="F20" s="40"/>
      <c r="G20" s="40"/>
      <c r="H20" s="40"/>
      <c r="I20" s="40"/>
      <c r="J20" s="40"/>
      <c r="K20" s="40"/>
    </row>
    <row r="21" spans="1:12" x14ac:dyDescent="0.2">
      <c r="A21" s="42" t="s">
        <v>109</v>
      </c>
      <c r="B21" s="15">
        <v>14926.116390640002</v>
      </c>
      <c r="C21" s="15">
        <v>18928.484210498125</v>
      </c>
      <c r="D21" s="15">
        <v>17337.998617525591</v>
      </c>
      <c r="E21" s="15">
        <v>16736.959050785459</v>
      </c>
      <c r="F21" s="15">
        <v>16010.990298846855</v>
      </c>
      <c r="G21" s="15">
        <v>14243.812540579998</v>
      </c>
      <c r="H21" s="15">
        <v>15094.17465294089</v>
      </c>
      <c r="I21" s="15">
        <v>14858.634055120319</v>
      </c>
      <c r="J21" s="15">
        <v>15331.187023218499</v>
      </c>
      <c r="K21" s="15">
        <v>15678.348241572599</v>
      </c>
    </row>
    <row r="22" spans="1:12" x14ac:dyDescent="0.2">
      <c r="A22" s="41" t="s">
        <v>110</v>
      </c>
      <c r="B22" s="8">
        <v>12074.017466503501</v>
      </c>
      <c r="C22" s="8">
        <v>16098.2230355913</v>
      </c>
      <c r="D22" s="8">
        <v>14538.42912983158</v>
      </c>
      <c r="E22" s="8">
        <v>14162.977196955302</v>
      </c>
      <c r="F22" s="8">
        <v>13432.082526469998</v>
      </c>
      <c r="G22" s="8">
        <v>11695.825623629999</v>
      </c>
      <c r="H22" s="8">
        <v>12319.131658870001</v>
      </c>
      <c r="I22" s="8">
        <v>12123.34605597928</v>
      </c>
      <c r="J22" s="8">
        <v>12873.271587340014</v>
      </c>
      <c r="K22" s="8">
        <v>13598.962823100001</v>
      </c>
    </row>
    <row r="23" spans="1:12" x14ac:dyDescent="0.2">
      <c r="A23" s="41" t="s">
        <v>111</v>
      </c>
      <c r="B23" s="8">
        <v>2852.0989241365005</v>
      </c>
      <c r="C23" s="8">
        <v>2830.2611749068255</v>
      </c>
      <c r="D23" s="8">
        <v>2799.5694876940106</v>
      </c>
      <c r="E23" s="8">
        <v>2573.981853830157</v>
      </c>
      <c r="F23" s="8">
        <v>2578.9077723768569</v>
      </c>
      <c r="G23" s="8">
        <v>2547.9869169499998</v>
      </c>
      <c r="H23" s="8">
        <v>2775.0429940708891</v>
      </c>
      <c r="I23" s="8">
        <v>2735.2879991410391</v>
      </c>
      <c r="J23" s="8">
        <v>2457.9154358784854</v>
      </c>
      <c r="K23" s="8">
        <v>2079.3854184725901</v>
      </c>
    </row>
    <row r="24" spans="1:12" x14ac:dyDescent="0.2">
      <c r="A24" s="41" t="s">
        <v>197</v>
      </c>
      <c r="B24" s="13">
        <v>0.403055</v>
      </c>
      <c r="C24" s="13">
        <v>0.3538</v>
      </c>
      <c r="D24" s="13">
        <v>0.20219999999999999</v>
      </c>
      <c r="E24" s="13">
        <v>0.3</v>
      </c>
      <c r="F24" s="13">
        <v>0.3</v>
      </c>
      <c r="G24" s="13">
        <v>0.28999999999999998</v>
      </c>
      <c r="H24" s="13">
        <v>0.307</v>
      </c>
      <c r="I24" s="13">
        <v>0.29099999999999998</v>
      </c>
      <c r="J24" s="13">
        <v>0.34699999999999998</v>
      </c>
      <c r="K24" s="13">
        <v>0.34300000000000003</v>
      </c>
    </row>
    <row r="25" spans="1:12" x14ac:dyDescent="0.2">
      <c r="A25" s="6" t="s">
        <v>112</v>
      </c>
      <c r="B25" s="73"/>
      <c r="C25" s="73"/>
      <c r="D25" s="73"/>
      <c r="E25" s="73"/>
      <c r="F25" s="73"/>
      <c r="G25" s="73"/>
      <c r="H25" s="73"/>
      <c r="I25" s="73"/>
      <c r="J25" s="74"/>
      <c r="K25" s="74"/>
    </row>
    <row r="26" spans="1:12" x14ac:dyDescent="0.2">
      <c r="A26" s="42" t="s">
        <v>113</v>
      </c>
      <c r="B26" s="43" t="s">
        <v>7</v>
      </c>
      <c r="C26" s="43" t="s">
        <v>7</v>
      </c>
      <c r="D26" s="43" t="s">
        <v>7</v>
      </c>
      <c r="E26" s="43" t="s">
        <v>7</v>
      </c>
      <c r="F26" s="43" t="s">
        <v>7</v>
      </c>
      <c r="G26" s="43" t="s">
        <v>7</v>
      </c>
      <c r="H26" s="43" t="s">
        <v>7</v>
      </c>
      <c r="I26" s="43" t="s">
        <v>7</v>
      </c>
      <c r="J26" s="75">
        <f>J27+J28</f>
        <v>3304913</v>
      </c>
      <c r="K26" s="75">
        <f>K27+K28</f>
        <v>8996023</v>
      </c>
    </row>
    <row r="27" spans="1:12" x14ac:dyDescent="0.2">
      <c r="A27" s="41" t="s">
        <v>114</v>
      </c>
      <c r="B27" s="43" t="s">
        <v>7</v>
      </c>
      <c r="C27" s="43" t="s">
        <v>7</v>
      </c>
      <c r="D27" s="43" t="s">
        <v>7</v>
      </c>
      <c r="E27" s="43" t="s">
        <v>7</v>
      </c>
      <c r="F27" s="43" t="s">
        <v>7</v>
      </c>
      <c r="G27" s="43" t="s">
        <v>7</v>
      </c>
      <c r="H27" s="43" t="s">
        <v>7</v>
      </c>
      <c r="I27" s="43" t="s">
        <v>7</v>
      </c>
      <c r="J27" s="76">
        <v>178613</v>
      </c>
      <c r="K27" s="76">
        <v>1115666</v>
      </c>
    </row>
    <row r="28" spans="1:12" x14ac:dyDescent="0.2">
      <c r="A28" s="41" t="s">
        <v>115</v>
      </c>
      <c r="B28" s="43" t="s">
        <v>7</v>
      </c>
      <c r="C28" s="43" t="s">
        <v>7</v>
      </c>
      <c r="D28" s="43" t="s">
        <v>7</v>
      </c>
      <c r="E28" s="43" t="s">
        <v>7</v>
      </c>
      <c r="F28" s="43" t="s">
        <v>7</v>
      </c>
      <c r="G28" s="43" t="s">
        <v>7</v>
      </c>
      <c r="H28" s="43" t="s">
        <v>7</v>
      </c>
      <c r="I28" s="43" t="s">
        <v>7</v>
      </c>
      <c r="J28" s="76">
        <v>3126300</v>
      </c>
      <c r="K28" s="76">
        <v>7880357</v>
      </c>
    </row>
    <row r="29" spans="1:12" x14ac:dyDescent="0.2">
      <c r="A29" s="41" t="s">
        <v>42</v>
      </c>
      <c r="B29" s="43" t="s">
        <v>7</v>
      </c>
      <c r="C29" s="43" t="s">
        <v>7</v>
      </c>
      <c r="D29" s="43" t="s">
        <v>7</v>
      </c>
      <c r="E29" s="43" t="s">
        <v>7</v>
      </c>
      <c r="F29" s="43" t="s">
        <v>7</v>
      </c>
      <c r="G29" s="43" t="s">
        <v>7</v>
      </c>
      <c r="H29" s="43" t="s">
        <v>7</v>
      </c>
      <c r="I29" s="43" t="s">
        <v>7</v>
      </c>
      <c r="J29" s="77">
        <f>100*J26/(J12*1000000)</f>
        <v>6.0380463802871188E-2</v>
      </c>
      <c r="K29" s="77">
        <f>100*K26/(K12*1000000)</f>
        <v>0.15276851217479731</v>
      </c>
    </row>
    <row r="30" spans="1:12" x14ac:dyDescent="0.2">
      <c r="A30" s="41" t="s">
        <v>43</v>
      </c>
      <c r="B30" s="43" t="s">
        <v>7</v>
      </c>
      <c r="C30" s="43" t="s">
        <v>7</v>
      </c>
      <c r="D30" s="43" t="s">
        <v>7</v>
      </c>
      <c r="E30" s="43" t="s">
        <v>7</v>
      </c>
      <c r="F30" s="43" t="s">
        <v>7</v>
      </c>
      <c r="G30" s="43" t="s">
        <v>7</v>
      </c>
      <c r="H30" s="43" t="s">
        <v>7</v>
      </c>
      <c r="I30" s="43" t="s">
        <v>7</v>
      </c>
      <c r="J30" s="77">
        <v>1.8058982066362885E-2</v>
      </c>
      <c r="K30" s="78">
        <v>4.895794829931973E-2</v>
      </c>
    </row>
    <row r="31" spans="1:12" x14ac:dyDescent="0.2">
      <c r="A31" s="41" t="s">
        <v>44</v>
      </c>
      <c r="B31" s="43" t="s">
        <v>7</v>
      </c>
      <c r="C31" s="43" t="s">
        <v>7</v>
      </c>
      <c r="D31" s="43" t="s">
        <v>7</v>
      </c>
      <c r="E31" s="43" t="s">
        <v>7</v>
      </c>
      <c r="F31" s="43" t="s">
        <v>7</v>
      </c>
      <c r="G31" s="43" t="s">
        <v>7</v>
      </c>
      <c r="H31" s="43" t="s">
        <v>7</v>
      </c>
      <c r="I31" s="43" t="s">
        <v>7</v>
      </c>
      <c r="J31" s="43" t="s">
        <v>7</v>
      </c>
      <c r="K31" s="79">
        <f>100*(K26-J26)/J26</f>
        <v>172.20150727114449</v>
      </c>
    </row>
    <row r="32" spans="1:12" x14ac:dyDescent="0.2">
      <c r="A32" s="41" t="s">
        <v>45</v>
      </c>
      <c r="B32" s="43" t="s">
        <v>7</v>
      </c>
      <c r="C32" s="43" t="s">
        <v>7</v>
      </c>
      <c r="D32" s="43" t="s">
        <v>7</v>
      </c>
      <c r="E32" s="43" t="s">
        <v>7</v>
      </c>
      <c r="F32" s="43" t="s">
        <v>7</v>
      </c>
      <c r="G32" s="43" t="s">
        <v>7</v>
      </c>
      <c r="H32" s="43" t="s">
        <v>7</v>
      </c>
      <c r="I32" s="43" t="s">
        <v>7</v>
      </c>
      <c r="J32" s="43" t="s">
        <v>7</v>
      </c>
      <c r="K32" s="43" t="s">
        <v>7</v>
      </c>
    </row>
    <row r="33" spans="1:15" x14ac:dyDescent="0.2">
      <c r="A33" s="41" t="s">
        <v>114</v>
      </c>
      <c r="B33" s="43" t="s">
        <v>7</v>
      </c>
      <c r="C33" s="43" t="s">
        <v>7</v>
      </c>
      <c r="D33" s="43" t="s">
        <v>7</v>
      </c>
      <c r="E33" s="43" t="s">
        <v>7</v>
      </c>
      <c r="F33" s="43" t="s">
        <v>7</v>
      </c>
      <c r="G33" s="43" t="s">
        <v>7</v>
      </c>
      <c r="H33" s="43" t="s">
        <v>7</v>
      </c>
      <c r="I33" s="43" t="s">
        <v>7</v>
      </c>
      <c r="J33" s="79">
        <v>9</v>
      </c>
      <c r="K33" s="79">
        <v>9</v>
      </c>
    </row>
    <row r="34" spans="1:15" x14ac:dyDescent="0.2">
      <c r="A34" s="41" t="s">
        <v>115</v>
      </c>
      <c r="B34" s="43" t="s">
        <v>7</v>
      </c>
      <c r="C34" s="43" t="s">
        <v>7</v>
      </c>
      <c r="D34" s="43" t="s">
        <v>7</v>
      </c>
      <c r="E34" s="43" t="s">
        <v>7</v>
      </c>
      <c r="F34" s="43" t="s">
        <v>7</v>
      </c>
      <c r="G34" s="43" t="s">
        <v>7</v>
      </c>
      <c r="H34" s="43" t="s">
        <v>7</v>
      </c>
      <c r="I34" s="43" t="s">
        <v>7</v>
      </c>
      <c r="J34" s="79">
        <v>7</v>
      </c>
      <c r="K34" s="79">
        <v>7</v>
      </c>
    </row>
    <row r="35" spans="1:15" x14ac:dyDescent="0.2">
      <c r="A35" s="41" t="s">
        <v>116</v>
      </c>
      <c r="B35" s="43" t="s">
        <v>7</v>
      </c>
      <c r="C35" s="43" t="s">
        <v>7</v>
      </c>
      <c r="D35" s="43" t="s">
        <v>7</v>
      </c>
      <c r="E35" s="43" t="s">
        <v>7</v>
      </c>
      <c r="F35" s="43" t="s">
        <v>7</v>
      </c>
      <c r="G35" s="43" t="s">
        <v>7</v>
      </c>
      <c r="H35" s="43" t="s">
        <v>7</v>
      </c>
      <c r="I35" s="43" t="s">
        <v>7</v>
      </c>
      <c r="J35" s="43" t="s">
        <v>7</v>
      </c>
      <c r="K35" s="43" t="s">
        <v>7</v>
      </c>
    </row>
    <row r="36" spans="1:15" x14ac:dyDescent="0.2">
      <c r="A36" s="41" t="s">
        <v>117</v>
      </c>
      <c r="B36" s="43" t="s">
        <v>7</v>
      </c>
      <c r="C36" s="43" t="s">
        <v>7</v>
      </c>
      <c r="D36" s="43" t="s">
        <v>7</v>
      </c>
      <c r="E36" s="43" t="s">
        <v>7</v>
      </c>
      <c r="F36" s="43" t="s">
        <v>7</v>
      </c>
      <c r="G36" s="43" t="s">
        <v>7</v>
      </c>
      <c r="H36" s="43" t="s">
        <v>7</v>
      </c>
      <c r="I36" s="43" t="s">
        <v>7</v>
      </c>
      <c r="J36" s="43" t="s">
        <v>7</v>
      </c>
      <c r="K36" s="43" t="s">
        <v>7</v>
      </c>
    </row>
    <row r="37" spans="1:15" x14ac:dyDescent="0.2">
      <c r="A37" s="41" t="s">
        <v>46</v>
      </c>
      <c r="B37" s="43" t="s">
        <v>7</v>
      </c>
      <c r="C37" s="43" t="s">
        <v>7</v>
      </c>
      <c r="D37" s="43" t="s">
        <v>7</v>
      </c>
      <c r="E37" s="43" t="s">
        <v>7</v>
      </c>
      <c r="F37" s="43" t="s">
        <v>7</v>
      </c>
      <c r="G37" s="43" t="s">
        <v>7</v>
      </c>
      <c r="H37" s="43" t="s">
        <v>7</v>
      </c>
      <c r="I37" s="43" t="s">
        <v>7</v>
      </c>
      <c r="J37" s="41">
        <f>J38+J39</f>
        <v>45</v>
      </c>
      <c r="K37" s="41">
        <f>K38+K39</f>
        <v>166</v>
      </c>
    </row>
    <row r="38" spans="1:15" x14ac:dyDescent="0.2">
      <c r="A38" s="41" t="s">
        <v>114</v>
      </c>
      <c r="B38" s="43" t="s">
        <v>7</v>
      </c>
      <c r="C38" s="43" t="s">
        <v>7</v>
      </c>
      <c r="D38" s="43" t="s">
        <v>7</v>
      </c>
      <c r="E38" s="43" t="s">
        <v>7</v>
      </c>
      <c r="F38" s="43" t="s">
        <v>7</v>
      </c>
      <c r="G38" s="43" t="s">
        <v>7</v>
      </c>
      <c r="H38" s="43" t="s">
        <v>7</v>
      </c>
      <c r="I38" s="43" t="s">
        <v>7</v>
      </c>
      <c r="J38" s="41">
        <v>17</v>
      </c>
      <c r="K38" s="41">
        <v>96</v>
      </c>
    </row>
    <row r="39" spans="1:15" x14ac:dyDescent="0.2">
      <c r="A39" s="41" t="s">
        <v>115</v>
      </c>
      <c r="B39" s="43" t="s">
        <v>7</v>
      </c>
      <c r="C39" s="43" t="s">
        <v>7</v>
      </c>
      <c r="D39" s="43" t="s">
        <v>7</v>
      </c>
      <c r="E39" s="43" t="s">
        <v>7</v>
      </c>
      <c r="F39" s="43" t="s">
        <v>7</v>
      </c>
      <c r="G39" s="43" t="s">
        <v>7</v>
      </c>
      <c r="H39" s="43" t="s">
        <v>7</v>
      </c>
      <c r="I39" s="43" t="s">
        <v>7</v>
      </c>
      <c r="J39" s="41">
        <v>28</v>
      </c>
      <c r="K39" s="41">
        <v>70</v>
      </c>
    </row>
    <row r="40" spans="1:15" x14ac:dyDescent="0.2">
      <c r="A40" s="41" t="s">
        <v>47</v>
      </c>
      <c r="B40" s="43" t="s">
        <v>7</v>
      </c>
      <c r="C40" s="43" t="s">
        <v>7</v>
      </c>
      <c r="D40" s="43" t="s">
        <v>7</v>
      </c>
      <c r="E40" s="43" t="s">
        <v>7</v>
      </c>
      <c r="F40" s="43" t="s">
        <v>7</v>
      </c>
      <c r="G40" s="43" t="s">
        <v>7</v>
      </c>
      <c r="H40" s="43" t="s">
        <v>7</v>
      </c>
      <c r="I40" s="43" t="s">
        <v>7</v>
      </c>
      <c r="J40" s="43" t="s">
        <v>7</v>
      </c>
      <c r="K40" s="43" t="s">
        <v>7</v>
      </c>
    </row>
    <row r="41" spans="1:15" x14ac:dyDescent="0.2">
      <c r="A41" s="41" t="s">
        <v>48</v>
      </c>
      <c r="B41" s="43" t="s">
        <v>7</v>
      </c>
      <c r="C41" s="43" t="s">
        <v>7</v>
      </c>
      <c r="D41" s="43" t="s">
        <v>7</v>
      </c>
      <c r="E41" s="43" t="s">
        <v>7</v>
      </c>
      <c r="F41" s="43" t="s">
        <v>7</v>
      </c>
      <c r="G41" s="43" t="s">
        <v>7</v>
      </c>
      <c r="H41" s="43" t="s">
        <v>7</v>
      </c>
      <c r="I41" s="43" t="s">
        <v>7</v>
      </c>
      <c r="J41" s="43" t="s">
        <v>7</v>
      </c>
      <c r="K41" s="43" t="s">
        <v>7</v>
      </c>
    </row>
    <row r="42" spans="1:15" x14ac:dyDescent="0.2">
      <c r="A42" s="41" t="s">
        <v>49</v>
      </c>
      <c r="B42" s="43" t="s">
        <v>7</v>
      </c>
      <c r="C42" s="43" t="s">
        <v>7</v>
      </c>
      <c r="D42" s="43" t="s">
        <v>7</v>
      </c>
      <c r="E42" s="43" t="s">
        <v>7</v>
      </c>
      <c r="F42" s="43" t="s">
        <v>7</v>
      </c>
      <c r="G42" s="43" t="s">
        <v>7</v>
      </c>
      <c r="H42" s="43" t="s">
        <v>7</v>
      </c>
      <c r="I42" s="43" t="s">
        <v>7</v>
      </c>
      <c r="J42" s="43" t="s">
        <v>7</v>
      </c>
      <c r="K42" s="43" t="s">
        <v>7</v>
      </c>
    </row>
    <row r="43" spans="1:15" x14ac:dyDescent="0.2">
      <c r="A43" s="41" t="s">
        <v>118</v>
      </c>
      <c r="B43" s="43" t="s">
        <v>7</v>
      </c>
      <c r="C43" s="43" t="s">
        <v>7</v>
      </c>
      <c r="D43" s="43" t="s">
        <v>7</v>
      </c>
      <c r="E43" s="43" t="s">
        <v>7</v>
      </c>
      <c r="F43" s="43" t="s">
        <v>7</v>
      </c>
      <c r="G43" s="43" t="s">
        <v>7</v>
      </c>
      <c r="H43" s="43" t="s">
        <v>7</v>
      </c>
      <c r="I43" s="43" t="s">
        <v>7</v>
      </c>
      <c r="J43" s="43" t="s">
        <v>7</v>
      </c>
      <c r="K43" s="43" t="s">
        <v>7</v>
      </c>
    </row>
    <row r="44" spans="1:15" x14ac:dyDescent="0.2">
      <c r="A44" s="29" t="s">
        <v>119</v>
      </c>
      <c r="B44" s="43" t="s">
        <v>7</v>
      </c>
      <c r="C44" s="43" t="s">
        <v>7</v>
      </c>
      <c r="D44" s="43" t="s">
        <v>7</v>
      </c>
      <c r="E44" s="43" t="s">
        <v>7</v>
      </c>
      <c r="F44" s="43" t="s">
        <v>7</v>
      </c>
      <c r="G44" s="43" t="s">
        <v>7</v>
      </c>
      <c r="H44" s="43" t="s">
        <v>7</v>
      </c>
      <c r="I44" s="43" t="s">
        <v>7</v>
      </c>
      <c r="J44" s="43" t="s">
        <v>7</v>
      </c>
      <c r="K44" s="43" t="s">
        <v>7</v>
      </c>
    </row>
    <row r="45" spans="1:15" s="34" customFormat="1" x14ac:dyDescent="0.2">
      <c r="A45" s="27" t="s">
        <v>192</v>
      </c>
      <c r="B45" s="30"/>
      <c r="C45" s="30"/>
      <c r="D45" s="30"/>
      <c r="E45" s="30"/>
      <c r="F45" s="28"/>
      <c r="G45" s="10"/>
      <c r="H45" s="10"/>
      <c r="I45" s="10"/>
      <c r="J45" s="80"/>
      <c r="K45" s="80"/>
      <c r="L45" s="1"/>
    </row>
    <row r="46" spans="1:15" x14ac:dyDescent="0.2">
      <c r="A46" s="12" t="s">
        <v>12</v>
      </c>
      <c r="B46" s="15" t="s">
        <v>7</v>
      </c>
      <c r="C46" s="15" t="s">
        <v>7</v>
      </c>
      <c r="D46" s="15" t="s">
        <v>7</v>
      </c>
      <c r="E46" s="15" t="s">
        <v>7</v>
      </c>
      <c r="F46" s="15" t="s">
        <v>7</v>
      </c>
      <c r="G46" s="15" t="s">
        <v>7</v>
      </c>
      <c r="H46" s="15" t="s">
        <v>7</v>
      </c>
      <c r="I46" s="15" t="s">
        <v>7</v>
      </c>
      <c r="J46" s="14">
        <v>6.542268851360773</v>
      </c>
      <c r="K46" s="14">
        <v>12.166553156252256</v>
      </c>
    </row>
    <row r="47" spans="1:15" x14ac:dyDescent="0.2">
      <c r="A47" s="17" t="s">
        <v>14</v>
      </c>
      <c r="B47" s="8" t="s">
        <v>7</v>
      </c>
      <c r="C47" s="8" t="s">
        <v>7</v>
      </c>
      <c r="D47" s="8" t="s">
        <v>7</v>
      </c>
      <c r="E47" s="8" t="s">
        <v>7</v>
      </c>
      <c r="F47" s="8" t="s">
        <v>7</v>
      </c>
      <c r="G47" s="8" t="s">
        <v>7</v>
      </c>
      <c r="H47" s="8" t="s">
        <v>7</v>
      </c>
      <c r="I47" s="8" t="s">
        <v>7</v>
      </c>
      <c r="J47" s="13">
        <v>33.907644846766978</v>
      </c>
      <c r="K47" s="13">
        <v>30.173196753689709</v>
      </c>
      <c r="M47" s="34"/>
      <c r="N47" s="34"/>
      <c r="O47" s="34"/>
    </row>
    <row r="48" spans="1:15" x14ac:dyDescent="0.2">
      <c r="A48" s="17" t="s">
        <v>16</v>
      </c>
      <c r="B48" s="8" t="s">
        <v>7</v>
      </c>
      <c r="C48" s="8" t="s">
        <v>7</v>
      </c>
      <c r="D48" s="8" t="s">
        <v>7</v>
      </c>
      <c r="E48" s="8" t="s">
        <v>7</v>
      </c>
      <c r="F48" s="8" t="s">
        <v>7</v>
      </c>
      <c r="G48" s="8" t="s">
        <v>7</v>
      </c>
      <c r="H48" s="8" t="s">
        <v>7</v>
      </c>
      <c r="I48" s="8" t="s">
        <v>7</v>
      </c>
      <c r="J48" s="8" t="s">
        <v>7</v>
      </c>
      <c r="K48" s="13">
        <v>0.42572066583074453</v>
      </c>
    </row>
    <row r="49" spans="1:15" x14ac:dyDescent="0.2">
      <c r="A49" s="17" t="s">
        <v>17</v>
      </c>
      <c r="B49" s="8" t="s">
        <v>7</v>
      </c>
      <c r="C49" s="8" t="s">
        <v>7</v>
      </c>
      <c r="D49" s="8" t="s">
        <v>7</v>
      </c>
      <c r="E49" s="8" t="s">
        <v>7</v>
      </c>
      <c r="F49" s="8" t="s">
        <v>7</v>
      </c>
      <c r="G49" s="8" t="s">
        <v>7</v>
      </c>
      <c r="H49" s="8" t="s">
        <v>7</v>
      </c>
      <c r="I49" s="8" t="s">
        <v>7</v>
      </c>
      <c r="J49" s="8" t="s">
        <v>7</v>
      </c>
      <c r="K49" s="13">
        <v>1.2019453079377973</v>
      </c>
      <c r="M49" s="34"/>
      <c r="N49" s="34"/>
      <c r="O49" s="34"/>
    </row>
    <row r="50" spans="1:15" x14ac:dyDescent="0.2">
      <c r="A50" s="17" t="s">
        <v>35</v>
      </c>
      <c r="B50" s="8" t="s">
        <v>7</v>
      </c>
      <c r="C50" s="8" t="s">
        <v>7</v>
      </c>
      <c r="D50" s="8" t="s">
        <v>7</v>
      </c>
      <c r="E50" s="8" t="s">
        <v>7</v>
      </c>
      <c r="F50" s="8" t="s">
        <v>7</v>
      </c>
      <c r="G50" s="8" t="s">
        <v>7</v>
      </c>
      <c r="H50" s="8" t="s">
        <v>7</v>
      </c>
      <c r="I50" s="8" t="s">
        <v>7</v>
      </c>
      <c r="J50" s="13">
        <v>26.109260375944935</v>
      </c>
      <c r="K50" s="13">
        <v>24.626817340381699</v>
      </c>
    </row>
    <row r="51" spans="1:15" x14ac:dyDescent="0.2">
      <c r="A51" s="17" t="s">
        <v>18</v>
      </c>
      <c r="B51" s="8" t="s">
        <v>7</v>
      </c>
      <c r="C51" s="8" t="s">
        <v>7</v>
      </c>
      <c r="D51" s="8" t="s">
        <v>7</v>
      </c>
      <c r="E51" s="8" t="s">
        <v>7</v>
      </c>
      <c r="F51" s="8" t="s">
        <v>7</v>
      </c>
      <c r="G51" s="8" t="s">
        <v>7</v>
      </c>
      <c r="H51" s="8" t="s">
        <v>7</v>
      </c>
      <c r="I51" s="8" t="s">
        <v>7</v>
      </c>
      <c r="J51" s="13">
        <v>22.225507895023128</v>
      </c>
      <c r="K51" s="13">
        <v>27.945654130219619</v>
      </c>
      <c r="M51" s="34"/>
      <c r="N51" s="34"/>
      <c r="O51" s="34"/>
    </row>
    <row r="52" spans="1:15" ht="11.25" customHeight="1" x14ac:dyDescent="0.2">
      <c r="A52" s="17" t="s">
        <v>19</v>
      </c>
      <c r="B52" s="8" t="s">
        <v>7</v>
      </c>
      <c r="C52" s="8" t="s">
        <v>7</v>
      </c>
      <c r="D52" s="8" t="s">
        <v>7</v>
      </c>
      <c r="E52" s="8" t="s">
        <v>7</v>
      </c>
      <c r="F52" s="8" t="s">
        <v>7</v>
      </c>
      <c r="G52" s="8" t="s">
        <v>7</v>
      </c>
      <c r="H52" s="8" t="s">
        <v>7</v>
      </c>
      <c r="I52" s="8" t="s">
        <v>7</v>
      </c>
      <c r="J52" s="13">
        <v>11.215318030904182</v>
      </c>
      <c r="K52" s="13">
        <v>3.460112645688179</v>
      </c>
    </row>
    <row r="53" spans="1:15" s="34" customFormat="1" x14ac:dyDescent="0.2">
      <c r="A53" s="27" t="s">
        <v>193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"/>
    </row>
    <row r="54" spans="1:15" x14ac:dyDescent="0.2">
      <c r="A54" s="12" t="s">
        <v>22</v>
      </c>
      <c r="B54" s="44" t="s">
        <v>7</v>
      </c>
      <c r="C54" s="44" t="s">
        <v>7</v>
      </c>
      <c r="D54" s="44" t="s">
        <v>7</v>
      </c>
      <c r="E54" s="44" t="s">
        <v>7</v>
      </c>
      <c r="F54" s="44" t="s">
        <v>7</v>
      </c>
      <c r="G54" s="44" t="s">
        <v>7</v>
      </c>
      <c r="H54" s="44" t="s">
        <v>7</v>
      </c>
      <c r="I54" s="44" t="s">
        <v>7</v>
      </c>
      <c r="J54" s="14">
        <v>100</v>
      </c>
      <c r="K54" s="14">
        <v>96</v>
      </c>
    </row>
    <row r="55" spans="1:15" x14ac:dyDescent="0.2">
      <c r="A55" s="18" t="s">
        <v>19</v>
      </c>
      <c r="B55" s="45" t="s">
        <v>7</v>
      </c>
      <c r="C55" s="45" t="s">
        <v>7</v>
      </c>
      <c r="D55" s="45" t="s">
        <v>7</v>
      </c>
      <c r="E55" s="45" t="s">
        <v>7</v>
      </c>
      <c r="F55" s="45" t="s">
        <v>7</v>
      </c>
      <c r="G55" s="45" t="s">
        <v>7</v>
      </c>
      <c r="H55" s="45" t="s">
        <v>7</v>
      </c>
      <c r="I55" s="45" t="s">
        <v>7</v>
      </c>
      <c r="J55" s="45" t="s">
        <v>7</v>
      </c>
      <c r="K55" s="26">
        <v>4</v>
      </c>
    </row>
    <row r="56" spans="1:15" s="34" customFormat="1" x14ac:dyDescent="0.2">
      <c r="A56" s="10" t="s">
        <v>194</v>
      </c>
      <c r="B56" s="46"/>
      <c r="C56" s="46"/>
      <c r="D56" s="46"/>
      <c r="E56" s="46"/>
      <c r="F56" s="46"/>
      <c r="G56" s="46"/>
      <c r="H56" s="46"/>
      <c r="I56" s="46"/>
      <c r="J56" s="81"/>
      <c r="K56" s="81"/>
      <c r="L56" s="1"/>
    </row>
    <row r="57" spans="1:15" x14ac:dyDescent="0.2">
      <c r="A57" s="47" t="s">
        <v>50</v>
      </c>
      <c r="B57" s="44" t="s">
        <v>7</v>
      </c>
      <c r="C57" s="44" t="s">
        <v>7</v>
      </c>
      <c r="D57" s="44" t="s">
        <v>7</v>
      </c>
      <c r="E57" s="44" t="s">
        <v>7</v>
      </c>
      <c r="F57" s="44" t="s">
        <v>7</v>
      </c>
      <c r="G57" s="44" t="s">
        <v>7</v>
      </c>
      <c r="H57" s="44" t="s">
        <v>7</v>
      </c>
      <c r="I57" s="44" t="s">
        <v>7</v>
      </c>
      <c r="J57" s="14">
        <v>72.011643156446908</v>
      </c>
      <c r="K57" s="14">
        <v>87</v>
      </c>
    </row>
    <row r="58" spans="1:15" x14ac:dyDescent="0.2">
      <c r="A58" s="48" t="s">
        <v>51</v>
      </c>
      <c r="B58" s="49" t="s">
        <v>7</v>
      </c>
      <c r="C58" s="49" t="s">
        <v>7</v>
      </c>
      <c r="D58" s="49" t="s">
        <v>7</v>
      </c>
      <c r="E58" s="49" t="s">
        <v>7</v>
      </c>
      <c r="F58" s="49" t="s">
        <v>7</v>
      </c>
      <c r="G58" s="49" t="s">
        <v>7</v>
      </c>
      <c r="H58" s="49" t="s">
        <v>7</v>
      </c>
      <c r="I58" s="49" t="s">
        <v>7</v>
      </c>
      <c r="J58" s="82">
        <v>27.988356843553081</v>
      </c>
      <c r="K58" s="82">
        <v>13</v>
      </c>
    </row>
    <row r="59" spans="1:15" s="34" customFormat="1" x14ac:dyDescent="0.2">
      <c r="A59" s="10" t="s">
        <v>195</v>
      </c>
      <c r="B59" s="46"/>
      <c r="C59" s="46"/>
      <c r="D59" s="46"/>
      <c r="E59" s="46"/>
      <c r="F59" s="46"/>
      <c r="G59" s="46"/>
      <c r="H59" s="46"/>
      <c r="I59" s="46"/>
      <c r="J59" s="81"/>
      <c r="K59" s="81"/>
      <c r="L59" s="1"/>
    </row>
    <row r="60" spans="1:15" x14ac:dyDescent="0.2">
      <c r="A60" s="47" t="s">
        <v>52</v>
      </c>
      <c r="B60" s="44" t="s">
        <v>7</v>
      </c>
      <c r="C60" s="44" t="s">
        <v>7</v>
      </c>
      <c r="D60" s="44" t="s">
        <v>7</v>
      </c>
      <c r="E60" s="44" t="s">
        <v>7</v>
      </c>
      <c r="F60" s="44" t="s">
        <v>7</v>
      </c>
      <c r="G60" s="44" t="s">
        <v>7</v>
      </c>
      <c r="H60" s="44" t="s">
        <v>7</v>
      </c>
      <c r="I60" s="44" t="s">
        <v>7</v>
      </c>
      <c r="J60" s="44" t="s">
        <v>7</v>
      </c>
      <c r="K60" s="14">
        <v>3</v>
      </c>
    </row>
    <row r="61" spans="1:15" x14ac:dyDescent="0.2">
      <c r="A61" s="48" t="s">
        <v>53</v>
      </c>
      <c r="B61" s="49" t="s">
        <v>7</v>
      </c>
      <c r="C61" s="49" t="s">
        <v>7</v>
      </c>
      <c r="D61" s="49" t="s">
        <v>7</v>
      </c>
      <c r="E61" s="49" t="s">
        <v>7</v>
      </c>
      <c r="F61" s="49" t="s">
        <v>7</v>
      </c>
      <c r="G61" s="49" t="s">
        <v>7</v>
      </c>
      <c r="H61" s="49" t="s">
        <v>7</v>
      </c>
      <c r="I61" s="49" t="s">
        <v>7</v>
      </c>
      <c r="J61" s="82">
        <v>100</v>
      </c>
      <c r="K61" s="82">
        <v>87</v>
      </c>
    </row>
    <row r="62" spans="1:15" x14ac:dyDescent="0.2">
      <c r="A62" s="50" t="s">
        <v>54</v>
      </c>
      <c r="B62" s="45" t="s">
        <v>7</v>
      </c>
      <c r="C62" s="45" t="s">
        <v>7</v>
      </c>
      <c r="D62" s="45" t="s">
        <v>7</v>
      </c>
      <c r="E62" s="45" t="s">
        <v>7</v>
      </c>
      <c r="F62" s="45" t="s">
        <v>7</v>
      </c>
      <c r="G62" s="45" t="s">
        <v>7</v>
      </c>
      <c r="H62" s="45" t="s">
        <v>7</v>
      </c>
      <c r="I62" s="45" t="s">
        <v>7</v>
      </c>
      <c r="J62" s="45" t="s">
        <v>7</v>
      </c>
      <c r="K62" s="26">
        <v>10</v>
      </c>
    </row>
    <row r="63" spans="1:15" x14ac:dyDescent="0.2">
      <c r="A63" s="2" t="s">
        <v>120</v>
      </c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5" x14ac:dyDescent="0.2">
      <c r="A64" s="2" t="s">
        <v>121</v>
      </c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A65" s="2" t="s">
        <v>201</v>
      </c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0B30-6D4E-47F2-BC8B-6EDE3495CD57}">
  <dimension ref="A1:L51"/>
  <sheetViews>
    <sheetView workbookViewId="0"/>
  </sheetViews>
  <sheetFormatPr defaultColWidth="8.7109375" defaultRowHeight="11.25" x14ac:dyDescent="0.2"/>
  <cols>
    <col min="1" max="1" width="41.7109375" style="1" customWidth="1"/>
    <col min="2" max="11" width="7.42578125" style="1" customWidth="1"/>
    <col min="12" max="16384" width="8.7109375" style="1"/>
  </cols>
  <sheetData>
    <row r="1" spans="1:11" s="63" customFormat="1" ht="15.75" x14ac:dyDescent="0.25">
      <c r="A1" s="124" t="s">
        <v>204</v>
      </c>
    </row>
    <row r="2" spans="1:11" ht="18" x14ac:dyDescent="0.25">
      <c r="A2" s="3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x14ac:dyDescent="0.2">
      <c r="A3" s="4" t="s">
        <v>191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5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114" t="s">
        <v>0</v>
      </c>
      <c r="B5" s="115">
        <v>2010</v>
      </c>
      <c r="C5" s="115">
        <v>2011</v>
      </c>
      <c r="D5" s="116">
        <v>2012</v>
      </c>
      <c r="E5" s="115">
        <v>2013</v>
      </c>
      <c r="F5" s="115">
        <v>2014</v>
      </c>
      <c r="G5" s="115">
        <v>2015</v>
      </c>
      <c r="H5" s="115">
        <v>2016</v>
      </c>
      <c r="I5" s="115">
        <v>2017</v>
      </c>
      <c r="J5" s="116">
        <v>2018</v>
      </c>
      <c r="K5" s="116">
        <v>2019</v>
      </c>
    </row>
    <row r="6" spans="1:11" x14ac:dyDescent="0.2">
      <c r="A6" s="51" t="s">
        <v>122</v>
      </c>
      <c r="B6" s="83"/>
      <c r="C6" s="83"/>
      <c r="D6" s="83"/>
      <c r="E6" s="83"/>
      <c r="F6" s="84"/>
      <c r="G6" s="53"/>
      <c r="H6" s="53"/>
      <c r="I6" s="53"/>
      <c r="J6" s="53"/>
      <c r="K6" s="53"/>
    </row>
    <row r="7" spans="1:11" x14ac:dyDescent="0.2">
      <c r="A7" s="85" t="s">
        <v>55</v>
      </c>
      <c r="B7" s="15" t="s">
        <v>7</v>
      </c>
      <c r="C7" s="15" t="s">
        <v>7</v>
      </c>
      <c r="D7" s="15" t="s">
        <v>7</v>
      </c>
      <c r="E7" s="15" t="s">
        <v>7</v>
      </c>
      <c r="F7" s="15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5" t="s">
        <v>7</v>
      </c>
    </row>
    <row r="8" spans="1:11" x14ac:dyDescent="0.2">
      <c r="A8" s="23" t="s">
        <v>123</v>
      </c>
      <c r="B8" s="8" t="s">
        <v>7</v>
      </c>
      <c r="C8" s="8" t="s">
        <v>7</v>
      </c>
      <c r="D8" s="8" t="s">
        <v>7</v>
      </c>
      <c r="E8" s="8" t="s">
        <v>7</v>
      </c>
      <c r="F8" s="119" t="s">
        <v>7</v>
      </c>
      <c r="G8" s="119" t="s">
        <v>7</v>
      </c>
      <c r="H8" s="119" t="s">
        <v>7</v>
      </c>
      <c r="I8" s="119" t="s">
        <v>7</v>
      </c>
      <c r="J8" s="119" t="s">
        <v>7</v>
      </c>
      <c r="K8" s="119" t="s">
        <v>7</v>
      </c>
    </row>
    <row r="9" spans="1:11" x14ac:dyDescent="0.2">
      <c r="A9" s="23" t="s">
        <v>124</v>
      </c>
      <c r="B9" s="8">
        <v>3</v>
      </c>
      <c r="C9" s="8">
        <v>3</v>
      </c>
      <c r="D9" s="8">
        <v>3</v>
      </c>
      <c r="E9" s="8">
        <v>3</v>
      </c>
      <c r="F9" s="119">
        <v>3</v>
      </c>
      <c r="G9" s="119">
        <v>3</v>
      </c>
      <c r="H9" s="119">
        <v>3</v>
      </c>
      <c r="I9" s="119">
        <v>3</v>
      </c>
      <c r="J9" s="119">
        <v>2</v>
      </c>
      <c r="K9" s="119">
        <v>2</v>
      </c>
    </row>
    <row r="10" spans="1:11" x14ac:dyDescent="0.2">
      <c r="A10" s="23" t="s">
        <v>125</v>
      </c>
      <c r="B10" s="8" t="s">
        <v>7</v>
      </c>
      <c r="C10" s="8" t="s">
        <v>7</v>
      </c>
      <c r="D10" s="8">
        <v>1</v>
      </c>
      <c r="E10" s="8">
        <v>1</v>
      </c>
      <c r="F10" s="119">
        <v>1</v>
      </c>
      <c r="G10" s="119">
        <v>1</v>
      </c>
      <c r="H10" s="119">
        <v>1</v>
      </c>
      <c r="I10" s="119">
        <v>1</v>
      </c>
      <c r="J10" s="119">
        <v>1</v>
      </c>
      <c r="K10" s="119">
        <v>1</v>
      </c>
    </row>
    <row r="11" spans="1:11" x14ac:dyDescent="0.2">
      <c r="A11" s="23" t="s">
        <v>126</v>
      </c>
      <c r="B11" s="8" t="s">
        <v>7</v>
      </c>
      <c r="C11" s="8" t="s">
        <v>7</v>
      </c>
      <c r="D11" s="8" t="s">
        <v>7</v>
      </c>
      <c r="E11" s="8" t="s">
        <v>7</v>
      </c>
      <c r="F11" s="119" t="s">
        <v>7</v>
      </c>
      <c r="G11" s="119" t="s">
        <v>7</v>
      </c>
      <c r="H11" s="119" t="s">
        <v>7</v>
      </c>
      <c r="I11" s="119" t="s">
        <v>7</v>
      </c>
      <c r="J11" s="119" t="s">
        <v>7</v>
      </c>
      <c r="K11" s="119" t="s">
        <v>7</v>
      </c>
    </row>
    <row r="12" spans="1:11" x14ac:dyDescent="0.2">
      <c r="A12" s="23" t="s">
        <v>127</v>
      </c>
      <c r="B12" s="8" t="s">
        <v>7</v>
      </c>
      <c r="C12" s="8" t="s">
        <v>7</v>
      </c>
      <c r="D12" s="8" t="s">
        <v>7</v>
      </c>
      <c r="E12" s="8" t="s">
        <v>7</v>
      </c>
      <c r="F12" s="119" t="s">
        <v>7</v>
      </c>
      <c r="G12" s="119" t="s">
        <v>7</v>
      </c>
      <c r="H12" s="119" t="s">
        <v>7</v>
      </c>
      <c r="I12" s="119" t="s">
        <v>7</v>
      </c>
      <c r="J12" s="119" t="s">
        <v>7</v>
      </c>
      <c r="K12" s="119" t="s">
        <v>7</v>
      </c>
    </row>
    <row r="13" spans="1:11" x14ac:dyDescent="0.2">
      <c r="A13" s="23" t="s">
        <v>128</v>
      </c>
      <c r="B13" s="8" t="s">
        <v>7</v>
      </c>
      <c r="C13" s="8" t="s">
        <v>7</v>
      </c>
      <c r="D13" s="8" t="s">
        <v>7</v>
      </c>
      <c r="E13" s="8" t="s">
        <v>7</v>
      </c>
      <c r="F13" s="119" t="s">
        <v>7</v>
      </c>
      <c r="G13" s="119" t="s">
        <v>7</v>
      </c>
      <c r="H13" s="119" t="s">
        <v>7</v>
      </c>
      <c r="I13" s="119" t="s">
        <v>7</v>
      </c>
      <c r="J13" s="119" t="s">
        <v>7</v>
      </c>
      <c r="K13" s="119" t="s">
        <v>7</v>
      </c>
    </row>
    <row r="14" spans="1:11" x14ac:dyDescent="0.2">
      <c r="A14" s="86" t="s">
        <v>19</v>
      </c>
      <c r="B14" s="31" t="s">
        <v>7</v>
      </c>
      <c r="C14" s="31" t="s">
        <v>7</v>
      </c>
      <c r="D14" s="31" t="s">
        <v>7</v>
      </c>
      <c r="E14" s="31" t="s">
        <v>7</v>
      </c>
      <c r="F14" s="31" t="s">
        <v>7</v>
      </c>
      <c r="G14" s="31" t="s">
        <v>7</v>
      </c>
      <c r="H14" s="31" t="s">
        <v>7</v>
      </c>
      <c r="I14" s="31" t="s">
        <v>7</v>
      </c>
      <c r="J14" s="31" t="s">
        <v>7</v>
      </c>
      <c r="K14" s="31" t="s">
        <v>7</v>
      </c>
    </row>
    <row r="15" spans="1:11" x14ac:dyDescent="0.2">
      <c r="A15" s="87" t="s">
        <v>129</v>
      </c>
      <c r="B15" s="88"/>
      <c r="C15" s="88"/>
      <c r="D15" s="88"/>
      <c r="E15" s="88"/>
      <c r="F15" s="89"/>
      <c r="G15" s="89"/>
      <c r="H15" s="89"/>
      <c r="I15" s="89"/>
      <c r="J15" s="89"/>
      <c r="K15" s="90"/>
    </row>
    <row r="16" spans="1:11" x14ac:dyDescent="0.2">
      <c r="A16" s="42" t="s">
        <v>130</v>
      </c>
      <c r="B16" s="15">
        <v>1414.7540843300001</v>
      </c>
      <c r="C16" s="15">
        <v>1561.81942295</v>
      </c>
      <c r="D16" s="15">
        <v>1700.5439530599999</v>
      </c>
      <c r="E16" s="15">
        <v>1799.24287568</v>
      </c>
      <c r="F16" s="15">
        <v>2009.1130000000001</v>
      </c>
      <c r="G16" s="15">
        <v>1869.2550000000001</v>
      </c>
      <c r="H16" s="15">
        <v>1664.2449999999999</v>
      </c>
      <c r="I16" s="15">
        <v>1556.3786226799998</v>
      </c>
      <c r="J16" s="15">
        <v>1538.837</v>
      </c>
      <c r="K16" s="15">
        <v>1521.8970411800001</v>
      </c>
    </row>
    <row r="17" spans="1:12" x14ac:dyDescent="0.2">
      <c r="A17" s="41" t="s">
        <v>131</v>
      </c>
      <c r="B17" s="13">
        <v>7.5696656963085003</v>
      </c>
      <c r="C17" s="13">
        <v>6.7023467953022191</v>
      </c>
      <c r="D17" s="13">
        <v>7.1444503690400269</v>
      </c>
      <c r="E17" s="13">
        <v>7.9476131006580628</v>
      </c>
      <c r="F17" s="13">
        <v>9.2741447970324984</v>
      </c>
      <c r="G17" s="13">
        <v>10.514423582417912</v>
      </c>
      <c r="H17" s="13">
        <v>10.568162743556494</v>
      </c>
      <c r="I17" s="13">
        <v>9.2931008894134557</v>
      </c>
      <c r="J17" s="13">
        <v>8.4073127338163385</v>
      </c>
      <c r="K17" s="13">
        <v>8.2824388375300302</v>
      </c>
    </row>
    <row r="18" spans="1:12" x14ac:dyDescent="0.2">
      <c r="A18" s="41" t="s">
        <v>132</v>
      </c>
      <c r="B18" s="13" t="s">
        <v>7</v>
      </c>
      <c r="C18" s="13" t="s">
        <v>7</v>
      </c>
      <c r="D18" s="13" t="s">
        <v>7</v>
      </c>
      <c r="E18" s="13" t="s">
        <v>7</v>
      </c>
      <c r="F18" s="13" t="s">
        <v>7</v>
      </c>
      <c r="G18" s="13" t="s">
        <v>7</v>
      </c>
      <c r="H18" s="13" t="s">
        <v>7</v>
      </c>
      <c r="I18" s="13" t="s">
        <v>7</v>
      </c>
      <c r="J18" s="13" t="s">
        <v>7</v>
      </c>
      <c r="K18" s="13" t="s">
        <v>7</v>
      </c>
    </row>
    <row r="19" spans="1:12" x14ac:dyDescent="0.2">
      <c r="A19" s="41" t="s">
        <v>134</v>
      </c>
      <c r="B19" s="13">
        <v>12.911605400000001</v>
      </c>
      <c r="C19" s="13">
        <v>13.19613032</v>
      </c>
      <c r="D19" s="13">
        <v>18.248240149999997</v>
      </c>
      <c r="E19" s="13">
        <v>17.167750869999999</v>
      </c>
      <c r="F19" s="13">
        <v>19.103999999999999</v>
      </c>
      <c r="G19" s="13">
        <v>19.385999999999999</v>
      </c>
      <c r="H19" s="13">
        <v>17.762</v>
      </c>
      <c r="I19" s="13">
        <v>19.110314049999992</v>
      </c>
      <c r="J19" s="13">
        <v>15.067</v>
      </c>
      <c r="K19" s="13">
        <v>15.614195260000001</v>
      </c>
    </row>
    <row r="20" spans="1:12" x14ac:dyDescent="0.2">
      <c r="A20" s="41" t="s">
        <v>133</v>
      </c>
      <c r="B20" s="13">
        <v>0.91263955644381012</v>
      </c>
      <c r="C20" s="13">
        <v>0.84492036186071051</v>
      </c>
      <c r="D20" s="13">
        <v>1.0730825343951664</v>
      </c>
      <c r="E20" s="13">
        <v>0.95416528263376743</v>
      </c>
      <c r="F20" s="13">
        <v>0.95086737281576494</v>
      </c>
      <c r="G20" s="13">
        <v>1.0370976672524614</v>
      </c>
      <c r="H20" s="13">
        <v>1.0672707443916012</v>
      </c>
      <c r="I20" s="13">
        <v>1.2278705047421601</v>
      </c>
      <c r="J20" s="13">
        <v>0.96346510037209743</v>
      </c>
      <c r="K20" s="13">
        <v>1.0259692237717699</v>
      </c>
    </row>
    <row r="21" spans="1:12" x14ac:dyDescent="0.2">
      <c r="A21" s="29" t="s">
        <v>135</v>
      </c>
      <c r="B21" s="26" t="s">
        <v>7</v>
      </c>
      <c r="C21" s="26" t="s">
        <v>7</v>
      </c>
      <c r="D21" s="26" t="s">
        <v>7</v>
      </c>
      <c r="E21" s="26" t="s">
        <v>7</v>
      </c>
      <c r="F21" s="26" t="s">
        <v>7</v>
      </c>
      <c r="G21" s="26" t="s">
        <v>7</v>
      </c>
      <c r="H21" s="26" t="s">
        <v>7</v>
      </c>
      <c r="I21" s="26" t="s">
        <v>7</v>
      </c>
      <c r="J21" s="26" t="s">
        <v>7</v>
      </c>
      <c r="K21" s="26" t="s">
        <v>7</v>
      </c>
    </row>
    <row r="22" spans="1:12" x14ac:dyDescent="0.2">
      <c r="A22" s="91" t="s">
        <v>136</v>
      </c>
      <c r="B22" s="92"/>
      <c r="C22" s="92"/>
      <c r="D22" s="92"/>
      <c r="E22" s="92"/>
      <c r="F22" s="93"/>
      <c r="G22" s="94"/>
      <c r="H22" s="94"/>
      <c r="I22" s="94"/>
      <c r="J22" s="94"/>
      <c r="K22" s="94"/>
    </row>
    <row r="23" spans="1:12" x14ac:dyDescent="0.2">
      <c r="A23" s="12" t="s">
        <v>12</v>
      </c>
      <c r="B23" s="13" t="s">
        <v>7</v>
      </c>
      <c r="C23" s="13" t="s">
        <v>7</v>
      </c>
      <c r="D23" s="13" t="s">
        <v>7</v>
      </c>
      <c r="E23" s="13" t="s">
        <v>7</v>
      </c>
      <c r="F23" s="13" t="s">
        <v>7</v>
      </c>
      <c r="G23" s="13" t="s">
        <v>7</v>
      </c>
      <c r="H23" s="13" t="s">
        <v>7</v>
      </c>
      <c r="I23" s="13" t="s">
        <v>7</v>
      </c>
      <c r="J23" s="13" t="s">
        <v>7</v>
      </c>
      <c r="K23" s="13" t="s">
        <v>7</v>
      </c>
    </row>
    <row r="24" spans="1:12" x14ac:dyDescent="0.2">
      <c r="A24" s="17" t="s">
        <v>14</v>
      </c>
      <c r="B24" s="13" t="s">
        <v>7</v>
      </c>
      <c r="C24" s="13" t="s">
        <v>7</v>
      </c>
      <c r="D24" s="13" t="s">
        <v>7</v>
      </c>
      <c r="E24" s="13" t="s">
        <v>7</v>
      </c>
      <c r="F24" s="13" t="s">
        <v>7</v>
      </c>
      <c r="G24" s="13" t="s">
        <v>7</v>
      </c>
      <c r="H24" s="13" t="s">
        <v>7</v>
      </c>
      <c r="I24" s="13" t="s">
        <v>7</v>
      </c>
      <c r="J24" s="13" t="s">
        <v>7</v>
      </c>
      <c r="K24" s="13" t="s">
        <v>7</v>
      </c>
    </row>
    <row r="25" spans="1:12" x14ac:dyDescent="0.2">
      <c r="A25" s="17" t="s">
        <v>16</v>
      </c>
      <c r="B25" s="13" t="s">
        <v>7</v>
      </c>
      <c r="C25" s="13">
        <v>95.005824690496439</v>
      </c>
      <c r="D25" s="13">
        <v>95.632044683917712</v>
      </c>
      <c r="E25" s="13">
        <v>95.23405088000743</v>
      </c>
      <c r="F25" s="82">
        <v>96.069160868502664</v>
      </c>
      <c r="G25" s="82">
        <v>95.402767412685805</v>
      </c>
      <c r="H25" s="82">
        <v>95.34924244927879</v>
      </c>
      <c r="I25" s="82">
        <v>95.572221373656788</v>
      </c>
      <c r="J25" s="82">
        <v>96.410813472896294</v>
      </c>
      <c r="K25" s="82">
        <v>96.9</v>
      </c>
    </row>
    <row r="26" spans="1:12" x14ac:dyDescent="0.2">
      <c r="A26" s="17" t="s">
        <v>17</v>
      </c>
      <c r="B26" s="13" t="s">
        <v>7</v>
      </c>
      <c r="C26" s="13" t="s">
        <v>7</v>
      </c>
      <c r="D26" s="13" t="s">
        <v>7</v>
      </c>
      <c r="E26" s="13" t="s">
        <v>7</v>
      </c>
      <c r="F26" s="13" t="s">
        <v>7</v>
      </c>
      <c r="G26" s="13" t="s">
        <v>7</v>
      </c>
      <c r="H26" s="13" t="s">
        <v>7</v>
      </c>
      <c r="I26" s="13" t="s">
        <v>7</v>
      </c>
      <c r="J26" s="13" t="s">
        <v>7</v>
      </c>
      <c r="K26" s="13" t="s">
        <v>7</v>
      </c>
    </row>
    <row r="27" spans="1:12" x14ac:dyDescent="0.2">
      <c r="A27" s="17" t="s">
        <v>35</v>
      </c>
      <c r="B27" s="13" t="s">
        <v>7</v>
      </c>
      <c r="C27" s="13" t="s">
        <v>7</v>
      </c>
      <c r="D27" s="13" t="s">
        <v>7</v>
      </c>
      <c r="E27" s="13" t="s">
        <v>7</v>
      </c>
      <c r="F27" s="13" t="s">
        <v>7</v>
      </c>
      <c r="G27" s="13" t="s">
        <v>7</v>
      </c>
      <c r="H27" s="13" t="s">
        <v>7</v>
      </c>
      <c r="I27" s="13" t="s">
        <v>7</v>
      </c>
      <c r="J27" s="13" t="s">
        <v>7</v>
      </c>
      <c r="K27" s="13" t="s">
        <v>7</v>
      </c>
    </row>
    <row r="28" spans="1:12" x14ac:dyDescent="0.2">
      <c r="A28" s="17" t="s">
        <v>18</v>
      </c>
      <c r="B28" s="13" t="s">
        <v>7</v>
      </c>
      <c r="C28" s="13" t="s">
        <v>7</v>
      </c>
      <c r="D28" s="13" t="s">
        <v>7</v>
      </c>
      <c r="E28" s="13" t="s">
        <v>7</v>
      </c>
      <c r="F28" s="13" t="s">
        <v>7</v>
      </c>
      <c r="G28" s="13" t="s">
        <v>7</v>
      </c>
      <c r="H28" s="13" t="s">
        <v>7</v>
      </c>
      <c r="I28" s="13" t="s">
        <v>7</v>
      </c>
      <c r="J28" s="13" t="s">
        <v>7</v>
      </c>
      <c r="K28" s="13" t="s">
        <v>7</v>
      </c>
    </row>
    <row r="29" spans="1:12" x14ac:dyDescent="0.2">
      <c r="A29" s="17" t="s">
        <v>19</v>
      </c>
      <c r="B29" s="13" t="s">
        <v>7</v>
      </c>
      <c r="C29" s="26">
        <v>4.9941753095035679</v>
      </c>
      <c r="D29" s="26">
        <v>4.3679553160822788</v>
      </c>
      <c r="E29" s="26">
        <v>4.7659491199925723</v>
      </c>
      <c r="F29" s="26">
        <v>3.9308391314973323</v>
      </c>
      <c r="G29" s="26">
        <v>4.5972325873141973</v>
      </c>
      <c r="H29" s="26">
        <v>4.650757550721198</v>
      </c>
      <c r="I29" s="26">
        <v>4.4277786263432182</v>
      </c>
      <c r="J29" s="26">
        <v>3.5891865271037124</v>
      </c>
      <c r="K29" s="26">
        <v>3.1</v>
      </c>
      <c r="L29" s="1" t="s">
        <v>137</v>
      </c>
    </row>
    <row r="30" spans="1:12" x14ac:dyDescent="0.2">
      <c r="A30" s="95" t="s">
        <v>138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2" x14ac:dyDescent="0.2">
      <c r="A31" s="20" t="s">
        <v>22</v>
      </c>
      <c r="B31" s="117" t="s">
        <v>7</v>
      </c>
      <c r="C31" s="117" t="s">
        <v>7</v>
      </c>
      <c r="D31" s="117" t="s">
        <v>7</v>
      </c>
      <c r="E31" s="117" t="s">
        <v>7</v>
      </c>
      <c r="F31" s="117" t="s">
        <v>7</v>
      </c>
      <c r="G31" s="117" t="s">
        <v>7</v>
      </c>
      <c r="H31" s="117" t="s">
        <v>7</v>
      </c>
      <c r="I31" s="117" t="s">
        <v>7</v>
      </c>
      <c r="J31" s="117" t="s">
        <v>7</v>
      </c>
      <c r="K31" s="117" t="s">
        <v>7</v>
      </c>
    </row>
    <row r="32" spans="1:12" x14ac:dyDescent="0.2">
      <c r="A32" s="21" t="s">
        <v>19</v>
      </c>
      <c r="B32" s="118" t="s">
        <v>7</v>
      </c>
      <c r="C32" s="118" t="s">
        <v>7</v>
      </c>
      <c r="D32" s="118" t="s">
        <v>7</v>
      </c>
      <c r="E32" s="118" t="s">
        <v>7</v>
      </c>
      <c r="F32" s="118" t="s">
        <v>7</v>
      </c>
      <c r="G32" s="118" t="s">
        <v>7</v>
      </c>
      <c r="H32" s="118" t="s">
        <v>7</v>
      </c>
      <c r="I32" s="118" t="s">
        <v>7</v>
      </c>
      <c r="J32" s="118" t="s">
        <v>7</v>
      </c>
      <c r="K32" s="118" t="s">
        <v>7</v>
      </c>
    </row>
    <row r="33" spans="1:12" x14ac:dyDescent="0.2">
      <c r="A33" s="87" t="s">
        <v>139</v>
      </c>
      <c r="B33" s="88"/>
      <c r="C33" s="88"/>
      <c r="D33" s="88"/>
      <c r="E33" s="88"/>
      <c r="F33" s="89"/>
      <c r="G33" s="89"/>
      <c r="H33" s="89"/>
      <c r="I33" s="89"/>
      <c r="J33" s="97"/>
      <c r="K33" s="97"/>
    </row>
    <row r="34" spans="1:12" x14ac:dyDescent="0.2">
      <c r="A34" s="42" t="s">
        <v>130</v>
      </c>
      <c r="B34" s="13" t="s">
        <v>7</v>
      </c>
      <c r="C34" s="13" t="s">
        <v>7</v>
      </c>
      <c r="D34" s="14">
        <v>14.956822970000001</v>
      </c>
      <c r="E34" s="14">
        <v>15.580887000000001</v>
      </c>
      <c r="F34" s="14">
        <v>14.163470999999999</v>
      </c>
      <c r="G34" s="14">
        <v>11.990084</v>
      </c>
      <c r="H34" s="14">
        <v>12.556494000000001</v>
      </c>
      <c r="I34" s="14">
        <v>13.244175</v>
      </c>
      <c r="J34" s="14">
        <v>13.039523000000001</v>
      </c>
      <c r="K34" s="14">
        <v>15.1</v>
      </c>
    </row>
    <row r="35" spans="1:12" x14ac:dyDescent="0.2">
      <c r="A35" s="41" t="s">
        <v>131</v>
      </c>
      <c r="B35" s="13" t="s">
        <v>7</v>
      </c>
      <c r="C35" s="13" t="s">
        <v>7</v>
      </c>
      <c r="D35" s="120">
        <v>6.2837705073509983E-2</v>
      </c>
      <c r="E35" s="120">
        <v>6.8823872149407023E-2</v>
      </c>
      <c r="F35" s="120">
        <v>6.5379119813881351E-2</v>
      </c>
      <c r="G35" s="120">
        <v>6.7443379457756775E-2</v>
      </c>
      <c r="H35" s="120">
        <v>7.9735415330492707E-2</v>
      </c>
      <c r="I35" s="120">
        <v>7.9080560315744841E-2</v>
      </c>
      <c r="J35" s="120">
        <v>7.1251498576557187E-2</v>
      </c>
      <c r="K35" s="120">
        <v>8.2176870748299324E-2</v>
      </c>
    </row>
    <row r="36" spans="1:12" x14ac:dyDescent="0.2">
      <c r="A36" s="41" t="s">
        <v>132</v>
      </c>
      <c r="B36" s="13" t="s">
        <v>7</v>
      </c>
      <c r="C36" s="13" t="s">
        <v>7</v>
      </c>
      <c r="D36" s="13" t="s">
        <v>7</v>
      </c>
      <c r="E36" s="13" t="s">
        <v>7</v>
      </c>
      <c r="F36" s="13" t="s">
        <v>7</v>
      </c>
      <c r="G36" s="13" t="s">
        <v>7</v>
      </c>
      <c r="H36" s="13" t="s">
        <v>7</v>
      </c>
      <c r="I36" s="13" t="s">
        <v>7</v>
      </c>
      <c r="J36" s="13" t="s">
        <v>7</v>
      </c>
      <c r="K36" s="13" t="s">
        <v>7</v>
      </c>
    </row>
    <row r="37" spans="1:12" x14ac:dyDescent="0.2">
      <c r="A37" s="41" t="s">
        <v>134</v>
      </c>
      <c r="B37" s="13" t="s">
        <v>7</v>
      </c>
      <c r="C37" s="13" t="s">
        <v>7</v>
      </c>
      <c r="D37" s="13">
        <v>0.68315199999999998</v>
      </c>
      <c r="E37" s="13">
        <v>3.1555209999999998</v>
      </c>
      <c r="F37" s="13">
        <v>4.4168229999999999</v>
      </c>
      <c r="G37" s="13">
        <v>1.0165329999999999</v>
      </c>
      <c r="H37" s="13">
        <v>1.306584</v>
      </c>
      <c r="I37" s="13">
        <v>1.038035</v>
      </c>
      <c r="J37" s="13">
        <v>9.6090299999999985E-7</v>
      </c>
      <c r="K37" s="13">
        <v>1.6</v>
      </c>
    </row>
    <row r="38" spans="1:12" x14ac:dyDescent="0.2">
      <c r="A38" s="41" t="s">
        <v>133</v>
      </c>
      <c r="B38" s="13" t="s">
        <v>7</v>
      </c>
      <c r="C38" s="13" t="s">
        <v>7</v>
      </c>
      <c r="D38" s="13">
        <v>4.5999999999999996</v>
      </c>
      <c r="E38" s="13">
        <v>20.3</v>
      </c>
      <c r="F38" s="13">
        <v>31.2</v>
      </c>
      <c r="G38" s="13">
        <v>8.5</v>
      </c>
      <c r="H38" s="13">
        <v>10.4</v>
      </c>
      <c r="I38" s="13">
        <v>7.8</v>
      </c>
      <c r="J38" s="13">
        <v>7</v>
      </c>
      <c r="K38" s="13">
        <v>10.3</v>
      </c>
    </row>
    <row r="39" spans="1:12" x14ac:dyDescent="0.2">
      <c r="A39" s="29" t="s">
        <v>135</v>
      </c>
      <c r="B39" s="26" t="s">
        <v>7</v>
      </c>
      <c r="C39" s="26" t="s">
        <v>7</v>
      </c>
      <c r="D39" s="31">
        <v>9764</v>
      </c>
      <c r="E39" s="31">
        <v>9716</v>
      </c>
      <c r="F39" s="31">
        <v>8734</v>
      </c>
      <c r="G39" s="31">
        <v>8507</v>
      </c>
      <c r="H39" s="31">
        <v>9344</v>
      </c>
      <c r="I39" s="31">
        <v>13413</v>
      </c>
      <c r="J39" s="31">
        <v>14193</v>
      </c>
      <c r="K39" s="31">
        <v>7283</v>
      </c>
    </row>
    <row r="40" spans="1:12" x14ac:dyDescent="0.2">
      <c r="A40" s="91" t="s">
        <v>136</v>
      </c>
      <c r="B40" s="99"/>
      <c r="C40" s="99"/>
      <c r="D40" s="100"/>
      <c r="E40" s="100"/>
      <c r="F40" s="101"/>
      <c r="G40" s="100"/>
      <c r="H40" s="100"/>
      <c r="I40" s="100"/>
      <c r="J40" s="100"/>
      <c r="K40" s="100"/>
    </row>
    <row r="41" spans="1:12" x14ac:dyDescent="0.2">
      <c r="A41" s="12" t="s">
        <v>12</v>
      </c>
      <c r="B41" s="14" t="s">
        <v>7</v>
      </c>
      <c r="C41" s="14" t="s">
        <v>7</v>
      </c>
      <c r="D41" s="14" t="s">
        <v>7</v>
      </c>
      <c r="E41" s="14" t="s">
        <v>7</v>
      </c>
      <c r="F41" s="14" t="s">
        <v>7</v>
      </c>
      <c r="G41" s="14" t="s">
        <v>7</v>
      </c>
      <c r="H41" s="14" t="s">
        <v>7</v>
      </c>
      <c r="I41" s="14" t="s">
        <v>7</v>
      </c>
      <c r="J41" s="14" t="s">
        <v>7</v>
      </c>
      <c r="K41" s="14" t="s">
        <v>7</v>
      </c>
    </row>
    <row r="42" spans="1:12" x14ac:dyDescent="0.2">
      <c r="A42" s="17" t="s">
        <v>14</v>
      </c>
      <c r="B42" s="13" t="s">
        <v>7</v>
      </c>
      <c r="C42" s="13" t="s">
        <v>7</v>
      </c>
      <c r="D42" s="13" t="s">
        <v>7</v>
      </c>
      <c r="E42" s="13" t="s">
        <v>7</v>
      </c>
      <c r="F42" s="13" t="s">
        <v>7</v>
      </c>
      <c r="G42" s="13" t="s">
        <v>7</v>
      </c>
      <c r="H42" s="13" t="s">
        <v>7</v>
      </c>
      <c r="I42" s="13" t="s">
        <v>7</v>
      </c>
      <c r="J42" s="13" t="s">
        <v>7</v>
      </c>
      <c r="K42" s="13" t="s">
        <v>7</v>
      </c>
    </row>
    <row r="43" spans="1:12" x14ac:dyDescent="0.2">
      <c r="A43" s="17" t="s">
        <v>16</v>
      </c>
      <c r="B43" s="13" t="s">
        <v>7</v>
      </c>
      <c r="C43" s="13" t="s">
        <v>7</v>
      </c>
      <c r="D43" s="13" t="s">
        <v>7</v>
      </c>
      <c r="E43" s="13" t="s">
        <v>7</v>
      </c>
      <c r="F43" s="13" t="s">
        <v>7</v>
      </c>
      <c r="G43" s="13" t="s">
        <v>7</v>
      </c>
      <c r="H43" s="13" t="s">
        <v>7</v>
      </c>
      <c r="I43" s="13" t="s">
        <v>7</v>
      </c>
      <c r="J43" s="13" t="s">
        <v>7</v>
      </c>
      <c r="K43" s="13" t="s">
        <v>7</v>
      </c>
    </row>
    <row r="44" spans="1:12" x14ac:dyDescent="0.2">
      <c r="A44" s="17" t="s">
        <v>17</v>
      </c>
      <c r="B44" s="13" t="s">
        <v>7</v>
      </c>
      <c r="C44" s="13" t="s">
        <v>7</v>
      </c>
      <c r="D44" s="13" t="s">
        <v>7</v>
      </c>
      <c r="E44" s="13" t="s">
        <v>7</v>
      </c>
      <c r="F44" s="13" t="s">
        <v>7</v>
      </c>
      <c r="G44" s="13" t="s">
        <v>7</v>
      </c>
      <c r="H44" s="13" t="s">
        <v>7</v>
      </c>
      <c r="I44" s="13" t="s">
        <v>7</v>
      </c>
      <c r="J44" s="13" t="s">
        <v>7</v>
      </c>
      <c r="K44" s="13" t="s">
        <v>7</v>
      </c>
    </row>
    <row r="45" spans="1:12" x14ac:dyDescent="0.2">
      <c r="A45" s="17" t="s">
        <v>35</v>
      </c>
      <c r="B45" s="13" t="s">
        <v>7</v>
      </c>
      <c r="C45" s="13" t="s">
        <v>7</v>
      </c>
      <c r="D45" s="13" t="s">
        <v>7</v>
      </c>
      <c r="E45" s="13" t="s">
        <v>7</v>
      </c>
      <c r="F45" s="13" t="s">
        <v>7</v>
      </c>
      <c r="G45" s="13" t="s">
        <v>7</v>
      </c>
      <c r="H45" s="13" t="s">
        <v>7</v>
      </c>
      <c r="I45" s="13" t="s">
        <v>7</v>
      </c>
      <c r="J45" s="13" t="s">
        <v>7</v>
      </c>
      <c r="K45" s="13" t="s">
        <v>7</v>
      </c>
    </row>
    <row r="46" spans="1:12" x14ac:dyDescent="0.2">
      <c r="A46" s="17" t="s">
        <v>18</v>
      </c>
      <c r="B46" s="13" t="s">
        <v>7</v>
      </c>
      <c r="C46" s="13" t="s">
        <v>7</v>
      </c>
      <c r="D46" s="13" t="s">
        <v>7</v>
      </c>
      <c r="E46" s="13" t="s">
        <v>7</v>
      </c>
      <c r="F46" s="13" t="s">
        <v>7</v>
      </c>
      <c r="G46" s="13" t="s">
        <v>7</v>
      </c>
      <c r="H46" s="13" t="s">
        <v>7</v>
      </c>
      <c r="I46" s="13" t="s">
        <v>7</v>
      </c>
      <c r="J46" s="13" t="s">
        <v>7</v>
      </c>
      <c r="K46" s="13" t="s">
        <v>7</v>
      </c>
    </row>
    <row r="47" spans="1:12" x14ac:dyDescent="0.2">
      <c r="A47" s="17" t="s">
        <v>19</v>
      </c>
      <c r="B47" s="13" t="s">
        <v>7</v>
      </c>
      <c r="C47" s="13" t="s">
        <v>7</v>
      </c>
      <c r="D47" s="26">
        <v>100</v>
      </c>
      <c r="E47" s="26">
        <v>100</v>
      </c>
      <c r="F47" s="26">
        <v>100</v>
      </c>
      <c r="G47" s="26">
        <v>100</v>
      </c>
      <c r="H47" s="26">
        <v>100</v>
      </c>
      <c r="I47" s="26">
        <v>100</v>
      </c>
      <c r="J47" s="26">
        <v>100</v>
      </c>
      <c r="K47" s="26">
        <v>100</v>
      </c>
      <c r="L47" s="1" t="s">
        <v>140</v>
      </c>
    </row>
    <row r="48" spans="1:12" x14ac:dyDescent="0.2">
      <c r="A48" s="95" t="s">
        <v>138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</row>
    <row r="49" spans="1:11" x14ac:dyDescent="0.2">
      <c r="A49" s="20" t="s">
        <v>22</v>
      </c>
      <c r="B49" s="117" t="s">
        <v>7</v>
      </c>
      <c r="C49" s="117" t="s">
        <v>7</v>
      </c>
      <c r="D49" s="117" t="s">
        <v>7</v>
      </c>
      <c r="E49" s="117" t="s">
        <v>7</v>
      </c>
      <c r="F49" s="117" t="s">
        <v>7</v>
      </c>
      <c r="G49" s="117" t="s">
        <v>7</v>
      </c>
      <c r="H49" s="117" t="s">
        <v>7</v>
      </c>
      <c r="I49" s="117" t="s">
        <v>7</v>
      </c>
      <c r="J49" s="117" t="s">
        <v>7</v>
      </c>
      <c r="K49" s="117" t="s">
        <v>7</v>
      </c>
    </row>
    <row r="50" spans="1:11" x14ac:dyDescent="0.2">
      <c r="A50" s="21" t="s">
        <v>19</v>
      </c>
      <c r="B50" s="118" t="s">
        <v>7</v>
      </c>
      <c r="C50" s="118" t="s">
        <v>7</v>
      </c>
      <c r="D50" s="118" t="s">
        <v>7</v>
      </c>
      <c r="E50" s="118" t="s">
        <v>7</v>
      </c>
      <c r="F50" s="118" t="s">
        <v>7</v>
      </c>
      <c r="G50" s="118" t="s">
        <v>7</v>
      </c>
      <c r="H50" s="118" t="s">
        <v>7</v>
      </c>
      <c r="I50" s="118" t="s">
        <v>7</v>
      </c>
      <c r="J50" s="118" t="s">
        <v>7</v>
      </c>
      <c r="K50" s="118" t="s">
        <v>7</v>
      </c>
    </row>
    <row r="51" spans="1:11" x14ac:dyDescent="0.2">
      <c r="A51" s="24" t="s">
        <v>202</v>
      </c>
      <c r="B51" s="2"/>
      <c r="C51" s="2"/>
      <c r="D51" s="2"/>
      <c r="E51" s="2"/>
      <c r="F51" s="2"/>
      <c r="G51" s="2"/>
      <c r="H51" s="2"/>
      <c r="I51" s="2"/>
      <c r="J51" s="2"/>
      <c r="K5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9A7E-F770-4656-875C-64D8A5D211A9}">
  <dimension ref="A1:F53"/>
  <sheetViews>
    <sheetView workbookViewId="0"/>
  </sheetViews>
  <sheetFormatPr defaultColWidth="8.5703125" defaultRowHeight="11.25" x14ac:dyDescent="0.2"/>
  <cols>
    <col min="1" max="1" width="47.85546875" style="108" customWidth="1"/>
    <col min="2" max="2" width="12" style="109" customWidth="1"/>
    <col min="3" max="3" width="2.5703125" style="109" customWidth="1"/>
    <col min="4" max="4" width="62.5703125" style="108" customWidth="1"/>
    <col min="5" max="5" width="8.5703125" style="63"/>
    <col min="6" max="6" width="7.140625" style="63" customWidth="1"/>
    <col min="7" max="16384" width="8.5703125" style="63"/>
  </cols>
  <sheetData>
    <row r="1" spans="1:5" ht="15.75" x14ac:dyDescent="0.25">
      <c r="A1" s="124" t="s">
        <v>204</v>
      </c>
      <c r="B1" s="63"/>
      <c r="C1" s="63"/>
      <c r="D1" s="63"/>
    </row>
    <row r="2" spans="1:5" ht="18" x14ac:dyDescent="0.2">
      <c r="A2" s="54" t="s">
        <v>64</v>
      </c>
      <c r="B2" s="102"/>
      <c r="C2" s="102"/>
      <c r="D2" s="103"/>
    </row>
    <row r="3" spans="1:5" ht="12.75" x14ac:dyDescent="0.2">
      <c r="A3" s="55" t="s">
        <v>178</v>
      </c>
      <c r="B3" s="102"/>
      <c r="C3" s="102"/>
      <c r="D3" s="103"/>
    </row>
    <row r="4" spans="1:5" ht="12.75" x14ac:dyDescent="0.2">
      <c r="A4" s="127" t="s">
        <v>56</v>
      </c>
      <c r="B4" s="127"/>
      <c r="C4" s="127"/>
      <c r="D4" s="127"/>
    </row>
    <row r="5" spans="1:5" ht="12.75" x14ac:dyDescent="0.2">
      <c r="A5" s="128" t="s">
        <v>57</v>
      </c>
      <c r="B5" s="128"/>
      <c r="C5" s="129" t="s">
        <v>58</v>
      </c>
      <c r="D5" s="129"/>
    </row>
    <row r="6" spans="1:5" x14ac:dyDescent="0.2">
      <c r="A6" s="130" t="s">
        <v>141</v>
      </c>
      <c r="B6" s="130"/>
      <c r="C6" s="130"/>
      <c r="D6" s="130"/>
    </row>
    <row r="7" spans="1:5" ht="15" customHeight="1" x14ac:dyDescent="0.2">
      <c r="A7" s="131" t="s">
        <v>142</v>
      </c>
      <c r="B7" s="131"/>
      <c r="C7" s="131" t="s">
        <v>143</v>
      </c>
      <c r="D7" s="131"/>
      <c r="E7" s="35"/>
    </row>
    <row r="8" spans="1:5" x14ac:dyDescent="0.2">
      <c r="A8" s="130" t="s">
        <v>144</v>
      </c>
      <c r="B8" s="130"/>
      <c r="C8" s="130"/>
      <c r="D8" s="130"/>
    </row>
    <row r="9" spans="1:5" ht="24" customHeight="1" x14ac:dyDescent="0.2">
      <c r="A9" s="132" t="s">
        <v>145</v>
      </c>
      <c r="B9" s="132"/>
      <c r="C9" s="132" t="s">
        <v>179</v>
      </c>
      <c r="D9" s="132"/>
    </row>
    <row r="10" spans="1:5" ht="35.25" customHeight="1" x14ac:dyDescent="0.2">
      <c r="A10" s="126" t="s">
        <v>146</v>
      </c>
      <c r="B10" s="126"/>
      <c r="C10" s="126" t="s">
        <v>180</v>
      </c>
      <c r="D10" s="126"/>
    </row>
    <row r="11" spans="1:5" ht="24" customHeight="1" x14ac:dyDescent="0.2">
      <c r="A11" s="126" t="s">
        <v>147</v>
      </c>
      <c r="B11" s="126"/>
      <c r="C11" s="126" t="s">
        <v>181</v>
      </c>
      <c r="D11" s="126"/>
    </row>
    <row r="12" spans="1:5" ht="15" customHeight="1" x14ac:dyDescent="0.2">
      <c r="A12" s="126" t="s">
        <v>148</v>
      </c>
      <c r="B12" s="126"/>
      <c r="C12" s="126" t="s">
        <v>149</v>
      </c>
      <c r="D12" s="126"/>
    </row>
    <row r="13" spans="1:5" ht="15" customHeight="1" x14ac:dyDescent="0.2">
      <c r="A13" s="110" t="s">
        <v>150</v>
      </c>
      <c r="B13" s="110"/>
      <c r="C13" s="126" t="s">
        <v>151</v>
      </c>
      <c r="D13" s="126"/>
    </row>
    <row r="14" spans="1:5" ht="24" customHeight="1" x14ac:dyDescent="0.2">
      <c r="A14" s="126" t="s">
        <v>152</v>
      </c>
      <c r="B14" s="126"/>
      <c r="C14" s="126" t="s">
        <v>182</v>
      </c>
      <c r="D14" s="126"/>
    </row>
    <row r="15" spans="1:5" ht="47.25" customHeight="1" x14ac:dyDescent="0.2">
      <c r="A15" s="126" t="s">
        <v>153</v>
      </c>
      <c r="B15" s="126"/>
      <c r="C15" s="126" t="s">
        <v>154</v>
      </c>
      <c r="D15" s="126"/>
    </row>
    <row r="16" spans="1:5" ht="24" customHeight="1" x14ac:dyDescent="0.2">
      <c r="A16" s="126" t="s">
        <v>155</v>
      </c>
      <c r="B16" s="126"/>
      <c r="C16" s="126" t="s">
        <v>156</v>
      </c>
      <c r="D16" s="126"/>
    </row>
    <row r="17" spans="1:6" ht="47.25" customHeight="1" x14ac:dyDescent="0.2">
      <c r="A17" s="135" t="s">
        <v>183</v>
      </c>
      <c r="B17" s="135"/>
      <c r="C17" s="136" t="s">
        <v>157</v>
      </c>
      <c r="D17" s="136"/>
    </row>
    <row r="18" spans="1:6" ht="12.75" x14ac:dyDescent="0.2">
      <c r="A18" s="137" t="s">
        <v>59</v>
      </c>
      <c r="B18" s="137"/>
      <c r="C18" s="137"/>
      <c r="D18" s="137"/>
    </row>
    <row r="19" spans="1:6" ht="12.75" x14ac:dyDescent="0.2">
      <c r="A19" s="133" t="s">
        <v>57</v>
      </c>
      <c r="B19" s="133"/>
      <c r="C19" s="134" t="s">
        <v>60</v>
      </c>
      <c r="D19" s="134"/>
    </row>
    <row r="20" spans="1:6" ht="27" customHeight="1" x14ac:dyDescent="0.2">
      <c r="A20" s="132" t="s">
        <v>158</v>
      </c>
      <c r="B20" s="132"/>
      <c r="C20" s="132" t="s">
        <v>184</v>
      </c>
      <c r="D20" s="132"/>
    </row>
    <row r="21" spans="1:6" ht="27" customHeight="1" x14ac:dyDescent="0.2">
      <c r="A21" s="126" t="s">
        <v>159</v>
      </c>
      <c r="B21" s="126"/>
      <c r="C21" s="126" t="s">
        <v>185</v>
      </c>
      <c r="D21" s="126"/>
    </row>
    <row r="22" spans="1:6" ht="27" customHeight="1" x14ac:dyDescent="0.2">
      <c r="A22" s="126" t="s">
        <v>160</v>
      </c>
      <c r="B22" s="126"/>
      <c r="C22" s="126" t="s">
        <v>186</v>
      </c>
      <c r="D22" s="126"/>
    </row>
    <row r="23" spans="1:6" ht="15" customHeight="1" x14ac:dyDescent="0.2">
      <c r="A23" s="126" t="s">
        <v>161</v>
      </c>
      <c r="B23" s="126"/>
      <c r="C23" s="126" t="s">
        <v>187</v>
      </c>
      <c r="D23" s="126"/>
      <c r="E23" s="138"/>
      <c r="F23" s="138"/>
    </row>
    <row r="24" spans="1:6" ht="15" customHeight="1" x14ac:dyDescent="0.2">
      <c r="A24" s="126" t="s">
        <v>162</v>
      </c>
      <c r="B24" s="126"/>
      <c r="C24" s="126" t="s">
        <v>163</v>
      </c>
      <c r="D24" s="126"/>
      <c r="E24" s="56"/>
    </row>
    <row r="25" spans="1:6" s="104" customFormat="1" ht="15" customHeight="1" x14ac:dyDescent="0.2">
      <c r="A25" s="136" t="s">
        <v>164</v>
      </c>
      <c r="B25" s="136"/>
      <c r="C25" s="142" t="s">
        <v>165</v>
      </c>
      <c r="D25" s="142"/>
    </row>
    <row r="26" spans="1:6" ht="12.75" x14ac:dyDescent="0.2">
      <c r="A26" s="137" t="s">
        <v>61</v>
      </c>
      <c r="B26" s="137"/>
      <c r="C26" s="137"/>
      <c r="D26" s="137"/>
    </row>
    <row r="27" spans="1:6" ht="25.5" x14ac:dyDescent="0.2">
      <c r="A27" s="125" t="s">
        <v>57</v>
      </c>
      <c r="B27" s="105" t="s">
        <v>62</v>
      </c>
      <c r="C27" s="134" t="s">
        <v>58</v>
      </c>
      <c r="D27" s="134"/>
    </row>
    <row r="28" spans="1:6" ht="46.5" customHeight="1" x14ac:dyDescent="0.2">
      <c r="A28" s="106" t="s">
        <v>166</v>
      </c>
      <c r="B28" s="106" t="s">
        <v>63</v>
      </c>
      <c r="C28" s="140" t="s">
        <v>188</v>
      </c>
      <c r="D28" s="140"/>
    </row>
    <row r="29" spans="1:6" ht="15" customHeight="1" x14ac:dyDescent="0.2">
      <c r="A29" s="107" t="s">
        <v>167</v>
      </c>
      <c r="B29" s="107" t="s">
        <v>168</v>
      </c>
      <c r="C29" s="141" t="s">
        <v>169</v>
      </c>
      <c r="D29" s="141"/>
    </row>
    <row r="30" spans="1:6" ht="46.5" customHeight="1" x14ac:dyDescent="0.2">
      <c r="A30" s="107" t="s">
        <v>170</v>
      </c>
      <c r="B30" s="107" t="s">
        <v>171</v>
      </c>
      <c r="C30" s="141" t="s">
        <v>189</v>
      </c>
      <c r="D30" s="141"/>
    </row>
    <row r="31" spans="1:6" ht="36" customHeight="1" x14ac:dyDescent="0.2">
      <c r="A31" s="107" t="s">
        <v>172</v>
      </c>
      <c r="B31" s="107" t="s">
        <v>171</v>
      </c>
      <c r="C31" s="141" t="s">
        <v>173</v>
      </c>
      <c r="D31" s="141"/>
    </row>
    <row r="32" spans="1:6" ht="24" customHeight="1" x14ac:dyDescent="0.2">
      <c r="A32" s="113" t="s">
        <v>174</v>
      </c>
      <c r="B32" s="113" t="s">
        <v>171</v>
      </c>
      <c r="C32" s="139" t="s">
        <v>190</v>
      </c>
      <c r="D32" s="139"/>
    </row>
    <row r="33" spans="1:4" x14ac:dyDescent="0.2">
      <c r="A33" s="41" t="s">
        <v>175</v>
      </c>
      <c r="B33" s="41"/>
      <c r="C33" s="41"/>
      <c r="D33" s="41"/>
    </row>
    <row r="34" spans="1:4" x14ac:dyDescent="0.2">
      <c r="A34" s="41" t="s">
        <v>203</v>
      </c>
      <c r="B34" s="41"/>
      <c r="C34" s="41"/>
      <c r="D34" s="41"/>
    </row>
    <row r="35" spans="1:4" x14ac:dyDescent="0.2">
      <c r="A35" s="63"/>
      <c r="B35" s="63"/>
      <c r="C35" s="63"/>
      <c r="D35" s="63"/>
    </row>
    <row r="36" spans="1:4" x14ac:dyDescent="0.2">
      <c r="A36" s="63"/>
      <c r="B36" s="63"/>
      <c r="C36" s="63"/>
      <c r="D36" s="63"/>
    </row>
    <row r="37" spans="1:4" x14ac:dyDescent="0.2">
      <c r="A37" s="63"/>
      <c r="B37" s="63"/>
      <c r="C37" s="63"/>
      <c r="D37" s="63"/>
    </row>
    <row r="38" spans="1:4" x14ac:dyDescent="0.2">
      <c r="A38" s="63"/>
      <c r="B38" s="63"/>
      <c r="C38" s="63"/>
      <c r="D38" s="63"/>
    </row>
    <row r="39" spans="1:4" x14ac:dyDescent="0.2">
      <c r="A39" s="63"/>
      <c r="B39" s="63"/>
      <c r="C39" s="63"/>
      <c r="D39" s="63"/>
    </row>
    <row r="40" spans="1:4" x14ac:dyDescent="0.2">
      <c r="A40" s="63"/>
      <c r="B40" s="63"/>
      <c r="C40" s="63"/>
      <c r="D40" s="63"/>
    </row>
    <row r="41" spans="1:4" x14ac:dyDescent="0.2">
      <c r="A41" s="63"/>
      <c r="B41" s="63"/>
      <c r="C41" s="63"/>
      <c r="D41" s="63"/>
    </row>
    <row r="42" spans="1:4" x14ac:dyDescent="0.2">
      <c r="A42" s="63"/>
      <c r="B42" s="63"/>
      <c r="C42" s="63"/>
      <c r="D42" s="63"/>
    </row>
    <row r="43" spans="1:4" x14ac:dyDescent="0.2">
      <c r="A43" s="63"/>
      <c r="B43" s="63"/>
      <c r="C43" s="63"/>
      <c r="D43" s="63"/>
    </row>
    <row r="44" spans="1:4" x14ac:dyDescent="0.2">
      <c r="A44" s="63"/>
      <c r="B44" s="63"/>
      <c r="C44" s="63"/>
      <c r="D44" s="63"/>
    </row>
    <row r="45" spans="1:4" x14ac:dyDescent="0.2">
      <c r="A45" s="63"/>
      <c r="B45" s="63"/>
      <c r="C45" s="63"/>
      <c r="D45" s="63"/>
    </row>
    <row r="46" spans="1:4" x14ac:dyDescent="0.2">
      <c r="A46" s="63"/>
      <c r="B46" s="63"/>
      <c r="C46" s="63"/>
      <c r="D46" s="63"/>
    </row>
    <row r="47" spans="1:4" x14ac:dyDescent="0.2">
      <c r="A47" s="63"/>
      <c r="B47" s="63"/>
      <c r="C47" s="63"/>
      <c r="D47" s="63"/>
    </row>
    <row r="48" spans="1:4" x14ac:dyDescent="0.2">
      <c r="A48" s="63"/>
      <c r="B48" s="63"/>
      <c r="C48" s="63"/>
      <c r="D48" s="63"/>
    </row>
    <row r="49" spans="1:4" x14ac:dyDescent="0.2">
      <c r="A49" s="63"/>
      <c r="B49" s="63"/>
      <c r="C49" s="63"/>
      <c r="D49" s="63"/>
    </row>
    <row r="50" spans="1:4" x14ac:dyDescent="0.2">
      <c r="A50" s="63"/>
      <c r="B50" s="63"/>
      <c r="C50" s="63"/>
      <c r="D50" s="63"/>
    </row>
    <row r="51" spans="1:4" x14ac:dyDescent="0.2">
      <c r="A51" s="63"/>
      <c r="B51" s="63"/>
      <c r="C51" s="63"/>
      <c r="D51" s="63"/>
    </row>
    <row r="52" spans="1:4" x14ac:dyDescent="0.2">
      <c r="A52" s="63"/>
      <c r="B52" s="63"/>
      <c r="C52" s="63"/>
      <c r="D52" s="63"/>
    </row>
    <row r="53" spans="1:4" x14ac:dyDescent="0.2">
      <c r="A53" s="63"/>
      <c r="B53" s="63"/>
      <c r="C53" s="63"/>
      <c r="D53" s="63"/>
    </row>
  </sheetData>
  <mergeCells count="47">
    <mergeCell ref="E23:F23"/>
    <mergeCell ref="A24:B24"/>
    <mergeCell ref="C24:D24"/>
    <mergeCell ref="C32:D32"/>
    <mergeCell ref="A26:D26"/>
    <mergeCell ref="C27:D27"/>
    <mergeCell ref="C28:D28"/>
    <mergeCell ref="C29:D29"/>
    <mergeCell ref="C30:D30"/>
    <mergeCell ref="C31:D31"/>
    <mergeCell ref="A25:B25"/>
    <mergeCell ref="C25:D25"/>
    <mergeCell ref="A23:B23"/>
    <mergeCell ref="C23:D23"/>
    <mergeCell ref="A20:B20"/>
    <mergeCell ref="C20:D20"/>
    <mergeCell ref="A21:B21"/>
    <mergeCell ref="C21:D21"/>
    <mergeCell ref="A22:B22"/>
    <mergeCell ref="C22:D22"/>
    <mergeCell ref="A19:B19"/>
    <mergeCell ref="C19:D19"/>
    <mergeCell ref="A12:B12"/>
    <mergeCell ref="C12:D12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D18"/>
    <mergeCell ref="A11:B11"/>
    <mergeCell ref="C11:D11"/>
    <mergeCell ref="A4:D4"/>
    <mergeCell ref="A5:B5"/>
    <mergeCell ref="C5:D5"/>
    <mergeCell ref="A6:D6"/>
    <mergeCell ref="A7:B7"/>
    <mergeCell ref="C7:D7"/>
    <mergeCell ref="A8:D8"/>
    <mergeCell ref="A9:B9"/>
    <mergeCell ref="C9:D9"/>
    <mergeCell ref="A10:B10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3.1_BRU</vt:lpstr>
      <vt:lpstr>Table 3.2_BRU</vt:lpstr>
      <vt:lpstr>Table 3.3_BRU</vt:lpstr>
      <vt:lpstr>Table 3.4_BRU</vt:lpstr>
      <vt:lpstr>Table 3.5_BRU</vt:lpstr>
    </vt:vector>
  </TitlesOfParts>
  <Company>Asian Development Bank</Company>
  <LinksUpToDate>false</LinksUpToDate>
  <SharedDoc>false</SharedDoc>
  <HyperlinkBase>https://data.adb.org/dataset/asia-small-and-medium-sized-enterprise-monitor-2020-volume-1-country-and-regional-reviews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ADB SME Monitor - Brunei Darussalam</dc:title>
  <dc:subject>ADB MSME, Micro Small and Medium Enterprises in Asia</dc:subject>
  <dc:creator>Asian Development Bank</dc:creator>
  <cp:keywords>ADB SME Monitor, Banking</cp:keywords>
  <cp:lastModifiedBy>Collabera</cp:lastModifiedBy>
  <dcterms:created xsi:type="dcterms:W3CDTF">2020-07-07T23:04:31Z</dcterms:created>
  <dcterms:modified xsi:type="dcterms:W3CDTF">2020-10-20T03:05:49Z</dcterms:modified>
</cp:coreProperties>
</file>