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C:\Users\Collabera\Documents\ADB 091020\Country-level Results 2010-2019\"/>
    </mc:Choice>
  </mc:AlternateContent>
  <xr:revisionPtr revIDLastSave="0" documentId="13_ncr:1_{A725A996-2C14-4917-913A-DC484B7D4ACE}" xr6:coauthVersionLast="45" xr6:coauthVersionMax="45" xr10:uidLastSave="{00000000-0000-0000-0000-000000000000}"/>
  <bookViews>
    <workbookView xWindow="5760" yWindow="144" windowWidth="17280" windowHeight="8964" activeTab="2" xr2:uid="{00000000-000D-0000-FFFF-FFFF00000000}"/>
  </bookViews>
  <sheets>
    <sheet name="2010-2018" sheetId="1" r:id="rId1"/>
    <sheet name="2019" sheetId="2" r:id="rId2"/>
    <sheet name="2019 Aggregate"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0" i="3" l="1"/>
  <c r="G11" i="3"/>
  <c r="G13" i="3"/>
  <c r="G14" i="3"/>
  <c r="G15" i="3"/>
  <c r="G16" i="3"/>
  <c r="G17" i="3"/>
  <c r="G19" i="3"/>
  <c r="G20" i="3"/>
  <c r="G8" i="3"/>
  <c r="F16" i="3"/>
</calcChain>
</file>

<file path=xl/sharedStrings.xml><?xml version="1.0" encoding="utf-8"?>
<sst xmlns="http://schemas.openxmlformats.org/spreadsheetml/2006/main" count="419" uniqueCount="206">
  <si>
    <t xml:space="preserve">Sources: ADB project and/or program completion reports and extended annual review reports issued in 2010–2018, staff estimates, and ADB Strategy, Policy and Review Department. </t>
  </si>
  <si>
    <t>the transitional results framework (2017–2018) tracks the performance of  operations funded by concessional OCR loans and ADF grants on Level 2 - indicators.</t>
  </si>
  <si>
    <t xml:space="preserve">(2) Starting January 2017, ADF lending operations were combined with ADB's ordinary capital resources balance sheet. To provide general compatibility with the way ADF results have been reported in the past, </t>
  </si>
  <si>
    <t xml:space="preserve">(1) Results achieved are aggregate amounts of outputs and outcomes from operations reported in project completion reports and extended annual review reports circulated during the year. </t>
  </si>
  <si>
    <t xml:space="preserve">Notes: </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</si>
  <si>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</si>
  <si>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Yes</t>
  </si>
  <si>
    <t>-</t>
  </si>
  <si>
    <t>No</t>
  </si>
  <si>
    <t>COL</t>
  </si>
  <si>
    <t>S</t>
  </si>
  <si>
    <t>Project</t>
  </si>
  <si>
    <t>Uzbekistan</t>
  </si>
  <si>
    <t>42489-043</t>
  </si>
  <si>
    <t>Water Supply and Sanitation Services Investment Program (Project 3)</t>
  </si>
  <si>
    <t>IDB=Islamic Development Bank</t>
  </si>
  <si>
    <t>Regular OCR</t>
  </si>
  <si>
    <t>MFF/Project</t>
  </si>
  <si>
    <t>44318-026</t>
  </si>
  <si>
    <t>Housing for Integrated Rural Development Investment Program—Tranche 3</t>
  </si>
  <si>
    <t>42007-014</t>
  </si>
  <si>
    <t>Small Business and Entrepreneurship
Development Project</t>
  </si>
  <si>
    <t>42489-033</t>
  </si>
  <si>
    <t>Water Supply and Sanitation Services Investment Program–Project 2</t>
  </si>
  <si>
    <t>42107-033</t>
  </si>
  <si>
    <t>Central Asia Regional Economic Cooperation Corridor 2 Road Investment Program (Tranche 2)</t>
  </si>
  <si>
    <t>Switzerland</t>
  </si>
  <si>
    <t>SDC</t>
  </si>
  <si>
    <t>Concessional OCR</t>
  </si>
  <si>
    <t>Sector project loan</t>
  </si>
  <si>
    <t>40086-013</t>
  </si>
  <si>
    <t>Water Resources Management Sector Project</t>
  </si>
  <si>
    <t>2492/2493</t>
  </si>
  <si>
    <t>MFF-Tranche loan</t>
  </si>
  <si>
    <t>44318-025</t>
  </si>
  <si>
    <t>Housing for Integrated Rural Development Investment Program (Tranche 2)</t>
  </si>
  <si>
    <t>Project loan</t>
  </si>
  <si>
    <t>41041-013</t>
  </si>
  <si>
    <t>Public Finance Management Reform Project</t>
  </si>
  <si>
    <t>Multilateral</t>
  </si>
  <si>
    <t>MDTF-WFPF</t>
  </si>
  <si>
    <t>ADF</t>
  </si>
  <si>
    <t>Project Loan/Grant</t>
  </si>
  <si>
    <t>40007-013</t>
  </si>
  <si>
    <t>Surkhandarya Water Supply &amp; Sanitation Project</t>
  </si>
  <si>
    <t>2466/G0131</t>
  </si>
  <si>
    <t>OCR</t>
  </si>
  <si>
    <t>MFF-Tranche</t>
  </si>
  <si>
    <t>44318-023</t>
  </si>
  <si>
    <t>Housing for Integrated Rural Development Investment Program (Tranche 1)</t>
  </si>
  <si>
    <t>37536-013</t>
  </si>
  <si>
    <t xml:space="preserve">Land Improvement Project </t>
  </si>
  <si>
    <t>2245</t>
  </si>
  <si>
    <t>GEF</t>
  </si>
  <si>
    <t>MFF tranche</t>
  </si>
  <si>
    <t>42107-023</t>
  </si>
  <si>
    <t>Central Asia Regional Economic Cooperation Corridor 2 Road Investment Program (Tranche 1)</t>
  </si>
  <si>
    <t>39669-013</t>
  </si>
  <si>
    <t>CAREC Regional Road Project</t>
  </si>
  <si>
    <t>42007-013</t>
  </si>
  <si>
    <t>Second Small and Microfinance Development Project</t>
  </si>
  <si>
    <t>30500-013</t>
  </si>
  <si>
    <t>Amu Zang Irrigation Rehabilitation Project</t>
  </si>
  <si>
    <t>37698-013</t>
  </si>
  <si>
    <t>Information and Communications Technology in Basic Education Project</t>
  </si>
  <si>
    <t>36509-013</t>
  </si>
  <si>
    <t>Woman and Child Health Development Project</t>
  </si>
  <si>
    <t xml:space="preserve">S </t>
  </si>
  <si>
    <t>Small and Microfinance Development Project</t>
  </si>
  <si>
    <t>Western Uzbekistan Rural Water Supply Project</t>
  </si>
  <si>
    <t>Kashkadarya and Navoi Rural Water Supply and Sanitation Sector Project</t>
  </si>
  <si>
    <t>Rural Basic Education Project</t>
  </si>
  <si>
    <t>Grain Productivity Improvement Project</t>
  </si>
  <si>
    <t>Ak Altin Agricultural Development Project</t>
  </si>
  <si>
    <t>Urban Water Supply Project</t>
  </si>
  <si>
    <t>Second Textbook Development</t>
  </si>
  <si>
    <t xml:space="preserve">Education Sector Develoment </t>
  </si>
  <si>
    <t>Cross-border cargo volume facilitated (tons per year)</t>
  </si>
  <si>
    <t>Cross-border transmission of electricity (gigawatt-hours per year)</t>
  </si>
  <si>
    <t>Teachers trained with quality or competency standards (TVET, number)</t>
  </si>
  <si>
    <t>Teachers trained with quality or competency standards (MALE, number)</t>
  </si>
  <si>
    <t>Teachers trained with quality or competency standards (FEMALE, number)</t>
  </si>
  <si>
    <t>Teachers trained with quality or competency standards (number)</t>
  </si>
  <si>
    <t>Students educated and trained under improved quality assurance systems (TVET, number)</t>
  </si>
  <si>
    <t>Students educated and trained under improved quality assurance systems (MALE, number)</t>
  </si>
  <si>
    <t>Students educated and trained under improved quality assurance systems (FEMALE, number)</t>
  </si>
  <si>
    <t>Students educated and trained under improved quality assurance systems (number)</t>
  </si>
  <si>
    <t>Students benefiting from new or improved educational facilities (MALE, number)</t>
  </si>
  <si>
    <t>Students benefiting from new or improved educational facilities (FEMALE, number)</t>
  </si>
  <si>
    <t>Students benefiting from new or improved educational facilities (number)</t>
  </si>
  <si>
    <t>Small and medium-sized enterprise loan accounts opened or end borrowers reached (number)</t>
  </si>
  <si>
    <t>Microfinance loan accounts opened or end borrowers (MALE, number)</t>
  </si>
  <si>
    <t>Microfinance loan accounts opened or end borrowers (FEMALE, number)</t>
  </si>
  <si>
    <t>Microfinance loan accounts opened or end borrowers (number)</t>
  </si>
  <si>
    <t>Households with reduced flood risk (number)</t>
  </si>
  <si>
    <t>Land improved through irrigation, drainage and/or flood management (ha)</t>
  </si>
  <si>
    <t>Water supply pipes installed or upgraded (length of network in km)</t>
  </si>
  <si>
    <t>Wastewater treatment capacity added or improved (m3 per day)</t>
  </si>
  <si>
    <t>Households with new or improved sanitation (number)</t>
  </si>
  <si>
    <t>Households with new or improved water supply (URBAN, number)</t>
  </si>
  <si>
    <t>Households with new or improved water supply (RURAL, number)</t>
  </si>
  <si>
    <t>Households with new or improved water supply (number)</t>
  </si>
  <si>
    <t>Passengers on urban rail- and bus-based mass transit systems built or upgraded (ave. daily number in the first full year of operation)</t>
  </si>
  <si>
    <t>Urban rail- and bus-based mass transit systems built or upgraded (km)</t>
  </si>
  <si>
    <t>Railways constructed or upgraded (km)</t>
  </si>
  <si>
    <t>Roads built or upgraded, Urban (km)</t>
  </si>
  <si>
    <t>Roads built or upgraded, Rural (km)</t>
  </si>
  <si>
    <t>Provincial, district, and rural roads built or upgraded (km)</t>
  </si>
  <si>
    <t>Expressways and national highways built or upgraded (km)</t>
  </si>
  <si>
    <t>Roads built or upgraded (km)</t>
  </si>
  <si>
    <t>Use of railways built or upgraded (ave. daily ton-kms in the first full year of operation)</t>
  </si>
  <si>
    <t>Use of roads built or upgraded (ave. daily vehicle-kms in the first full year of operation)</t>
  </si>
  <si>
    <t>Distribution lines installed or upgraded (km)</t>
  </si>
  <si>
    <t>Transmission lines installed or upgraded (km)</t>
  </si>
  <si>
    <t>Installed energy generation capacity (MW equiv.) Renewable</t>
  </si>
  <si>
    <t>Installed energy generation capacity (MW equiv.)</t>
  </si>
  <si>
    <t>New households connected to electricity, Urban (number)</t>
  </si>
  <si>
    <t>New households connected to electricity, Rural (number)</t>
  </si>
  <si>
    <t>New households connected to electricity (number)</t>
  </si>
  <si>
    <t>Energy saved (terawatt-hour equivalent per year)</t>
  </si>
  <si>
    <t>Energy saved (gigawatt-hour equivalent per year)</t>
  </si>
  <si>
    <t xml:space="preserve">Greenhouse Gas Emission Reduction (tCO2-equiv/yr) </t>
  </si>
  <si>
    <t>Contributing to ADB RF 
(Yes or No)</t>
  </si>
  <si>
    <t>Cofinancing- Country</t>
  </si>
  <si>
    <t>Cofinancing- Organization</t>
  </si>
  <si>
    <t>Cofinancing (Yes or No)</t>
  </si>
  <si>
    <t>Actual Expenditure Total Project Cost ($M)</t>
  </si>
  <si>
    <t>Actual Expenditure Other Financing ($M)</t>
  </si>
  <si>
    <t>Actual Expenditure Government Contribution ($M)</t>
  </si>
  <si>
    <t>Actual Expenditure Cofinancing ($M)</t>
  </si>
  <si>
    <t>Actual Expenditure ADB (Concessional OCR+ADF Grant+Regular OCR) $M</t>
  </si>
  <si>
    <t>Actual Financing/ Expenditure Regular OCR ($M)</t>
  </si>
  <si>
    <t>Actual Financing Concessional OCR+ADF ($M)</t>
  </si>
  <si>
    <t>Actual Financing ADF Grant
($M)</t>
  </si>
  <si>
    <t>Actual Financing Concessional OCR 
($M)</t>
  </si>
  <si>
    <t>Approved Financing Total Project Cost Estimates ($M)</t>
  </si>
  <si>
    <t>Approved Financing Other Financing ($M)</t>
  </si>
  <si>
    <t>Approved Financing Government Contribution ($M)</t>
  </si>
  <si>
    <t>Approved Financing Cofinancing ($M)</t>
  </si>
  <si>
    <t>Approved Financing ADB (Concessional OCR+ADF Grant+Regular OCR) 
$M</t>
  </si>
  <si>
    <t>Approved Financing Regular OCR ($M)</t>
  </si>
  <si>
    <t>Approved Financing Concessional OCR+ADF ($M)</t>
  </si>
  <si>
    <t>Approved Financing ADF Grant
($M)</t>
  </si>
  <si>
    <t>Approved Financing Concessional OCR 
($M)</t>
  </si>
  <si>
    <t>Fund Source (Regular OCR, Concessional OCR, ADF grant and Others only)</t>
  </si>
  <si>
    <t>Actual Closing Date</t>
  </si>
  <si>
    <t>Project Approval Date</t>
  </si>
  <si>
    <t xml:space="preserve">Sovereign (S) / Non-Sovereign (NS) </t>
  </si>
  <si>
    <t>Project Type</t>
  </si>
  <si>
    <t>Country</t>
  </si>
  <si>
    <t>Project Number</t>
  </si>
  <si>
    <t>Project Name</t>
  </si>
  <si>
    <t>Loan/ Grant No.</t>
  </si>
  <si>
    <t>PCR/XARR Year</t>
  </si>
  <si>
    <t>Regional Cooperation and Integration</t>
  </si>
  <si>
    <t>Education</t>
  </si>
  <si>
    <t>Finance</t>
  </si>
  <si>
    <t>Water</t>
  </si>
  <si>
    <t>Transport</t>
  </si>
  <si>
    <t>ENERGY</t>
  </si>
  <si>
    <t>https://www.adb.org/documents/development-effectiveness-review-2018-report</t>
  </si>
  <si>
    <t>ADB's Contributions to Development Results (results achieved through completed ADB operations, 2010–2018)</t>
  </si>
  <si>
    <t>2018 Development Effectiveness Review</t>
  </si>
  <si>
    <t>UZBEKISTAN</t>
  </si>
  <si>
    <t>Indicator no.</t>
  </si>
  <si>
    <t>Type</t>
  </si>
  <si>
    <t>Indicator Name</t>
  </si>
  <si>
    <t>Achieved Result</t>
  </si>
  <si>
    <t>A. Sovereign operation</t>
  </si>
  <si>
    <t>Central Asia Regional Economic Cooperation Corridor 2 Road Investment Program</t>
  </si>
  <si>
    <t>RFI</t>
  </si>
  <si>
    <t>Entities with improved management functions and financial stability (number) </t>
  </si>
  <si>
    <t>Trade and investment facilitated ($) </t>
  </si>
  <si>
    <t>2.1.1</t>
  </si>
  <si>
    <t>TI</t>
  </si>
  <si>
    <t>Women enrolled in TVET and other job training (number) </t>
  </si>
  <si>
    <t>2.3.2</t>
  </si>
  <si>
    <t>Measures on gender equality supported in implementation (number)</t>
  </si>
  <si>
    <t>6.1.1</t>
  </si>
  <si>
    <t>Government officials with increased capacity to design, implement, monitor, and evaluate relevant measures (number)</t>
  </si>
  <si>
    <t>6.1.2</t>
  </si>
  <si>
    <t>Measures supported in implementation to improve capacity of public organizations to promote the private sector and finance sector (number)</t>
  </si>
  <si>
    <t>6.2.1</t>
  </si>
  <si>
    <t>Service delivery standards adopted and/or supported in implementation by government and/or private entities (number)</t>
  </si>
  <si>
    <t>7.1.2</t>
  </si>
  <si>
    <t>Measures to improve the efficiency and/or productivity of cross-border connectivity supported in implementation (number) </t>
  </si>
  <si>
    <t>B. Nonsovereign operation</t>
  </si>
  <si>
    <t>C. Technical assistance</t>
  </si>
  <si>
    <t>Innovations for Agriculture Modernization</t>
  </si>
  <si>
    <t>1.2.2</t>
  </si>
  <si>
    <t>Models for business development and financing established or improved (number)</t>
  </si>
  <si>
    <t>JSC Bank Ipak Yuli</t>
  </si>
  <si>
    <t>Entities with improved service delivery (number) </t>
  </si>
  <si>
    <t>2019 Development Effectiveness Review</t>
  </si>
  <si>
    <t>Strategy 2030 Operational Priority Results from Completed Operations</t>
  </si>
  <si>
    <t>https://www.adb.org/documents/development-effectiveness-review-2019-report</t>
  </si>
  <si>
    <t>Pillar/Sub-pillar</t>
  </si>
  <si>
    <t>Indicator name</t>
  </si>
  <si>
    <t>SOV</t>
  </si>
  <si>
    <t>NSO</t>
  </si>
  <si>
    <t>TA</t>
  </si>
  <si>
    <t>Total</t>
  </si>
  <si>
    <t>OP 1:  Addressing Remaining Poverty and Reducing Inequalities</t>
  </si>
  <si>
    <t>OP 2: Accelerating Progress in Gender Equality</t>
  </si>
  <si>
    <t>OP 6: Strengthening Governance and Institutional Capacity</t>
  </si>
  <si>
    <t>OP 7: Fostering Regional Cooperation and Integration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</si>
</sst>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3409]dd\-mmm\-yy;@"/>
    <numFmt numFmtId="167" formatCode="0.0"/>
    <numFmt numFmtId="168" formatCode="[$-409]d\-mmm\-yy;@"/>
    <numFmt numFmtId="169" formatCode="#,##0.0"/>
    <numFmt numFmtId="170" formatCode="[$-409]dd\-mmm\-yy;@"/>
  </numFmts>
  <fonts count="23" x14ac:knownFonts="1">
    <font>
      <sz val="11"/>
      <name val="Arial"/>
      <family val="2"/>
    </font>
    <font>
      <sz val="12"/>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12"/>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s>
  <fills count="15">
    <fill>
      <patternFill patternType="none"/>
    </fill>
    <fill>
      <patternFill patternType="gray125"/>
    </fill>
    <fill>
      <patternFill patternType="solid">
        <fgColor theme="5" tint="0.59999389629810485"/>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164" fontId="2" fillId="0" borderId="0" applyFont="0" applyFill="0" applyBorder="0" applyAlignment="0" applyProtection="0"/>
    <xf numFmtId="0" fontId="6" fillId="0" borderId="0" applyNumberFormat="0" applyFill="0" applyBorder="0" applyAlignment="0" applyProtection="0"/>
    <xf numFmtId="0" fontId="10" fillId="0" borderId="0" applyNumberFormat="0" applyFill="0" applyBorder="0" applyAlignment="0" applyProtection="0"/>
    <xf numFmtId="0" fontId="1" fillId="0" borderId="0"/>
    <xf numFmtId="164" fontId="1" fillId="0" borderId="0" applyFont="0" applyFill="0" applyBorder="0" applyAlignment="0" applyProtection="0"/>
  </cellStyleXfs>
  <cellXfs count="146">
    <xf numFmtId="0" fontId="0" fillId="0" borderId="0" xfId="0"/>
    <xf numFmtId="0" fontId="3" fillId="0" borderId="0" xfId="0" applyFont="1"/>
    <xf numFmtId="0" fontId="3" fillId="0" borderId="0" xfId="0" applyFont="1" applyAlignment="1">
      <alignment horizontal="right"/>
    </xf>
    <xf numFmtId="0" fontId="3" fillId="0" borderId="0" xfId="0" applyFont="1" applyAlignment="1">
      <alignment horizontal="left"/>
    </xf>
    <xf numFmtId="0" fontId="3" fillId="0" borderId="0" xfId="0" applyFont="1" applyAlignment="1">
      <alignment horizontal="center"/>
    </xf>
    <xf numFmtId="0" fontId="3" fillId="0" borderId="0" xfId="0" applyFont="1" applyAlignment="1">
      <alignment wrapText="1"/>
    </xf>
    <xf numFmtId="165" fontId="4" fillId="2" borderId="0" xfId="1" applyNumberFormat="1" applyFont="1" applyFill="1"/>
    <xf numFmtId="0" fontId="4" fillId="2" borderId="0" xfId="1" applyNumberFormat="1" applyFont="1" applyFill="1"/>
    <xf numFmtId="165" fontId="4" fillId="2" borderId="0" xfId="1" applyNumberFormat="1" applyFont="1" applyFill="1" applyAlignment="1">
      <alignment horizontal="left"/>
    </xf>
    <xf numFmtId="165" fontId="4" fillId="2" borderId="0" xfId="1" applyNumberFormat="1" applyFont="1" applyFill="1" applyAlignment="1">
      <alignment horizontal="center"/>
    </xf>
    <xf numFmtId="165" fontId="4" fillId="2" borderId="0" xfId="1" applyNumberFormat="1" applyFont="1" applyFill="1" applyAlignment="1">
      <alignment horizontal="right"/>
    </xf>
    <xf numFmtId="3" fontId="3" fillId="0" borderId="1" xfId="0" applyNumberFormat="1" applyFont="1" applyBorder="1"/>
    <xf numFmtId="37" fontId="3" fillId="0" borderId="1" xfId="1" applyNumberFormat="1" applyFont="1" applyBorder="1"/>
    <xf numFmtId="37" fontId="3" fillId="0" borderId="1" xfId="1" applyNumberFormat="1" applyFont="1" applyFill="1" applyBorder="1" applyAlignment="1">
      <alignment horizontal="right"/>
    </xf>
    <xf numFmtId="0" fontId="3" fillId="0" borderId="1" xfId="0" applyFont="1" applyBorder="1" applyAlignment="1">
      <alignment horizontal="center"/>
    </xf>
    <xf numFmtId="1" fontId="5" fillId="0" borderId="1" xfId="1" applyNumberFormat="1" applyFont="1" applyBorder="1" applyAlignment="1">
      <alignment horizontal="left"/>
    </xf>
    <xf numFmtId="1" fontId="5" fillId="0" borderId="1" xfId="1" applyNumberFormat="1" applyFont="1" applyBorder="1" applyAlignment="1">
      <alignment horizontal="center"/>
    </xf>
    <xf numFmtId="1" fontId="5" fillId="0" borderId="1" xfId="1" applyNumberFormat="1" applyFont="1" applyBorder="1"/>
    <xf numFmtId="1" fontId="5" fillId="0" borderId="1" xfId="0" applyNumberFormat="1" applyFont="1" applyBorder="1"/>
    <xf numFmtId="0" fontId="5" fillId="0" borderId="1" xfId="0" applyFont="1" applyFill="1" applyBorder="1" applyAlignment="1">
      <alignment horizontal="right" vertical="top"/>
    </xf>
    <xf numFmtId="0" fontId="5" fillId="0" borderId="1" xfId="0" applyFont="1" applyFill="1" applyBorder="1" applyAlignment="1">
      <alignment horizontal="center" vertical="top"/>
    </xf>
    <xf numFmtId="166" fontId="5" fillId="0" borderId="1" xfId="0" applyNumberFormat="1" applyFont="1" applyBorder="1" applyAlignment="1">
      <alignment horizontal="center" vertical="center"/>
    </xf>
    <xf numFmtId="0" fontId="5" fillId="0" borderId="1" xfId="0" applyFont="1" applyFill="1" applyBorder="1" applyAlignment="1">
      <alignment horizontal="center"/>
    </xf>
    <xf numFmtId="0" fontId="3" fillId="0" borderId="1" xfId="0" applyFont="1" applyBorder="1" applyAlignment="1">
      <alignment horizontal="left"/>
    </xf>
    <xf numFmtId="167" fontId="3" fillId="0" borderId="1" xfId="1" applyNumberFormat="1" applyFont="1" applyFill="1" applyBorder="1" applyAlignment="1">
      <alignment horizontal="right"/>
    </xf>
    <xf numFmtId="167" fontId="3" fillId="0" borderId="1" xfId="0" applyNumberFormat="1" applyFont="1" applyFill="1" applyBorder="1" applyAlignment="1">
      <alignment horizontal="right"/>
    </xf>
    <xf numFmtId="167" fontId="3" fillId="0" borderId="1" xfId="0" applyNumberFormat="1" applyFont="1" applyFill="1" applyBorder="1" applyAlignment="1"/>
    <xf numFmtId="1" fontId="5" fillId="0" borderId="1" xfId="0" applyNumberFormat="1" applyFont="1" applyBorder="1" applyAlignment="1">
      <alignment horizontal="right"/>
    </xf>
    <xf numFmtId="168" fontId="7" fillId="0" borderId="1" xfId="2" applyNumberFormat="1" applyFont="1" applyBorder="1" applyAlignment="1">
      <alignment horizontal="center" vertical="top"/>
    </xf>
    <xf numFmtId="168" fontId="3" fillId="0" borderId="1" xfId="0" applyNumberFormat="1" applyFont="1" applyFill="1" applyBorder="1" applyAlignment="1">
      <alignment horizontal="center"/>
    </xf>
    <xf numFmtId="3" fontId="3" fillId="0" borderId="1" xfId="1" applyNumberFormat="1" applyFont="1" applyFill="1" applyBorder="1" applyAlignment="1">
      <alignment horizontal="right"/>
    </xf>
    <xf numFmtId="3" fontId="3" fillId="0" borderId="1" xfId="0" applyNumberFormat="1" applyFont="1" applyFill="1" applyBorder="1" applyAlignment="1"/>
    <xf numFmtId="169" fontId="3" fillId="0" borderId="1" xfId="1" applyNumberFormat="1" applyFont="1" applyFill="1" applyBorder="1" applyAlignment="1">
      <alignment horizontal="center"/>
    </xf>
    <xf numFmtId="1" fontId="5" fillId="0" borderId="1" xfId="1" applyNumberFormat="1" applyFont="1" applyFill="1" applyBorder="1" applyAlignment="1">
      <alignment horizontal="left"/>
    </xf>
    <xf numFmtId="1" fontId="5" fillId="0" borderId="1" xfId="1" applyNumberFormat="1" applyFont="1" applyFill="1" applyBorder="1" applyAlignment="1">
      <alignment horizontal="center"/>
    </xf>
    <xf numFmtId="1" fontId="5" fillId="0" borderId="1" xfId="1" applyNumberFormat="1" applyFont="1" applyFill="1" applyBorder="1" applyAlignment="1">
      <alignment horizontal="right"/>
    </xf>
    <xf numFmtId="1" fontId="5" fillId="0" borderId="1" xfId="1" applyNumberFormat="1" applyFont="1" applyFill="1" applyBorder="1" applyAlignment="1"/>
    <xf numFmtId="1" fontId="5" fillId="0" borderId="1" xfId="0" applyNumberFormat="1" applyFont="1" applyFill="1" applyBorder="1" applyAlignment="1"/>
    <xf numFmtId="0" fontId="5" fillId="0" borderId="1" xfId="0" applyFont="1" applyFill="1" applyBorder="1" applyAlignment="1">
      <alignment horizontal="right"/>
    </xf>
    <xf numFmtId="168" fontId="5" fillId="0" borderId="1" xfId="0" applyNumberFormat="1" applyFont="1" applyFill="1" applyBorder="1" applyAlignment="1">
      <alignment horizontal="center"/>
    </xf>
    <xf numFmtId="3" fontId="3" fillId="0" borderId="1" xfId="0" applyNumberFormat="1" applyFont="1" applyFill="1" applyBorder="1"/>
    <xf numFmtId="1" fontId="5" fillId="0" borderId="1" xfId="1" applyNumberFormat="1" applyFont="1" applyFill="1" applyBorder="1"/>
    <xf numFmtId="1" fontId="5" fillId="0" borderId="1" xfId="0" applyNumberFormat="1" applyFont="1" applyFill="1" applyBorder="1"/>
    <xf numFmtId="170" fontId="5" fillId="0" borderId="1" xfId="0" applyNumberFormat="1" applyFont="1" applyFill="1" applyBorder="1" applyAlignment="1">
      <alignment horizontal="center"/>
    </xf>
    <xf numFmtId="0" fontId="3" fillId="0" borderId="1" xfId="0" applyFont="1" applyFill="1" applyBorder="1" applyAlignment="1">
      <alignment horizontal="right"/>
    </xf>
    <xf numFmtId="0" fontId="3" fillId="0" borderId="1" xfId="0" applyFont="1" applyFill="1" applyBorder="1" applyAlignment="1">
      <alignment horizontal="center"/>
    </xf>
    <xf numFmtId="170" fontId="3" fillId="0" borderId="1" xfId="0" applyNumberFormat="1" applyFont="1" applyFill="1" applyBorder="1" applyAlignment="1">
      <alignment horizontal="center"/>
    </xf>
    <xf numFmtId="0" fontId="4" fillId="3" borderId="1" xfId="0" applyFont="1" applyFill="1" applyBorder="1" applyAlignment="1" applyProtection="1">
      <alignment horizontal="center" vertical="center" wrapText="1"/>
    </xf>
    <xf numFmtId="0" fontId="4" fillId="4" borderId="1" xfId="0" applyFont="1" applyFill="1" applyBorder="1" applyAlignment="1" applyProtection="1">
      <alignment horizontal="center" vertical="center" wrapText="1"/>
    </xf>
    <xf numFmtId="0" fontId="4" fillId="5" borderId="1" xfId="0" applyFont="1" applyFill="1" applyBorder="1" applyAlignment="1" applyProtection="1">
      <alignment horizontal="center" vertical="center" wrapText="1"/>
    </xf>
    <xf numFmtId="0" fontId="4" fillId="6" borderId="1" xfId="0"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8" borderId="1" xfId="0" applyFont="1" applyFill="1" applyBorder="1" applyAlignment="1" applyProtection="1">
      <alignment horizontal="center" vertical="center" wrapText="1"/>
    </xf>
    <xf numFmtId="0" fontId="4" fillId="9" borderId="1" xfId="0" applyFont="1" applyFill="1" applyBorder="1" applyAlignment="1" applyProtection="1">
      <alignment horizontal="center" vertical="center" wrapText="1"/>
    </xf>
    <xf numFmtId="0" fontId="4" fillId="10" borderId="1" xfId="0" applyFont="1" applyFill="1" applyBorder="1" applyAlignment="1" applyProtection="1">
      <alignment horizontal="center" vertical="center" wrapText="1"/>
    </xf>
    <xf numFmtId="0" fontId="4" fillId="11" borderId="1" xfId="0" applyFont="1" applyFill="1" applyBorder="1" applyAlignment="1" applyProtection="1">
      <alignment horizontal="center" vertical="center" wrapText="1"/>
    </xf>
    <xf numFmtId="0" fontId="4" fillId="12" borderId="1" xfId="0" applyFont="1" applyFill="1" applyBorder="1" applyAlignment="1" applyProtection="1">
      <alignment horizontal="center" vertical="center" wrapText="1"/>
    </xf>
    <xf numFmtId="0" fontId="4" fillId="12" borderId="1" xfId="0" applyFont="1" applyFill="1" applyBorder="1" applyAlignment="1" applyProtection="1">
      <alignment horizontal="left" vertical="center" wrapText="1"/>
    </xf>
    <xf numFmtId="0" fontId="8" fillId="0" borderId="0" xfId="0" applyFont="1" applyAlignment="1">
      <alignment horizontal="center"/>
    </xf>
    <xf numFmtId="0" fontId="4" fillId="0" borderId="0" xfId="0" applyFont="1" applyAlignment="1">
      <alignment horizontal="left"/>
    </xf>
    <xf numFmtId="0" fontId="4" fillId="0" borderId="0" xfId="0" applyFont="1" applyAlignment="1">
      <alignment horizontal="center"/>
    </xf>
    <xf numFmtId="0" fontId="4" fillId="0" borderId="0" xfId="0" applyFont="1"/>
    <xf numFmtId="0" fontId="4" fillId="0" borderId="0" xfId="0" applyFont="1" applyFill="1"/>
    <xf numFmtId="0" fontId="4" fillId="0" borderId="0" xfId="0" applyFont="1" applyAlignment="1">
      <alignment horizontal="right"/>
    </xf>
    <xf numFmtId="0" fontId="4" fillId="0" borderId="0" xfId="0" applyFont="1" applyAlignment="1">
      <alignment wrapText="1"/>
    </xf>
    <xf numFmtId="0" fontId="6" fillId="0" borderId="0" xfId="0" applyFont="1" applyFill="1"/>
    <xf numFmtId="0" fontId="6" fillId="0" borderId="0" xfId="0" applyFont="1" applyFill="1" applyBorder="1"/>
    <xf numFmtId="0" fontId="6" fillId="0" borderId="0" xfId="0" applyFont="1" applyFill="1" applyAlignment="1">
      <alignment horizontal="right"/>
    </xf>
    <xf numFmtId="0" fontId="6" fillId="0" borderId="0" xfId="0" applyFont="1" applyFill="1" applyAlignment="1">
      <alignment horizontal="left"/>
    </xf>
    <xf numFmtId="0" fontId="6" fillId="0" borderId="0" xfId="0" applyFont="1" applyFill="1" applyAlignment="1">
      <alignment horizontal="center"/>
    </xf>
    <xf numFmtId="0" fontId="9" fillId="0" borderId="0" xfId="0" applyFont="1" applyFill="1"/>
    <xf numFmtId="0" fontId="6" fillId="0" borderId="0" xfId="0" applyFont="1" applyFill="1" applyAlignment="1">
      <alignment wrapText="1"/>
    </xf>
    <xf numFmtId="0" fontId="10" fillId="0" borderId="0" xfId="3" applyFill="1"/>
    <xf numFmtId="0" fontId="3" fillId="0" borderId="0" xfId="0" applyFont="1" applyFill="1"/>
    <xf numFmtId="0" fontId="3" fillId="0" borderId="0" xfId="0" applyFont="1" applyFill="1" applyAlignment="1">
      <alignment horizontal="right"/>
    </xf>
    <xf numFmtId="0" fontId="3" fillId="0" borderId="0" xfId="0" applyFont="1" applyFill="1" applyAlignment="1">
      <alignment horizontal="left"/>
    </xf>
    <xf numFmtId="0" fontId="3" fillId="0" borderId="0" xfId="0" applyFont="1" applyFill="1" applyAlignment="1">
      <alignment horizontal="center"/>
    </xf>
    <xf numFmtId="0" fontId="3" fillId="0" borderId="0" xfId="0" applyFont="1" applyFill="1" applyAlignment="1">
      <alignment wrapText="1"/>
    </xf>
    <xf numFmtId="0" fontId="11" fillId="0" borderId="0" xfId="0" applyFont="1" applyFill="1"/>
    <xf numFmtId="0" fontId="12" fillId="0" borderId="0" xfId="0" quotePrefix="1" applyFont="1"/>
    <xf numFmtId="0" fontId="13" fillId="0" borderId="0" xfId="0" applyFont="1"/>
    <xf numFmtId="0" fontId="15" fillId="0" borderId="0" xfId="4" applyFont="1"/>
    <xf numFmtId="0" fontId="15" fillId="0" borderId="0" xfId="4" applyFont="1" applyAlignment="1">
      <alignment wrapText="1"/>
    </xf>
    <xf numFmtId="165" fontId="15" fillId="0" borderId="0" xfId="5" applyNumberFormat="1" applyFont="1"/>
    <xf numFmtId="0" fontId="1" fillId="0" borderId="0" xfId="4"/>
    <xf numFmtId="0" fontId="16" fillId="0" borderId="0" xfId="4" applyFont="1" applyAlignment="1">
      <alignment vertical="center"/>
    </xf>
    <xf numFmtId="0" fontId="16" fillId="0" borderId="0" xfId="4" applyFont="1"/>
    <xf numFmtId="0" fontId="14" fillId="0" borderId="0" xfId="4" applyFont="1"/>
    <xf numFmtId="0" fontId="18" fillId="0" borderId="0" xfId="4" applyFont="1"/>
    <xf numFmtId="165" fontId="0" fillId="0" borderId="0" xfId="5" applyNumberFormat="1" applyFont="1"/>
    <xf numFmtId="0" fontId="19" fillId="0" borderId="0" xfId="0" applyFont="1"/>
    <xf numFmtId="0" fontId="20" fillId="0" borderId="0" xfId="3" applyFont="1" applyFill="1"/>
    <xf numFmtId="0" fontId="15" fillId="12" borderId="0" xfId="4" applyFont="1" applyFill="1" applyBorder="1" applyAlignment="1">
      <alignment horizontal="center" vertical="top"/>
    </xf>
    <xf numFmtId="0" fontId="15" fillId="12" borderId="0" xfId="4" applyFont="1" applyFill="1" applyBorder="1" applyAlignment="1">
      <alignment horizontal="center" vertical="top" wrapText="1"/>
    </xf>
    <xf numFmtId="165" fontId="15" fillId="12" borderId="0" xfId="5" applyNumberFormat="1" applyFont="1" applyFill="1" applyBorder="1" applyAlignment="1">
      <alignment horizontal="center" vertical="top"/>
    </xf>
    <xf numFmtId="0" fontId="16" fillId="0" borderId="0" xfId="4" applyFont="1" applyBorder="1" applyAlignment="1">
      <alignment horizontal="left" vertical="top"/>
    </xf>
    <xf numFmtId="0" fontId="16" fillId="0" borderId="0" xfId="4" quotePrefix="1" applyFont="1" applyBorder="1" applyAlignment="1">
      <alignment horizontal="right" vertical="top" wrapText="1"/>
    </xf>
    <xf numFmtId="165" fontId="16" fillId="0" borderId="0" xfId="5" quotePrefix="1" applyNumberFormat="1" applyFont="1" applyBorder="1" applyAlignment="1">
      <alignment horizontal="right" vertical="top"/>
    </xf>
    <xf numFmtId="0" fontId="17" fillId="0" borderId="0" xfId="4" applyFont="1" applyBorder="1" applyAlignment="1">
      <alignment horizontal="left" vertical="top"/>
    </xf>
    <xf numFmtId="0" fontId="17" fillId="0" borderId="0" xfId="4" quotePrefix="1" applyFont="1" applyBorder="1" applyAlignment="1">
      <alignment vertical="top" wrapText="1"/>
    </xf>
    <xf numFmtId="165" fontId="17" fillId="0" borderId="0" xfId="5" quotePrefix="1" applyNumberFormat="1" applyFont="1" applyBorder="1" applyAlignment="1">
      <alignment vertical="top"/>
    </xf>
    <xf numFmtId="0" fontId="15" fillId="0" borderId="0" xfId="4" applyFont="1" applyBorder="1" applyAlignment="1">
      <alignment horizontal="left" vertical="top"/>
    </xf>
    <xf numFmtId="0" fontId="15" fillId="0" borderId="0" xfId="4" quotePrefix="1" applyFont="1" applyBorder="1" applyAlignment="1">
      <alignment vertical="top" wrapText="1"/>
    </xf>
    <xf numFmtId="165" fontId="15" fillId="0" borderId="0" xfId="5" quotePrefix="1" applyNumberFormat="1" applyFont="1" applyBorder="1" applyAlignment="1">
      <alignment vertical="top"/>
    </xf>
    <xf numFmtId="0" fontId="16" fillId="13" borderId="0" xfId="4" applyFont="1" applyFill="1" applyBorder="1" applyAlignment="1">
      <alignment horizontal="left" vertical="top"/>
    </xf>
    <xf numFmtId="0" fontId="16" fillId="13" borderId="0" xfId="4" quotePrefix="1" applyFont="1" applyFill="1" applyBorder="1" applyAlignment="1">
      <alignment horizontal="right" vertical="top" wrapText="1"/>
    </xf>
    <xf numFmtId="165" fontId="16" fillId="13" borderId="0" xfId="5" quotePrefix="1" applyNumberFormat="1" applyFont="1" applyFill="1" applyBorder="1" applyAlignment="1">
      <alignment horizontal="right" vertical="top"/>
    </xf>
    <xf numFmtId="0" fontId="16" fillId="0" borderId="0" xfId="4" applyFont="1" applyBorder="1" applyAlignment="1">
      <alignment vertical="top" wrapText="1"/>
    </xf>
    <xf numFmtId="165" fontId="16" fillId="0" borderId="0" xfId="5" applyNumberFormat="1" applyFont="1" applyBorder="1" applyAlignment="1">
      <alignment vertical="top"/>
    </xf>
    <xf numFmtId="0" fontId="17" fillId="0" borderId="0" xfId="4" quotePrefix="1" applyFont="1" applyBorder="1" applyAlignment="1">
      <alignment horizontal="left" vertical="top"/>
    </xf>
    <xf numFmtId="0" fontId="15" fillId="0" borderId="0" xfId="4" applyFont="1" applyBorder="1" applyAlignment="1">
      <alignment vertical="top" wrapText="1"/>
    </xf>
    <xf numFmtId="165" fontId="15" fillId="0" borderId="0" xfId="5" applyNumberFormat="1" applyFont="1" applyBorder="1" applyAlignment="1">
      <alignment vertical="top"/>
    </xf>
    <xf numFmtId="0" fontId="15" fillId="0" borderId="0" xfId="4" quotePrefix="1" applyFont="1" applyBorder="1" applyAlignment="1">
      <alignment horizontal="left" vertical="top"/>
    </xf>
    <xf numFmtId="0" fontId="17" fillId="0" borderId="0" xfId="4" applyFont="1" applyBorder="1" applyAlignment="1">
      <alignment vertical="top" wrapText="1"/>
    </xf>
    <xf numFmtId="165" fontId="17" fillId="0" borderId="0" xfId="5" applyNumberFormat="1" applyFont="1" applyBorder="1" applyAlignment="1">
      <alignment vertical="top"/>
    </xf>
    <xf numFmtId="0" fontId="15" fillId="0" borderId="0" xfId="4" applyFont="1" applyBorder="1" applyAlignment="1">
      <alignment vertical="top"/>
    </xf>
    <xf numFmtId="0" fontId="21" fillId="12" borderId="2" xfId="4" applyFont="1" applyFill="1" applyBorder="1" applyAlignment="1">
      <alignment horizontal="center" vertical="top"/>
    </xf>
    <xf numFmtId="0" fontId="21" fillId="12" borderId="3" xfId="4" applyFont="1" applyFill="1" applyBorder="1" applyAlignment="1">
      <alignment horizontal="center" vertical="top"/>
    </xf>
    <xf numFmtId="165" fontId="21" fillId="12" borderId="3" xfId="1" applyNumberFormat="1" applyFont="1" applyFill="1" applyBorder="1" applyAlignment="1">
      <alignment horizontal="center" vertical="top"/>
    </xf>
    <xf numFmtId="165" fontId="21" fillId="12" borderId="4" xfId="1" applyNumberFormat="1" applyFont="1" applyFill="1" applyBorder="1" applyAlignment="1">
      <alignment horizontal="center" vertical="top"/>
    </xf>
    <xf numFmtId="0" fontId="22" fillId="0" borderId="5" xfId="4" quotePrefix="1" applyFont="1" applyBorder="1" applyAlignment="1">
      <alignment horizontal="left" vertical="top"/>
    </xf>
    <xf numFmtId="165" fontId="22" fillId="0" borderId="0" xfId="1" quotePrefix="1" applyNumberFormat="1" applyFont="1" applyBorder="1" applyAlignment="1">
      <alignment horizontal="right" vertical="top"/>
    </xf>
    <xf numFmtId="165" fontId="15" fillId="14" borderId="6" xfId="1" applyNumberFormat="1" applyFont="1" applyFill="1" applyBorder="1" applyAlignment="1">
      <alignment horizontal="right" vertical="top" wrapText="1"/>
    </xf>
    <xf numFmtId="165" fontId="15" fillId="0" borderId="0" xfId="1" quotePrefix="1" applyNumberFormat="1" applyFont="1" applyBorder="1" applyAlignment="1">
      <alignment horizontal="right" vertical="top"/>
    </xf>
    <xf numFmtId="165" fontId="17" fillId="0" borderId="0" xfId="1" quotePrefix="1" applyNumberFormat="1" applyFont="1" applyBorder="1" applyAlignment="1">
      <alignment horizontal="right" vertical="top"/>
    </xf>
    <xf numFmtId="0" fontId="22" fillId="0" borderId="5" xfId="4" applyFont="1" applyBorder="1" applyAlignment="1">
      <alignment horizontal="left" vertical="top"/>
    </xf>
    <xf numFmtId="165" fontId="15" fillId="0" borderId="8" xfId="5" applyNumberFormat="1" applyFont="1" applyBorder="1" applyAlignment="1">
      <alignment vertical="top"/>
    </xf>
    <xf numFmtId="165" fontId="15" fillId="0" borderId="8" xfId="1" quotePrefix="1" applyNumberFormat="1" applyFont="1" applyBorder="1" applyAlignment="1">
      <alignment horizontal="right" vertical="top"/>
    </xf>
    <xf numFmtId="165" fontId="15" fillId="14" borderId="9" xfId="1" applyNumberFormat="1" applyFont="1" applyFill="1" applyBorder="1" applyAlignment="1">
      <alignment horizontal="right" vertical="top" wrapText="1"/>
    </xf>
    <xf numFmtId="0" fontId="1" fillId="0" borderId="0" xfId="4" applyBorder="1"/>
    <xf numFmtId="0" fontId="22" fillId="0" borderId="0" xfId="4" applyFont="1" applyBorder="1" applyAlignment="1">
      <alignment horizontal="left" vertical="top"/>
    </xf>
    <xf numFmtId="0" fontId="22" fillId="0" borderId="0" xfId="4" applyFont="1" applyBorder="1" applyAlignment="1">
      <alignment vertical="top" wrapText="1"/>
    </xf>
    <xf numFmtId="0" fontId="15" fillId="0" borderId="0" xfId="4" applyFont="1" applyBorder="1"/>
    <xf numFmtId="0" fontId="15" fillId="0" borderId="0" xfId="4" applyNumberFormat="1" applyFont="1" applyBorder="1" applyAlignment="1">
      <alignment horizontal="left" vertical="top"/>
    </xf>
    <xf numFmtId="0" fontId="15" fillId="0" borderId="0" xfId="4" applyNumberFormat="1" applyFont="1" applyBorder="1" applyAlignment="1">
      <alignment vertical="top" wrapText="1"/>
    </xf>
    <xf numFmtId="165" fontId="0" fillId="0" borderId="0" xfId="5" applyNumberFormat="1" applyFont="1" applyBorder="1"/>
    <xf numFmtId="0" fontId="15" fillId="0" borderId="5" xfId="4" applyNumberFormat="1" applyFont="1" applyBorder="1" applyAlignment="1">
      <alignment horizontal="left" vertical="top"/>
    </xf>
    <xf numFmtId="0" fontId="15" fillId="0" borderId="7" xfId="4" applyNumberFormat="1" applyFont="1" applyBorder="1" applyAlignment="1">
      <alignment horizontal="left" vertical="top"/>
    </xf>
    <xf numFmtId="0" fontId="15" fillId="0" borderId="8" xfId="4" applyNumberFormat="1" applyFont="1" applyBorder="1" applyAlignment="1">
      <alignment horizontal="left" vertical="top"/>
    </xf>
    <xf numFmtId="0" fontId="15" fillId="0" borderId="8" xfId="4" applyNumberFormat="1" applyFont="1" applyBorder="1" applyAlignment="1">
      <alignment vertical="top" wrapText="1"/>
    </xf>
    <xf numFmtId="0" fontId="4" fillId="3" borderId="1" xfId="0" applyFont="1" applyFill="1" applyBorder="1" applyAlignment="1">
      <alignment horizontal="center"/>
    </xf>
    <xf numFmtId="0" fontId="4" fillId="8" borderId="1" xfId="0" applyFont="1" applyFill="1" applyBorder="1" applyAlignment="1">
      <alignment horizontal="center"/>
    </xf>
    <xf numFmtId="0" fontId="4" fillId="7" borderId="1" xfId="0" applyFont="1" applyFill="1" applyBorder="1" applyAlignment="1">
      <alignment horizontal="center"/>
    </xf>
    <xf numFmtId="0" fontId="4" fillId="6" borderId="1" xfId="0" applyFont="1" applyFill="1" applyBorder="1" applyAlignment="1">
      <alignment horizontal="center"/>
    </xf>
    <xf numFmtId="0" fontId="4" fillId="5" borderId="1" xfId="0" applyFont="1" applyFill="1" applyBorder="1" applyAlignment="1">
      <alignment horizontal="center"/>
    </xf>
    <xf numFmtId="0" fontId="4" fillId="4" borderId="1" xfId="0" applyFont="1" applyFill="1" applyBorder="1" applyAlignment="1">
      <alignment horizontal="center"/>
    </xf>
  </cellXfs>
  <cellStyles count="6">
    <cellStyle name="Comma" xfId="1" builtinId="3"/>
    <cellStyle name="Comma 2" xfId="5" xr:uid="{80B1513B-72A0-314C-880A-3262C80DB2B5}"/>
    <cellStyle name="Hyperlink" xfId="3" builtinId="8"/>
    <cellStyle name="Normal" xfId="0" builtinId="0"/>
    <cellStyle name="Normal 2" xfId="4" xr:uid="{E93791AB-7ED8-534B-BA8B-90D1B7CB39BA}"/>
    <cellStyle name="Normal 2 2 5" xfId="2" xr:uid="{00000000-0005-0000-0000-000003000000}"/>
  </cellStyles>
  <dxfs count="6">
    <dxf>
      <font>
        <strike val="0"/>
        <outline val="0"/>
        <shadow val="0"/>
        <u val="none"/>
        <vertAlign val="baseline"/>
        <sz val="10"/>
        <color theme="1"/>
        <name val="Calibri"/>
        <family val="2"/>
        <scheme val="minor"/>
      </font>
      <numFmt numFmtId="165"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customXml" Target="../customXml/item2.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customXml" Target="../customXml/item1.xml"/><Relationship Id="rId10" Type="http://schemas.openxmlformats.org/officeDocument/2006/relationships/externalLink" Target="externalLinks/externalLink7.xml"/><Relationship Id="rId19"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0E0DDCD-DF3E-E943-9C0B-44719BABD91C}" name="Table1367891011121314151617181920212223242526272829303132333435363738" displayName="Table1367891011121314151617181920212223242526272829303132333435363738" ref="A6:D24" totalsRowShown="0" headerRowDxfId="5" tableBorderDxfId="4">
  <tableColumns count="4">
    <tableColumn id="1" xr3:uid="{2C4EC5A2-02C1-4443-BBFB-F7946C70EAEF}" name="Indicator no." dataDxfId="3"/>
    <tableColumn id="5" xr3:uid="{0EC07AF4-58E6-8047-8CB5-847E9C7FB0EC}" name="Type" dataDxfId="2"/>
    <tableColumn id="2" xr3:uid="{8F3894E0-DAA4-2942-BEB2-EBD5F39898C8}" name="Indicator Name" dataDxfId="1"/>
    <tableColumn id="4" xr3:uid="{6EE922F2-72B2-9942-804A-0359FADAF3EC}"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adb.org/documents/development-effectiveness-review-2019-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45"/>
  <sheetViews>
    <sheetView zoomScale="89" zoomScaleNormal="89" workbookViewId="0">
      <selection activeCell="A6" sqref="A6"/>
    </sheetView>
  </sheetViews>
  <sheetFormatPr defaultColWidth="8.796875" defaultRowHeight="13.8" x14ac:dyDescent="0.25"/>
  <cols>
    <col min="3" max="3" width="57.69921875" customWidth="1"/>
    <col min="4" max="4" width="11.5" customWidth="1"/>
    <col min="5" max="5" width="10.19921875" customWidth="1"/>
    <col min="6" max="6" width="17.69921875" customWidth="1"/>
    <col min="10" max="10" width="15.19921875" customWidth="1"/>
    <col min="11" max="12" width="13.19921875" hidden="1" customWidth="1"/>
    <col min="13" max="14" width="13.19921875" customWidth="1"/>
    <col min="15" max="15" width="13.69921875" customWidth="1"/>
    <col min="16" max="19" width="13.19921875" customWidth="1"/>
    <col min="20" max="21" width="13.19921875" hidden="1" customWidth="1"/>
    <col min="22" max="23" width="13.19921875" customWidth="1"/>
    <col min="24" max="24" width="14.69921875" customWidth="1"/>
    <col min="25" max="32" width="13.19921875" customWidth="1"/>
    <col min="33" max="77" width="15.796875" customWidth="1"/>
  </cols>
  <sheetData>
    <row r="1" spans="1:77" ht="17.399999999999999" x14ac:dyDescent="0.3">
      <c r="A1" s="80" t="s">
        <v>163</v>
      </c>
    </row>
    <row r="2" spans="1:77" ht="15.6" x14ac:dyDescent="0.3">
      <c r="A2" s="78" t="s">
        <v>162</v>
      </c>
      <c r="B2" s="3"/>
      <c r="C2" s="5"/>
      <c r="D2" s="79"/>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5.6" x14ac:dyDescent="0.3">
      <c r="A3" s="78" t="s">
        <v>161</v>
      </c>
      <c r="B3" s="75"/>
      <c r="C3" s="77"/>
      <c r="D3" s="73"/>
      <c r="E3" s="73"/>
      <c r="F3" s="73"/>
      <c r="G3" s="76"/>
      <c r="H3" s="76"/>
      <c r="I3" s="76"/>
      <c r="J3" s="76"/>
      <c r="K3" s="74"/>
      <c r="L3" s="73"/>
      <c r="M3" s="73"/>
      <c r="N3" s="73"/>
      <c r="O3" s="73"/>
      <c r="P3" s="73"/>
      <c r="Q3" s="73"/>
      <c r="R3" s="73"/>
      <c r="S3" s="73"/>
      <c r="T3" s="73"/>
      <c r="U3" s="73"/>
      <c r="V3" s="73"/>
      <c r="W3" s="73"/>
      <c r="X3" s="73"/>
      <c r="Y3" s="73"/>
      <c r="Z3" s="73"/>
      <c r="AA3" s="73"/>
      <c r="AB3" s="73"/>
      <c r="AC3" s="76"/>
      <c r="AD3" s="75"/>
      <c r="AE3" s="75"/>
      <c r="AF3" s="74"/>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row>
    <row r="4" spans="1:77" x14ac:dyDescent="0.25">
      <c r="A4" s="72" t="s">
        <v>160</v>
      </c>
      <c r="B4" s="68"/>
      <c r="C4" s="71"/>
      <c r="D4" s="65"/>
      <c r="E4" s="70"/>
      <c r="F4" s="65"/>
      <c r="G4" s="69"/>
      <c r="H4" s="69"/>
      <c r="I4" s="69"/>
      <c r="J4" s="69"/>
      <c r="K4" s="67"/>
      <c r="L4" s="65"/>
      <c r="M4" s="65"/>
      <c r="N4" s="65"/>
      <c r="O4" s="65"/>
      <c r="P4" s="65"/>
      <c r="Q4" s="65"/>
      <c r="R4" s="65"/>
      <c r="S4" s="65"/>
      <c r="T4" s="65"/>
      <c r="U4" s="65"/>
      <c r="V4" s="65"/>
      <c r="W4" s="65"/>
      <c r="X4" s="65"/>
      <c r="Y4" s="65"/>
      <c r="Z4" s="65"/>
      <c r="AA4" s="65"/>
      <c r="AB4" s="67"/>
      <c r="AC4" s="69"/>
      <c r="AD4" s="68"/>
      <c r="AE4" s="68"/>
      <c r="AF4" s="67"/>
      <c r="AG4" s="65"/>
      <c r="AH4" s="65"/>
      <c r="AI4" s="65"/>
      <c r="AJ4" s="65"/>
      <c r="AK4" s="65"/>
      <c r="AL4" s="65"/>
      <c r="AM4" s="65"/>
      <c r="AN4" s="65"/>
      <c r="AO4" s="65"/>
      <c r="AP4" s="65"/>
      <c r="AQ4" s="66"/>
      <c r="AR4" s="65"/>
      <c r="AS4" s="65"/>
      <c r="AT4" s="65"/>
      <c r="AU4" s="65"/>
      <c r="AV4" s="65"/>
      <c r="AW4" s="65"/>
      <c r="AX4" s="65"/>
      <c r="AY4" s="65"/>
      <c r="AZ4" s="65"/>
      <c r="BA4" s="65"/>
      <c r="BB4" s="66"/>
      <c r="BC4" s="65"/>
      <c r="BD4" s="65"/>
      <c r="BE4" s="65"/>
      <c r="BF4" s="65"/>
      <c r="BG4" s="65"/>
      <c r="BH4" s="65"/>
      <c r="BI4" s="65"/>
      <c r="BJ4" s="65"/>
      <c r="BK4" s="66"/>
      <c r="BL4" s="65"/>
      <c r="BM4" s="65"/>
      <c r="BN4" s="65"/>
      <c r="BO4" s="65"/>
      <c r="BP4" s="66"/>
      <c r="BQ4" s="65"/>
      <c r="BR4" s="65"/>
      <c r="BS4" s="65"/>
      <c r="BT4" s="65"/>
      <c r="BU4" s="65"/>
      <c r="BV4" s="65"/>
      <c r="BW4" s="65"/>
      <c r="BX4" s="65"/>
      <c r="BY4" s="65"/>
    </row>
    <row r="5" spans="1:77" x14ac:dyDescent="0.25">
      <c r="B5" s="59"/>
      <c r="C5" s="64"/>
      <c r="D5" s="61"/>
      <c r="E5" s="61"/>
      <c r="F5" s="61"/>
      <c r="G5" s="60"/>
      <c r="H5" s="60"/>
      <c r="I5" s="60"/>
      <c r="J5" s="60"/>
      <c r="K5" s="63"/>
      <c r="L5" s="61"/>
      <c r="M5" s="61"/>
      <c r="N5" s="61"/>
      <c r="O5" s="61"/>
      <c r="P5" s="62"/>
      <c r="Q5" s="62"/>
      <c r="R5" s="62"/>
      <c r="S5" s="62"/>
      <c r="T5" s="61"/>
      <c r="U5" s="61"/>
      <c r="V5" s="61"/>
      <c r="W5" s="61"/>
      <c r="X5" s="61"/>
      <c r="Y5" s="61"/>
      <c r="Z5" s="61"/>
      <c r="AA5" s="61"/>
      <c r="AB5" s="61"/>
      <c r="AC5" s="60"/>
      <c r="AD5" s="59"/>
      <c r="AE5" s="59"/>
      <c r="AF5" s="58"/>
      <c r="AG5" s="141" t="s">
        <v>159</v>
      </c>
      <c r="AH5" s="141"/>
      <c r="AI5" s="141"/>
      <c r="AJ5" s="141"/>
      <c r="AK5" s="141"/>
      <c r="AL5" s="141"/>
      <c r="AM5" s="141"/>
      <c r="AN5" s="141"/>
      <c r="AO5" s="141"/>
      <c r="AP5" s="141"/>
      <c r="AQ5" s="142" t="s">
        <v>158</v>
      </c>
      <c r="AR5" s="142"/>
      <c r="AS5" s="142"/>
      <c r="AT5" s="142"/>
      <c r="AU5" s="142"/>
      <c r="AV5" s="142"/>
      <c r="AW5" s="142"/>
      <c r="AX5" s="142"/>
      <c r="AY5" s="142"/>
      <c r="AZ5" s="142"/>
      <c r="BA5" s="143" t="s">
        <v>157</v>
      </c>
      <c r="BB5" s="143"/>
      <c r="BC5" s="143"/>
      <c r="BD5" s="143"/>
      <c r="BE5" s="143"/>
      <c r="BF5" s="143"/>
      <c r="BG5" s="143"/>
      <c r="BH5" s="143"/>
      <c r="BI5" s="144" t="s">
        <v>156</v>
      </c>
      <c r="BJ5" s="144"/>
      <c r="BK5" s="144"/>
      <c r="BL5" s="144"/>
      <c r="BM5" s="145" t="s">
        <v>155</v>
      </c>
      <c r="BN5" s="145"/>
      <c r="BO5" s="145"/>
      <c r="BP5" s="145"/>
      <c r="BQ5" s="145"/>
      <c r="BR5" s="145"/>
      <c r="BS5" s="145"/>
      <c r="BT5" s="145"/>
      <c r="BU5" s="145"/>
      <c r="BV5" s="145"/>
      <c r="BW5" s="145"/>
      <c r="BX5" s="140" t="s">
        <v>154</v>
      </c>
      <c r="BY5" s="140"/>
    </row>
    <row r="6" spans="1:77" ht="84.75" customHeight="1" x14ac:dyDescent="0.25">
      <c r="A6" s="56" t="s">
        <v>153</v>
      </c>
      <c r="B6" s="57" t="s">
        <v>152</v>
      </c>
      <c r="C6" s="56" t="s">
        <v>151</v>
      </c>
      <c r="D6" s="56" t="s">
        <v>150</v>
      </c>
      <c r="E6" s="56" t="s">
        <v>149</v>
      </c>
      <c r="F6" s="56" t="s">
        <v>148</v>
      </c>
      <c r="G6" s="56" t="s">
        <v>147</v>
      </c>
      <c r="H6" s="56" t="s">
        <v>146</v>
      </c>
      <c r="I6" s="56" t="s">
        <v>145</v>
      </c>
      <c r="J6" s="56" t="s">
        <v>144</v>
      </c>
      <c r="K6" s="55" t="s">
        <v>143</v>
      </c>
      <c r="L6" s="55" t="s">
        <v>142</v>
      </c>
      <c r="M6" s="55" t="s">
        <v>141</v>
      </c>
      <c r="N6" s="55" t="s">
        <v>140</v>
      </c>
      <c r="O6" s="55" t="s">
        <v>139</v>
      </c>
      <c r="P6" s="55" t="s">
        <v>138</v>
      </c>
      <c r="Q6" s="55" t="s">
        <v>137</v>
      </c>
      <c r="R6" s="55" t="s">
        <v>136</v>
      </c>
      <c r="S6" s="55" t="s">
        <v>135</v>
      </c>
      <c r="T6" s="54" t="s">
        <v>134</v>
      </c>
      <c r="U6" s="54" t="s">
        <v>133</v>
      </c>
      <c r="V6" s="54" t="s">
        <v>132</v>
      </c>
      <c r="W6" s="54" t="s">
        <v>131</v>
      </c>
      <c r="X6" s="54" t="s">
        <v>130</v>
      </c>
      <c r="Y6" s="54" t="s">
        <v>129</v>
      </c>
      <c r="Z6" s="54" t="s">
        <v>128</v>
      </c>
      <c r="AA6" s="54" t="s">
        <v>127</v>
      </c>
      <c r="AB6" s="54" t="s">
        <v>126</v>
      </c>
      <c r="AC6" s="54" t="s">
        <v>125</v>
      </c>
      <c r="AD6" s="54" t="s">
        <v>124</v>
      </c>
      <c r="AE6" s="54" t="s">
        <v>123</v>
      </c>
      <c r="AF6" s="53" t="s">
        <v>122</v>
      </c>
      <c r="AG6" s="52" t="s">
        <v>121</v>
      </c>
      <c r="AH6" s="52" t="s">
        <v>120</v>
      </c>
      <c r="AI6" s="52" t="s">
        <v>119</v>
      </c>
      <c r="AJ6" s="52" t="s">
        <v>118</v>
      </c>
      <c r="AK6" s="52" t="s">
        <v>117</v>
      </c>
      <c r="AL6" s="52" t="s">
        <v>116</v>
      </c>
      <c r="AM6" s="52" t="s">
        <v>115</v>
      </c>
      <c r="AN6" s="52" t="s">
        <v>114</v>
      </c>
      <c r="AO6" s="52" t="s">
        <v>113</v>
      </c>
      <c r="AP6" s="52" t="s">
        <v>112</v>
      </c>
      <c r="AQ6" s="51" t="s">
        <v>111</v>
      </c>
      <c r="AR6" s="51" t="s">
        <v>110</v>
      </c>
      <c r="AS6" s="51" t="s">
        <v>109</v>
      </c>
      <c r="AT6" s="51" t="s">
        <v>108</v>
      </c>
      <c r="AU6" s="51" t="s">
        <v>107</v>
      </c>
      <c r="AV6" s="51" t="s">
        <v>106</v>
      </c>
      <c r="AW6" s="51" t="s">
        <v>105</v>
      </c>
      <c r="AX6" s="51" t="s">
        <v>104</v>
      </c>
      <c r="AY6" s="51" t="s">
        <v>103</v>
      </c>
      <c r="AZ6" s="51" t="s">
        <v>102</v>
      </c>
      <c r="BA6" s="50" t="s">
        <v>101</v>
      </c>
      <c r="BB6" s="50" t="s">
        <v>100</v>
      </c>
      <c r="BC6" s="50" t="s">
        <v>99</v>
      </c>
      <c r="BD6" s="50" t="s">
        <v>98</v>
      </c>
      <c r="BE6" s="50" t="s">
        <v>97</v>
      </c>
      <c r="BF6" s="50" t="s">
        <v>96</v>
      </c>
      <c r="BG6" s="50" t="s">
        <v>95</v>
      </c>
      <c r="BH6" s="50" t="s">
        <v>94</v>
      </c>
      <c r="BI6" s="49" t="s">
        <v>93</v>
      </c>
      <c r="BJ6" s="49" t="s">
        <v>92</v>
      </c>
      <c r="BK6" s="49" t="s">
        <v>91</v>
      </c>
      <c r="BL6" s="49" t="s">
        <v>90</v>
      </c>
      <c r="BM6" s="48" t="s">
        <v>89</v>
      </c>
      <c r="BN6" s="48" t="s">
        <v>88</v>
      </c>
      <c r="BO6" s="48" t="s">
        <v>87</v>
      </c>
      <c r="BP6" s="48" t="s">
        <v>86</v>
      </c>
      <c r="BQ6" s="48" t="s">
        <v>85</v>
      </c>
      <c r="BR6" s="48" t="s">
        <v>84</v>
      </c>
      <c r="BS6" s="48" t="s">
        <v>83</v>
      </c>
      <c r="BT6" s="48" t="s">
        <v>82</v>
      </c>
      <c r="BU6" s="48" t="s">
        <v>81</v>
      </c>
      <c r="BV6" s="48" t="s">
        <v>80</v>
      </c>
      <c r="BW6" s="48" t="s">
        <v>79</v>
      </c>
      <c r="BX6" s="47" t="s">
        <v>78</v>
      </c>
      <c r="BY6" s="47" t="s">
        <v>77</v>
      </c>
    </row>
    <row r="7" spans="1:77" x14ac:dyDescent="0.25">
      <c r="A7" s="23">
        <v>2010</v>
      </c>
      <c r="B7" s="23">
        <v>1961</v>
      </c>
      <c r="C7" s="23" t="s">
        <v>76</v>
      </c>
      <c r="D7" s="23">
        <v>34160</v>
      </c>
      <c r="E7" s="23" t="s">
        <v>12</v>
      </c>
      <c r="F7" s="23" t="s">
        <v>11</v>
      </c>
      <c r="G7" s="45" t="s">
        <v>10</v>
      </c>
      <c r="H7" s="46">
        <v>37596</v>
      </c>
      <c r="I7" s="46">
        <v>40386</v>
      </c>
      <c r="J7" s="45" t="s">
        <v>46</v>
      </c>
      <c r="K7" s="44"/>
      <c r="L7" s="35"/>
      <c r="M7" s="35">
        <v>0</v>
      </c>
      <c r="N7" s="35">
        <v>38.5</v>
      </c>
      <c r="O7" s="35">
        <v>38.5</v>
      </c>
      <c r="P7" s="35">
        <v>0</v>
      </c>
      <c r="Q7" s="35">
        <v>58.6</v>
      </c>
      <c r="R7" s="35">
        <v>0</v>
      </c>
      <c r="S7" s="35">
        <v>97.1</v>
      </c>
      <c r="T7" s="35"/>
      <c r="U7" s="35"/>
      <c r="V7" s="35">
        <v>0</v>
      </c>
      <c r="W7" s="35">
        <v>22</v>
      </c>
      <c r="X7" s="35">
        <v>22</v>
      </c>
      <c r="Y7" s="35">
        <v>0</v>
      </c>
      <c r="Z7" s="35">
        <v>24.3</v>
      </c>
      <c r="AA7" s="35">
        <v>0</v>
      </c>
      <c r="AB7" s="35">
        <v>46.3</v>
      </c>
      <c r="AC7" s="34" t="s">
        <v>8</v>
      </c>
      <c r="AD7" s="33"/>
      <c r="AE7" s="33"/>
      <c r="AF7" s="32" t="s">
        <v>6</v>
      </c>
      <c r="AG7" s="13">
        <v>0</v>
      </c>
      <c r="AH7" s="13">
        <v>0</v>
      </c>
      <c r="AI7" s="13">
        <v>0</v>
      </c>
      <c r="AJ7" s="13">
        <v>0</v>
      </c>
      <c r="AK7" s="13">
        <v>0</v>
      </c>
      <c r="AL7" s="13">
        <v>0</v>
      </c>
      <c r="AM7" s="13">
        <v>0</v>
      </c>
      <c r="AN7" s="13">
        <v>0</v>
      </c>
      <c r="AO7" s="30">
        <v>0</v>
      </c>
      <c r="AP7" s="30">
        <v>0</v>
      </c>
      <c r="AQ7" s="30">
        <v>0</v>
      </c>
      <c r="AR7" s="30">
        <v>0</v>
      </c>
      <c r="AS7" s="30">
        <v>0</v>
      </c>
      <c r="AT7" s="30">
        <v>0</v>
      </c>
      <c r="AU7" s="30">
        <v>0</v>
      </c>
      <c r="AV7" s="30">
        <v>0</v>
      </c>
      <c r="AW7" s="30">
        <v>0</v>
      </c>
      <c r="AX7" s="30">
        <v>0</v>
      </c>
      <c r="AY7" s="30">
        <v>0</v>
      </c>
      <c r="AZ7" s="30">
        <v>0</v>
      </c>
      <c r="BA7" s="30">
        <v>0</v>
      </c>
      <c r="BB7" s="30">
        <v>0</v>
      </c>
      <c r="BC7" s="30">
        <v>0</v>
      </c>
      <c r="BD7" s="30">
        <v>0</v>
      </c>
      <c r="BE7" s="30">
        <v>0</v>
      </c>
      <c r="BF7" s="30">
        <v>0</v>
      </c>
      <c r="BG7" s="30">
        <v>0</v>
      </c>
      <c r="BH7" s="30">
        <v>0</v>
      </c>
      <c r="BI7" s="30">
        <v>0</v>
      </c>
      <c r="BJ7" s="30">
        <v>0</v>
      </c>
      <c r="BK7" s="30">
        <v>0</v>
      </c>
      <c r="BL7" s="30">
        <v>0</v>
      </c>
      <c r="BM7" s="30">
        <v>254634.5</v>
      </c>
      <c r="BN7" s="30">
        <v>120292</v>
      </c>
      <c r="BO7" s="30">
        <v>134342.5</v>
      </c>
      <c r="BP7" s="30">
        <v>0</v>
      </c>
      <c r="BQ7" s="30">
        <v>0</v>
      </c>
      <c r="BR7" s="30">
        <v>0</v>
      </c>
      <c r="BS7" s="30">
        <v>0</v>
      </c>
      <c r="BT7" s="30">
        <v>15079</v>
      </c>
      <c r="BU7" s="30">
        <v>3769.75</v>
      </c>
      <c r="BV7" s="30">
        <v>11309.25</v>
      </c>
      <c r="BW7" s="30">
        <v>0</v>
      </c>
      <c r="BX7" s="30">
        <v>0</v>
      </c>
      <c r="BY7" s="30">
        <v>0</v>
      </c>
    </row>
    <row r="8" spans="1:77" x14ac:dyDescent="0.25">
      <c r="A8" s="23">
        <v>2010</v>
      </c>
      <c r="B8" s="23">
        <v>2093</v>
      </c>
      <c r="C8" s="23" t="s">
        <v>75</v>
      </c>
      <c r="D8" s="23">
        <v>36510</v>
      </c>
      <c r="E8" s="23" t="s">
        <v>12</v>
      </c>
      <c r="F8" s="23" t="s">
        <v>11</v>
      </c>
      <c r="G8" s="45" t="s">
        <v>10</v>
      </c>
      <c r="H8" s="46">
        <v>38259</v>
      </c>
      <c r="I8" s="46">
        <v>40399</v>
      </c>
      <c r="J8" s="45" t="s">
        <v>46</v>
      </c>
      <c r="K8" s="44"/>
      <c r="L8" s="35"/>
      <c r="M8" s="35">
        <v>0</v>
      </c>
      <c r="N8" s="35">
        <v>25</v>
      </c>
      <c r="O8" s="35">
        <v>25</v>
      </c>
      <c r="P8" s="35">
        <v>0</v>
      </c>
      <c r="Q8" s="35">
        <v>30</v>
      </c>
      <c r="R8" s="35">
        <v>0</v>
      </c>
      <c r="S8" s="35">
        <v>55</v>
      </c>
      <c r="T8" s="35"/>
      <c r="U8" s="35"/>
      <c r="V8" s="35">
        <v>0</v>
      </c>
      <c r="W8" s="35">
        <v>18.356999999999999</v>
      </c>
      <c r="X8" s="35">
        <v>18.356999999999999</v>
      </c>
      <c r="Y8" s="35">
        <v>0</v>
      </c>
      <c r="Z8" s="35">
        <v>29.864999999999998</v>
      </c>
      <c r="AA8" s="35">
        <v>0</v>
      </c>
      <c r="AB8" s="35">
        <v>48.221999999999994</v>
      </c>
      <c r="AC8" s="34" t="s">
        <v>8</v>
      </c>
      <c r="AD8" s="33"/>
      <c r="AE8" s="33"/>
      <c r="AF8" s="32" t="s">
        <v>6</v>
      </c>
      <c r="AG8" s="13">
        <v>0</v>
      </c>
      <c r="AH8" s="13">
        <v>0</v>
      </c>
      <c r="AI8" s="13">
        <v>0</v>
      </c>
      <c r="AJ8" s="13">
        <v>0</v>
      </c>
      <c r="AK8" s="13">
        <v>0</v>
      </c>
      <c r="AL8" s="13">
        <v>0</v>
      </c>
      <c r="AM8" s="13">
        <v>0</v>
      </c>
      <c r="AN8" s="13">
        <v>0</v>
      </c>
      <c r="AO8" s="30">
        <v>0</v>
      </c>
      <c r="AP8" s="30">
        <v>0</v>
      </c>
      <c r="AQ8" s="30">
        <v>0</v>
      </c>
      <c r="AR8" s="30">
        <v>0</v>
      </c>
      <c r="AS8" s="30">
        <v>0</v>
      </c>
      <c r="AT8" s="30">
        <v>0</v>
      </c>
      <c r="AU8" s="30">
        <v>0</v>
      </c>
      <c r="AV8" s="30">
        <v>0</v>
      </c>
      <c r="AW8" s="30">
        <v>0</v>
      </c>
      <c r="AX8" s="30">
        <v>0</v>
      </c>
      <c r="AY8" s="30">
        <v>0</v>
      </c>
      <c r="AZ8" s="30">
        <v>0</v>
      </c>
      <c r="BA8" s="30">
        <v>0</v>
      </c>
      <c r="BB8" s="30">
        <v>0</v>
      </c>
      <c r="BC8" s="30">
        <v>0</v>
      </c>
      <c r="BD8" s="30">
        <v>0</v>
      </c>
      <c r="BE8" s="30">
        <v>0</v>
      </c>
      <c r="BF8" s="30">
        <v>0</v>
      </c>
      <c r="BG8" s="30">
        <v>0</v>
      </c>
      <c r="BH8" s="30">
        <v>0</v>
      </c>
      <c r="BI8" s="30">
        <v>0</v>
      </c>
      <c r="BJ8" s="30">
        <v>0</v>
      </c>
      <c r="BK8" s="30">
        <v>0</v>
      </c>
      <c r="BL8" s="30">
        <v>0</v>
      </c>
      <c r="BM8" s="30">
        <v>180000</v>
      </c>
      <c r="BN8" s="30">
        <v>90000</v>
      </c>
      <c r="BO8" s="30">
        <v>90000</v>
      </c>
      <c r="BP8" s="30">
        <v>0</v>
      </c>
      <c r="BQ8" s="30">
        <v>0</v>
      </c>
      <c r="BR8" s="30">
        <v>0</v>
      </c>
      <c r="BS8" s="30">
        <v>0</v>
      </c>
      <c r="BT8" s="30">
        <v>1000</v>
      </c>
      <c r="BU8" s="30">
        <v>500</v>
      </c>
      <c r="BV8" s="30">
        <v>500</v>
      </c>
      <c r="BW8" s="30">
        <v>0</v>
      </c>
      <c r="BX8" s="30">
        <v>0</v>
      </c>
      <c r="BY8" s="30">
        <v>0</v>
      </c>
    </row>
    <row r="9" spans="1:77" x14ac:dyDescent="0.25">
      <c r="A9" s="23">
        <v>2010</v>
      </c>
      <c r="B9" s="23">
        <v>1842</v>
      </c>
      <c r="C9" s="23" t="s">
        <v>74</v>
      </c>
      <c r="D9" s="23">
        <v>33548</v>
      </c>
      <c r="E9" s="23" t="s">
        <v>12</v>
      </c>
      <c r="F9" s="23" t="s">
        <v>11</v>
      </c>
      <c r="G9" s="45" t="s">
        <v>10</v>
      </c>
      <c r="H9" s="46">
        <v>37161</v>
      </c>
      <c r="I9" s="46">
        <v>40498</v>
      </c>
      <c r="J9" s="45" t="s">
        <v>46</v>
      </c>
      <c r="K9" s="44"/>
      <c r="L9" s="35"/>
      <c r="M9" s="35">
        <v>0</v>
      </c>
      <c r="N9" s="35">
        <v>36</v>
      </c>
      <c r="O9" s="35">
        <v>36</v>
      </c>
      <c r="P9" s="35">
        <v>0</v>
      </c>
      <c r="Q9" s="35">
        <v>29.5</v>
      </c>
      <c r="R9" s="35">
        <v>0</v>
      </c>
      <c r="S9" s="35">
        <v>65.5</v>
      </c>
      <c r="T9" s="35"/>
      <c r="U9" s="35"/>
      <c r="V9" s="35">
        <v>0</v>
      </c>
      <c r="W9" s="35">
        <v>35.799999999999997</v>
      </c>
      <c r="X9" s="35">
        <v>35.799999999999997</v>
      </c>
      <c r="Y9" s="35">
        <v>0</v>
      </c>
      <c r="Z9" s="35">
        <v>36.6</v>
      </c>
      <c r="AA9" s="35">
        <v>0</v>
      </c>
      <c r="AB9" s="35">
        <v>72.400000000000006</v>
      </c>
      <c r="AC9" s="34" t="s">
        <v>8</v>
      </c>
      <c r="AD9" s="33"/>
      <c r="AE9" s="33"/>
      <c r="AF9" s="32" t="s">
        <v>6</v>
      </c>
      <c r="AG9" s="13">
        <v>0</v>
      </c>
      <c r="AH9" s="13">
        <v>0</v>
      </c>
      <c r="AI9" s="13">
        <v>0</v>
      </c>
      <c r="AJ9" s="13">
        <v>0</v>
      </c>
      <c r="AK9" s="13">
        <v>0</v>
      </c>
      <c r="AL9" s="13">
        <v>0</v>
      </c>
      <c r="AM9" s="13">
        <v>0</v>
      </c>
      <c r="AN9" s="13">
        <v>0</v>
      </c>
      <c r="AO9" s="30">
        <v>0</v>
      </c>
      <c r="AP9" s="30">
        <v>0</v>
      </c>
      <c r="AQ9" s="30">
        <v>0</v>
      </c>
      <c r="AR9" s="30">
        <v>0</v>
      </c>
      <c r="AS9" s="30">
        <v>0</v>
      </c>
      <c r="AT9" s="30">
        <v>0</v>
      </c>
      <c r="AU9" s="30">
        <v>0</v>
      </c>
      <c r="AV9" s="30">
        <v>0</v>
      </c>
      <c r="AW9" s="30">
        <v>0</v>
      </c>
      <c r="AX9" s="30">
        <v>0</v>
      </c>
      <c r="AY9" s="30">
        <v>0</v>
      </c>
      <c r="AZ9" s="30">
        <v>0</v>
      </c>
      <c r="BA9" s="30">
        <v>107800</v>
      </c>
      <c r="BB9" s="30">
        <v>0</v>
      </c>
      <c r="BC9" s="30">
        <v>107800</v>
      </c>
      <c r="BD9" s="30">
        <v>0</v>
      </c>
      <c r="BE9" s="30">
        <v>0</v>
      </c>
      <c r="BF9" s="30">
        <v>285</v>
      </c>
      <c r="BG9" s="30">
        <v>0</v>
      </c>
      <c r="BH9" s="30">
        <v>0</v>
      </c>
      <c r="BI9" s="30">
        <v>0</v>
      </c>
      <c r="BJ9" s="30">
        <v>0</v>
      </c>
      <c r="BK9" s="30">
        <v>0</v>
      </c>
      <c r="BL9" s="30">
        <v>0</v>
      </c>
      <c r="BM9" s="30">
        <v>0</v>
      </c>
      <c r="BN9" s="30">
        <v>0</v>
      </c>
      <c r="BO9" s="30">
        <v>0</v>
      </c>
      <c r="BP9" s="30">
        <v>0</v>
      </c>
      <c r="BQ9" s="30">
        <v>0</v>
      </c>
      <c r="BR9" s="30">
        <v>0</v>
      </c>
      <c r="BS9" s="30">
        <v>0</v>
      </c>
      <c r="BT9" s="30">
        <v>0</v>
      </c>
      <c r="BU9" s="30">
        <v>0</v>
      </c>
      <c r="BV9" s="30">
        <v>0</v>
      </c>
      <c r="BW9" s="30">
        <v>0</v>
      </c>
      <c r="BX9" s="30">
        <v>0</v>
      </c>
      <c r="BY9" s="30">
        <v>0</v>
      </c>
    </row>
    <row r="10" spans="1:77" x14ac:dyDescent="0.25">
      <c r="A10" s="23">
        <v>2010</v>
      </c>
      <c r="B10" s="23">
        <v>1833</v>
      </c>
      <c r="C10" s="23" t="s">
        <v>73</v>
      </c>
      <c r="D10" s="23">
        <v>30458</v>
      </c>
      <c r="E10" s="23" t="s">
        <v>12</v>
      </c>
      <c r="F10" s="23" t="s">
        <v>11</v>
      </c>
      <c r="G10" s="45" t="s">
        <v>10</v>
      </c>
      <c r="H10" s="46">
        <v>37126</v>
      </c>
      <c r="I10" s="46">
        <v>40371</v>
      </c>
      <c r="J10" s="45" t="s">
        <v>46</v>
      </c>
      <c r="K10" s="44"/>
      <c r="L10" s="35"/>
      <c r="M10" s="35">
        <v>0</v>
      </c>
      <c r="N10" s="35">
        <v>36</v>
      </c>
      <c r="O10" s="35">
        <v>36</v>
      </c>
      <c r="P10" s="35">
        <v>0</v>
      </c>
      <c r="Q10" s="35">
        <v>34.052999999999997</v>
      </c>
      <c r="R10" s="35">
        <v>1.9770000000000001</v>
      </c>
      <c r="S10" s="35">
        <v>72.03</v>
      </c>
      <c r="T10" s="35"/>
      <c r="U10" s="35"/>
      <c r="V10" s="35">
        <v>0</v>
      </c>
      <c r="W10" s="35">
        <v>25.21</v>
      </c>
      <c r="X10" s="35">
        <v>25.21</v>
      </c>
      <c r="Y10" s="35">
        <v>0</v>
      </c>
      <c r="Z10" s="35">
        <v>17.63</v>
      </c>
      <c r="AA10" s="35">
        <v>1.04</v>
      </c>
      <c r="AB10" s="35">
        <v>43.88</v>
      </c>
      <c r="AC10" s="34" t="s">
        <v>8</v>
      </c>
      <c r="AD10" s="33"/>
      <c r="AE10" s="33"/>
      <c r="AF10" s="32" t="s">
        <v>6</v>
      </c>
      <c r="AG10" s="13">
        <v>0</v>
      </c>
      <c r="AH10" s="13">
        <v>0</v>
      </c>
      <c r="AI10" s="13">
        <v>0</v>
      </c>
      <c r="AJ10" s="13">
        <v>0</v>
      </c>
      <c r="AK10" s="13">
        <v>0</v>
      </c>
      <c r="AL10" s="13">
        <v>0</v>
      </c>
      <c r="AM10" s="13">
        <v>0</v>
      </c>
      <c r="AN10" s="13">
        <v>0</v>
      </c>
      <c r="AO10" s="30">
        <v>0</v>
      </c>
      <c r="AP10" s="30">
        <v>0</v>
      </c>
      <c r="AQ10" s="30">
        <v>0</v>
      </c>
      <c r="AR10" s="30">
        <v>0</v>
      </c>
      <c r="AS10" s="30">
        <v>0</v>
      </c>
      <c r="AT10" s="30">
        <v>0</v>
      </c>
      <c r="AU10" s="30">
        <v>0</v>
      </c>
      <c r="AV10" s="30">
        <v>0</v>
      </c>
      <c r="AW10" s="30">
        <v>0</v>
      </c>
      <c r="AX10" s="30">
        <v>0</v>
      </c>
      <c r="AY10" s="30">
        <v>0</v>
      </c>
      <c r="AZ10" s="30">
        <v>0</v>
      </c>
      <c r="BA10" s="30">
        <v>0</v>
      </c>
      <c r="BB10" s="30">
        <v>0</v>
      </c>
      <c r="BC10" s="30">
        <v>0</v>
      </c>
      <c r="BD10" s="30">
        <v>0</v>
      </c>
      <c r="BE10" s="30">
        <v>0</v>
      </c>
      <c r="BF10" s="30">
        <v>0</v>
      </c>
      <c r="BG10" s="30">
        <v>28829</v>
      </c>
      <c r="BH10" s="30">
        <v>0</v>
      </c>
      <c r="BI10" s="30">
        <v>0</v>
      </c>
      <c r="BJ10" s="30">
        <v>0</v>
      </c>
      <c r="BK10" s="30">
        <v>0</v>
      </c>
      <c r="BL10" s="30">
        <v>0</v>
      </c>
      <c r="BM10" s="30">
        <v>0</v>
      </c>
      <c r="BN10" s="30">
        <v>0</v>
      </c>
      <c r="BO10" s="30">
        <v>0</v>
      </c>
      <c r="BP10" s="30">
        <v>0</v>
      </c>
      <c r="BQ10" s="30">
        <v>0</v>
      </c>
      <c r="BR10" s="30">
        <v>0</v>
      </c>
      <c r="BS10" s="30">
        <v>0</v>
      </c>
      <c r="BT10" s="30">
        <v>0</v>
      </c>
      <c r="BU10" s="30">
        <v>0</v>
      </c>
      <c r="BV10" s="30">
        <v>0</v>
      </c>
      <c r="BW10" s="30">
        <v>0</v>
      </c>
      <c r="BX10" s="30">
        <v>0</v>
      </c>
      <c r="BY10" s="30">
        <v>0</v>
      </c>
    </row>
    <row r="11" spans="1:77" x14ac:dyDescent="0.25">
      <c r="A11" s="23">
        <v>2010</v>
      </c>
      <c r="B11" s="23">
        <v>2017</v>
      </c>
      <c r="C11" s="23" t="s">
        <v>72</v>
      </c>
      <c r="D11" s="23">
        <v>31577</v>
      </c>
      <c r="E11" s="23" t="s">
        <v>12</v>
      </c>
      <c r="F11" s="23" t="s">
        <v>11</v>
      </c>
      <c r="G11" s="22" t="s">
        <v>10</v>
      </c>
      <c r="H11" s="43">
        <v>37939</v>
      </c>
      <c r="I11" s="43">
        <v>40326</v>
      </c>
      <c r="J11" s="22" t="s">
        <v>46</v>
      </c>
      <c r="K11" s="38"/>
      <c r="L11" s="35"/>
      <c r="M11" s="35">
        <v>0</v>
      </c>
      <c r="N11" s="35">
        <v>26</v>
      </c>
      <c r="O11" s="35">
        <v>26</v>
      </c>
      <c r="P11" s="35">
        <v>0</v>
      </c>
      <c r="Q11" s="35">
        <v>10.6</v>
      </c>
      <c r="R11" s="35">
        <v>3.4</v>
      </c>
      <c r="S11" s="35">
        <v>40</v>
      </c>
      <c r="T11" s="35"/>
      <c r="U11" s="35"/>
      <c r="V11" s="35">
        <v>0</v>
      </c>
      <c r="W11" s="35">
        <v>13.4</v>
      </c>
      <c r="X11" s="35">
        <v>13.4</v>
      </c>
      <c r="Y11" s="35">
        <v>0</v>
      </c>
      <c r="Z11" s="35">
        <v>2.5</v>
      </c>
      <c r="AA11" s="35">
        <v>0</v>
      </c>
      <c r="AB11" s="35">
        <v>15.9</v>
      </c>
      <c r="AC11" s="34" t="s">
        <v>8</v>
      </c>
      <c r="AD11" s="33"/>
      <c r="AE11" s="33"/>
      <c r="AF11" s="32" t="s">
        <v>6</v>
      </c>
      <c r="AG11" s="13">
        <v>0</v>
      </c>
      <c r="AH11" s="13">
        <v>0</v>
      </c>
      <c r="AI11" s="13">
        <v>0</v>
      </c>
      <c r="AJ11" s="13">
        <v>0</v>
      </c>
      <c r="AK11" s="13">
        <v>0</v>
      </c>
      <c r="AL11" s="13">
        <v>0</v>
      </c>
      <c r="AM11" s="13">
        <v>0</v>
      </c>
      <c r="AN11" s="13">
        <v>0</v>
      </c>
      <c r="AO11" s="30">
        <v>0</v>
      </c>
      <c r="AP11" s="30">
        <v>0</v>
      </c>
      <c r="AQ11" s="30">
        <v>0</v>
      </c>
      <c r="AR11" s="30">
        <v>0</v>
      </c>
      <c r="AS11" s="30">
        <v>0</v>
      </c>
      <c r="AT11" s="30">
        <v>0</v>
      </c>
      <c r="AU11" s="30">
        <v>0</v>
      </c>
      <c r="AV11" s="30">
        <v>0</v>
      </c>
      <c r="AW11" s="30">
        <v>0</v>
      </c>
      <c r="AX11" s="30">
        <v>0</v>
      </c>
      <c r="AY11" s="30">
        <v>0</v>
      </c>
      <c r="AZ11" s="30">
        <v>0</v>
      </c>
      <c r="BA11" s="30">
        <v>0</v>
      </c>
      <c r="BB11" s="30">
        <v>0</v>
      </c>
      <c r="BC11" s="30">
        <v>0</v>
      </c>
      <c r="BD11" s="30">
        <v>0</v>
      </c>
      <c r="BE11" s="30">
        <v>0</v>
      </c>
      <c r="BF11" s="30">
        <v>0</v>
      </c>
      <c r="BG11" s="30">
        <v>28876</v>
      </c>
      <c r="BH11" s="30">
        <v>0</v>
      </c>
      <c r="BI11" s="30">
        <v>0</v>
      </c>
      <c r="BJ11" s="30">
        <v>0</v>
      </c>
      <c r="BK11" s="30">
        <v>0</v>
      </c>
      <c r="BL11" s="30">
        <v>0</v>
      </c>
      <c r="BM11" s="30">
        <v>0</v>
      </c>
      <c r="BN11" s="30">
        <v>0</v>
      </c>
      <c r="BO11" s="30">
        <v>0</v>
      </c>
      <c r="BP11" s="30">
        <v>0</v>
      </c>
      <c r="BQ11" s="30">
        <v>0</v>
      </c>
      <c r="BR11" s="30">
        <v>0</v>
      </c>
      <c r="BS11" s="30">
        <v>0</v>
      </c>
      <c r="BT11" s="30">
        <v>0</v>
      </c>
      <c r="BU11" s="30">
        <v>0</v>
      </c>
      <c r="BV11" s="30">
        <v>0</v>
      </c>
      <c r="BW11" s="30">
        <v>0</v>
      </c>
      <c r="BX11" s="30">
        <v>0</v>
      </c>
      <c r="BY11" s="30">
        <v>0</v>
      </c>
    </row>
    <row r="12" spans="1:77" x14ac:dyDescent="0.25">
      <c r="A12" s="23">
        <v>2011</v>
      </c>
      <c r="B12" s="23">
        <v>2380</v>
      </c>
      <c r="C12" s="23" t="s">
        <v>71</v>
      </c>
      <c r="D12" s="23">
        <v>40049</v>
      </c>
      <c r="E12" s="23" t="s">
        <v>12</v>
      </c>
      <c r="F12" s="23" t="s">
        <v>11</v>
      </c>
      <c r="G12" s="22" t="s">
        <v>10</v>
      </c>
      <c r="H12" s="43">
        <v>39422</v>
      </c>
      <c r="I12" s="43">
        <v>40840</v>
      </c>
      <c r="J12" s="22" t="s">
        <v>41</v>
      </c>
      <c r="K12" s="38"/>
      <c r="L12" s="35"/>
      <c r="M12" s="35">
        <v>30</v>
      </c>
      <c r="N12" s="35">
        <v>0</v>
      </c>
      <c r="O12" s="35">
        <v>30</v>
      </c>
      <c r="P12" s="35">
        <v>0</v>
      </c>
      <c r="Q12" s="35">
        <v>13</v>
      </c>
      <c r="R12" s="35">
        <v>0</v>
      </c>
      <c r="S12" s="35">
        <v>43</v>
      </c>
      <c r="T12" s="35"/>
      <c r="U12" s="35"/>
      <c r="V12" s="35">
        <v>7.4</v>
      </c>
      <c r="W12" s="35">
        <v>0</v>
      </c>
      <c r="X12" s="35">
        <v>7.4</v>
      </c>
      <c r="Y12" s="35">
        <v>0</v>
      </c>
      <c r="Z12" s="35">
        <v>15.05</v>
      </c>
      <c r="AA12" s="35">
        <v>0</v>
      </c>
      <c r="AB12" s="35">
        <v>22.450000000000003</v>
      </c>
      <c r="AC12" s="34" t="s">
        <v>8</v>
      </c>
      <c r="AD12" s="33"/>
      <c r="AE12" s="33"/>
      <c r="AF12" s="32" t="s">
        <v>6</v>
      </c>
      <c r="AG12" s="13">
        <v>0</v>
      </c>
      <c r="AH12" s="13">
        <v>0</v>
      </c>
      <c r="AI12" s="13">
        <v>0</v>
      </c>
      <c r="AJ12" s="13">
        <v>0</v>
      </c>
      <c r="AK12" s="13">
        <v>0</v>
      </c>
      <c r="AL12" s="13">
        <v>0</v>
      </c>
      <c r="AM12" s="13">
        <v>0</v>
      </c>
      <c r="AN12" s="13">
        <v>0</v>
      </c>
      <c r="AO12" s="30">
        <v>0</v>
      </c>
      <c r="AP12" s="30">
        <v>0</v>
      </c>
      <c r="AQ12" s="30">
        <v>0</v>
      </c>
      <c r="AR12" s="30">
        <v>0</v>
      </c>
      <c r="AS12" s="30">
        <v>0</v>
      </c>
      <c r="AT12" s="30">
        <v>0</v>
      </c>
      <c r="AU12" s="30">
        <v>0</v>
      </c>
      <c r="AV12" s="30">
        <v>0</v>
      </c>
      <c r="AW12" s="30">
        <v>0</v>
      </c>
      <c r="AX12" s="30">
        <v>0</v>
      </c>
      <c r="AY12" s="30">
        <v>0</v>
      </c>
      <c r="AZ12" s="30">
        <v>0</v>
      </c>
      <c r="BA12" s="30">
        <v>0</v>
      </c>
      <c r="BB12" s="30">
        <v>0</v>
      </c>
      <c r="BC12" s="30">
        <v>0</v>
      </c>
      <c r="BD12" s="30">
        <v>0</v>
      </c>
      <c r="BE12" s="30">
        <v>0</v>
      </c>
      <c r="BF12" s="30">
        <v>0</v>
      </c>
      <c r="BG12" s="30">
        <v>0</v>
      </c>
      <c r="BH12" s="30">
        <v>0</v>
      </c>
      <c r="BI12" s="30">
        <v>0</v>
      </c>
      <c r="BJ12" s="30">
        <v>0</v>
      </c>
      <c r="BK12" s="30">
        <v>0</v>
      </c>
      <c r="BL12" s="30">
        <v>0</v>
      </c>
      <c r="BM12" s="30">
        <v>120888</v>
      </c>
      <c r="BN12" s="30">
        <v>58993.343999999997</v>
      </c>
      <c r="BO12" s="30">
        <v>61894.656000000003</v>
      </c>
      <c r="BP12" s="30">
        <v>0</v>
      </c>
      <c r="BQ12" s="30">
        <v>0</v>
      </c>
      <c r="BR12" s="30">
        <v>0</v>
      </c>
      <c r="BS12" s="30">
        <v>0</v>
      </c>
      <c r="BT12" s="30">
        <v>0</v>
      </c>
      <c r="BU12" s="30">
        <v>0</v>
      </c>
      <c r="BV12" s="30">
        <v>0</v>
      </c>
      <c r="BW12" s="30">
        <v>0</v>
      </c>
      <c r="BX12" s="30">
        <v>0</v>
      </c>
      <c r="BY12" s="30">
        <v>0</v>
      </c>
    </row>
    <row r="13" spans="1:77" x14ac:dyDescent="0.25">
      <c r="A13" s="23">
        <v>2011</v>
      </c>
      <c r="B13" s="23">
        <v>2208</v>
      </c>
      <c r="C13" s="23" t="s">
        <v>70</v>
      </c>
      <c r="D13" s="23">
        <v>38074</v>
      </c>
      <c r="E13" s="23" t="s">
        <v>12</v>
      </c>
      <c r="F13" s="23" t="s">
        <v>11</v>
      </c>
      <c r="G13" s="22" t="s">
        <v>10</v>
      </c>
      <c r="H13" s="43">
        <v>38698</v>
      </c>
      <c r="I13" s="43">
        <v>40724</v>
      </c>
      <c r="J13" s="22" t="s">
        <v>41</v>
      </c>
      <c r="K13" s="38"/>
      <c r="L13" s="35"/>
      <c r="M13" s="35">
        <v>25.5</v>
      </c>
      <c r="N13" s="35">
        <v>0</v>
      </c>
      <c r="O13" s="35">
        <v>25.5</v>
      </c>
      <c r="P13" s="35">
        <v>0</v>
      </c>
      <c r="Q13" s="35">
        <v>11</v>
      </c>
      <c r="R13" s="35">
        <v>0</v>
      </c>
      <c r="S13" s="35">
        <v>36.5</v>
      </c>
      <c r="T13" s="35"/>
      <c r="U13" s="35"/>
      <c r="V13" s="35">
        <v>23.02</v>
      </c>
      <c r="W13" s="35">
        <v>0</v>
      </c>
      <c r="X13" s="35">
        <v>23.02</v>
      </c>
      <c r="Y13" s="35">
        <v>0</v>
      </c>
      <c r="Z13" s="35">
        <v>11.1</v>
      </c>
      <c r="AA13" s="35">
        <v>0</v>
      </c>
      <c r="AB13" s="35">
        <v>34.119999999999997</v>
      </c>
      <c r="AC13" s="34" t="s">
        <v>8</v>
      </c>
      <c r="AD13" s="33"/>
      <c r="AE13" s="33"/>
      <c r="AF13" s="32" t="s">
        <v>6</v>
      </c>
      <c r="AG13" s="13">
        <v>0</v>
      </c>
      <c r="AH13" s="13">
        <v>0</v>
      </c>
      <c r="AI13" s="13">
        <v>0</v>
      </c>
      <c r="AJ13" s="13">
        <v>0</v>
      </c>
      <c r="AK13" s="13">
        <v>0</v>
      </c>
      <c r="AL13" s="13">
        <v>0</v>
      </c>
      <c r="AM13" s="13">
        <v>0</v>
      </c>
      <c r="AN13" s="13">
        <v>0</v>
      </c>
      <c r="AO13" s="30">
        <v>0</v>
      </c>
      <c r="AP13" s="30">
        <v>0</v>
      </c>
      <c r="AQ13" s="30">
        <v>0</v>
      </c>
      <c r="AR13" s="30">
        <v>0</v>
      </c>
      <c r="AS13" s="30">
        <v>0</v>
      </c>
      <c r="AT13" s="30">
        <v>0</v>
      </c>
      <c r="AU13" s="30">
        <v>0</v>
      </c>
      <c r="AV13" s="30">
        <v>0</v>
      </c>
      <c r="AW13" s="30">
        <v>0</v>
      </c>
      <c r="AX13" s="30">
        <v>0</v>
      </c>
      <c r="AY13" s="30">
        <v>0</v>
      </c>
      <c r="AZ13" s="30">
        <v>0</v>
      </c>
      <c r="BA13" s="30">
        <v>43038</v>
      </c>
      <c r="BB13" s="30">
        <v>43038</v>
      </c>
      <c r="BC13" s="30">
        <v>0</v>
      </c>
      <c r="BD13" s="30">
        <v>0</v>
      </c>
      <c r="BE13" s="30">
        <v>0</v>
      </c>
      <c r="BF13" s="30">
        <v>1500</v>
      </c>
      <c r="BG13" s="30">
        <v>0</v>
      </c>
      <c r="BH13" s="30">
        <v>0</v>
      </c>
      <c r="BI13" s="30">
        <v>0</v>
      </c>
      <c r="BJ13" s="30">
        <v>0</v>
      </c>
      <c r="BK13" s="30">
        <v>0</v>
      </c>
      <c r="BL13" s="30">
        <v>0</v>
      </c>
      <c r="BM13" s="30">
        <v>0</v>
      </c>
      <c r="BN13" s="30">
        <v>0</v>
      </c>
      <c r="BO13" s="30">
        <v>0</v>
      </c>
      <c r="BP13" s="30">
        <v>0</v>
      </c>
      <c r="BQ13" s="30">
        <v>0</v>
      </c>
      <c r="BR13" s="30">
        <v>0</v>
      </c>
      <c r="BS13" s="30">
        <v>0</v>
      </c>
      <c r="BT13" s="30">
        <v>0</v>
      </c>
      <c r="BU13" s="30">
        <v>0</v>
      </c>
      <c r="BV13" s="30">
        <v>0</v>
      </c>
      <c r="BW13" s="30">
        <v>0</v>
      </c>
      <c r="BX13" s="30">
        <v>0</v>
      </c>
      <c r="BY13" s="30">
        <v>0</v>
      </c>
    </row>
    <row r="14" spans="1:77" x14ac:dyDescent="0.25">
      <c r="A14" s="23">
        <v>2011</v>
      </c>
      <c r="B14" s="23">
        <v>1903</v>
      </c>
      <c r="C14" s="23" t="s">
        <v>69</v>
      </c>
      <c r="D14" s="23">
        <v>35496</v>
      </c>
      <c r="E14" s="23" t="s">
        <v>12</v>
      </c>
      <c r="F14" s="23" t="s">
        <v>11</v>
      </c>
      <c r="G14" s="22" t="s">
        <v>10</v>
      </c>
      <c r="H14" s="43">
        <v>37378</v>
      </c>
      <c r="I14" s="43">
        <v>38807</v>
      </c>
      <c r="J14" s="22" t="s">
        <v>46</v>
      </c>
      <c r="K14" s="38"/>
      <c r="L14" s="35"/>
      <c r="M14" s="35">
        <v>0</v>
      </c>
      <c r="N14" s="35">
        <v>38</v>
      </c>
      <c r="O14" s="35">
        <v>38</v>
      </c>
      <c r="P14" s="35">
        <v>0</v>
      </c>
      <c r="Q14" s="35">
        <v>27</v>
      </c>
      <c r="R14" s="35">
        <v>0</v>
      </c>
      <c r="S14" s="35">
        <v>65</v>
      </c>
      <c r="T14" s="35"/>
      <c r="U14" s="35"/>
      <c r="V14" s="35">
        <v>0</v>
      </c>
      <c r="W14" s="35">
        <v>29.4</v>
      </c>
      <c r="X14" s="35">
        <v>29.4</v>
      </c>
      <c r="Y14" s="35">
        <v>0</v>
      </c>
      <c r="Z14" s="35">
        <v>18.8</v>
      </c>
      <c r="AA14" s="35">
        <v>0</v>
      </c>
      <c r="AB14" s="35">
        <v>48.2</v>
      </c>
      <c r="AC14" s="34" t="s">
        <v>8</v>
      </c>
      <c r="AD14" s="33"/>
      <c r="AE14" s="33"/>
      <c r="AF14" s="32" t="s">
        <v>6</v>
      </c>
      <c r="AG14" s="13">
        <v>0</v>
      </c>
      <c r="AH14" s="13">
        <v>0</v>
      </c>
      <c r="AI14" s="13">
        <v>0</v>
      </c>
      <c r="AJ14" s="13">
        <v>0</v>
      </c>
      <c r="AK14" s="13">
        <v>0</v>
      </c>
      <c r="AL14" s="13">
        <v>0</v>
      </c>
      <c r="AM14" s="13">
        <v>0</v>
      </c>
      <c r="AN14" s="13">
        <v>0</v>
      </c>
      <c r="AO14" s="30">
        <v>0</v>
      </c>
      <c r="AP14" s="30">
        <v>0</v>
      </c>
      <c r="AQ14" s="30">
        <v>0</v>
      </c>
      <c r="AR14" s="30">
        <v>0</v>
      </c>
      <c r="AS14" s="30">
        <v>0</v>
      </c>
      <c r="AT14" s="30">
        <v>0</v>
      </c>
      <c r="AU14" s="30">
        <v>0</v>
      </c>
      <c r="AV14" s="30">
        <v>0</v>
      </c>
      <c r="AW14" s="30">
        <v>0</v>
      </c>
      <c r="AX14" s="30">
        <v>0</v>
      </c>
      <c r="AY14" s="30">
        <v>0</v>
      </c>
      <c r="AZ14" s="30">
        <v>0</v>
      </c>
      <c r="BA14" s="30">
        <v>0</v>
      </c>
      <c r="BB14" s="30">
        <v>0</v>
      </c>
      <c r="BC14" s="30">
        <v>0</v>
      </c>
      <c r="BD14" s="30">
        <v>0</v>
      </c>
      <c r="BE14" s="30">
        <v>0</v>
      </c>
      <c r="BF14" s="30">
        <v>360</v>
      </c>
      <c r="BG14" s="30">
        <v>0</v>
      </c>
      <c r="BH14" s="30">
        <v>0</v>
      </c>
      <c r="BI14" s="30">
        <v>0</v>
      </c>
      <c r="BJ14" s="30">
        <v>0</v>
      </c>
      <c r="BK14" s="30">
        <v>0</v>
      </c>
      <c r="BL14" s="30">
        <v>0</v>
      </c>
      <c r="BM14" s="30">
        <v>0</v>
      </c>
      <c r="BN14" s="30">
        <v>0</v>
      </c>
      <c r="BO14" s="30">
        <v>0</v>
      </c>
      <c r="BP14" s="30">
        <v>0</v>
      </c>
      <c r="BQ14" s="30">
        <v>0</v>
      </c>
      <c r="BR14" s="30">
        <v>0</v>
      </c>
      <c r="BS14" s="30">
        <v>0</v>
      </c>
      <c r="BT14" s="30">
        <v>0</v>
      </c>
      <c r="BU14" s="30">
        <v>0</v>
      </c>
      <c r="BV14" s="30">
        <v>0</v>
      </c>
      <c r="BW14" s="30">
        <v>0</v>
      </c>
      <c r="BX14" s="30">
        <v>0</v>
      </c>
      <c r="BY14" s="30">
        <v>0</v>
      </c>
    </row>
    <row r="15" spans="1:77" x14ac:dyDescent="0.25">
      <c r="A15" s="23">
        <v>2011</v>
      </c>
      <c r="B15" s="23">
        <v>1963</v>
      </c>
      <c r="C15" s="23" t="s">
        <v>68</v>
      </c>
      <c r="D15" s="23">
        <v>33196</v>
      </c>
      <c r="E15" s="23" t="s">
        <v>12</v>
      </c>
      <c r="F15" s="23" t="s">
        <v>11</v>
      </c>
      <c r="G15" s="22" t="s">
        <v>67</v>
      </c>
      <c r="H15" s="43">
        <v>37599</v>
      </c>
      <c r="I15" s="43">
        <v>40694</v>
      </c>
      <c r="J15" s="22" t="s">
        <v>46</v>
      </c>
      <c r="K15" s="38"/>
      <c r="L15" s="35"/>
      <c r="M15" s="35">
        <v>0</v>
      </c>
      <c r="N15" s="35">
        <v>20</v>
      </c>
      <c r="O15" s="35">
        <v>20</v>
      </c>
      <c r="P15" s="35">
        <v>0</v>
      </c>
      <c r="Q15" s="35">
        <v>2.46</v>
      </c>
      <c r="R15" s="35">
        <v>27.54</v>
      </c>
      <c r="S15" s="35">
        <v>50</v>
      </c>
      <c r="T15" s="35"/>
      <c r="U15" s="35"/>
      <c r="V15" s="35">
        <v>0</v>
      </c>
      <c r="W15" s="35">
        <v>19.654990999999999</v>
      </c>
      <c r="X15" s="35">
        <v>19.654990999999999</v>
      </c>
      <c r="Y15" s="35">
        <v>0</v>
      </c>
      <c r="Z15" s="35">
        <v>5.53</v>
      </c>
      <c r="AA15" s="35">
        <v>186.673</v>
      </c>
      <c r="AB15" s="35">
        <v>211.857991</v>
      </c>
      <c r="AC15" s="34" t="s">
        <v>8</v>
      </c>
      <c r="AD15" s="33"/>
      <c r="AE15" s="33"/>
      <c r="AF15" s="32" t="s">
        <v>6</v>
      </c>
      <c r="AG15" s="13">
        <v>0</v>
      </c>
      <c r="AH15" s="13">
        <v>0</v>
      </c>
      <c r="AI15" s="13">
        <v>0</v>
      </c>
      <c r="AJ15" s="13">
        <v>0</v>
      </c>
      <c r="AK15" s="13">
        <v>0</v>
      </c>
      <c r="AL15" s="13">
        <v>0</v>
      </c>
      <c r="AM15" s="13">
        <v>0</v>
      </c>
      <c r="AN15" s="13">
        <v>0</v>
      </c>
      <c r="AO15" s="30">
        <v>0</v>
      </c>
      <c r="AP15" s="30">
        <v>0</v>
      </c>
      <c r="AQ15" s="30">
        <v>0</v>
      </c>
      <c r="AR15" s="30">
        <v>0</v>
      </c>
      <c r="AS15" s="30">
        <v>0</v>
      </c>
      <c r="AT15" s="30">
        <v>0</v>
      </c>
      <c r="AU15" s="30">
        <v>0</v>
      </c>
      <c r="AV15" s="30">
        <v>0</v>
      </c>
      <c r="AW15" s="30">
        <v>0</v>
      </c>
      <c r="AX15" s="30">
        <v>0</v>
      </c>
      <c r="AY15" s="30">
        <v>0</v>
      </c>
      <c r="AZ15" s="30">
        <v>0</v>
      </c>
      <c r="BA15" s="30">
        <v>0</v>
      </c>
      <c r="BB15" s="30">
        <v>0</v>
      </c>
      <c r="BC15" s="30">
        <v>0</v>
      </c>
      <c r="BD15" s="30">
        <v>0</v>
      </c>
      <c r="BE15" s="30">
        <v>0</v>
      </c>
      <c r="BF15" s="30">
        <v>0</v>
      </c>
      <c r="BG15" s="30">
        <v>0</v>
      </c>
      <c r="BH15" s="30">
        <v>0</v>
      </c>
      <c r="BI15" s="30">
        <v>5488</v>
      </c>
      <c r="BJ15" s="30">
        <v>2206.1759999999999</v>
      </c>
      <c r="BK15" s="30">
        <v>3281.8240000000001</v>
      </c>
      <c r="BL15" s="30">
        <v>0</v>
      </c>
      <c r="BM15" s="30">
        <v>0</v>
      </c>
      <c r="BN15" s="30">
        <v>0</v>
      </c>
      <c r="BO15" s="30">
        <v>0</v>
      </c>
      <c r="BP15" s="30">
        <v>0</v>
      </c>
      <c r="BQ15" s="30">
        <v>0</v>
      </c>
      <c r="BR15" s="30">
        <v>0</v>
      </c>
      <c r="BS15" s="30">
        <v>0</v>
      </c>
      <c r="BT15" s="30">
        <v>0</v>
      </c>
      <c r="BU15" s="30">
        <v>0</v>
      </c>
      <c r="BV15" s="30">
        <v>0</v>
      </c>
      <c r="BW15" s="30">
        <v>0</v>
      </c>
      <c r="BX15" s="30">
        <v>0</v>
      </c>
      <c r="BY15" s="30">
        <v>0</v>
      </c>
    </row>
    <row r="16" spans="1:77" x14ac:dyDescent="0.25">
      <c r="A16" s="23">
        <v>2012</v>
      </c>
      <c r="B16" s="23">
        <v>2090</v>
      </c>
      <c r="C16" s="23" t="s">
        <v>66</v>
      </c>
      <c r="D16" s="23" t="s">
        <v>65</v>
      </c>
      <c r="E16" s="23" t="s">
        <v>12</v>
      </c>
      <c r="F16" s="23" t="s">
        <v>11</v>
      </c>
      <c r="G16" s="22" t="s">
        <v>10</v>
      </c>
      <c r="H16" s="43">
        <v>38253</v>
      </c>
      <c r="I16" s="43">
        <v>41037</v>
      </c>
      <c r="J16" s="22" t="s">
        <v>46</v>
      </c>
      <c r="K16" s="38"/>
      <c r="L16" s="42"/>
      <c r="M16" s="42">
        <v>0</v>
      </c>
      <c r="N16" s="42">
        <v>40</v>
      </c>
      <c r="O16" s="35">
        <v>40</v>
      </c>
      <c r="P16" s="42">
        <v>0</v>
      </c>
      <c r="Q16" s="42">
        <v>30</v>
      </c>
      <c r="R16" s="42">
        <v>0</v>
      </c>
      <c r="S16" s="35">
        <v>70</v>
      </c>
      <c r="T16" s="35"/>
      <c r="U16" s="41"/>
      <c r="V16" s="41">
        <v>0</v>
      </c>
      <c r="W16" s="41">
        <v>38.1</v>
      </c>
      <c r="X16" s="35">
        <v>38.1</v>
      </c>
      <c r="Y16" s="41">
        <v>0</v>
      </c>
      <c r="Z16" s="41">
        <v>150.84</v>
      </c>
      <c r="AA16" s="41">
        <v>0</v>
      </c>
      <c r="AB16" s="35">
        <v>188.94</v>
      </c>
      <c r="AC16" s="34" t="s">
        <v>8</v>
      </c>
      <c r="AD16" s="33"/>
      <c r="AE16" s="33"/>
      <c r="AF16" s="32" t="s">
        <v>8</v>
      </c>
      <c r="AG16" s="13">
        <v>0</v>
      </c>
      <c r="AH16" s="13">
        <v>0</v>
      </c>
      <c r="AI16" s="13">
        <v>0</v>
      </c>
      <c r="AJ16" s="13">
        <v>0</v>
      </c>
      <c r="AK16" s="13">
        <v>0</v>
      </c>
      <c r="AL16" s="13">
        <v>0</v>
      </c>
      <c r="AM16" s="13">
        <v>0</v>
      </c>
      <c r="AN16" s="13">
        <v>0</v>
      </c>
      <c r="AO16" s="30">
        <v>0</v>
      </c>
      <c r="AP16" s="30">
        <v>0</v>
      </c>
      <c r="AQ16" s="30">
        <v>0</v>
      </c>
      <c r="AR16" s="30">
        <v>0</v>
      </c>
      <c r="AS16" s="30">
        <v>0</v>
      </c>
      <c r="AT16" s="30">
        <v>0</v>
      </c>
      <c r="AU16" s="30">
        <v>0</v>
      </c>
      <c r="AV16" s="30">
        <v>0</v>
      </c>
      <c r="AW16" s="30">
        <v>0</v>
      </c>
      <c r="AX16" s="30">
        <v>0</v>
      </c>
      <c r="AY16" s="30">
        <v>0</v>
      </c>
      <c r="AZ16" s="30">
        <v>0</v>
      </c>
      <c r="BA16" s="30">
        <v>0</v>
      </c>
      <c r="BB16" s="30">
        <v>0</v>
      </c>
      <c r="BC16" s="30">
        <v>0</v>
      </c>
      <c r="BD16" s="30">
        <v>0</v>
      </c>
      <c r="BE16" s="30">
        <v>0</v>
      </c>
      <c r="BF16" s="30">
        <v>0</v>
      </c>
      <c r="BG16" s="40">
        <v>0</v>
      </c>
      <c r="BH16" s="30">
        <v>0</v>
      </c>
      <c r="BI16" s="30">
        <v>0</v>
      </c>
      <c r="BJ16" s="30">
        <v>0</v>
      </c>
      <c r="BK16" s="30">
        <v>0</v>
      </c>
      <c r="BL16" s="30">
        <v>0</v>
      </c>
      <c r="BM16" s="30">
        <v>0</v>
      </c>
      <c r="BN16" s="30">
        <v>0</v>
      </c>
      <c r="BO16" s="30">
        <v>0</v>
      </c>
      <c r="BP16" s="30">
        <v>0</v>
      </c>
      <c r="BQ16" s="30">
        <v>0</v>
      </c>
      <c r="BR16" s="30">
        <v>0</v>
      </c>
      <c r="BS16" s="30">
        <v>0</v>
      </c>
      <c r="BT16" s="30">
        <v>0</v>
      </c>
      <c r="BU16" s="30">
        <v>0</v>
      </c>
      <c r="BV16" s="30">
        <v>0</v>
      </c>
      <c r="BW16" s="30">
        <v>0</v>
      </c>
      <c r="BX16" s="30">
        <v>0</v>
      </c>
      <c r="BY16" s="30">
        <v>0</v>
      </c>
    </row>
    <row r="17" spans="1:77" x14ac:dyDescent="0.25">
      <c r="A17" s="23">
        <v>2012</v>
      </c>
      <c r="B17" s="23">
        <v>2191</v>
      </c>
      <c r="C17" s="23" t="s">
        <v>64</v>
      </c>
      <c r="D17" s="23" t="s">
        <v>63</v>
      </c>
      <c r="E17" s="23" t="s">
        <v>12</v>
      </c>
      <c r="F17" s="23" t="s">
        <v>11</v>
      </c>
      <c r="G17" s="22" t="s">
        <v>10</v>
      </c>
      <c r="H17" s="39">
        <v>38652</v>
      </c>
      <c r="I17" s="39">
        <v>40908</v>
      </c>
      <c r="J17" s="22" t="s">
        <v>41</v>
      </c>
      <c r="K17" s="38"/>
      <c r="L17" s="37"/>
      <c r="M17" s="37">
        <v>30</v>
      </c>
      <c r="N17" s="37">
        <v>0</v>
      </c>
      <c r="O17" s="35">
        <v>30</v>
      </c>
      <c r="P17" s="37">
        <v>0</v>
      </c>
      <c r="Q17" s="37">
        <v>13</v>
      </c>
      <c r="R17" s="35">
        <v>0</v>
      </c>
      <c r="S17" s="35">
        <v>43</v>
      </c>
      <c r="T17" s="35"/>
      <c r="U17" s="36"/>
      <c r="V17" s="36">
        <v>19.844999999999999</v>
      </c>
      <c r="W17" s="36">
        <v>0</v>
      </c>
      <c r="X17" s="35">
        <v>19.844999999999999</v>
      </c>
      <c r="Y17" s="36">
        <v>0</v>
      </c>
      <c r="Z17" s="36">
        <v>5.1950000000000003</v>
      </c>
      <c r="AA17" s="36">
        <v>0</v>
      </c>
      <c r="AB17" s="35">
        <v>25.04</v>
      </c>
      <c r="AC17" s="34" t="s">
        <v>8</v>
      </c>
      <c r="AD17" s="33"/>
      <c r="AE17" s="33"/>
      <c r="AF17" s="32" t="s">
        <v>8</v>
      </c>
      <c r="AG17" s="13">
        <v>0</v>
      </c>
      <c r="AH17" s="13">
        <v>0</v>
      </c>
      <c r="AI17" s="13">
        <v>0</v>
      </c>
      <c r="AJ17" s="13">
        <v>0</v>
      </c>
      <c r="AK17" s="13">
        <v>0</v>
      </c>
      <c r="AL17" s="13">
        <v>0</v>
      </c>
      <c r="AM17" s="13">
        <v>0</v>
      </c>
      <c r="AN17" s="13">
        <v>0</v>
      </c>
      <c r="AO17" s="30">
        <v>0</v>
      </c>
      <c r="AP17" s="30">
        <v>0</v>
      </c>
      <c r="AQ17" s="30">
        <v>0</v>
      </c>
      <c r="AR17" s="30">
        <v>0</v>
      </c>
      <c r="AS17" s="31">
        <v>0</v>
      </c>
      <c r="AT17" s="31">
        <v>0</v>
      </c>
      <c r="AU17" s="30">
        <v>0</v>
      </c>
      <c r="AV17" s="30">
        <v>0</v>
      </c>
      <c r="AW17" s="30">
        <v>0</v>
      </c>
      <c r="AX17" s="30">
        <v>0</v>
      </c>
      <c r="AY17" s="30">
        <v>0</v>
      </c>
      <c r="AZ17" s="30">
        <v>0</v>
      </c>
      <c r="BA17" s="30">
        <v>0</v>
      </c>
      <c r="BB17" s="30">
        <v>0</v>
      </c>
      <c r="BC17" s="30">
        <v>0</v>
      </c>
      <c r="BD17" s="30">
        <v>0</v>
      </c>
      <c r="BE17" s="30">
        <v>0</v>
      </c>
      <c r="BF17" s="30">
        <v>0</v>
      </c>
      <c r="BG17" s="30">
        <v>0</v>
      </c>
      <c r="BH17" s="30">
        <v>0</v>
      </c>
      <c r="BI17" s="30">
        <v>0</v>
      </c>
      <c r="BJ17" s="30">
        <v>0</v>
      </c>
      <c r="BK17" s="30">
        <v>0</v>
      </c>
      <c r="BL17" s="30">
        <v>0</v>
      </c>
      <c r="BM17" s="30">
        <v>0</v>
      </c>
      <c r="BN17" s="30">
        <v>0</v>
      </c>
      <c r="BO17" s="30">
        <v>0</v>
      </c>
      <c r="BP17" s="30">
        <v>0</v>
      </c>
      <c r="BQ17" s="30">
        <v>0</v>
      </c>
      <c r="BR17" s="30">
        <v>0</v>
      </c>
      <c r="BS17" s="30">
        <v>0</v>
      </c>
      <c r="BT17" s="30">
        <v>0</v>
      </c>
      <c r="BU17" s="30">
        <v>0</v>
      </c>
      <c r="BV17" s="30">
        <v>0</v>
      </c>
      <c r="BW17" s="30">
        <v>0</v>
      </c>
      <c r="BX17" s="30">
        <v>0</v>
      </c>
      <c r="BY17" s="30">
        <v>0</v>
      </c>
    </row>
    <row r="18" spans="1:77" x14ac:dyDescent="0.25">
      <c r="A18" s="23">
        <v>2015</v>
      </c>
      <c r="B18" s="23">
        <v>2069</v>
      </c>
      <c r="C18" s="23" t="s">
        <v>62</v>
      </c>
      <c r="D18" s="23" t="s">
        <v>61</v>
      </c>
      <c r="E18" s="23" t="s">
        <v>12</v>
      </c>
      <c r="F18" s="23" t="s">
        <v>11</v>
      </c>
      <c r="G18" s="22" t="s">
        <v>10</v>
      </c>
      <c r="H18" s="29">
        <v>37974</v>
      </c>
      <c r="I18" s="28">
        <v>41823</v>
      </c>
      <c r="J18" s="20" t="s">
        <v>46</v>
      </c>
      <c r="K18" s="19"/>
      <c r="L18" s="27"/>
      <c r="M18" s="27">
        <v>0</v>
      </c>
      <c r="N18" s="18">
        <v>73.2</v>
      </c>
      <c r="O18" s="18">
        <v>73.2</v>
      </c>
      <c r="P18" s="26">
        <v>2.4</v>
      </c>
      <c r="Q18" s="26">
        <v>37</v>
      </c>
      <c r="R18" s="25">
        <v>0</v>
      </c>
      <c r="S18" s="24">
        <v>112.60000000000001</v>
      </c>
      <c r="T18" s="18"/>
      <c r="U18" s="17"/>
      <c r="V18" s="17">
        <v>0</v>
      </c>
      <c r="W18" s="17">
        <v>73.2</v>
      </c>
      <c r="X18" s="17">
        <v>73.2</v>
      </c>
      <c r="Y18" s="17">
        <v>0</v>
      </c>
      <c r="Z18" s="17">
        <v>35.979999999999997</v>
      </c>
      <c r="AA18" s="17">
        <v>3.78</v>
      </c>
      <c r="AB18" s="17">
        <v>112.96000000000001</v>
      </c>
      <c r="AC18" s="16" t="s">
        <v>8</v>
      </c>
      <c r="AD18" s="15"/>
      <c r="AE18" s="15"/>
      <c r="AF18" s="14" t="s">
        <v>6</v>
      </c>
      <c r="AG18" s="13">
        <v>0</v>
      </c>
      <c r="AH18" s="13">
        <v>0</v>
      </c>
      <c r="AI18" s="12">
        <v>0</v>
      </c>
      <c r="AJ18" s="12">
        <v>0</v>
      </c>
      <c r="AK18" s="12">
        <v>0</v>
      </c>
      <c r="AL18" s="12">
        <v>0</v>
      </c>
      <c r="AM18" s="12">
        <v>0</v>
      </c>
      <c r="AN18" s="11">
        <v>0</v>
      </c>
      <c r="AO18" s="11">
        <v>0</v>
      </c>
      <c r="AP18" s="11">
        <v>0</v>
      </c>
      <c r="AQ18" s="11">
        <v>0</v>
      </c>
      <c r="AR18" s="11">
        <v>0</v>
      </c>
      <c r="AS18" s="11">
        <v>0</v>
      </c>
      <c r="AT18" s="11">
        <v>0</v>
      </c>
      <c r="AU18" s="11">
        <v>0</v>
      </c>
      <c r="AV18" s="11">
        <v>0</v>
      </c>
      <c r="AW18" s="11">
        <v>0</v>
      </c>
      <c r="AX18" s="11">
        <v>0</v>
      </c>
      <c r="AY18" s="11">
        <v>0</v>
      </c>
      <c r="AZ18" s="11">
        <v>0</v>
      </c>
      <c r="BA18" s="11">
        <v>0</v>
      </c>
      <c r="BB18" s="11">
        <v>0</v>
      </c>
      <c r="BC18" s="11">
        <v>0</v>
      </c>
      <c r="BD18" s="11">
        <v>0</v>
      </c>
      <c r="BE18" s="11">
        <v>0</v>
      </c>
      <c r="BF18" s="11">
        <v>0</v>
      </c>
      <c r="BG18" s="11">
        <v>89340</v>
      </c>
      <c r="BH18" s="11">
        <v>0</v>
      </c>
      <c r="BI18" s="11">
        <v>0</v>
      </c>
      <c r="BJ18" s="11">
        <v>0</v>
      </c>
      <c r="BK18" s="11">
        <v>0</v>
      </c>
      <c r="BL18" s="11">
        <v>0</v>
      </c>
      <c r="BM18" s="11">
        <v>0</v>
      </c>
      <c r="BN18" s="11">
        <v>0</v>
      </c>
      <c r="BO18" s="11">
        <v>0</v>
      </c>
      <c r="BP18" s="11">
        <v>0</v>
      </c>
      <c r="BQ18" s="11">
        <v>0</v>
      </c>
      <c r="BR18" s="11">
        <v>0</v>
      </c>
      <c r="BS18" s="11">
        <v>0</v>
      </c>
      <c r="BT18" s="11">
        <v>0</v>
      </c>
      <c r="BU18" s="11">
        <v>0</v>
      </c>
      <c r="BV18" s="11">
        <v>0</v>
      </c>
      <c r="BW18" s="11">
        <v>0</v>
      </c>
      <c r="BX18" s="11">
        <v>0</v>
      </c>
      <c r="BY18" s="11">
        <v>0</v>
      </c>
    </row>
    <row r="19" spans="1:77" x14ac:dyDescent="0.25">
      <c r="A19" s="23">
        <v>2015</v>
      </c>
      <c r="B19" s="23">
        <v>2634</v>
      </c>
      <c r="C19" s="23" t="s">
        <v>60</v>
      </c>
      <c r="D19" s="23" t="s">
        <v>59</v>
      </c>
      <c r="E19" s="23" t="s">
        <v>12</v>
      </c>
      <c r="F19" s="23" t="s">
        <v>11</v>
      </c>
      <c r="G19" s="22" t="s">
        <v>10</v>
      </c>
      <c r="H19" s="29">
        <v>40289</v>
      </c>
      <c r="I19" s="28">
        <v>41757</v>
      </c>
      <c r="J19" s="20" t="s">
        <v>46</v>
      </c>
      <c r="K19" s="19"/>
      <c r="L19" s="27"/>
      <c r="M19" s="27">
        <v>0</v>
      </c>
      <c r="N19" s="18">
        <v>50</v>
      </c>
      <c r="O19" s="18">
        <v>50</v>
      </c>
      <c r="P19" s="26">
        <v>0</v>
      </c>
      <c r="Q19" s="26">
        <v>0</v>
      </c>
      <c r="R19" s="25">
        <v>92.85</v>
      </c>
      <c r="S19" s="24">
        <v>142.85</v>
      </c>
      <c r="T19" s="18"/>
      <c r="U19" s="17"/>
      <c r="V19" s="17">
        <v>0</v>
      </c>
      <c r="W19" s="17">
        <v>50</v>
      </c>
      <c r="X19" s="17">
        <v>50</v>
      </c>
      <c r="Y19" s="17">
        <v>0</v>
      </c>
      <c r="Z19" s="17">
        <v>0</v>
      </c>
      <c r="AA19" s="17">
        <v>92.85</v>
      </c>
      <c r="AB19" s="17">
        <v>142.85</v>
      </c>
      <c r="AC19" s="16" t="s">
        <v>8</v>
      </c>
      <c r="AD19" s="15"/>
      <c r="AE19" s="15"/>
      <c r="AF19" s="14" t="s">
        <v>6</v>
      </c>
      <c r="AG19" s="13">
        <v>0</v>
      </c>
      <c r="AH19" s="13">
        <v>0</v>
      </c>
      <c r="AI19" s="12">
        <v>0</v>
      </c>
      <c r="AJ19" s="12">
        <v>0</v>
      </c>
      <c r="AK19" s="12">
        <v>0</v>
      </c>
      <c r="AL19" s="12">
        <v>0</v>
      </c>
      <c r="AM19" s="12">
        <v>0</v>
      </c>
      <c r="AN19" s="11">
        <v>0</v>
      </c>
      <c r="AO19" s="11">
        <v>0</v>
      </c>
      <c r="AP19" s="11">
        <v>0</v>
      </c>
      <c r="AQ19" s="11">
        <v>0</v>
      </c>
      <c r="AR19" s="11">
        <v>0</v>
      </c>
      <c r="AS19" s="11">
        <v>0</v>
      </c>
      <c r="AT19" s="11">
        <v>0</v>
      </c>
      <c r="AU19" s="11">
        <v>0</v>
      </c>
      <c r="AV19" s="11">
        <v>0</v>
      </c>
      <c r="AW19" s="11">
        <v>0</v>
      </c>
      <c r="AX19" s="11">
        <v>0</v>
      </c>
      <c r="AY19" s="11">
        <v>0</v>
      </c>
      <c r="AZ19" s="11">
        <v>0</v>
      </c>
      <c r="BA19" s="11">
        <v>0</v>
      </c>
      <c r="BB19" s="11">
        <v>0</v>
      </c>
      <c r="BC19" s="11">
        <v>0</v>
      </c>
      <c r="BD19" s="11">
        <v>0</v>
      </c>
      <c r="BE19" s="11">
        <v>0</v>
      </c>
      <c r="BF19" s="11">
        <v>0</v>
      </c>
      <c r="BG19" s="11">
        <v>0</v>
      </c>
      <c r="BH19" s="11">
        <v>0</v>
      </c>
      <c r="BI19" s="11">
        <v>18646</v>
      </c>
      <c r="BJ19" s="11">
        <v>6899</v>
      </c>
      <c r="BK19" s="11">
        <v>11747</v>
      </c>
      <c r="BL19" s="11">
        <v>0</v>
      </c>
      <c r="BM19" s="11">
        <v>0</v>
      </c>
      <c r="BN19" s="11">
        <v>0</v>
      </c>
      <c r="BO19" s="11">
        <v>0</v>
      </c>
      <c r="BP19" s="11">
        <v>0</v>
      </c>
      <c r="BQ19" s="11">
        <v>0</v>
      </c>
      <c r="BR19" s="11">
        <v>0</v>
      </c>
      <c r="BS19" s="11">
        <v>0</v>
      </c>
      <c r="BT19" s="11">
        <v>0</v>
      </c>
      <c r="BU19" s="11">
        <v>0</v>
      </c>
      <c r="BV19" s="11">
        <v>0</v>
      </c>
      <c r="BW19" s="11">
        <v>0</v>
      </c>
      <c r="BX19" s="11">
        <v>0</v>
      </c>
      <c r="BY19" s="11">
        <v>0</v>
      </c>
    </row>
    <row r="20" spans="1:77" x14ac:dyDescent="0.25">
      <c r="A20" s="23">
        <v>2015</v>
      </c>
      <c r="B20" s="23">
        <v>2403</v>
      </c>
      <c r="C20" s="23" t="s">
        <v>58</v>
      </c>
      <c r="D20" s="23" t="s">
        <v>57</v>
      </c>
      <c r="E20" s="23" t="s">
        <v>12</v>
      </c>
      <c r="F20" s="23" t="s">
        <v>11</v>
      </c>
      <c r="G20" s="22" t="s">
        <v>10</v>
      </c>
      <c r="H20" s="29">
        <v>39435</v>
      </c>
      <c r="I20" s="28">
        <v>41090</v>
      </c>
      <c r="J20" s="20" t="s">
        <v>46</v>
      </c>
      <c r="K20" s="19"/>
      <c r="L20" s="27"/>
      <c r="M20" s="27">
        <v>0</v>
      </c>
      <c r="N20" s="18">
        <v>75.3</v>
      </c>
      <c r="O20" s="18">
        <v>75.3</v>
      </c>
      <c r="P20" s="26">
        <v>0</v>
      </c>
      <c r="Q20" s="26">
        <v>98.2</v>
      </c>
      <c r="R20" s="25">
        <v>0</v>
      </c>
      <c r="S20" s="24">
        <v>173.5</v>
      </c>
      <c r="T20" s="18"/>
      <c r="U20" s="17"/>
      <c r="V20" s="17">
        <v>0</v>
      </c>
      <c r="W20" s="17">
        <v>59.88</v>
      </c>
      <c r="X20" s="17">
        <v>59.88</v>
      </c>
      <c r="Y20" s="17">
        <v>0</v>
      </c>
      <c r="Z20" s="17">
        <v>165.02</v>
      </c>
      <c r="AA20" s="17">
        <v>0</v>
      </c>
      <c r="AB20" s="17">
        <v>224.9</v>
      </c>
      <c r="AC20" s="16" t="s">
        <v>8</v>
      </c>
      <c r="AD20" s="15"/>
      <c r="AE20" s="15"/>
      <c r="AF20" s="14" t="s">
        <v>6</v>
      </c>
      <c r="AG20" s="13">
        <v>0</v>
      </c>
      <c r="AH20" s="13">
        <v>0</v>
      </c>
      <c r="AI20" s="12">
        <v>0</v>
      </c>
      <c r="AJ20" s="12">
        <v>0</v>
      </c>
      <c r="AK20" s="12">
        <v>0</v>
      </c>
      <c r="AL20" s="12">
        <v>0</v>
      </c>
      <c r="AM20" s="12">
        <v>0</v>
      </c>
      <c r="AN20" s="11">
        <v>0</v>
      </c>
      <c r="AO20" s="11">
        <v>0</v>
      </c>
      <c r="AP20" s="11">
        <v>0</v>
      </c>
      <c r="AQ20" s="11">
        <v>460527</v>
      </c>
      <c r="AR20" s="11">
        <v>0</v>
      </c>
      <c r="AS20" s="11">
        <v>131</v>
      </c>
      <c r="AT20" s="11">
        <v>131</v>
      </c>
      <c r="AU20" s="11">
        <v>0</v>
      </c>
      <c r="AV20" s="11">
        <v>0</v>
      </c>
      <c r="AW20" s="11">
        <v>0</v>
      </c>
      <c r="AX20" s="11">
        <v>0</v>
      </c>
      <c r="AY20" s="11">
        <v>0</v>
      </c>
      <c r="AZ20" s="11">
        <v>0</v>
      </c>
      <c r="BA20" s="11">
        <v>0</v>
      </c>
      <c r="BB20" s="11">
        <v>0</v>
      </c>
      <c r="BC20" s="11">
        <v>0</v>
      </c>
      <c r="BD20" s="11">
        <v>0</v>
      </c>
      <c r="BE20" s="11">
        <v>0</v>
      </c>
      <c r="BF20" s="11">
        <v>0</v>
      </c>
      <c r="BG20" s="11">
        <v>0</v>
      </c>
      <c r="BH20" s="11">
        <v>0</v>
      </c>
      <c r="BI20" s="11">
        <v>0</v>
      </c>
      <c r="BJ20" s="11">
        <v>0</v>
      </c>
      <c r="BK20" s="11">
        <v>0</v>
      </c>
      <c r="BL20" s="11">
        <v>0</v>
      </c>
      <c r="BM20" s="11">
        <v>0</v>
      </c>
      <c r="BN20" s="11">
        <v>0</v>
      </c>
      <c r="BO20" s="11">
        <v>0</v>
      </c>
      <c r="BP20" s="11">
        <v>0</v>
      </c>
      <c r="BQ20" s="11">
        <v>0</v>
      </c>
      <c r="BR20" s="11">
        <v>0</v>
      </c>
      <c r="BS20" s="11">
        <v>0</v>
      </c>
      <c r="BT20" s="11">
        <v>0</v>
      </c>
      <c r="BU20" s="11">
        <v>0</v>
      </c>
      <c r="BV20" s="11">
        <v>0</v>
      </c>
      <c r="BW20" s="11">
        <v>0</v>
      </c>
      <c r="BX20" s="11">
        <v>0</v>
      </c>
      <c r="BY20" s="11">
        <v>138700</v>
      </c>
    </row>
    <row r="21" spans="1:77" x14ac:dyDescent="0.25">
      <c r="A21" s="23">
        <v>2015</v>
      </c>
      <c r="B21" s="23">
        <v>2635</v>
      </c>
      <c r="C21" s="23" t="s">
        <v>56</v>
      </c>
      <c r="D21" s="23" t="s">
        <v>55</v>
      </c>
      <c r="E21" s="23" t="s">
        <v>12</v>
      </c>
      <c r="F21" s="23" t="s">
        <v>54</v>
      </c>
      <c r="G21" s="22" t="s">
        <v>10</v>
      </c>
      <c r="H21" s="29">
        <v>40291</v>
      </c>
      <c r="I21" s="28">
        <v>41912</v>
      </c>
      <c r="J21" s="20" t="s">
        <v>41</v>
      </c>
      <c r="K21" s="19"/>
      <c r="L21" s="27"/>
      <c r="M21" s="27">
        <v>115</v>
      </c>
      <c r="N21" s="18">
        <v>0</v>
      </c>
      <c r="O21" s="18">
        <v>115</v>
      </c>
      <c r="P21" s="26">
        <v>0</v>
      </c>
      <c r="Q21" s="26">
        <v>31</v>
      </c>
      <c r="R21" s="25">
        <v>0</v>
      </c>
      <c r="S21" s="24">
        <v>146</v>
      </c>
      <c r="T21" s="18"/>
      <c r="U21" s="17"/>
      <c r="V21" s="17">
        <v>83.73</v>
      </c>
      <c r="W21" s="17">
        <v>0</v>
      </c>
      <c r="X21" s="17">
        <v>83.73</v>
      </c>
      <c r="Y21" s="17">
        <v>0</v>
      </c>
      <c r="Z21" s="17">
        <v>17.86</v>
      </c>
      <c r="AA21" s="17">
        <v>0</v>
      </c>
      <c r="AB21" s="17">
        <v>101.59</v>
      </c>
      <c r="AC21" s="16" t="s">
        <v>8</v>
      </c>
      <c r="AD21" s="15"/>
      <c r="AE21" s="15"/>
      <c r="AF21" s="14" t="s">
        <v>6</v>
      </c>
      <c r="AG21" s="13">
        <v>0</v>
      </c>
      <c r="AH21" s="13">
        <v>0</v>
      </c>
      <c r="AI21" s="12">
        <v>0</v>
      </c>
      <c r="AJ21" s="12">
        <v>0</v>
      </c>
      <c r="AK21" s="12">
        <v>0</v>
      </c>
      <c r="AL21" s="12">
        <v>0</v>
      </c>
      <c r="AM21" s="12">
        <v>0</v>
      </c>
      <c r="AN21" s="11">
        <v>0</v>
      </c>
      <c r="AO21" s="11">
        <v>0</v>
      </c>
      <c r="AP21" s="11">
        <v>0</v>
      </c>
      <c r="AQ21" s="11">
        <v>237250</v>
      </c>
      <c r="AR21" s="11">
        <v>0</v>
      </c>
      <c r="AS21" s="11">
        <v>50</v>
      </c>
      <c r="AT21" s="11">
        <v>50</v>
      </c>
      <c r="AU21" s="11">
        <v>0</v>
      </c>
      <c r="AV21" s="11">
        <v>0</v>
      </c>
      <c r="AW21" s="11">
        <v>0</v>
      </c>
      <c r="AX21" s="11">
        <v>0</v>
      </c>
      <c r="AY21" s="11">
        <v>0</v>
      </c>
      <c r="AZ21" s="11">
        <v>0</v>
      </c>
      <c r="BA21" s="11">
        <v>0</v>
      </c>
      <c r="BB21" s="11">
        <v>0</v>
      </c>
      <c r="BC21" s="11">
        <v>0</v>
      </c>
      <c r="BD21" s="11">
        <v>0</v>
      </c>
      <c r="BE21" s="11">
        <v>0</v>
      </c>
      <c r="BF21" s="11">
        <v>0</v>
      </c>
      <c r="BG21" s="11">
        <v>0</v>
      </c>
      <c r="BH21" s="11">
        <v>0</v>
      </c>
      <c r="BI21" s="11">
        <v>0</v>
      </c>
      <c r="BJ21" s="11">
        <v>0</v>
      </c>
      <c r="BK21" s="11">
        <v>0</v>
      </c>
      <c r="BL21" s="11">
        <v>0</v>
      </c>
      <c r="BM21" s="11">
        <v>0</v>
      </c>
      <c r="BN21" s="11">
        <v>0</v>
      </c>
      <c r="BO21" s="11">
        <v>0</v>
      </c>
      <c r="BP21" s="11">
        <v>0</v>
      </c>
      <c r="BQ21" s="11">
        <v>0</v>
      </c>
      <c r="BR21" s="11">
        <v>0</v>
      </c>
      <c r="BS21" s="11">
        <v>0</v>
      </c>
      <c r="BT21" s="11">
        <v>0</v>
      </c>
      <c r="BU21" s="11">
        <v>0</v>
      </c>
      <c r="BV21" s="11">
        <v>0</v>
      </c>
      <c r="BW21" s="11">
        <v>0</v>
      </c>
      <c r="BX21" s="11">
        <v>0</v>
      </c>
      <c r="BY21" s="11">
        <v>0</v>
      </c>
    </row>
    <row r="22" spans="1:77" x14ac:dyDescent="0.25">
      <c r="A22" s="23">
        <v>2016</v>
      </c>
      <c r="B22" s="23">
        <v>2246</v>
      </c>
      <c r="C22" s="23" t="s">
        <v>51</v>
      </c>
      <c r="D22" s="23" t="s">
        <v>50</v>
      </c>
      <c r="E22" s="23" t="s">
        <v>12</v>
      </c>
      <c r="F22" s="23" t="s">
        <v>42</v>
      </c>
      <c r="G22" s="22" t="s">
        <v>10</v>
      </c>
      <c r="H22" s="29">
        <v>38922</v>
      </c>
      <c r="I22" s="28">
        <v>42277</v>
      </c>
      <c r="J22" s="20" t="s">
        <v>41</v>
      </c>
      <c r="K22" s="19"/>
      <c r="L22" s="27"/>
      <c r="M22" s="27">
        <v>27.6</v>
      </c>
      <c r="N22" s="18">
        <v>0</v>
      </c>
      <c r="O22" s="18">
        <v>27.6</v>
      </c>
      <c r="P22" s="26">
        <v>3</v>
      </c>
      <c r="Q22" s="26">
        <v>15.6</v>
      </c>
      <c r="R22" s="25">
        <v>0.4</v>
      </c>
      <c r="S22" s="24">
        <v>46.6</v>
      </c>
      <c r="T22" s="18"/>
      <c r="U22" s="17"/>
      <c r="V22" s="17">
        <v>27.013000000000002</v>
      </c>
      <c r="W22" s="17">
        <v>0</v>
      </c>
      <c r="X22" s="17">
        <v>27.013000000000002</v>
      </c>
      <c r="Y22" s="17">
        <v>2.5</v>
      </c>
      <c r="Z22" s="17">
        <v>36.6</v>
      </c>
      <c r="AA22" s="17">
        <v>13.2</v>
      </c>
      <c r="AB22" s="17">
        <v>79.313000000000002</v>
      </c>
      <c r="AC22" s="16" t="s">
        <v>6</v>
      </c>
      <c r="AD22" s="15" t="s">
        <v>53</v>
      </c>
      <c r="AE22" s="15" t="s">
        <v>39</v>
      </c>
      <c r="AF22" s="14" t="s">
        <v>6</v>
      </c>
      <c r="AG22" s="13">
        <v>0</v>
      </c>
      <c r="AH22" s="13">
        <v>0</v>
      </c>
      <c r="AI22" s="12">
        <v>0</v>
      </c>
      <c r="AJ22" s="12">
        <v>0</v>
      </c>
      <c r="AK22" s="12">
        <v>0</v>
      </c>
      <c r="AL22" s="12">
        <v>0</v>
      </c>
      <c r="AM22" s="12">
        <v>0</v>
      </c>
      <c r="AN22" s="11">
        <v>0</v>
      </c>
      <c r="AO22" s="11">
        <v>0</v>
      </c>
      <c r="AP22" s="11">
        <v>0</v>
      </c>
      <c r="AQ22" s="11">
        <v>0</v>
      </c>
      <c r="AR22" s="11">
        <v>0</v>
      </c>
      <c r="AS22" s="11">
        <v>0</v>
      </c>
      <c r="AT22" s="11">
        <v>0</v>
      </c>
      <c r="AU22" s="11">
        <v>0</v>
      </c>
      <c r="AV22" s="11">
        <v>0</v>
      </c>
      <c r="AW22" s="11">
        <v>0</v>
      </c>
      <c r="AX22" s="11">
        <v>0</v>
      </c>
      <c r="AY22" s="11">
        <v>0</v>
      </c>
      <c r="AZ22" s="11">
        <v>0</v>
      </c>
      <c r="BA22" s="11">
        <v>0</v>
      </c>
      <c r="BB22" s="11">
        <v>0</v>
      </c>
      <c r="BC22" s="11">
        <v>0</v>
      </c>
      <c r="BD22" s="11">
        <v>0</v>
      </c>
      <c r="BE22" s="11">
        <v>0</v>
      </c>
      <c r="BF22" s="11">
        <v>0</v>
      </c>
      <c r="BG22" s="11">
        <v>82658.687616923999</v>
      </c>
      <c r="BH22" s="11">
        <v>0</v>
      </c>
      <c r="BI22" s="11">
        <v>0</v>
      </c>
      <c r="BJ22" s="11">
        <v>0</v>
      </c>
      <c r="BK22" s="11">
        <v>0</v>
      </c>
      <c r="BL22" s="11">
        <v>0</v>
      </c>
      <c r="BM22" s="11">
        <v>0</v>
      </c>
      <c r="BN22" s="11">
        <v>0</v>
      </c>
      <c r="BO22" s="11">
        <v>0</v>
      </c>
      <c r="BP22" s="11">
        <v>0</v>
      </c>
      <c r="BQ22" s="11">
        <v>0</v>
      </c>
      <c r="BR22" s="11">
        <v>0</v>
      </c>
      <c r="BS22" s="11">
        <v>0</v>
      </c>
      <c r="BT22" s="11">
        <v>0</v>
      </c>
      <c r="BU22" s="11">
        <v>0</v>
      </c>
      <c r="BV22" s="11">
        <v>0</v>
      </c>
      <c r="BW22" s="11">
        <v>0</v>
      </c>
      <c r="BX22" s="11">
        <v>0</v>
      </c>
      <c r="BY22" s="11">
        <v>0</v>
      </c>
    </row>
    <row r="23" spans="1:77" x14ac:dyDescent="0.25">
      <c r="A23" s="23">
        <v>2016</v>
      </c>
      <c r="B23" s="23" t="s">
        <v>52</v>
      </c>
      <c r="C23" s="23" t="s">
        <v>51</v>
      </c>
      <c r="D23" s="23" t="s">
        <v>50</v>
      </c>
      <c r="E23" s="23" t="s">
        <v>12</v>
      </c>
      <c r="F23" s="23" t="s">
        <v>42</v>
      </c>
      <c r="G23" s="22" t="s">
        <v>10</v>
      </c>
      <c r="H23" s="29">
        <v>38922</v>
      </c>
      <c r="I23" s="28">
        <v>42277</v>
      </c>
      <c r="J23" s="20" t="s">
        <v>46</v>
      </c>
      <c r="K23" s="19"/>
      <c r="L23" s="27"/>
      <c r="M23" s="27">
        <v>0</v>
      </c>
      <c r="N23" s="18">
        <v>32.6</v>
      </c>
      <c r="O23" s="18">
        <v>32.6</v>
      </c>
      <c r="P23" s="26">
        <v>0</v>
      </c>
      <c r="Q23" s="26">
        <v>0</v>
      </c>
      <c r="R23" s="25">
        <v>0</v>
      </c>
      <c r="S23" s="24">
        <v>32.6</v>
      </c>
      <c r="T23" s="18"/>
      <c r="U23" s="17"/>
      <c r="V23" s="17">
        <v>0</v>
      </c>
      <c r="W23" s="17">
        <v>25.905999999999999</v>
      </c>
      <c r="X23" s="17">
        <v>25.905999999999999</v>
      </c>
      <c r="Y23" s="17">
        <v>0</v>
      </c>
      <c r="Z23" s="17">
        <v>0</v>
      </c>
      <c r="AA23" s="17">
        <v>0</v>
      </c>
      <c r="AB23" s="17">
        <v>25.905999999999999</v>
      </c>
      <c r="AC23" s="16" t="s">
        <v>6</v>
      </c>
      <c r="AD23" s="15"/>
      <c r="AE23" s="15"/>
      <c r="AF23" s="14" t="s">
        <v>6</v>
      </c>
      <c r="AG23" s="13">
        <v>0</v>
      </c>
      <c r="AH23" s="13">
        <v>0</v>
      </c>
      <c r="AI23" s="12">
        <v>0</v>
      </c>
      <c r="AJ23" s="12">
        <v>0</v>
      </c>
      <c r="AK23" s="12">
        <v>0</v>
      </c>
      <c r="AL23" s="12">
        <v>0</v>
      </c>
      <c r="AM23" s="12">
        <v>0</v>
      </c>
      <c r="AN23" s="11">
        <v>0</v>
      </c>
      <c r="AO23" s="11">
        <v>0</v>
      </c>
      <c r="AP23" s="11">
        <v>0</v>
      </c>
      <c r="AQ23" s="11">
        <v>0</v>
      </c>
      <c r="AR23" s="11">
        <v>0</v>
      </c>
      <c r="AS23" s="11">
        <v>0</v>
      </c>
      <c r="AT23" s="11">
        <v>0</v>
      </c>
      <c r="AU23" s="11">
        <v>0</v>
      </c>
      <c r="AV23" s="11">
        <v>0</v>
      </c>
      <c r="AW23" s="11">
        <v>0</v>
      </c>
      <c r="AX23" s="11">
        <v>0</v>
      </c>
      <c r="AY23" s="11">
        <v>0</v>
      </c>
      <c r="AZ23" s="11">
        <v>0</v>
      </c>
      <c r="BA23" s="11">
        <v>0</v>
      </c>
      <c r="BB23" s="11">
        <v>0</v>
      </c>
      <c r="BC23" s="11">
        <v>0</v>
      </c>
      <c r="BD23" s="11">
        <v>0</v>
      </c>
      <c r="BE23" s="11">
        <v>0</v>
      </c>
      <c r="BF23" s="11">
        <v>0</v>
      </c>
      <c r="BG23" s="11">
        <v>79271.312383076031</v>
      </c>
      <c r="BH23" s="11">
        <v>0</v>
      </c>
      <c r="BI23" s="11">
        <v>0</v>
      </c>
      <c r="BJ23" s="11">
        <v>0</v>
      </c>
      <c r="BK23" s="11">
        <v>0</v>
      </c>
      <c r="BL23" s="11">
        <v>0</v>
      </c>
      <c r="BM23" s="11">
        <v>0</v>
      </c>
      <c r="BN23" s="11">
        <v>0</v>
      </c>
      <c r="BO23" s="11">
        <v>0</v>
      </c>
      <c r="BP23" s="11">
        <v>0</v>
      </c>
      <c r="BQ23" s="11">
        <v>0</v>
      </c>
      <c r="BR23" s="11">
        <v>0</v>
      </c>
      <c r="BS23" s="11">
        <v>0</v>
      </c>
      <c r="BT23" s="11">
        <v>0</v>
      </c>
      <c r="BU23" s="11">
        <v>0</v>
      </c>
      <c r="BV23" s="11">
        <v>0</v>
      </c>
      <c r="BW23" s="11">
        <v>0</v>
      </c>
      <c r="BX23" s="11">
        <v>0</v>
      </c>
      <c r="BY23" s="11">
        <v>0</v>
      </c>
    </row>
    <row r="24" spans="1:77" x14ac:dyDescent="0.25">
      <c r="A24" s="23">
        <v>2016</v>
      </c>
      <c r="B24" s="23">
        <v>2775</v>
      </c>
      <c r="C24" s="23" t="s">
        <v>49</v>
      </c>
      <c r="D24" s="23" t="s">
        <v>48</v>
      </c>
      <c r="E24" s="23" t="s">
        <v>12</v>
      </c>
      <c r="F24" s="23" t="s">
        <v>47</v>
      </c>
      <c r="G24" s="22" t="s">
        <v>10</v>
      </c>
      <c r="H24" s="29">
        <v>40795</v>
      </c>
      <c r="I24" s="28">
        <v>42348</v>
      </c>
      <c r="J24" s="20" t="s">
        <v>46</v>
      </c>
      <c r="K24" s="19"/>
      <c r="L24" s="27"/>
      <c r="M24" s="27">
        <v>0</v>
      </c>
      <c r="N24" s="18">
        <v>200</v>
      </c>
      <c r="O24" s="18">
        <v>200</v>
      </c>
      <c r="P24" s="26">
        <v>0</v>
      </c>
      <c r="Q24" s="26">
        <v>0</v>
      </c>
      <c r="R24" s="25">
        <v>0</v>
      </c>
      <c r="S24" s="24">
        <v>200</v>
      </c>
      <c r="T24" s="18"/>
      <c r="U24" s="17"/>
      <c r="V24" s="17">
        <v>0</v>
      </c>
      <c r="W24" s="17">
        <v>199.745</v>
      </c>
      <c r="X24" s="17">
        <v>199.745</v>
      </c>
      <c r="Y24" s="17">
        <v>0</v>
      </c>
      <c r="Z24" s="17">
        <v>0</v>
      </c>
      <c r="AA24" s="17">
        <v>0</v>
      </c>
      <c r="AB24" s="17">
        <v>199.745</v>
      </c>
      <c r="AC24" s="16" t="s">
        <v>8</v>
      </c>
      <c r="AD24" s="15"/>
      <c r="AE24" s="15"/>
      <c r="AF24" s="14" t="s">
        <v>6</v>
      </c>
      <c r="AG24" s="13">
        <v>0</v>
      </c>
      <c r="AH24" s="13">
        <v>0</v>
      </c>
      <c r="AI24" s="12">
        <v>0</v>
      </c>
      <c r="AJ24" s="12">
        <v>0</v>
      </c>
      <c r="AK24" s="12">
        <v>0</v>
      </c>
      <c r="AL24" s="12">
        <v>0</v>
      </c>
      <c r="AM24" s="12">
        <v>0</v>
      </c>
      <c r="AN24" s="11">
        <v>0</v>
      </c>
      <c r="AO24" s="11">
        <v>0</v>
      </c>
      <c r="AP24" s="11">
        <v>0</v>
      </c>
      <c r="AQ24" s="11">
        <v>0</v>
      </c>
      <c r="AR24" s="11">
        <v>0</v>
      </c>
      <c r="AS24" s="11">
        <v>0</v>
      </c>
      <c r="AT24" s="11">
        <v>0</v>
      </c>
      <c r="AU24" s="11">
        <v>0</v>
      </c>
      <c r="AV24" s="11">
        <v>0</v>
      </c>
      <c r="AW24" s="11">
        <v>0</v>
      </c>
      <c r="AX24" s="11">
        <v>0</v>
      </c>
      <c r="AY24" s="11">
        <v>0</v>
      </c>
      <c r="AZ24" s="11">
        <v>0</v>
      </c>
      <c r="BA24" s="11">
        <v>41510</v>
      </c>
      <c r="BB24" s="11">
        <v>41510</v>
      </c>
      <c r="BC24" s="11">
        <v>0</v>
      </c>
      <c r="BD24" s="11">
        <v>41510</v>
      </c>
      <c r="BE24" s="11">
        <v>0</v>
      </c>
      <c r="BF24" s="11">
        <v>0</v>
      </c>
      <c r="BG24" s="11">
        <v>0</v>
      </c>
      <c r="BH24" s="11">
        <v>0</v>
      </c>
      <c r="BI24" s="11">
        <v>927</v>
      </c>
      <c r="BJ24" s="11">
        <v>404</v>
      </c>
      <c r="BK24" s="11">
        <v>523</v>
      </c>
      <c r="BL24" s="11">
        <v>746</v>
      </c>
      <c r="BM24" s="11">
        <v>0</v>
      </c>
      <c r="BN24" s="11">
        <v>0</v>
      </c>
      <c r="BO24" s="11">
        <v>0</v>
      </c>
      <c r="BP24" s="11">
        <v>0</v>
      </c>
      <c r="BQ24" s="11">
        <v>0</v>
      </c>
      <c r="BR24" s="11">
        <v>0</v>
      </c>
      <c r="BS24" s="11">
        <v>0</v>
      </c>
      <c r="BT24" s="11">
        <v>0</v>
      </c>
      <c r="BU24" s="11">
        <v>0</v>
      </c>
      <c r="BV24" s="11">
        <v>0</v>
      </c>
      <c r="BW24" s="11">
        <v>0</v>
      </c>
      <c r="BX24" s="11">
        <v>0</v>
      </c>
      <c r="BY24" s="11">
        <v>0</v>
      </c>
    </row>
    <row r="25" spans="1:77" x14ac:dyDescent="0.25">
      <c r="A25" s="23">
        <v>2016</v>
      </c>
      <c r="B25" s="23" t="s">
        <v>45</v>
      </c>
      <c r="C25" s="23" t="s">
        <v>44</v>
      </c>
      <c r="D25" s="23" t="s">
        <v>43</v>
      </c>
      <c r="E25" s="23" t="s">
        <v>12</v>
      </c>
      <c r="F25" s="23" t="s">
        <v>42</v>
      </c>
      <c r="G25" s="22" t="s">
        <v>10</v>
      </c>
      <c r="H25" s="29">
        <v>39755</v>
      </c>
      <c r="I25" s="28">
        <v>42073</v>
      </c>
      <c r="J25" s="20" t="s">
        <v>41</v>
      </c>
      <c r="K25" s="19"/>
      <c r="L25" s="27"/>
      <c r="M25" s="27">
        <v>30</v>
      </c>
      <c r="N25" s="18">
        <v>0</v>
      </c>
      <c r="O25" s="18">
        <v>30</v>
      </c>
      <c r="P25" s="26">
        <v>1.5</v>
      </c>
      <c r="Q25" s="26">
        <v>8.5</v>
      </c>
      <c r="R25" s="25">
        <v>0</v>
      </c>
      <c r="S25" s="24">
        <v>40</v>
      </c>
      <c r="T25" s="18"/>
      <c r="U25" s="17"/>
      <c r="V25" s="17">
        <v>29.661999999999999</v>
      </c>
      <c r="W25" s="17">
        <v>0</v>
      </c>
      <c r="X25" s="17">
        <v>29.661999999999999</v>
      </c>
      <c r="Y25" s="17">
        <v>1.5</v>
      </c>
      <c r="Z25" s="17">
        <v>8.32</v>
      </c>
      <c r="AA25" s="17">
        <v>0</v>
      </c>
      <c r="AB25" s="17">
        <v>39.481999999999999</v>
      </c>
      <c r="AC25" s="16" t="s">
        <v>6</v>
      </c>
      <c r="AD25" s="15" t="s">
        <v>40</v>
      </c>
      <c r="AE25" s="15" t="s">
        <v>39</v>
      </c>
      <c r="AF25" s="14" t="s">
        <v>6</v>
      </c>
      <c r="AG25" s="13">
        <v>0</v>
      </c>
      <c r="AH25" s="13">
        <v>0</v>
      </c>
      <c r="AI25" s="12">
        <v>0</v>
      </c>
      <c r="AJ25" s="12">
        <v>0</v>
      </c>
      <c r="AK25" s="12">
        <v>0</v>
      </c>
      <c r="AL25" s="12">
        <v>0</v>
      </c>
      <c r="AM25" s="12">
        <v>0</v>
      </c>
      <c r="AN25" s="11">
        <v>0</v>
      </c>
      <c r="AO25" s="11">
        <v>0</v>
      </c>
      <c r="AP25" s="11">
        <v>0</v>
      </c>
      <c r="AQ25" s="11">
        <v>0</v>
      </c>
      <c r="AR25" s="11">
        <v>0</v>
      </c>
      <c r="AS25" s="11">
        <v>0</v>
      </c>
      <c r="AT25" s="11">
        <v>0</v>
      </c>
      <c r="AU25" s="11">
        <v>0</v>
      </c>
      <c r="AV25" s="11">
        <v>0</v>
      </c>
      <c r="AW25" s="11">
        <v>0</v>
      </c>
      <c r="AX25" s="11">
        <v>0</v>
      </c>
      <c r="AY25" s="11">
        <v>0</v>
      </c>
      <c r="AZ25" s="11">
        <v>0</v>
      </c>
      <c r="BA25" s="11">
        <v>69632</v>
      </c>
      <c r="BB25" s="11">
        <v>9748.4800000000014</v>
      </c>
      <c r="BC25" s="11">
        <v>59883.519999999997</v>
      </c>
      <c r="BD25" s="11">
        <v>0</v>
      </c>
      <c r="BE25" s="11">
        <v>0</v>
      </c>
      <c r="BF25" s="11">
        <v>672</v>
      </c>
      <c r="BG25" s="11">
        <v>0</v>
      </c>
      <c r="BH25" s="11">
        <v>0</v>
      </c>
      <c r="BI25" s="11">
        <v>0</v>
      </c>
      <c r="BJ25" s="11">
        <v>0</v>
      </c>
      <c r="BK25" s="11">
        <v>0</v>
      </c>
      <c r="BL25" s="11">
        <v>0</v>
      </c>
      <c r="BM25" s="11">
        <v>0</v>
      </c>
      <c r="BN25" s="11">
        <v>0</v>
      </c>
      <c r="BO25" s="11">
        <v>0</v>
      </c>
      <c r="BP25" s="11">
        <v>0</v>
      </c>
      <c r="BQ25" s="11">
        <v>0</v>
      </c>
      <c r="BR25" s="11">
        <v>0</v>
      </c>
      <c r="BS25" s="11">
        <v>0</v>
      </c>
      <c r="BT25" s="11">
        <v>0</v>
      </c>
      <c r="BU25" s="11">
        <v>0</v>
      </c>
      <c r="BV25" s="11">
        <v>0</v>
      </c>
      <c r="BW25" s="11">
        <v>0</v>
      </c>
      <c r="BX25" s="11">
        <v>0</v>
      </c>
      <c r="BY25" s="11">
        <v>0</v>
      </c>
    </row>
    <row r="26" spans="1:77" x14ac:dyDescent="0.25">
      <c r="A26" s="23">
        <v>2017</v>
      </c>
      <c r="B26" s="23">
        <v>2338</v>
      </c>
      <c r="C26" s="23" t="s">
        <v>38</v>
      </c>
      <c r="D26" s="23" t="s">
        <v>37</v>
      </c>
      <c r="E26" s="23" t="s">
        <v>12</v>
      </c>
      <c r="F26" s="23" t="s">
        <v>36</v>
      </c>
      <c r="G26" s="22" t="s">
        <v>10</v>
      </c>
      <c r="H26" s="29">
        <v>39261</v>
      </c>
      <c r="I26" s="28">
        <v>41234</v>
      </c>
      <c r="J26" s="20" t="s">
        <v>16</v>
      </c>
      <c r="K26" s="19">
        <v>0</v>
      </c>
      <c r="L26" s="27">
        <v>0</v>
      </c>
      <c r="M26" s="27">
        <v>0</v>
      </c>
      <c r="N26" s="18">
        <v>20.7</v>
      </c>
      <c r="O26" s="18">
        <v>20.7</v>
      </c>
      <c r="P26" s="26">
        <v>0</v>
      </c>
      <c r="Q26" s="26">
        <v>16.66</v>
      </c>
      <c r="R26" s="25">
        <v>0</v>
      </c>
      <c r="S26" s="24">
        <v>37.36</v>
      </c>
      <c r="T26" s="18">
        <v>0</v>
      </c>
      <c r="U26" s="17">
        <v>0</v>
      </c>
      <c r="V26" s="17">
        <v>0</v>
      </c>
      <c r="W26" s="17">
        <v>6.3559999999999999</v>
      </c>
      <c r="X26" s="17">
        <v>6.3559999999999999</v>
      </c>
      <c r="Y26" s="17">
        <v>0</v>
      </c>
      <c r="Z26" s="17">
        <v>16.283999999999999</v>
      </c>
      <c r="AA26" s="17">
        <v>0</v>
      </c>
      <c r="AB26" s="17">
        <v>22.64</v>
      </c>
      <c r="AC26" s="16" t="s">
        <v>8</v>
      </c>
      <c r="AD26" s="15"/>
      <c r="AE26" s="15"/>
      <c r="AF26" s="14" t="s">
        <v>8</v>
      </c>
      <c r="AG26" s="13">
        <v>0</v>
      </c>
      <c r="AH26" s="13">
        <v>0</v>
      </c>
      <c r="AI26" s="12">
        <v>0</v>
      </c>
      <c r="AJ26" s="12">
        <v>0</v>
      </c>
      <c r="AK26" s="12">
        <v>0</v>
      </c>
      <c r="AL26" s="12">
        <v>0</v>
      </c>
      <c r="AM26" s="12">
        <v>0</v>
      </c>
      <c r="AN26" s="11">
        <v>0</v>
      </c>
      <c r="AO26" s="11">
        <v>0</v>
      </c>
      <c r="AP26" s="11">
        <v>0</v>
      </c>
      <c r="AQ26" s="11">
        <v>0</v>
      </c>
      <c r="AR26" s="11">
        <v>0</v>
      </c>
      <c r="AS26" s="11">
        <v>0</v>
      </c>
      <c r="AT26" s="11">
        <v>0</v>
      </c>
      <c r="AU26" s="11">
        <v>0</v>
      </c>
      <c r="AV26" s="11">
        <v>0</v>
      </c>
      <c r="AW26" s="11">
        <v>0</v>
      </c>
      <c r="AX26" s="11">
        <v>0</v>
      </c>
      <c r="AY26" s="11">
        <v>0</v>
      </c>
      <c r="AZ26" s="11">
        <v>0</v>
      </c>
      <c r="BA26" s="11">
        <v>0</v>
      </c>
      <c r="BB26" s="11">
        <v>0</v>
      </c>
      <c r="BC26" s="11">
        <v>0</v>
      </c>
      <c r="BD26" s="11">
        <v>0</v>
      </c>
      <c r="BE26" s="11">
        <v>0</v>
      </c>
      <c r="BF26" s="11">
        <v>0</v>
      </c>
      <c r="BG26" s="11">
        <v>0</v>
      </c>
      <c r="BH26" s="11">
        <v>0</v>
      </c>
      <c r="BI26" s="11">
        <v>0</v>
      </c>
      <c r="BJ26" s="11">
        <v>0</v>
      </c>
      <c r="BK26" s="11">
        <v>0</v>
      </c>
      <c r="BL26" s="11">
        <v>0</v>
      </c>
      <c r="BM26" s="11">
        <v>0</v>
      </c>
      <c r="BN26" s="11">
        <v>0</v>
      </c>
      <c r="BO26" s="11">
        <v>0</v>
      </c>
      <c r="BP26" s="11">
        <v>0</v>
      </c>
      <c r="BQ26" s="11">
        <v>0</v>
      </c>
      <c r="BR26" s="11">
        <v>0</v>
      </c>
      <c r="BS26" s="11">
        <v>0</v>
      </c>
      <c r="BT26" s="11">
        <v>0</v>
      </c>
      <c r="BU26" s="11">
        <v>0</v>
      </c>
      <c r="BV26" s="11">
        <v>0</v>
      </c>
      <c r="BW26" s="11">
        <v>0</v>
      </c>
      <c r="BX26" s="11">
        <v>0</v>
      </c>
      <c r="BY26" s="11">
        <v>0</v>
      </c>
    </row>
    <row r="27" spans="1:77" x14ac:dyDescent="0.25">
      <c r="A27" s="23">
        <v>2017</v>
      </c>
      <c r="B27" s="23">
        <v>3039</v>
      </c>
      <c r="C27" s="23" t="s">
        <v>35</v>
      </c>
      <c r="D27" s="23" t="s">
        <v>34</v>
      </c>
      <c r="E27" s="23" t="s">
        <v>12</v>
      </c>
      <c r="F27" s="23" t="s">
        <v>33</v>
      </c>
      <c r="G27" s="22" t="s">
        <v>10</v>
      </c>
      <c r="H27" s="29">
        <v>41548</v>
      </c>
      <c r="I27" s="28">
        <v>42886</v>
      </c>
      <c r="J27" s="20" t="s">
        <v>16</v>
      </c>
      <c r="K27" s="19">
        <v>0</v>
      </c>
      <c r="L27" s="27">
        <v>0</v>
      </c>
      <c r="M27" s="27">
        <v>0</v>
      </c>
      <c r="N27" s="18">
        <v>200</v>
      </c>
      <c r="O27" s="18">
        <v>200</v>
      </c>
      <c r="P27" s="26">
        <v>0</v>
      </c>
      <c r="Q27" s="26">
        <v>110.65</v>
      </c>
      <c r="R27" s="25">
        <v>1454</v>
      </c>
      <c r="S27" s="24">
        <v>1764.65</v>
      </c>
      <c r="T27" s="18">
        <v>0</v>
      </c>
      <c r="U27" s="17">
        <v>0</v>
      </c>
      <c r="V27" s="17">
        <v>0</v>
      </c>
      <c r="W27" s="17">
        <v>199.53100000000001</v>
      </c>
      <c r="X27" s="17">
        <v>199.53100000000001</v>
      </c>
      <c r="Y27" s="17">
        <v>0</v>
      </c>
      <c r="Z27" s="17">
        <v>300.10000000000002</v>
      </c>
      <c r="AA27" s="17">
        <v>1248.7888840000001</v>
      </c>
      <c r="AB27" s="17">
        <v>1748.4198840000001</v>
      </c>
      <c r="AC27" s="16" t="s">
        <v>8</v>
      </c>
      <c r="AD27" s="15"/>
      <c r="AE27" s="15"/>
      <c r="AF27" s="14" t="s">
        <v>6</v>
      </c>
      <c r="AG27" s="13">
        <v>0</v>
      </c>
      <c r="AH27" s="13">
        <v>0</v>
      </c>
      <c r="AI27" s="12">
        <v>0</v>
      </c>
      <c r="AJ27" s="12">
        <v>21000</v>
      </c>
      <c r="AK27" s="12">
        <v>21000</v>
      </c>
      <c r="AL27" s="12">
        <v>0</v>
      </c>
      <c r="AM27" s="12">
        <v>0</v>
      </c>
      <c r="AN27" s="11">
        <v>0</v>
      </c>
      <c r="AO27" s="11">
        <v>0</v>
      </c>
      <c r="AP27" s="11">
        <v>0</v>
      </c>
      <c r="AQ27" s="11">
        <v>0</v>
      </c>
      <c r="AR27" s="11">
        <v>0</v>
      </c>
      <c r="AS27" s="11">
        <v>0</v>
      </c>
      <c r="AT27" s="11">
        <v>0</v>
      </c>
      <c r="AU27" s="11">
        <v>0</v>
      </c>
      <c r="AV27" s="11">
        <v>0</v>
      </c>
      <c r="AW27" s="11">
        <v>0</v>
      </c>
      <c r="AX27" s="11">
        <v>0</v>
      </c>
      <c r="AY27" s="11">
        <v>0</v>
      </c>
      <c r="AZ27" s="11">
        <v>0</v>
      </c>
      <c r="BA27" s="11">
        <v>21000</v>
      </c>
      <c r="BB27" s="11">
        <v>17850</v>
      </c>
      <c r="BC27" s="11">
        <v>3150</v>
      </c>
      <c r="BD27" s="11">
        <v>21000</v>
      </c>
      <c r="BE27" s="11">
        <v>0</v>
      </c>
      <c r="BF27" s="11">
        <v>0</v>
      </c>
      <c r="BG27" s="11">
        <v>0</v>
      </c>
      <c r="BH27" s="11">
        <v>0</v>
      </c>
      <c r="BI27" s="11">
        <v>1908</v>
      </c>
      <c r="BJ27" s="11">
        <v>784</v>
      </c>
      <c r="BK27" s="11">
        <v>1124</v>
      </c>
      <c r="BL27" s="11">
        <v>1518</v>
      </c>
      <c r="BM27" s="11">
        <v>2093</v>
      </c>
      <c r="BN27" s="11">
        <v>1004.64</v>
      </c>
      <c r="BO27" s="11">
        <v>1088.3600000000001</v>
      </c>
      <c r="BP27" s="11">
        <v>0</v>
      </c>
      <c r="BQ27" s="11">
        <v>0</v>
      </c>
      <c r="BR27" s="11">
        <v>0</v>
      </c>
      <c r="BS27" s="11">
        <v>0</v>
      </c>
      <c r="BT27" s="11">
        <v>0</v>
      </c>
      <c r="BU27" s="11">
        <v>0</v>
      </c>
      <c r="BV27" s="11">
        <v>0</v>
      </c>
      <c r="BW27" s="11">
        <v>0</v>
      </c>
      <c r="BX27" s="11">
        <v>0</v>
      </c>
      <c r="BY27" s="11">
        <v>0</v>
      </c>
    </row>
    <row r="28" spans="1:77" x14ac:dyDescent="0.25">
      <c r="A28" s="23">
        <v>2017</v>
      </c>
      <c r="B28" s="23" t="s">
        <v>32</v>
      </c>
      <c r="C28" s="23" t="s">
        <v>31</v>
      </c>
      <c r="D28" s="23" t="s">
        <v>30</v>
      </c>
      <c r="E28" s="23" t="s">
        <v>12</v>
      </c>
      <c r="F28" s="23" t="s">
        <v>29</v>
      </c>
      <c r="G28" s="22" t="s">
        <v>10</v>
      </c>
      <c r="H28" s="29">
        <v>39799</v>
      </c>
      <c r="I28" s="28">
        <v>42643</v>
      </c>
      <c r="J28" s="20" t="s">
        <v>16</v>
      </c>
      <c r="K28" s="19">
        <v>15</v>
      </c>
      <c r="L28" s="27">
        <v>0</v>
      </c>
      <c r="M28" s="27">
        <v>15</v>
      </c>
      <c r="N28" s="18">
        <v>85</v>
      </c>
      <c r="O28" s="18">
        <v>100</v>
      </c>
      <c r="P28" s="26">
        <v>0</v>
      </c>
      <c r="Q28" s="26">
        <v>48</v>
      </c>
      <c r="R28" s="25">
        <v>0</v>
      </c>
      <c r="S28" s="24">
        <v>148</v>
      </c>
      <c r="T28" s="18">
        <v>6.8840000000000003</v>
      </c>
      <c r="U28" s="17">
        <v>0</v>
      </c>
      <c r="V28" s="17">
        <v>6.8840000000000003</v>
      </c>
      <c r="W28" s="17">
        <v>75.430000000000007</v>
      </c>
      <c r="X28" s="17">
        <v>82.314000000000007</v>
      </c>
      <c r="Y28" s="17">
        <v>2.6930000000000001</v>
      </c>
      <c r="Z28" s="17">
        <v>58</v>
      </c>
      <c r="AA28" s="17">
        <v>0</v>
      </c>
      <c r="AB28" s="17">
        <v>143.00700000000001</v>
      </c>
      <c r="AC28" s="16" t="s">
        <v>6</v>
      </c>
      <c r="AD28" s="15" t="s">
        <v>27</v>
      </c>
      <c r="AE28" s="15" t="s">
        <v>26</v>
      </c>
      <c r="AF28" s="14" t="s">
        <v>6</v>
      </c>
      <c r="AG28" s="13">
        <v>0</v>
      </c>
      <c r="AH28" s="13">
        <v>0</v>
      </c>
      <c r="AI28" s="12">
        <v>0</v>
      </c>
      <c r="AJ28" s="12">
        <v>0</v>
      </c>
      <c r="AK28" s="12">
        <v>0</v>
      </c>
      <c r="AL28" s="12">
        <v>0</v>
      </c>
      <c r="AM28" s="12">
        <v>0</v>
      </c>
      <c r="AN28" s="11">
        <v>0</v>
      </c>
      <c r="AO28" s="11">
        <v>0</v>
      </c>
      <c r="AP28" s="11">
        <v>0</v>
      </c>
      <c r="AQ28" s="11">
        <v>0</v>
      </c>
      <c r="AR28" s="11">
        <v>0</v>
      </c>
      <c r="AS28" s="11">
        <v>0</v>
      </c>
      <c r="AT28" s="11">
        <v>0</v>
      </c>
      <c r="AU28" s="11">
        <v>0</v>
      </c>
      <c r="AV28" s="11">
        <v>0</v>
      </c>
      <c r="AW28" s="11">
        <v>0</v>
      </c>
      <c r="AX28" s="11">
        <v>0</v>
      </c>
      <c r="AY28" s="11">
        <v>0</v>
      </c>
      <c r="AZ28" s="11">
        <v>0</v>
      </c>
      <c r="BA28" s="11">
        <v>0</v>
      </c>
      <c r="BB28" s="11">
        <v>0</v>
      </c>
      <c r="BC28" s="11">
        <v>0</v>
      </c>
      <c r="BD28" s="11">
        <v>0</v>
      </c>
      <c r="BE28" s="11">
        <v>0</v>
      </c>
      <c r="BF28" s="11">
        <v>0</v>
      </c>
      <c r="BG28" s="11">
        <v>64906.292515591122</v>
      </c>
      <c r="BH28" s="11">
        <v>0</v>
      </c>
      <c r="BI28" s="11">
        <v>0</v>
      </c>
      <c r="BJ28" s="11">
        <v>0</v>
      </c>
      <c r="BK28" s="11">
        <v>0</v>
      </c>
      <c r="BL28" s="11">
        <v>0</v>
      </c>
      <c r="BM28" s="11">
        <v>0</v>
      </c>
      <c r="BN28" s="11">
        <v>0</v>
      </c>
      <c r="BO28" s="11">
        <v>0</v>
      </c>
      <c r="BP28" s="11">
        <v>0</v>
      </c>
      <c r="BQ28" s="11">
        <v>0</v>
      </c>
      <c r="BR28" s="11">
        <v>0</v>
      </c>
      <c r="BS28" s="11">
        <v>0</v>
      </c>
      <c r="BT28" s="11">
        <v>0</v>
      </c>
      <c r="BU28" s="11">
        <v>0</v>
      </c>
      <c r="BV28" s="11">
        <v>0</v>
      </c>
      <c r="BW28" s="11">
        <v>0</v>
      </c>
      <c r="BX28" s="11">
        <v>0</v>
      </c>
      <c r="BY28" s="11">
        <v>0</v>
      </c>
    </row>
    <row r="29" spans="1:77" x14ac:dyDescent="0.25">
      <c r="A29" s="23">
        <v>2017</v>
      </c>
      <c r="B29" s="23" t="s">
        <v>32</v>
      </c>
      <c r="C29" s="23" t="s">
        <v>31</v>
      </c>
      <c r="D29" s="23" t="s">
        <v>30</v>
      </c>
      <c r="E29" s="23" t="s">
        <v>12</v>
      </c>
      <c r="F29" s="23" t="s">
        <v>29</v>
      </c>
      <c r="G29" s="22" t="s">
        <v>10</v>
      </c>
      <c r="H29" s="29">
        <v>39799</v>
      </c>
      <c r="I29" s="28">
        <v>42643</v>
      </c>
      <c r="J29" s="20" t="s">
        <v>28</v>
      </c>
      <c r="K29" s="19">
        <v>15</v>
      </c>
      <c r="L29" s="27">
        <v>0</v>
      </c>
      <c r="M29" s="27">
        <v>15</v>
      </c>
      <c r="N29" s="18">
        <v>85</v>
      </c>
      <c r="O29" s="18">
        <v>100</v>
      </c>
      <c r="P29" s="26">
        <v>0</v>
      </c>
      <c r="Q29" s="26">
        <v>48</v>
      </c>
      <c r="R29" s="25">
        <v>0</v>
      </c>
      <c r="S29" s="24">
        <v>148</v>
      </c>
      <c r="T29" s="18">
        <v>6.8840000000000003</v>
      </c>
      <c r="U29" s="17">
        <v>0</v>
      </c>
      <c r="V29" s="17">
        <v>6.8840000000000003</v>
      </c>
      <c r="W29" s="17">
        <v>75.430000000000007</v>
      </c>
      <c r="X29" s="17">
        <v>82.314000000000007</v>
      </c>
      <c r="Y29" s="17">
        <v>2.6930000000000001</v>
      </c>
      <c r="Z29" s="17">
        <v>58</v>
      </c>
      <c r="AA29" s="17">
        <v>0</v>
      </c>
      <c r="AB29" s="17">
        <v>143.00700000000001</v>
      </c>
      <c r="AC29" s="16" t="s">
        <v>6</v>
      </c>
      <c r="AD29" s="15" t="s">
        <v>27</v>
      </c>
      <c r="AE29" s="15" t="s">
        <v>26</v>
      </c>
      <c r="AF29" s="14" t="s">
        <v>6</v>
      </c>
      <c r="AG29" s="13">
        <v>0</v>
      </c>
      <c r="AH29" s="13">
        <v>0</v>
      </c>
      <c r="AI29" s="12">
        <v>0</v>
      </c>
      <c r="AJ29" s="12">
        <v>0</v>
      </c>
      <c r="AK29" s="12">
        <v>0</v>
      </c>
      <c r="AL29" s="12">
        <v>0</v>
      </c>
      <c r="AM29" s="12">
        <v>0</v>
      </c>
      <c r="AN29" s="11">
        <v>0</v>
      </c>
      <c r="AO29" s="11">
        <v>0</v>
      </c>
      <c r="AP29" s="11">
        <v>0</v>
      </c>
      <c r="AQ29" s="11">
        <v>0</v>
      </c>
      <c r="AR29" s="11">
        <v>0</v>
      </c>
      <c r="AS29" s="11">
        <v>0</v>
      </c>
      <c r="AT29" s="11">
        <v>0</v>
      </c>
      <c r="AU29" s="11">
        <v>0</v>
      </c>
      <c r="AV29" s="11">
        <v>0</v>
      </c>
      <c r="AW29" s="11">
        <v>0</v>
      </c>
      <c r="AX29" s="11">
        <v>0</v>
      </c>
      <c r="AY29" s="11">
        <v>0</v>
      </c>
      <c r="AZ29" s="11">
        <v>0</v>
      </c>
      <c r="BA29" s="11">
        <v>0</v>
      </c>
      <c r="BB29" s="11">
        <v>0</v>
      </c>
      <c r="BC29" s="11">
        <v>0</v>
      </c>
      <c r="BD29" s="11">
        <v>0</v>
      </c>
      <c r="BE29" s="11">
        <v>0</v>
      </c>
      <c r="BF29" s="11">
        <v>0</v>
      </c>
      <c r="BG29" s="11">
        <v>5923.7074844088793</v>
      </c>
      <c r="BH29" s="11">
        <v>0</v>
      </c>
      <c r="BI29" s="11">
        <v>0</v>
      </c>
      <c r="BJ29" s="11">
        <v>0</v>
      </c>
      <c r="BK29" s="11">
        <v>0</v>
      </c>
      <c r="BL29" s="11">
        <v>0</v>
      </c>
      <c r="BM29" s="11">
        <v>0</v>
      </c>
      <c r="BN29" s="11">
        <v>0</v>
      </c>
      <c r="BO29" s="11">
        <v>0</v>
      </c>
      <c r="BP29" s="11">
        <v>0</v>
      </c>
      <c r="BQ29" s="11">
        <v>0</v>
      </c>
      <c r="BR29" s="11">
        <v>0</v>
      </c>
      <c r="BS29" s="11">
        <v>0</v>
      </c>
      <c r="BT29" s="11">
        <v>0</v>
      </c>
      <c r="BU29" s="11">
        <v>0</v>
      </c>
      <c r="BV29" s="11">
        <v>0</v>
      </c>
      <c r="BW29" s="11">
        <v>0</v>
      </c>
      <c r="BX29" s="11">
        <v>0</v>
      </c>
      <c r="BY29" s="11">
        <v>0</v>
      </c>
    </row>
    <row r="30" spans="1:77" x14ac:dyDescent="0.25">
      <c r="A30" s="23">
        <v>2018</v>
      </c>
      <c r="B30" s="23">
        <v>2746</v>
      </c>
      <c r="C30" s="23" t="s">
        <v>25</v>
      </c>
      <c r="D30" s="23" t="s">
        <v>24</v>
      </c>
      <c r="E30" s="23" t="s">
        <v>12</v>
      </c>
      <c r="F30" s="23" t="s">
        <v>17</v>
      </c>
      <c r="G30" s="22" t="s">
        <v>10</v>
      </c>
      <c r="H30" s="21">
        <v>40633</v>
      </c>
      <c r="I30" s="21">
        <v>40669</v>
      </c>
      <c r="J30" s="20" t="s">
        <v>16</v>
      </c>
      <c r="K30" s="19">
        <v>0</v>
      </c>
      <c r="L30" s="18">
        <v>0</v>
      </c>
      <c r="M30" s="18">
        <v>0</v>
      </c>
      <c r="N30" s="18">
        <v>240</v>
      </c>
      <c r="O30" s="18">
        <v>240</v>
      </c>
      <c r="P30" s="18">
        <v>0</v>
      </c>
      <c r="Q30" s="18">
        <v>49</v>
      </c>
      <c r="R30" s="18">
        <v>0</v>
      </c>
      <c r="S30" s="18">
        <v>289</v>
      </c>
      <c r="T30" s="18">
        <v>0</v>
      </c>
      <c r="U30" s="17">
        <v>0</v>
      </c>
      <c r="V30" s="17">
        <v>0</v>
      </c>
      <c r="W30" s="17">
        <v>183.55600000000001</v>
      </c>
      <c r="X30" s="17">
        <v>183.55600000000001</v>
      </c>
      <c r="Y30" s="17">
        <v>0</v>
      </c>
      <c r="Z30" s="17">
        <v>23.37</v>
      </c>
      <c r="AA30" s="17">
        <v>0</v>
      </c>
      <c r="AB30" s="17">
        <v>206.92600000000002</v>
      </c>
      <c r="AC30" s="16" t="s">
        <v>8</v>
      </c>
      <c r="AD30" s="15" t="s">
        <v>7</v>
      </c>
      <c r="AE30" s="15" t="s">
        <v>7</v>
      </c>
      <c r="AF30" s="14" t="s">
        <v>6</v>
      </c>
      <c r="AG30" s="13">
        <v>0</v>
      </c>
      <c r="AH30" s="13">
        <v>0</v>
      </c>
      <c r="AI30" s="12">
        <v>0</v>
      </c>
      <c r="AJ30" s="12">
        <v>0</v>
      </c>
      <c r="AK30" s="12">
        <v>0</v>
      </c>
      <c r="AL30" s="12">
        <v>0</v>
      </c>
      <c r="AM30" s="12">
        <v>0</v>
      </c>
      <c r="AN30" s="11">
        <v>0</v>
      </c>
      <c r="AO30" s="11">
        <v>0</v>
      </c>
      <c r="AP30" s="11">
        <v>0</v>
      </c>
      <c r="AQ30" s="11">
        <v>0</v>
      </c>
      <c r="AR30" s="11">
        <v>0</v>
      </c>
      <c r="AS30" s="11">
        <v>85</v>
      </c>
      <c r="AT30" s="11">
        <v>0</v>
      </c>
      <c r="AU30" s="11">
        <v>0</v>
      </c>
      <c r="AV30" s="11">
        <v>8.5</v>
      </c>
      <c r="AW30" s="11">
        <v>76.5</v>
      </c>
      <c r="AX30" s="11">
        <v>0</v>
      </c>
      <c r="AY30" s="11">
        <v>0</v>
      </c>
      <c r="AZ30" s="11">
        <v>0</v>
      </c>
      <c r="BA30" s="11">
        <v>0</v>
      </c>
      <c r="BB30" s="11">
        <v>0</v>
      </c>
      <c r="BC30" s="11">
        <v>0</v>
      </c>
      <c r="BD30" s="11">
        <v>0</v>
      </c>
      <c r="BE30" s="11">
        <v>0</v>
      </c>
      <c r="BF30" s="11">
        <v>0</v>
      </c>
      <c r="BG30" s="11">
        <v>0</v>
      </c>
      <c r="BH30" s="11">
        <v>0</v>
      </c>
      <c r="BI30" s="11">
        <v>0</v>
      </c>
      <c r="BJ30" s="11">
        <v>0</v>
      </c>
      <c r="BK30" s="11">
        <v>0</v>
      </c>
      <c r="BL30" s="11">
        <v>0</v>
      </c>
      <c r="BM30" s="11">
        <v>0</v>
      </c>
      <c r="BN30" s="11">
        <v>0</v>
      </c>
      <c r="BO30" s="11">
        <v>0</v>
      </c>
      <c r="BP30" s="11">
        <v>0</v>
      </c>
      <c r="BQ30" s="11">
        <v>0</v>
      </c>
      <c r="BR30" s="11">
        <v>0</v>
      </c>
      <c r="BS30" s="11">
        <v>0</v>
      </c>
      <c r="BT30" s="11">
        <v>0</v>
      </c>
      <c r="BU30" s="11">
        <v>0</v>
      </c>
      <c r="BV30" s="11">
        <v>0</v>
      </c>
      <c r="BW30" s="11">
        <v>0</v>
      </c>
      <c r="BX30" s="11">
        <v>0</v>
      </c>
      <c r="BY30" s="11">
        <v>0</v>
      </c>
    </row>
    <row r="31" spans="1:77" x14ac:dyDescent="0.25">
      <c r="A31" s="23">
        <v>2018</v>
      </c>
      <c r="B31" s="23">
        <v>2633</v>
      </c>
      <c r="C31" s="23" t="s">
        <v>23</v>
      </c>
      <c r="D31" s="23" t="s">
        <v>22</v>
      </c>
      <c r="E31" s="23" t="s">
        <v>12</v>
      </c>
      <c r="F31" s="23" t="s">
        <v>17</v>
      </c>
      <c r="G31" s="22" t="s">
        <v>10</v>
      </c>
      <c r="H31" s="21">
        <v>40289</v>
      </c>
      <c r="I31" s="21">
        <v>43074</v>
      </c>
      <c r="J31" s="20" t="s">
        <v>9</v>
      </c>
      <c r="K31" s="19">
        <v>140</v>
      </c>
      <c r="L31" s="18">
        <v>0</v>
      </c>
      <c r="M31" s="18">
        <v>140</v>
      </c>
      <c r="N31" s="18">
        <v>0</v>
      </c>
      <c r="O31" s="18">
        <v>140</v>
      </c>
      <c r="P31" s="18">
        <v>0</v>
      </c>
      <c r="Q31" s="18">
        <v>35</v>
      </c>
      <c r="R31" s="18">
        <v>0</v>
      </c>
      <c r="S31" s="18">
        <v>175</v>
      </c>
      <c r="T31" s="18">
        <v>133.35900000000001</v>
      </c>
      <c r="U31" s="17">
        <v>0</v>
      </c>
      <c r="V31" s="17">
        <v>133.35900000000001</v>
      </c>
      <c r="W31" s="17">
        <v>0</v>
      </c>
      <c r="X31" s="17">
        <v>133.35900000000001</v>
      </c>
      <c r="Y31" s="17">
        <v>0</v>
      </c>
      <c r="Z31" s="17">
        <v>17.899999999999999</v>
      </c>
      <c r="AA31" s="17">
        <v>0</v>
      </c>
      <c r="AB31" s="17">
        <v>151.25900000000001</v>
      </c>
      <c r="AC31" s="16" t="s">
        <v>8</v>
      </c>
      <c r="AD31" s="15" t="s">
        <v>7</v>
      </c>
      <c r="AE31" s="15"/>
      <c r="AF31" s="14" t="s">
        <v>6</v>
      </c>
      <c r="AG31" s="13">
        <v>0</v>
      </c>
      <c r="AH31" s="13">
        <v>0</v>
      </c>
      <c r="AI31" s="12">
        <v>0</v>
      </c>
      <c r="AJ31" s="12">
        <v>0</v>
      </c>
      <c r="AK31" s="12">
        <v>0</v>
      </c>
      <c r="AL31" s="12">
        <v>0</v>
      </c>
      <c r="AM31" s="12">
        <v>0</v>
      </c>
      <c r="AN31" s="11">
        <v>0</v>
      </c>
      <c r="AO31" s="11">
        <v>0</v>
      </c>
      <c r="AP31" s="11">
        <v>0</v>
      </c>
      <c r="AQ31" s="11">
        <v>0</v>
      </c>
      <c r="AR31" s="11">
        <v>0</v>
      </c>
      <c r="AS31" s="11">
        <v>0</v>
      </c>
      <c r="AT31" s="11">
        <v>0</v>
      </c>
      <c r="AU31" s="11">
        <v>0</v>
      </c>
      <c r="AV31" s="11">
        <v>0</v>
      </c>
      <c r="AW31" s="11">
        <v>0</v>
      </c>
      <c r="AX31" s="11">
        <v>0</v>
      </c>
      <c r="AY31" s="11">
        <v>0</v>
      </c>
      <c r="AZ31" s="11">
        <v>0</v>
      </c>
      <c r="BA31" s="11">
        <v>38894</v>
      </c>
      <c r="BB31" s="11">
        <v>0</v>
      </c>
      <c r="BC31" s="11">
        <v>38894</v>
      </c>
      <c r="BD31" s="11">
        <v>4500</v>
      </c>
      <c r="BE31" s="11">
        <v>210000</v>
      </c>
      <c r="BF31" s="11">
        <v>322.5</v>
      </c>
      <c r="BG31" s="11">
        <v>0</v>
      </c>
      <c r="BH31" s="11">
        <v>0</v>
      </c>
      <c r="BI31" s="11">
        <v>0</v>
      </c>
      <c r="BJ31" s="11">
        <v>0</v>
      </c>
      <c r="BK31" s="11">
        <v>0</v>
      </c>
      <c r="BL31" s="11">
        <v>0</v>
      </c>
      <c r="BM31" s="11">
        <v>0</v>
      </c>
      <c r="BN31" s="11">
        <v>0</v>
      </c>
      <c r="BO31" s="11">
        <v>0</v>
      </c>
      <c r="BP31" s="11">
        <v>0</v>
      </c>
      <c r="BQ31" s="11">
        <v>0</v>
      </c>
      <c r="BR31" s="11">
        <v>0</v>
      </c>
      <c r="BS31" s="11">
        <v>0</v>
      </c>
      <c r="BT31" s="11">
        <v>0</v>
      </c>
      <c r="BU31" s="11">
        <v>0</v>
      </c>
      <c r="BV31" s="11">
        <v>0</v>
      </c>
      <c r="BW31" s="11">
        <v>0</v>
      </c>
      <c r="BX31" s="11">
        <v>0</v>
      </c>
      <c r="BY31" s="11">
        <v>0</v>
      </c>
    </row>
    <row r="32" spans="1:77" x14ac:dyDescent="0.25">
      <c r="A32" s="23">
        <v>2018</v>
      </c>
      <c r="B32" s="23">
        <v>3043</v>
      </c>
      <c r="C32" s="23" t="s">
        <v>21</v>
      </c>
      <c r="D32" s="23" t="s">
        <v>20</v>
      </c>
      <c r="E32" s="23" t="s">
        <v>12</v>
      </c>
      <c r="F32" s="23" t="s">
        <v>11</v>
      </c>
      <c r="G32" s="22" t="s">
        <v>10</v>
      </c>
      <c r="H32" s="21">
        <v>41548</v>
      </c>
      <c r="I32" s="21">
        <v>42389</v>
      </c>
      <c r="J32" s="20" t="s">
        <v>16</v>
      </c>
      <c r="K32" s="19">
        <v>0</v>
      </c>
      <c r="L32" s="18">
        <v>0</v>
      </c>
      <c r="M32" s="18">
        <v>0</v>
      </c>
      <c r="N32" s="18">
        <v>50</v>
      </c>
      <c r="O32" s="18">
        <v>50</v>
      </c>
      <c r="P32" s="18">
        <v>0</v>
      </c>
      <c r="Q32" s="18">
        <v>0.05</v>
      </c>
      <c r="R32" s="18">
        <v>83.33</v>
      </c>
      <c r="S32" s="18">
        <v>133.38</v>
      </c>
      <c r="T32" s="18">
        <v>0</v>
      </c>
      <c r="U32" s="17">
        <v>0</v>
      </c>
      <c r="V32" s="17">
        <v>0</v>
      </c>
      <c r="W32" s="17">
        <v>50</v>
      </c>
      <c r="X32" s="17">
        <v>50</v>
      </c>
      <c r="Y32" s="17">
        <v>0</v>
      </c>
      <c r="Z32" s="17">
        <v>0.05</v>
      </c>
      <c r="AA32" s="17">
        <v>83.33</v>
      </c>
      <c r="AB32" s="17">
        <v>133.38</v>
      </c>
      <c r="AC32" s="16" t="s">
        <v>8</v>
      </c>
      <c r="AD32" s="15" t="s">
        <v>7</v>
      </c>
      <c r="AE32" s="15" t="s">
        <v>7</v>
      </c>
      <c r="AF32" s="14" t="s">
        <v>6</v>
      </c>
      <c r="AG32" s="13">
        <v>0</v>
      </c>
      <c r="AH32" s="13">
        <v>0</v>
      </c>
      <c r="AI32" s="12">
        <v>0</v>
      </c>
      <c r="AJ32" s="12">
        <v>0</v>
      </c>
      <c r="AK32" s="12">
        <v>0</v>
      </c>
      <c r="AL32" s="12">
        <v>0</v>
      </c>
      <c r="AM32" s="12">
        <v>0</v>
      </c>
      <c r="AN32" s="11">
        <v>0</v>
      </c>
      <c r="AO32" s="11">
        <v>0</v>
      </c>
      <c r="AP32" s="11">
        <v>0</v>
      </c>
      <c r="AQ32" s="11">
        <v>0</v>
      </c>
      <c r="AR32" s="11">
        <v>0</v>
      </c>
      <c r="AS32" s="11">
        <v>0</v>
      </c>
      <c r="AT32" s="11">
        <v>0</v>
      </c>
      <c r="AU32" s="11">
        <v>0</v>
      </c>
      <c r="AV32" s="11">
        <v>0</v>
      </c>
      <c r="AW32" s="11">
        <v>0</v>
      </c>
      <c r="AX32" s="11">
        <v>0</v>
      </c>
      <c r="AY32" s="11">
        <v>0</v>
      </c>
      <c r="AZ32" s="11">
        <v>0</v>
      </c>
      <c r="BA32" s="11">
        <v>0</v>
      </c>
      <c r="BB32" s="11">
        <v>0</v>
      </c>
      <c r="BC32" s="11">
        <v>0</v>
      </c>
      <c r="BD32" s="11">
        <v>0</v>
      </c>
      <c r="BE32" s="11">
        <v>0</v>
      </c>
      <c r="BF32" s="11">
        <v>0</v>
      </c>
      <c r="BG32" s="11">
        <v>0</v>
      </c>
      <c r="BH32" s="11">
        <v>0</v>
      </c>
      <c r="BI32" s="11">
        <v>5098</v>
      </c>
      <c r="BJ32" s="11">
        <v>1661.9480000000001</v>
      </c>
      <c r="BK32" s="11">
        <v>3436.0519999999997</v>
      </c>
      <c r="BL32" s="11">
        <v>854</v>
      </c>
      <c r="BM32" s="11">
        <v>0</v>
      </c>
      <c r="BN32" s="11">
        <v>0</v>
      </c>
      <c r="BO32" s="11">
        <v>0</v>
      </c>
      <c r="BP32" s="11">
        <v>0</v>
      </c>
      <c r="BQ32" s="11">
        <v>0</v>
      </c>
      <c r="BR32" s="11">
        <v>0</v>
      </c>
      <c r="BS32" s="11">
        <v>0</v>
      </c>
      <c r="BT32" s="11">
        <v>0</v>
      </c>
      <c r="BU32" s="11">
        <v>0</v>
      </c>
      <c r="BV32" s="11">
        <v>0</v>
      </c>
      <c r="BW32" s="11">
        <v>0</v>
      </c>
      <c r="BX32" s="11">
        <v>0</v>
      </c>
      <c r="BY32" s="11">
        <v>0</v>
      </c>
    </row>
    <row r="33" spans="1:77" x14ac:dyDescent="0.25">
      <c r="A33" s="23">
        <v>2018</v>
      </c>
      <c r="B33" s="23">
        <v>3271</v>
      </c>
      <c r="C33" s="23" t="s">
        <v>19</v>
      </c>
      <c r="D33" s="23" t="s">
        <v>18</v>
      </c>
      <c r="E33" s="23" t="s">
        <v>12</v>
      </c>
      <c r="F33" s="23" t="s">
        <v>17</v>
      </c>
      <c r="G33" s="22" t="s">
        <v>10</v>
      </c>
      <c r="H33" s="21">
        <v>42236</v>
      </c>
      <c r="I33" s="21">
        <v>42774</v>
      </c>
      <c r="J33" s="20" t="s">
        <v>16</v>
      </c>
      <c r="K33" s="19">
        <v>0</v>
      </c>
      <c r="L33" s="18">
        <v>0</v>
      </c>
      <c r="M33" s="18">
        <v>0</v>
      </c>
      <c r="N33" s="18">
        <v>100</v>
      </c>
      <c r="O33" s="18">
        <v>100</v>
      </c>
      <c r="P33" s="18">
        <v>100</v>
      </c>
      <c r="Q33" s="18">
        <v>48.41</v>
      </c>
      <c r="R33" s="18">
        <v>694.04</v>
      </c>
      <c r="S33" s="18">
        <v>942.44999999999993</v>
      </c>
      <c r="T33" s="18">
        <v>0</v>
      </c>
      <c r="U33" s="17">
        <v>0</v>
      </c>
      <c r="V33" s="17">
        <v>0</v>
      </c>
      <c r="W33" s="17">
        <v>98.415999999999997</v>
      </c>
      <c r="X33" s="17">
        <v>98.415999999999997</v>
      </c>
      <c r="Y33" s="17">
        <v>74.09</v>
      </c>
      <c r="Z33" s="17">
        <v>162.48616699999999</v>
      </c>
      <c r="AA33" s="17">
        <v>645.96945000000005</v>
      </c>
      <c r="AB33" s="17">
        <v>980.96161700000005</v>
      </c>
      <c r="AC33" s="16" t="s">
        <v>6</v>
      </c>
      <c r="AD33" s="15" t="s">
        <v>15</v>
      </c>
      <c r="AE33" s="15" t="s">
        <v>7</v>
      </c>
      <c r="AF33" s="14" t="s">
        <v>6</v>
      </c>
      <c r="AG33" s="13">
        <v>0</v>
      </c>
      <c r="AH33" s="13">
        <v>0</v>
      </c>
      <c r="AI33" s="12">
        <v>0</v>
      </c>
      <c r="AJ33" s="12">
        <v>7851</v>
      </c>
      <c r="AK33" s="12">
        <v>6673.3499999999995</v>
      </c>
      <c r="AL33" s="12">
        <v>1177.6499999999999</v>
      </c>
      <c r="AM33" s="12">
        <v>0</v>
      </c>
      <c r="AN33" s="11">
        <v>0</v>
      </c>
      <c r="AO33" s="11">
        <v>0</v>
      </c>
      <c r="AP33" s="11">
        <v>0</v>
      </c>
      <c r="AQ33" s="11">
        <v>0</v>
      </c>
      <c r="AR33" s="11">
        <v>0</v>
      </c>
      <c r="AS33" s="11">
        <v>0</v>
      </c>
      <c r="AT33" s="11">
        <v>0</v>
      </c>
      <c r="AU33" s="11">
        <v>0</v>
      </c>
      <c r="AV33" s="11">
        <v>0</v>
      </c>
      <c r="AW33" s="11">
        <v>0</v>
      </c>
      <c r="AX33" s="11">
        <v>0</v>
      </c>
      <c r="AY33" s="11">
        <v>0</v>
      </c>
      <c r="AZ33" s="11">
        <v>0</v>
      </c>
      <c r="BA33" s="11">
        <v>7851</v>
      </c>
      <c r="BB33" s="11">
        <v>6673.3499999999995</v>
      </c>
      <c r="BC33" s="11">
        <v>1177.6499999999999</v>
      </c>
      <c r="BD33" s="11">
        <v>7851</v>
      </c>
      <c r="BE33" s="11">
        <v>0</v>
      </c>
      <c r="BF33" s="11">
        <v>488</v>
      </c>
      <c r="BG33" s="11">
        <v>0</v>
      </c>
      <c r="BH33" s="11">
        <v>0</v>
      </c>
      <c r="BI33" s="11">
        <v>1009</v>
      </c>
      <c r="BJ33" s="11">
        <v>413</v>
      </c>
      <c r="BK33" s="11">
        <v>596</v>
      </c>
      <c r="BL33" s="11">
        <v>796</v>
      </c>
      <c r="BM33" s="11">
        <v>0</v>
      </c>
      <c r="BN33" s="11">
        <v>0</v>
      </c>
      <c r="BO33" s="11">
        <v>0</v>
      </c>
      <c r="BP33" s="11">
        <v>0</v>
      </c>
      <c r="BQ33" s="11">
        <v>0</v>
      </c>
      <c r="BR33" s="11">
        <v>0</v>
      </c>
      <c r="BS33" s="11">
        <v>0</v>
      </c>
      <c r="BT33" s="11">
        <v>0</v>
      </c>
      <c r="BU33" s="11">
        <v>0</v>
      </c>
      <c r="BV33" s="11">
        <v>0</v>
      </c>
      <c r="BW33" s="11">
        <v>0</v>
      </c>
      <c r="BX33" s="11">
        <v>0</v>
      </c>
      <c r="BY33" s="11">
        <v>0</v>
      </c>
    </row>
    <row r="34" spans="1:77" x14ac:dyDescent="0.25">
      <c r="A34" s="23">
        <v>2018</v>
      </c>
      <c r="B34" s="23">
        <v>2825</v>
      </c>
      <c r="C34" s="23" t="s">
        <v>14</v>
      </c>
      <c r="D34" s="23" t="s">
        <v>13</v>
      </c>
      <c r="E34" s="23" t="s">
        <v>12</v>
      </c>
      <c r="F34" s="23" t="s">
        <v>11</v>
      </c>
      <c r="G34" s="22" t="s">
        <v>10</v>
      </c>
      <c r="H34" s="21">
        <v>40884</v>
      </c>
      <c r="I34" s="21">
        <v>43151</v>
      </c>
      <c r="J34" s="20" t="s">
        <v>9</v>
      </c>
      <c r="K34" s="19">
        <v>58</v>
      </c>
      <c r="L34" s="18">
        <v>0</v>
      </c>
      <c r="M34" s="18">
        <v>58</v>
      </c>
      <c r="N34" s="18">
        <v>0</v>
      </c>
      <c r="O34" s="18">
        <v>58</v>
      </c>
      <c r="P34" s="18">
        <v>0</v>
      </c>
      <c r="Q34" s="18">
        <v>14.5</v>
      </c>
      <c r="R34" s="18">
        <v>0</v>
      </c>
      <c r="S34" s="18">
        <v>72.5</v>
      </c>
      <c r="T34" s="18">
        <v>49.912999999999997</v>
      </c>
      <c r="U34" s="17">
        <v>0</v>
      </c>
      <c r="V34" s="17">
        <v>49.912999999999997</v>
      </c>
      <c r="W34" s="17">
        <v>0</v>
      </c>
      <c r="X34" s="17">
        <v>49.912999999999997</v>
      </c>
      <c r="Y34" s="17">
        <v>0</v>
      </c>
      <c r="Z34" s="17">
        <v>5.6</v>
      </c>
      <c r="AA34" s="17">
        <v>0</v>
      </c>
      <c r="AB34" s="17">
        <v>55.512999999999998</v>
      </c>
      <c r="AC34" s="16" t="s">
        <v>8</v>
      </c>
      <c r="AD34" s="15" t="s">
        <v>7</v>
      </c>
      <c r="AE34" s="15" t="s">
        <v>7</v>
      </c>
      <c r="AF34" s="14" t="s">
        <v>6</v>
      </c>
      <c r="AG34" s="13">
        <v>0</v>
      </c>
      <c r="AH34" s="13">
        <v>0</v>
      </c>
      <c r="AI34" s="12">
        <v>0</v>
      </c>
      <c r="AJ34" s="12">
        <v>0</v>
      </c>
      <c r="AK34" s="12">
        <v>0</v>
      </c>
      <c r="AL34" s="12">
        <v>0</v>
      </c>
      <c r="AM34" s="12">
        <v>0</v>
      </c>
      <c r="AN34" s="11">
        <v>0</v>
      </c>
      <c r="AO34" s="11">
        <v>0</v>
      </c>
      <c r="AP34" s="11">
        <v>0</v>
      </c>
      <c r="AQ34" s="11">
        <v>0</v>
      </c>
      <c r="AR34" s="11">
        <v>0</v>
      </c>
      <c r="AS34" s="11">
        <v>0</v>
      </c>
      <c r="AT34" s="11">
        <v>0</v>
      </c>
      <c r="AU34" s="11">
        <v>0</v>
      </c>
      <c r="AV34" s="11">
        <v>0</v>
      </c>
      <c r="AW34" s="11">
        <v>0</v>
      </c>
      <c r="AX34" s="11">
        <v>0</v>
      </c>
      <c r="AY34" s="11">
        <v>0</v>
      </c>
      <c r="AZ34" s="11">
        <v>0</v>
      </c>
      <c r="BA34" s="11">
        <v>58222.222222222219</v>
      </c>
      <c r="BB34" s="11">
        <v>13973.333333333332</v>
      </c>
      <c r="BC34" s="11">
        <v>44248.888888888891</v>
      </c>
      <c r="BD34" s="11">
        <v>37777.777777777781</v>
      </c>
      <c r="BE34" s="11">
        <v>5300</v>
      </c>
      <c r="BF34" s="11">
        <v>397.29999999999995</v>
      </c>
      <c r="BG34" s="11">
        <v>0</v>
      </c>
      <c r="BH34" s="11">
        <v>0</v>
      </c>
      <c r="BI34" s="11">
        <v>0</v>
      </c>
      <c r="BJ34" s="11">
        <v>0</v>
      </c>
      <c r="BK34" s="11">
        <v>0</v>
      </c>
      <c r="BL34" s="11">
        <v>0</v>
      </c>
      <c r="BM34" s="11">
        <v>0</v>
      </c>
      <c r="BN34" s="11">
        <v>0</v>
      </c>
      <c r="BO34" s="11">
        <v>0</v>
      </c>
      <c r="BP34" s="11">
        <v>0</v>
      </c>
      <c r="BQ34" s="11">
        <v>0</v>
      </c>
      <c r="BR34" s="11">
        <v>0</v>
      </c>
      <c r="BS34" s="11">
        <v>0</v>
      </c>
      <c r="BT34" s="11">
        <v>0</v>
      </c>
      <c r="BU34" s="11">
        <v>0</v>
      </c>
      <c r="BV34" s="11">
        <v>0</v>
      </c>
      <c r="BW34" s="11">
        <v>0</v>
      </c>
      <c r="BX34" s="11">
        <v>0</v>
      </c>
      <c r="BY34" s="11">
        <v>0</v>
      </c>
    </row>
    <row r="35" spans="1:77" x14ac:dyDescent="0.25">
      <c r="A35" s="1"/>
      <c r="B35" s="3"/>
      <c r="C35" s="5"/>
      <c r="D35" s="1"/>
      <c r="E35" s="1"/>
      <c r="F35" s="1"/>
      <c r="G35" s="4"/>
      <c r="H35" s="4"/>
      <c r="I35" s="4"/>
      <c r="J35" s="4"/>
      <c r="K35" s="2"/>
      <c r="L35" s="1"/>
      <c r="M35" s="1"/>
      <c r="N35" s="1"/>
      <c r="O35" s="1"/>
      <c r="P35" s="1"/>
      <c r="Q35" s="1"/>
      <c r="R35" s="1"/>
      <c r="S35" s="1"/>
      <c r="T35" s="1"/>
      <c r="U35" s="1"/>
      <c r="V35" s="1"/>
      <c r="W35" s="1"/>
      <c r="X35" s="1"/>
      <c r="Y35" s="1"/>
      <c r="Z35" s="1"/>
      <c r="AA35" s="1"/>
      <c r="AB35" s="1"/>
      <c r="AC35" s="4"/>
      <c r="AD35" s="3"/>
      <c r="AE35" s="3"/>
      <c r="AF35" s="2"/>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row>
    <row r="36" spans="1:77" x14ac:dyDescent="0.25">
      <c r="A36" s="1"/>
      <c r="B36" s="3"/>
      <c r="C36" s="5"/>
      <c r="D36" s="1"/>
      <c r="E36" s="1"/>
      <c r="F36" s="1"/>
      <c r="G36" s="4"/>
      <c r="H36" s="4"/>
      <c r="I36" s="4"/>
      <c r="J36" s="4"/>
      <c r="K36" s="2"/>
      <c r="L36" s="1"/>
      <c r="M36" s="1"/>
      <c r="N36" s="1"/>
      <c r="O36" s="1"/>
      <c r="P36" s="1"/>
      <c r="Q36" s="1"/>
      <c r="R36" s="1"/>
      <c r="S36" s="1"/>
      <c r="T36" s="1"/>
      <c r="U36" s="1"/>
      <c r="V36" s="1"/>
      <c r="W36" s="1"/>
      <c r="X36" s="1"/>
      <c r="Y36" s="1"/>
      <c r="Z36" s="1"/>
      <c r="AA36" s="1"/>
      <c r="AB36" s="1"/>
      <c r="AC36" s="4"/>
      <c r="AD36" s="3"/>
      <c r="AE36" s="3"/>
      <c r="AF36" s="2"/>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row>
    <row r="37" spans="1:77" x14ac:dyDescent="0.25">
      <c r="A37" s="6">
        <v>28</v>
      </c>
      <c r="B37" s="6">
        <v>28</v>
      </c>
      <c r="C37" s="6">
        <v>28</v>
      </c>
      <c r="D37" s="6">
        <v>28</v>
      </c>
      <c r="E37" s="6">
        <v>28</v>
      </c>
      <c r="F37" s="6">
        <v>28</v>
      </c>
      <c r="G37" s="6">
        <v>28</v>
      </c>
      <c r="H37" s="6">
        <v>28</v>
      </c>
      <c r="I37" s="6">
        <v>28</v>
      </c>
      <c r="J37" s="9">
        <v>28</v>
      </c>
      <c r="K37" s="10">
        <v>228</v>
      </c>
      <c r="L37" s="6">
        <v>0</v>
      </c>
      <c r="M37" s="6">
        <v>486.1</v>
      </c>
      <c r="N37" s="6">
        <v>1471.3000000000002</v>
      </c>
      <c r="O37" s="6">
        <v>1957.4</v>
      </c>
      <c r="P37" s="6">
        <v>106.9</v>
      </c>
      <c r="Q37" s="6">
        <v>819.7829999999999</v>
      </c>
      <c r="R37" s="6">
        <v>2357.5369999999998</v>
      </c>
      <c r="S37" s="6">
        <v>5241.62</v>
      </c>
      <c r="T37" s="6">
        <v>197.04000000000002</v>
      </c>
      <c r="U37" s="6">
        <v>0</v>
      </c>
      <c r="V37" s="6">
        <v>387.71000000000004</v>
      </c>
      <c r="W37" s="6">
        <v>1299.371991</v>
      </c>
      <c r="X37" s="6">
        <v>1687.081991</v>
      </c>
      <c r="Y37" s="6">
        <v>83.475999999999999</v>
      </c>
      <c r="Z37" s="6">
        <v>1222.9801670000002</v>
      </c>
      <c r="AA37" s="6">
        <v>2275.6313339999997</v>
      </c>
      <c r="AB37" s="6">
        <v>5269.169492</v>
      </c>
      <c r="AC37" s="9">
        <v>28</v>
      </c>
      <c r="AD37" s="8">
        <v>9</v>
      </c>
      <c r="AE37" s="8">
        <v>8</v>
      </c>
      <c r="AF37" s="6">
        <v>28</v>
      </c>
      <c r="AG37" s="6">
        <v>0</v>
      </c>
      <c r="AH37" s="6">
        <v>0</v>
      </c>
      <c r="AI37" s="7">
        <v>0</v>
      </c>
      <c r="AJ37" s="6">
        <v>28851</v>
      </c>
      <c r="AK37" s="6">
        <v>27673.35</v>
      </c>
      <c r="AL37" s="6">
        <v>1177.6499999999999</v>
      </c>
      <c r="AM37" s="6">
        <v>0</v>
      </c>
      <c r="AN37" s="6">
        <v>0</v>
      </c>
      <c r="AO37" s="6">
        <v>0</v>
      </c>
      <c r="AP37" s="6">
        <v>0</v>
      </c>
      <c r="AQ37" s="6">
        <v>697777</v>
      </c>
      <c r="AR37" s="6">
        <v>0</v>
      </c>
      <c r="AS37" s="6">
        <v>266</v>
      </c>
      <c r="AT37" s="6">
        <v>181</v>
      </c>
      <c r="AU37" s="6">
        <v>0</v>
      </c>
      <c r="AV37" s="6">
        <v>8.5</v>
      </c>
      <c r="AW37" s="6">
        <v>76.5</v>
      </c>
      <c r="AX37" s="6">
        <v>0</v>
      </c>
      <c r="AY37" s="7">
        <v>0</v>
      </c>
      <c r="AZ37" s="7">
        <v>0</v>
      </c>
      <c r="BA37" s="6">
        <v>387947.22222222225</v>
      </c>
      <c r="BB37" s="6">
        <v>132793.16333333333</v>
      </c>
      <c r="BC37" s="6">
        <v>255154.05888888886</v>
      </c>
      <c r="BD37" s="6">
        <v>112638.77777777778</v>
      </c>
      <c r="BE37" s="6">
        <v>215300</v>
      </c>
      <c r="BF37" s="6">
        <v>4024.8</v>
      </c>
      <c r="BG37" s="6">
        <v>379805</v>
      </c>
      <c r="BH37" s="6">
        <v>0</v>
      </c>
      <c r="BI37" s="6">
        <v>33076</v>
      </c>
      <c r="BJ37" s="6">
        <v>12368.124</v>
      </c>
      <c r="BK37" s="6">
        <v>20707.876</v>
      </c>
      <c r="BL37" s="6">
        <v>3914</v>
      </c>
      <c r="BM37" s="6">
        <v>557615.5</v>
      </c>
      <c r="BN37" s="6">
        <v>270289.984</v>
      </c>
      <c r="BO37" s="6">
        <v>287325.516</v>
      </c>
      <c r="BP37" s="6">
        <v>0</v>
      </c>
      <c r="BQ37" s="6">
        <v>0</v>
      </c>
      <c r="BR37" s="6">
        <v>0</v>
      </c>
      <c r="BS37" s="6">
        <v>0</v>
      </c>
      <c r="BT37" s="6">
        <v>16079</v>
      </c>
      <c r="BU37" s="6">
        <v>4269.75</v>
      </c>
      <c r="BV37" s="6">
        <v>11809.25</v>
      </c>
      <c r="BW37" s="6">
        <v>0</v>
      </c>
      <c r="BX37" s="6">
        <v>0</v>
      </c>
      <c r="BY37" s="6">
        <v>138700</v>
      </c>
    </row>
    <row r="38" spans="1:77" x14ac:dyDescent="0.25">
      <c r="A38" s="1"/>
      <c r="B38" s="3"/>
      <c r="C38" s="5"/>
      <c r="D38" s="1"/>
      <c r="E38" s="1"/>
      <c r="F38" s="1"/>
      <c r="G38" s="4"/>
      <c r="H38" s="4"/>
      <c r="I38" s="4"/>
      <c r="J38" s="4"/>
      <c r="K38" s="2"/>
      <c r="L38" s="1"/>
      <c r="M38" s="1"/>
      <c r="N38" s="1"/>
      <c r="O38" s="1"/>
      <c r="P38" s="1"/>
      <c r="Q38" s="1"/>
      <c r="R38" s="1"/>
      <c r="S38" s="1"/>
      <c r="T38" s="1"/>
      <c r="U38" s="1"/>
      <c r="V38" s="1"/>
      <c r="W38" s="1"/>
      <c r="X38" s="1"/>
      <c r="Y38" s="1"/>
      <c r="Z38" s="1"/>
      <c r="AA38" s="1"/>
      <c r="AB38" s="1"/>
      <c r="AC38" s="4"/>
      <c r="AD38" s="3"/>
      <c r="AE38" s="3"/>
      <c r="AF38" s="2"/>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row>
    <row r="39" spans="1:77" x14ac:dyDescent="0.25">
      <c r="A39" s="1" t="s">
        <v>5</v>
      </c>
      <c r="B39" s="3"/>
      <c r="C39" s="5"/>
      <c r="D39" s="1"/>
      <c r="E39" s="1"/>
      <c r="F39" s="1"/>
      <c r="G39" s="4"/>
      <c r="H39" s="4"/>
      <c r="I39" s="4"/>
      <c r="J39" s="4"/>
      <c r="K39" s="2"/>
      <c r="L39" s="1"/>
      <c r="M39" s="1"/>
      <c r="N39" s="1"/>
      <c r="O39" s="1"/>
      <c r="P39" s="1"/>
      <c r="Q39" s="1"/>
      <c r="R39" s="1"/>
      <c r="S39" s="1"/>
      <c r="T39" s="1"/>
      <c r="U39" s="1"/>
      <c r="V39" s="1"/>
      <c r="W39" s="1"/>
      <c r="X39" s="1"/>
      <c r="Y39" s="1"/>
      <c r="Z39" s="1"/>
      <c r="AA39" s="1"/>
      <c r="AB39" s="1"/>
      <c r="AC39" s="4"/>
      <c r="AD39" s="3"/>
      <c r="AE39" s="3"/>
      <c r="AF39" s="2"/>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row>
    <row r="40" spans="1:77" x14ac:dyDescent="0.25">
      <c r="A40" s="1" t="s">
        <v>4</v>
      </c>
      <c r="B40" s="3"/>
      <c r="C40" s="5"/>
      <c r="D40" s="1"/>
      <c r="E40" s="1"/>
      <c r="F40" s="1"/>
      <c r="G40" s="4"/>
      <c r="H40" s="4"/>
      <c r="I40" s="4"/>
      <c r="J40" s="4"/>
      <c r="K40" s="2"/>
      <c r="L40" s="1"/>
      <c r="M40" s="1"/>
      <c r="N40" s="1"/>
      <c r="O40" s="1"/>
      <c r="P40" s="1"/>
      <c r="Q40" s="1"/>
      <c r="R40" s="1"/>
      <c r="S40" s="1"/>
      <c r="T40" s="1"/>
      <c r="U40" s="1"/>
      <c r="V40" s="1"/>
      <c r="W40" s="1"/>
      <c r="X40" s="1"/>
      <c r="Y40" s="1"/>
      <c r="Z40" s="1"/>
      <c r="AA40" s="1"/>
      <c r="AB40" s="1"/>
      <c r="AC40" s="4"/>
      <c r="AD40" s="3"/>
      <c r="AE40" s="3"/>
      <c r="AF40" s="2"/>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row>
    <row r="41" spans="1:77" x14ac:dyDescent="0.25">
      <c r="A41" s="1" t="s">
        <v>3</v>
      </c>
      <c r="B41" s="3"/>
      <c r="C41" s="5"/>
      <c r="D41" s="1"/>
      <c r="E41" s="1"/>
      <c r="F41" s="1"/>
      <c r="G41" s="4"/>
      <c r="H41" s="4"/>
      <c r="I41" s="4"/>
      <c r="J41" s="4"/>
      <c r="K41" s="2"/>
      <c r="L41" s="1"/>
      <c r="M41" s="1"/>
      <c r="N41" s="1"/>
      <c r="O41" s="1"/>
      <c r="P41" s="1"/>
      <c r="Q41" s="1"/>
      <c r="R41" s="1"/>
      <c r="S41" s="1"/>
      <c r="T41" s="1"/>
      <c r="U41" s="1"/>
      <c r="V41" s="1"/>
      <c r="W41" s="1"/>
      <c r="X41" s="1"/>
      <c r="Y41" s="1"/>
      <c r="Z41" s="1"/>
      <c r="AA41" s="1"/>
      <c r="AB41" s="1"/>
      <c r="AC41" s="4"/>
      <c r="AD41" s="3"/>
      <c r="AE41" s="3"/>
      <c r="AF41" s="2"/>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row>
    <row r="42" spans="1:77" x14ac:dyDescent="0.25">
      <c r="A42" s="1" t="s">
        <v>2</v>
      </c>
      <c r="B42" s="3"/>
      <c r="C42" s="5"/>
      <c r="D42" s="1"/>
      <c r="E42" s="1"/>
      <c r="F42" s="1"/>
      <c r="G42" s="4"/>
      <c r="H42" s="4"/>
      <c r="I42" s="4"/>
      <c r="J42" s="4"/>
      <c r="K42" s="2"/>
      <c r="L42" s="1"/>
      <c r="M42" s="1"/>
      <c r="N42" s="1"/>
      <c r="O42" s="1"/>
      <c r="P42" s="1"/>
      <c r="Q42" s="1"/>
      <c r="R42" s="1"/>
      <c r="S42" s="1"/>
      <c r="T42" s="1"/>
      <c r="U42" s="1"/>
      <c r="V42" s="1"/>
      <c r="W42" s="1"/>
      <c r="X42" s="1"/>
      <c r="Y42" s="1"/>
      <c r="Z42" s="1"/>
      <c r="AA42" s="1"/>
      <c r="AB42" s="1"/>
      <c r="AC42" s="4"/>
      <c r="AD42" s="3"/>
      <c r="AE42" s="3"/>
      <c r="AF42" s="2"/>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row>
    <row r="43" spans="1:77" x14ac:dyDescent="0.25">
      <c r="A43" s="1" t="s">
        <v>1</v>
      </c>
      <c r="B43" s="3"/>
      <c r="C43" s="5"/>
      <c r="D43" s="1"/>
      <c r="E43" s="1"/>
      <c r="F43" s="1"/>
      <c r="G43" s="4"/>
      <c r="H43" s="4"/>
      <c r="I43" s="4"/>
      <c r="J43" s="4"/>
      <c r="K43" s="2"/>
      <c r="L43" s="1"/>
      <c r="M43" s="1"/>
      <c r="N43" s="1"/>
      <c r="O43" s="1"/>
      <c r="P43" s="1"/>
      <c r="Q43" s="1"/>
      <c r="R43" s="1"/>
      <c r="S43" s="1"/>
      <c r="T43" s="1"/>
      <c r="U43" s="1"/>
      <c r="V43" s="1"/>
      <c r="W43" s="1"/>
      <c r="X43" s="1"/>
      <c r="Y43" s="1"/>
      <c r="Z43" s="1"/>
      <c r="AA43" s="1"/>
      <c r="AB43" s="1"/>
      <c r="AC43" s="4"/>
      <c r="AD43" s="3"/>
      <c r="AE43" s="3"/>
      <c r="AF43" s="2"/>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row>
    <row r="44" spans="1:77" x14ac:dyDescent="0.25">
      <c r="A44" s="1"/>
      <c r="B44" s="3"/>
      <c r="C44" s="5"/>
      <c r="D44" s="1"/>
      <c r="E44" s="1"/>
      <c r="F44" s="1"/>
      <c r="G44" s="4"/>
      <c r="H44" s="4"/>
      <c r="I44" s="4"/>
      <c r="J44" s="4"/>
      <c r="K44" s="2"/>
      <c r="L44" s="1"/>
      <c r="M44" s="1"/>
      <c r="N44" s="1"/>
      <c r="O44" s="1"/>
      <c r="P44" s="1"/>
      <c r="Q44" s="1"/>
      <c r="R44" s="1"/>
      <c r="S44" s="1"/>
      <c r="T44" s="1"/>
      <c r="U44" s="1"/>
      <c r="V44" s="1"/>
      <c r="W44" s="1"/>
      <c r="X44" s="1"/>
      <c r="Y44" s="1"/>
      <c r="Z44" s="1"/>
      <c r="AA44" s="1"/>
      <c r="AB44" s="1"/>
      <c r="AC44" s="4"/>
      <c r="AD44" s="3"/>
      <c r="AE44" s="3"/>
      <c r="AF44" s="2"/>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row>
    <row r="45" spans="1:77" x14ac:dyDescent="0.25">
      <c r="A45" s="1" t="s">
        <v>0</v>
      </c>
      <c r="B45" s="3"/>
      <c r="C45" s="5"/>
      <c r="D45" s="1"/>
      <c r="E45" s="1"/>
      <c r="F45" s="1"/>
      <c r="G45" s="4"/>
      <c r="H45" s="4"/>
      <c r="I45" s="4"/>
      <c r="J45" s="4"/>
      <c r="K45" s="2"/>
      <c r="L45" s="1"/>
      <c r="M45" s="1"/>
      <c r="N45" s="1"/>
      <c r="O45" s="1"/>
      <c r="P45" s="1"/>
      <c r="Q45" s="1"/>
      <c r="R45" s="1"/>
      <c r="S45" s="1"/>
      <c r="T45" s="1"/>
      <c r="U45" s="1"/>
      <c r="V45" s="1"/>
      <c r="W45" s="1"/>
      <c r="X45" s="1"/>
      <c r="Y45" s="1"/>
      <c r="Z45" s="1"/>
      <c r="AA45" s="1"/>
      <c r="AB45" s="1"/>
      <c r="AC45" s="4"/>
      <c r="AD45" s="3"/>
      <c r="AE45" s="3"/>
      <c r="AF45" s="2"/>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DC78A-4F83-874E-9B52-C3AE841E2E25}">
  <dimension ref="A1:D24"/>
  <sheetViews>
    <sheetView zoomScale="135" workbookViewId="0"/>
  </sheetViews>
  <sheetFormatPr defaultColWidth="10.796875" defaultRowHeight="15.6" x14ac:dyDescent="0.3"/>
  <cols>
    <col min="1" max="2" width="10.796875" style="84"/>
    <col min="3" max="3" width="60.19921875" style="84" customWidth="1"/>
    <col min="4" max="4" width="13.796875" style="89" customWidth="1"/>
    <col min="5" max="16384" width="10.796875" style="84"/>
  </cols>
  <sheetData>
    <row r="1" spans="1:4" x14ac:dyDescent="0.3">
      <c r="A1" s="90" t="s">
        <v>163</v>
      </c>
      <c r="B1" s="81"/>
      <c r="C1" s="82"/>
      <c r="D1" s="83"/>
    </row>
    <row r="2" spans="1:4" x14ac:dyDescent="0.3">
      <c r="A2" s="90" t="s">
        <v>193</v>
      </c>
      <c r="B2" s="81"/>
      <c r="C2" s="82"/>
      <c r="D2" s="83"/>
    </row>
    <row r="3" spans="1:4" x14ac:dyDescent="0.3">
      <c r="A3" s="90" t="s">
        <v>194</v>
      </c>
      <c r="B3" s="81"/>
      <c r="C3" s="82"/>
      <c r="D3" s="83"/>
    </row>
    <row r="4" spans="1:4" x14ac:dyDescent="0.3">
      <c r="A4" s="91" t="s">
        <v>195</v>
      </c>
      <c r="B4" s="81"/>
      <c r="C4" s="82"/>
      <c r="D4" s="83"/>
    </row>
    <row r="5" spans="1:4" x14ac:dyDescent="0.3">
      <c r="A5" s="85"/>
      <c r="B5" s="86"/>
      <c r="C5" s="82"/>
      <c r="D5" s="83"/>
    </row>
    <row r="6" spans="1:4" x14ac:dyDescent="0.3">
      <c r="A6" s="92" t="s">
        <v>164</v>
      </c>
      <c r="B6" s="92" t="s">
        <v>165</v>
      </c>
      <c r="C6" s="93" t="s">
        <v>166</v>
      </c>
      <c r="D6" s="94" t="s">
        <v>167</v>
      </c>
    </row>
    <row r="7" spans="1:4" s="87" customFormat="1" x14ac:dyDescent="0.3">
      <c r="A7" s="95" t="s">
        <v>168</v>
      </c>
      <c r="B7" s="95"/>
      <c r="C7" s="96"/>
      <c r="D7" s="97"/>
    </row>
    <row r="8" spans="1:4" s="88" customFormat="1" x14ac:dyDescent="0.3">
      <c r="A8" s="98" t="s">
        <v>169</v>
      </c>
      <c r="B8" s="98"/>
      <c r="C8" s="99"/>
      <c r="D8" s="100"/>
    </row>
    <row r="9" spans="1:4" ht="16.05" customHeight="1" x14ac:dyDescent="0.3">
      <c r="A9" s="101">
        <v>6.1</v>
      </c>
      <c r="B9" s="101" t="s">
        <v>170</v>
      </c>
      <c r="C9" s="102" t="s">
        <v>171</v>
      </c>
      <c r="D9" s="103">
        <v>2</v>
      </c>
    </row>
    <row r="10" spans="1:4" ht="16.05" customHeight="1" x14ac:dyDescent="0.3">
      <c r="A10" s="101">
        <v>7.2</v>
      </c>
      <c r="B10" s="101" t="s">
        <v>170</v>
      </c>
      <c r="C10" s="102" t="s">
        <v>172</v>
      </c>
      <c r="D10" s="103">
        <v>122222222.22222222</v>
      </c>
    </row>
    <row r="11" spans="1:4" ht="16.05" customHeight="1" x14ac:dyDescent="0.3">
      <c r="A11" s="101" t="s">
        <v>173</v>
      </c>
      <c r="B11" s="101" t="s">
        <v>174</v>
      </c>
      <c r="C11" s="102" t="s">
        <v>175</v>
      </c>
      <c r="D11" s="103">
        <v>485.2</v>
      </c>
    </row>
    <row r="12" spans="1:4" ht="16.05" customHeight="1" x14ac:dyDescent="0.3">
      <c r="A12" s="101" t="s">
        <v>176</v>
      </c>
      <c r="B12" s="101" t="s">
        <v>174</v>
      </c>
      <c r="C12" s="102" t="s">
        <v>177</v>
      </c>
      <c r="D12" s="103">
        <v>1</v>
      </c>
    </row>
    <row r="13" spans="1:4" ht="16.05" customHeight="1" x14ac:dyDescent="0.3">
      <c r="A13" s="101" t="s">
        <v>178</v>
      </c>
      <c r="B13" s="101" t="s">
        <v>174</v>
      </c>
      <c r="C13" s="102" t="s">
        <v>179</v>
      </c>
      <c r="D13" s="103">
        <v>12</v>
      </c>
    </row>
    <row r="14" spans="1:4" ht="16.05" customHeight="1" x14ac:dyDescent="0.3">
      <c r="A14" s="101" t="s">
        <v>180</v>
      </c>
      <c r="B14" s="101" t="s">
        <v>174</v>
      </c>
      <c r="C14" s="102" t="s">
        <v>181</v>
      </c>
      <c r="D14" s="103">
        <v>1</v>
      </c>
    </row>
    <row r="15" spans="1:4" ht="16.05" customHeight="1" x14ac:dyDescent="0.3">
      <c r="A15" s="101" t="s">
        <v>182</v>
      </c>
      <c r="B15" s="101" t="s">
        <v>174</v>
      </c>
      <c r="C15" s="102" t="s">
        <v>183</v>
      </c>
      <c r="D15" s="103">
        <v>2</v>
      </c>
    </row>
    <row r="16" spans="1:4" ht="16.05" customHeight="1" x14ac:dyDescent="0.3">
      <c r="A16" s="101" t="s">
        <v>184</v>
      </c>
      <c r="B16" s="101" t="s">
        <v>174</v>
      </c>
      <c r="C16" s="102" t="s">
        <v>185</v>
      </c>
      <c r="D16" s="103">
        <v>1</v>
      </c>
    </row>
    <row r="17" spans="1:4" s="87" customFormat="1" ht="15" customHeight="1" x14ac:dyDescent="0.3">
      <c r="A17" s="104" t="s">
        <v>186</v>
      </c>
      <c r="B17" s="104"/>
      <c r="C17" s="105"/>
      <c r="D17" s="106" t="s">
        <v>7</v>
      </c>
    </row>
    <row r="18" spans="1:4" s="87" customFormat="1" ht="15" customHeight="1" x14ac:dyDescent="0.3">
      <c r="A18" s="95" t="s">
        <v>187</v>
      </c>
      <c r="B18" s="95"/>
      <c r="C18" s="107"/>
      <c r="D18" s="108"/>
    </row>
    <row r="19" spans="1:4" ht="15" customHeight="1" x14ac:dyDescent="0.3">
      <c r="A19" s="109" t="s">
        <v>188</v>
      </c>
      <c r="B19" s="101"/>
      <c r="C19" s="110"/>
      <c r="D19" s="111"/>
    </row>
    <row r="20" spans="1:4" ht="15" customHeight="1" x14ac:dyDescent="0.3">
      <c r="A20" s="112" t="s">
        <v>189</v>
      </c>
      <c r="B20" s="101" t="s">
        <v>174</v>
      </c>
      <c r="C20" s="110" t="s">
        <v>190</v>
      </c>
      <c r="D20" s="111">
        <v>1</v>
      </c>
    </row>
    <row r="21" spans="1:4" ht="15" customHeight="1" x14ac:dyDescent="0.3">
      <c r="A21" s="112" t="s">
        <v>180</v>
      </c>
      <c r="B21" s="101" t="s">
        <v>174</v>
      </c>
      <c r="C21" s="110" t="s">
        <v>181</v>
      </c>
      <c r="D21" s="111">
        <v>1</v>
      </c>
    </row>
    <row r="22" spans="1:4" s="88" customFormat="1" ht="15" customHeight="1" x14ac:dyDescent="0.3">
      <c r="A22" s="109" t="s">
        <v>191</v>
      </c>
      <c r="B22" s="98"/>
      <c r="C22" s="113"/>
      <c r="D22" s="114"/>
    </row>
    <row r="23" spans="1:4" ht="15" customHeight="1" x14ac:dyDescent="0.3">
      <c r="A23" s="101">
        <v>6.2</v>
      </c>
      <c r="B23" s="101" t="s">
        <v>170</v>
      </c>
      <c r="C23" s="110" t="s">
        <v>192</v>
      </c>
      <c r="D23" s="111">
        <v>1</v>
      </c>
    </row>
    <row r="24" spans="1:4" ht="15" customHeight="1" x14ac:dyDescent="0.3">
      <c r="A24" s="115" t="s">
        <v>180</v>
      </c>
      <c r="B24" s="115" t="s">
        <v>174</v>
      </c>
      <c r="C24" s="110" t="s">
        <v>181</v>
      </c>
      <c r="D24" s="111">
        <v>2</v>
      </c>
    </row>
  </sheetData>
  <hyperlinks>
    <hyperlink ref="A4" r:id="rId1" xr:uid="{B589EDF7-0054-7141-A14F-E1610D216DA4}"/>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D383B-94E5-6E4D-A490-5EE3981A5F99}">
  <dimension ref="A1:G21"/>
  <sheetViews>
    <sheetView tabSelected="1" zoomScale="135" workbookViewId="0"/>
  </sheetViews>
  <sheetFormatPr defaultColWidth="10.796875" defaultRowHeight="15.6" x14ac:dyDescent="0.3"/>
  <cols>
    <col min="1" max="1" width="15.19921875" style="84" customWidth="1"/>
    <col min="2" max="2" width="10.796875" style="84"/>
    <col min="3" max="3" width="60.19921875" style="84" customWidth="1"/>
    <col min="4" max="4" width="13.796875" style="89" customWidth="1"/>
    <col min="5" max="16384" width="10.796875" style="84"/>
  </cols>
  <sheetData>
    <row r="1" spans="1:7" x14ac:dyDescent="0.3">
      <c r="A1" s="90" t="s">
        <v>163</v>
      </c>
      <c r="B1" s="81"/>
      <c r="C1" s="82"/>
      <c r="D1" s="83"/>
    </row>
    <row r="2" spans="1:7" x14ac:dyDescent="0.3">
      <c r="A2" s="90" t="s">
        <v>193</v>
      </c>
      <c r="B2" s="81"/>
      <c r="C2" s="82"/>
      <c r="D2" s="83"/>
    </row>
    <row r="3" spans="1:7" x14ac:dyDescent="0.3">
      <c r="A3" s="90" t="s">
        <v>194</v>
      </c>
      <c r="B3" s="81"/>
      <c r="C3" s="82"/>
      <c r="D3" s="83"/>
    </row>
    <row r="4" spans="1:7" x14ac:dyDescent="0.3">
      <c r="A4" s="91" t="s">
        <v>195</v>
      </c>
      <c r="B4" s="81"/>
      <c r="C4" s="82"/>
      <c r="D4" s="83"/>
    </row>
    <row r="5" spans="1:7" x14ac:dyDescent="0.3">
      <c r="A5" s="85"/>
      <c r="B5" s="86"/>
      <c r="C5" s="82"/>
      <c r="D5" s="83"/>
    </row>
    <row r="6" spans="1:7" s="129" customFormat="1" x14ac:dyDescent="0.3">
      <c r="A6" s="116" t="s">
        <v>196</v>
      </c>
      <c r="B6" s="117" t="s">
        <v>165</v>
      </c>
      <c r="C6" s="117" t="s">
        <v>197</v>
      </c>
      <c r="D6" s="118" t="s">
        <v>198</v>
      </c>
      <c r="E6" s="118" t="s">
        <v>199</v>
      </c>
      <c r="F6" s="118" t="s">
        <v>200</v>
      </c>
      <c r="G6" s="119" t="s">
        <v>201</v>
      </c>
    </row>
    <row r="7" spans="1:7" s="129" customFormat="1" x14ac:dyDescent="0.3">
      <c r="A7" s="120" t="s">
        <v>202</v>
      </c>
      <c r="B7" s="130"/>
      <c r="C7" s="131"/>
      <c r="D7" s="121"/>
      <c r="E7" s="132"/>
      <c r="F7" s="132"/>
      <c r="G7" s="122"/>
    </row>
    <row r="8" spans="1:7" s="129" customFormat="1" x14ac:dyDescent="0.3">
      <c r="A8" s="136" t="s">
        <v>189</v>
      </c>
      <c r="B8" s="133" t="s">
        <v>174</v>
      </c>
      <c r="C8" s="134" t="s">
        <v>190</v>
      </c>
      <c r="D8" s="111">
        <v>0</v>
      </c>
      <c r="E8" s="111">
        <v>0</v>
      </c>
      <c r="F8" s="123">
        <v>1</v>
      </c>
      <c r="G8" s="122">
        <f>SUM(D8:F8)</f>
        <v>1</v>
      </c>
    </row>
    <row r="9" spans="1:7" s="129" customFormat="1" x14ac:dyDescent="0.3">
      <c r="A9" s="120" t="s">
        <v>203</v>
      </c>
      <c r="B9" s="130"/>
      <c r="C9" s="131"/>
      <c r="D9" s="124"/>
      <c r="E9" s="111"/>
      <c r="F9" s="123"/>
      <c r="G9" s="122"/>
    </row>
    <row r="10" spans="1:7" s="129" customFormat="1" x14ac:dyDescent="0.3">
      <c r="A10" s="136" t="s">
        <v>173</v>
      </c>
      <c r="B10" s="133" t="s">
        <v>174</v>
      </c>
      <c r="C10" s="134" t="s">
        <v>175</v>
      </c>
      <c r="D10" s="111">
        <v>485.2</v>
      </c>
      <c r="E10" s="111">
        <v>0</v>
      </c>
      <c r="F10" s="123">
        <v>0</v>
      </c>
      <c r="G10" s="122">
        <f t="shared" ref="G10:G20" si="0">SUM(D10:F10)</f>
        <v>485.2</v>
      </c>
    </row>
    <row r="11" spans="1:7" s="129" customFormat="1" x14ac:dyDescent="0.3">
      <c r="A11" s="136" t="s">
        <v>176</v>
      </c>
      <c r="B11" s="133" t="s">
        <v>174</v>
      </c>
      <c r="C11" s="134" t="s">
        <v>177</v>
      </c>
      <c r="D11" s="111">
        <v>1</v>
      </c>
      <c r="E11" s="111">
        <v>0</v>
      </c>
      <c r="F11" s="123">
        <v>0</v>
      </c>
      <c r="G11" s="122">
        <f t="shared" si="0"/>
        <v>1</v>
      </c>
    </row>
    <row r="12" spans="1:7" s="129" customFormat="1" x14ac:dyDescent="0.3">
      <c r="A12" s="120" t="s">
        <v>204</v>
      </c>
      <c r="B12" s="130"/>
      <c r="C12" s="131"/>
      <c r="D12" s="124"/>
      <c r="E12" s="111"/>
      <c r="F12" s="123"/>
      <c r="G12" s="122"/>
    </row>
    <row r="13" spans="1:7" s="129" customFormat="1" x14ac:dyDescent="0.3">
      <c r="A13" s="136">
        <v>6.1</v>
      </c>
      <c r="B13" s="133" t="s">
        <v>170</v>
      </c>
      <c r="C13" s="134" t="s">
        <v>171</v>
      </c>
      <c r="D13" s="111">
        <v>2</v>
      </c>
      <c r="E13" s="111">
        <v>0</v>
      </c>
      <c r="F13" s="123">
        <v>0</v>
      </c>
      <c r="G13" s="122">
        <f t="shared" si="0"/>
        <v>2</v>
      </c>
    </row>
    <row r="14" spans="1:7" s="129" customFormat="1" x14ac:dyDescent="0.3">
      <c r="A14" s="136">
        <v>6.2</v>
      </c>
      <c r="B14" s="133" t="s">
        <v>170</v>
      </c>
      <c r="C14" s="134" t="s">
        <v>192</v>
      </c>
      <c r="D14" s="111">
        <v>0</v>
      </c>
      <c r="E14" s="111">
        <v>0</v>
      </c>
      <c r="F14" s="123">
        <v>1</v>
      </c>
      <c r="G14" s="122">
        <f t="shared" si="0"/>
        <v>1</v>
      </c>
    </row>
    <row r="15" spans="1:7" s="129" customFormat="1" ht="27.6" x14ac:dyDescent="0.3">
      <c r="A15" s="136" t="s">
        <v>178</v>
      </c>
      <c r="B15" s="133" t="s">
        <v>174</v>
      </c>
      <c r="C15" s="134" t="s">
        <v>179</v>
      </c>
      <c r="D15" s="111">
        <v>12</v>
      </c>
      <c r="E15" s="111">
        <v>0</v>
      </c>
      <c r="F15" s="123">
        <v>0</v>
      </c>
      <c r="G15" s="122">
        <f t="shared" si="0"/>
        <v>12</v>
      </c>
    </row>
    <row r="16" spans="1:7" s="129" customFormat="1" ht="27.6" x14ac:dyDescent="0.3">
      <c r="A16" s="136" t="s">
        <v>180</v>
      </c>
      <c r="B16" s="133" t="s">
        <v>174</v>
      </c>
      <c r="C16" s="134" t="s">
        <v>181</v>
      </c>
      <c r="D16" s="111">
        <v>1</v>
      </c>
      <c r="E16" s="111">
        <v>0</v>
      </c>
      <c r="F16" s="123">
        <f>1+2</f>
        <v>3</v>
      </c>
      <c r="G16" s="122">
        <f t="shared" si="0"/>
        <v>4</v>
      </c>
    </row>
    <row r="17" spans="1:7" s="129" customFormat="1" ht="27.6" x14ac:dyDescent="0.3">
      <c r="A17" s="136" t="s">
        <v>182</v>
      </c>
      <c r="B17" s="133" t="s">
        <v>174</v>
      </c>
      <c r="C17" s="134" t="s">
        <v>183</v>
      </c>
      <c r="D17" s="111">
        <v>2</v>
      </c>
      <c r="E17" s="111">
        <v>0</v>
      </c>
      <c r="F17" s="123">
        <v>0</v>
      </c>
      <c r="G17" s="122">
        <f t="shared" si="0"/>
        <v>2</v>
      </c>
    </row>
    <row r="18" spans="1:7" s="129" customFormat="1" x14ac:dyDescent="0.3">
      <c r="A18" s="125" t="s">
        <v>205</v>
      </c>
      <c r="B18" s="130"/>
      <c r="C18" s="131"/>
      <c r="D18" s="121"/>
      <c r="E18" s="111"/>
      <c r="F18" s="123"/>
      <c r="G18" s="122"/>
    </row>
    <row r="19" spans="1:7" s="129" customFormat="1" x14ac:dyDescent="0.3">
      <c r="A19" s="136">
        <v>7.2</v>
      </c>
      <c r="B19" s="133" t="s">
        <v>170</v>
      </c>
      <c r="C19" s="134" t="s">
        <v>172</v>
      </c>
      <c r="D19" s="111">
        <v>122222222.22222222</v>
      </c>
      <c r="E19" s="111">
        <v>0</v>
      </c>
      <c r="F19" s="123">
        <v>0</v>
      </c>
      <c r="G19" s="122">
        <f t="shared" si="0"/>
        <v>122222222.22222222</v>
      </c>
    </row>
    <row r="20" spans="1:7" s="129" customFormat="1" ht="27.6" x14ac:dyDescent="0.3">
      <c r="A20" s="137" t="s">
        <v>184</v>
      </c>
      <c r="B20" s="138" t="s">
        <v>174</v>
      </c>
      <c r="C20" s="139" t="s">
        <v>185</v>
      </c>
      <c r="D20" s="126">
        <v>1</v>
      </c>
      <c r="E20" s="126">
        <v>0</v>
      </c>
      <c r="F20" s="127">
        <v>0</v>
      </c>
      <c r="G20" s="128">
        <f t="shared" si="0"/>
        <v>1</v>
      </c>
    </row>
    <row r="21" spans="1:7" s="129" customFormat="1" x14ac:dyDescent="0.3">
      <c r="D21" s="135"/>
    </row>
  </sheetData>
  <hyperlinks>
    <hyperlink ref="A4" r:id="rId1" xr:uid="{BB2EBFAD-F3D9-834F-B502-787EF98B2B68}"/>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29" ma:contentTypeDescription="Create a new document." ma:contentTypeScope="" ma:versionID="050ea2a1af610ea06e2195abc710662a">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53f4992f9b8e6e7a8e1930fc0ad382b6"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Props1.xml><?xml version="1.0" encoding="utf-8"?>
<ds:datastoreItem xmlns:ds="http://schemas.openxmlformats.org/officeDocument/2006/customXml" ds:itemID="{E9B67323-A136-49B9-853E-E87FF37240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E0C4DE-DEA5-437B-A95C-0BCDDB4B5C62}">
  <ds:schemaRefs>
    <ds:schemaRef ds:uri="http://schemas.microsoft.com/sharepoint/v3/contenttype/forms"/>
  </ds:schemaRefs>
</ds:datastoreItem>
</file>

<file path=customXml/itemProps3.xml><?xml version="1.0" encoding="utf-8"?>
<ds:datastoreItem xmlns:ds="http://schemas.openxmlformats.org/officeDocument/2006/customXml" ds:itemID="{8B14F368-F82E-4DC9-AD53-F20F25323704}">
  <ds:schemaRefs>
    <ds:schemaRef ds:uri="http://schemas.microsoft.com/office/2006/metadata/properties"/>
    <ds:schemaRef ds:uri="http://purl.org/dc/terms/"/>
    <ds:schemaRef ds:uri="600e8ff9-9ee0-49b5-be24-8a4cae0e22ab"/>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http://purl.org/dc/elements/1.1/"/>
    <ds:schemaRef ds:uri="a4fb19f8-e303-47ed-b2f8-d8a5044c492f"/>
    <ds:schemaRef ds:uri="c1fdd505-2570-46c2-bd04-3e0f2d874cf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2010-2018</vt:lpstr>
      <vt:lpstr>2019</vt:lpstr>
      <vt:lpstr>2019 Aggregate</vt:lpstr>
    </vt:vector>
  </TitlesOfParts>
  <Company>Asian Development Bank</Company>
  <LinksUpToDate>false</LinksUpToDate>
  <SharedDoc>false</SharedDoc>
  <HyperlinkBase>https://data.adb.org/dataset/results-adb-supported-operations-s2030-operational-priorities-2019-0</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 Development Effectiveness Review - Uzbekistan</dc:title>
  <dc:subject>ADB administration and governance, Managing for Development Results (MfDR)</dc:subject>
  <dc:creator>Asian Development Bank</dc:creator>
  <cp:keywords>Strategy 2030, mfdr, managing for development results, results based management, outputs, outcomes, results, indicators, targets, goals, operations, results framework, millennium development goals, mdgs</cp:keywords>
  <cp:lastModifiedBy>Collabera</cp:lastModifiedBy>
  <dcterms:created xsi:type="dcterms:W3CDTF">2019-04-10T06:14:17Z</dcterms:created>
  <dcterms:modified xsi:type="dcterms:W3CDTF">2020-10-09T10:13:46Z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ies>
</file>