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B88103EB-3FCF-4A1E-8E30-6F75E15FB032}" xr6:coauthVersionLast="45" xr6:coauthVersionMax="45" xr10:uidLastSave="{00000000-0000-0000-0000-000000000000}"/>
  <bookViews>
    <workbookView xWindow="5760" yWindow="144"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3" l="1"/>
  <c r="G12" i="3"/>
  <c r="G8" i="3"/>
</calcChain>
</file>

<file path=xl/sharedStrings.xml><?xml version="1.0" encoding="utf-8"?>
<sst xmlns="http://schemas.openxmlformats.org/spreadsheetml/2006/main" count="244" uniqueCount="164">
  <si>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</si>
  <si>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</si>
  <si>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</si>
  <si>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</si>
  <si>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</si>
  <si>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</si>
  <si>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</si>
  <si>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OFID, SIDA</t>
  </si>
  <si>
    <t>Concessional OCR</t>
  </si>
  <si>
    <t>S</t>
  </si>
  <si>
    <t>Project loan</t>
  </si>
  <si>
    <t>Papua New Guinea</t>
  </si>
  <si>
    <t>40037-013/ 40037-043</t>
  </si>
  <si>
    <t>Lae Port Development Project</t>
  </si>
  <si>
    <t>2398/2399/2803/2804/0102-G</t>
  </si>
  <si>
    <t>Regular OCR</t>
  </si>
  <si>
    <t>No</t>
  </si>
  <si>
    <t>Government of Australia, Government of New Zealand</t>
  </si>
  <si>
    <t>ADF grant</t>
  </si>
  <si>
    <t>Project grant</t>
  </si>
  <si>
    <t>39033-022</t>
  </si>
  <si>
    <t>HIV/AIDS Prevention and Control In Rural Development Enclaves</t>
  </si>
  <si>
    <t>0042-G</t>
  </si>
  <si>
    <t>OCR</t>
  </si>
  <si>
    <t>MFF-Tranche</t>
  </si>
  <si>
    <t>43141-023</t>
  </si>
  <si>
    <t>Civil Aviation Development Investment Program (Tranche 1)</t>
  </si>
  <si>
    <t>2588</t>
  </si>
  <si>
    <t>ADF</t>
  </si>
  <si>
    <t>2589/2590</t>
  </si>
  <si>
    <t>Multilateral</t>
  </si>
  <si>
    <t>OFID</t>
  </si>
  <si>
    <t>Project</t>
  </si>
  <si>
    <t>Community Water Transport Project</t>
  </si>
  <si>
    <t>Sector Project</t>
  </si>
  <si>
    <t>Road Maintenance and Upgrading (Sector) Project</t>
  </si>
  <si>
    <t>1709/2242</t>
  </si>
  <si>
    <t>NS</t>
  </si>
  <si>
    <t>Loan</t>
  </si>
  <si>
    <t>43929-014</t>
  </si>
  <si>
    <t>Digicel mobile Telecommunication Expansion Project</t>
  </si>
  <si>
    <t>7302/2576</t>
  </si>
  <si>
    <t>Australia</t>
  </si>
  <si>
    <t>AusAID</t>
  </si>
  <si>
    <t>Microfinance and Employment Project</t>
  </si>
  <si>
    <t xml:space="preserve">Provincial Towns Water Supply </t>
  </si>
  <si>
    <t>Australia, Multilateral</t>
  </si>
  <si>
    <t>AusAID, UNDP</t>
  </si>
  <si>
    <t>Financial Management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</si>
  <si>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</si>
  <si>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</si>
  <si>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</si>
  <si>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</si>
  <si>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</si>
  <si>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</si>
  <si>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</si>
  <si>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</si>
  <si>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</si>
  <si>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</si>
  <si>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</si>
  <si>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</si>
  <si>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</si>
  <si>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</si>
  <si>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</si>
  <si>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</si>
  <si>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</si>
  <si>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</si>
  <si>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</si>
  <si>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</si>
  <si>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</si>
  <si>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</si>
  <si>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</si>
  <si>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</si>
  <si>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</si>
  <si>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</si>
  <si>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</si>
  <si>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</si>
  <si>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</si>
  <si>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</si>
  <si>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</si>
  <si>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</si>
  <si>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</si>
  <si>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</si>
  <si>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</si>
  <si>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</si>
  <si>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</si>
  <si>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</si>
  <si>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</si>
  <si>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</si>
  <si>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</si>
  <si>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</si>
  <si>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</si>
  <si>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</si>
  <si>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</si>
  <si>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</si>
  <si>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</si>
  <si>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</si>
  <si>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</si>
  <si>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</si>
  <si>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</si>
  <si>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</si>
  <si>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</si>
  <si>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</si>
  <si>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</si>
  <si>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</si>
  <si>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</si>
  <si>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</si>
  <si>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</si>
  <si>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</si>
  <si>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</si>
  <si>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</si>
  <si>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</si>
  <si>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</si>
  <si>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</si>
  <si>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</si>
  <si>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</si>
  <si>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</si>
  <si>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</si>
  <si>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</si>
  <si>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</si>
  <si>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</si>
  <si>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</si>
  <si>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</si>
  <si>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</si>
  <si>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</si>
  <si>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</si>
  <si>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</si>
  <si>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</si>
  <si>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</si>
  <si>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</si>
  <si>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</si>
  <si>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</si>
  <si>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</si>
  <si>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</si>
  <si>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</si>
  <si>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PAPUA NEW GUINEA</t>
  </si>
  <si>
    <t>Indicator no.</t>
  </si>
  <si>
    <t>Type</t>
  </si>
  <si>
    <t>Indicator Name</t>
  </si>
  <si>
    <t>Achieved Result</t>
  </si>
  <si>
    <t>A. Sovereign operation</t>
  </si>
  <si>
    <t>Highlands Region Road Improvement Investment Program - Tranche 1</t>
  </si>
  <si>
    <t>RFI</t>
  </si>
  <si>
    <t>Jobs generated (number)</t>
  </si>
  <si>
    <t>People benefiting from increased rural investment (number)</t>
  </si>
  <si>
    <t>TI</t>
  </si>
  <si>
    <t>6.1.1</t>
  </si>
  <si>
    <t>Government officials with increased capacity to design, implement, monitor, and evaluate relevant measures (number)</t>
  </si>
  <si>
    <t>B. Nonsovereign operation</t>
  </si>
  <si>
    <t>-</t>
  </si>
  <si>
    <t>C. Technical assistance</t>
  </si>
  <si>
    <t>Regulating and Sustaining Road Transport</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</si>
  <si>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</si>
  <si>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</si>
  <si>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</si>
  <si>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</si>
  <si>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</si>
  <si>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</si>
  <si>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</si>
  <si>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</si>
  <si>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</si>
  <si>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</si>
  <si>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5: Promoting Rural Development and Food Security</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</si>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</sst>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_(* &quot;-&quot;??_);_(@_)"/>
    <numFmt numFmtId="166" formatCode="0.0"/>
    <numFmt numFmtId="167" formatCode="[$-409]d\-mmm\-yy;@"/>
    <numFmt numFmtId="168" formatCode="#,##0.0"/>
    <numFmt numFmtId="169" formatCode="[$-409]dd\-mmm\-yy;@"/>
  </numFmts>
  <fonts count="23" x14ac:knownFonts="1">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 fillId="0" borderId="0"/>
    <xf numFmtId="164" fontId="1" fillId="0" borderId="0" applyFont="0" applyFill="0" applyBorder="0" applyAlignment="0" applyProtection="0"/>
  </cellStyleXfs>
  <cellXfs count="128">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5" fontId="4" fillId="2" borderId="0" xfId="1" applyNumberFormat="1" applyFont="1" applyFill="1"/>
    <xf numFmtId="0" fontId="4" fillId="2" borderId="0" xfId="1" applyNumberFormat="1" applyFont="1" applyFill="1"/>
    <xf numFmtId="165" fontId="4" fillId="2" borderId="0" xfId="1" applyNumberFormat="1" applyFont="1" applyFill="1" applyAlignment="1">
      <alignment horizontal="left"/>
    </xf>
    <xf numFmtId="165" fontId="4" fillId="2" borderId="0" xfId="1" applyNumberFormat="1" applyFont="1" applyFill="1" applyAlignment="1">
      <alignment horizontal="center"/>
    </xf>
    <xf numFmtId="165"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166" fontId="3" fillId="0" borderId="1" xfId="1" applyNumberFormat="1" applyFont="1" applyFill="1" applyBorder="1" applyAlignment="1">
      <alignment horizontal="right"/>
    </xf>
    <xf numFmtId="166" fontId="3" fillId="0" borderId="1" xfId="0" applyNumberFormat="1" applyFont="1" applyFill="1" applyBorder="1" applyAlignment="1">
      <alignment horizontal="right"/>
    </xf>
    <xf numFmtId="166" fontId="3" fillId="0" borderId="1" xfId="0" applyNumberFormat="1" applyFont="1" applyFill="1" applyBorder="1" applyAlignment="1"/>
    <xf numFmtId="1" fontId="5" fillId="0" borderId="1" xfId="0" applyNumberFormat="1" applyFont="1" applyBorder="1" applyAlignment="1">
      <alignment horizontal="right"/>
    </xf>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7" fontId="7" fillId="0" borderId="1" xfId="2" applyNumberFormat="1" applyFont="1" applyBorder="1" applyAlignment="1">
      <alignment horizontal="center" vertical="top"/>
    </xf>
    <xf numFmtId="167" fontId="3" fillId="0" borderId="1" xfId="0" applyNumberFormat="1" applyFont="1" applyFill="1" applyBorder="1" applyAlignment="1">
      <alignment horizontal="center"/>
    </xf>
    <xf numFmtId="0" fontId="5" fillId="0" borderId="1" xfId="0" applyFont="1" applyFill="1" applyBorder="1" applyAlignment="1">
      <alignment horizontal="center"/>
    </xf>
    <xf numFmtId="0" fontId="3" fillId="0" borderId="1" xfId="0" applyFont="1" applyBorder="1" applyAlignment="1">
      <alignment horizontal="left"/>
    </xf>
    <xf numFmtId="166" fontId="3" fillId="0" borderId="1" xfId="0" applyNumberFormat="1" applyFont="1" applyFill="1" applyBorder="1"/>
    <xf numFmtId="3" fontId="3" fillId="0" borderId="1" xfId="1" applyNumberFormat="1" applyFont="1" applyFill="1" applyBorder="1" applyAlignment="1">
      <alignment horizontal="right"/>
    </xf>
    <xf numFmtId="168" fontId="3" fillId="0" borderId="1" xfId="1" applyNumberFormat="1" applyFont="1" applyFill="1" applyBorder="1" applyAlignment="1">
      <alignment horizont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1" fontId="5" fillId="0" borderId="1" xfId="1" applyNumberFormat="1" applyFont="1" applyFill="1" applyBorder="1" applyAlignment="1">
      <alignment horizontal="right"/>
    </xf>
    <xf numFmtId="0" fontId="5" fillId="0" borderId="1" xfId="0" applyFont="1" applyFill="1" applyBorder="1" applyAlignment="1">
      <alignment horizontal="right"/>
    </xf>
    <xf numFmtId="169" fontId="5" fillId="0" borderId="1" xfId="0" applyNumberFormat="1" applyFont="1" applyFill="1" applyBorder="1" applyAlignment="1">
      <alignment horizontal="center"/>
    </xf>
    <xf numFmtId="0" fontId="4" fillId="3"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2"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3"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applyFill="1"/>
    <xf numFmtId="0" fontId="13" fillId="0" borderId="0" xfId="0" applyFont="1"/>
    <xf numFmtId="0" fontId="15" fillId="0" borderId="0" xfId="4" applyFont="1"/>
    <xf numFmtId="0" fontId="15" fillId="0" borderId="0" xfId="4" applyFont="1" applyAlignment="1">
      <alignment wrapText="1"/>
    </xf>
    <xf numFmtId="165" fontId="15" fillId="0" borderId="0" xfId="5" applyNumberFormat="1" applyFont="1"/>
    <xf numFmtId="0" fontId="1" fillId="0" borderId="0" xfId="4"/>
    <xf numFmtId="0" fontId="16" fillId="0" borderId="0" xfId="4" applyFont="1" applyAlignment="1">
      <alignment vertical="center"/>
    </xf>
    <xf numFmtId="0" fontId="16" fillId="0" borderId="0" xfId="4" applyFont="1"/>
    <xf numFmtId="0" fontId="14" fillId="0" borderId="0" xfId="4" applyFont="1"/>
    <xf numFmtId="0" fontId="18" fillId="0" borderId="0" xfId="4" applyFont="1"/>
    <xf numFmtId="165" fontId="0" fillId="0" borderId="0" xfId="5" applyNumberFormat="1" applyFont="1"/>
    <xf numFmtId="0" fontId="19" fillId="0" borderId="0" xfId="0" applyFont="1"/>
    <xf numFmtId="0" fontId="20" fillId="0" borderId="0" xfId="3" applyFont="1" applyFill="1"/>
    <xf numFmtId="0" fontId="15" fillId="12" borderId="0" xfId="4" applyFont="1" applyFill="1" applyBorder="1" applyAlignment="1">
      <alignment horizontal="center" vertical="top"/>
    </xf>
    <xf numFmtId="0" fontId="15" fillId="12" borderId="0" xfId="4" applyFont="1" applyFill="1" applyBorder="1" applyAlignment="1">
      <alignment horizontal="center" vertical="top" wrapText="1"/>
    </xf>
    <xf numFmtId="165" fontId="15" fillId="12" borderId="0" xfId="5" applyNumberFormat="1" applyFont="1" applyFill="1" applyBorder="1" applyAlignment="1">
      <alignment horizontal="center" vertical="top"/>
    </xf>
    <xf numFmtId="0" fontId="16" fillId="0" borderId="0" xfId="4" applyFont="1" applyBorder="1" applyAlignment="1">
      <alignment horizontal="left" vertical="top"/>
    </xf>
    <xf numFmtId="0" fontId="16" fillId="0" borderId="0" xfId="4" quotePrefix="1" applyFont="1" applyBorder="1" applyAlignment="1">
      <alignment horizontal="right" vertical="top" wrapText="1"/>
    </xf>
    <xf numFmtId="165" fontId="16" fillId="0" borderId="0" xfId="5" quotePrefix="1" applyNumberFormat="1" applyFont="1" applyBorder="1" applyAlignment="1">
      <alignment horizontal="right" vertical="top"/>
    </xf>
    <xf numFmtId="0" fontId="17" fillId="0" borderId="0" xfId="4" applyFont="1" applyBorder="1" applyAlignment="1">
      <alignment horizontal="left" vertical="top"/>
    </xf>
    <xf numFmtId="0" fontId="17" fillId="0" borderId="0" xfId="4" quotePrefix="1" applyFont="1" applyBorder="1" applyAlignment="1">
      <alignment vertical="top" wrapText="1"/>
    </xf>
    <xf numFmtId="165" fontId="17" fillId="0" borderId="0" xfId="5" quotePrefix="1" applyNumberFormat="1" applyFont="1" applyBorder="1" applyAlignment="1">
      <alignment vertical="top"/>
    </xf>
    <xf numFmtId="0" fontId="15" fillId="0" borderId="0" xfId="4" applyFont="1" applyBorder="1" applyAlignment="1">
      <alignment horizontal="left" vertical="top"/>
    </xf>
    <xf numFmtId="165" fontId="15" fillId="0" borderId="0" xfId="5" quotePrefix="1" applyNumberFormat="1" applyFont="1" applyBorder="1" applyAlignment="1">
      <alignment vertical="top"/>
    </xf>
    <xf numFmtId="0" fontId="15" fillId="0" borderId="0" xfId="4" quotePrefix="1" applyFont="1" applyBorder="1" applyAlignment="1">
      <alignment vertical="top" wrapText="1"/>
    </xf>
    <xf numFmtId="0" fontId="16" fillId="13" borderId="0" xfId="4" applyFont="1" applyFill="1" applyBorder="1" applyAlignment="1">
      <alignment horizontal="left" vertical="top"/>
    </xf>
    <xf numFmtId="0" fontId="16" fillId="13" borderId="0" xfId="4" quotePrefix="1" applyFont="1" applyFill="1" applyBorder="1" applyAlignment="1">
      <alignment horizontal="right" vertical="top" wrapText="1"/>
    </xf>
    <xf numFmtId="165" fontId="16" fillId="13" borderId="0" xfId="5" quotePrefix="1" applyNumberFormat="1" applyFont="1" applyFill="1" applyBorder="1" applyAlignment="1">
      <alignment horizontal="right" vertical="top"/>
    </xf>
    <xf numFmtId="0" fontId="16" fillId="0" borderId="0" xfId="4" applyFont="1" applyBorder="1" applyAlignment="1">
      <alignment vertical="top" wrapText="1"/>
    </xf>
    <xf numFmtId="165" fontId="16" fillId="0" borderId="0" xfId="5" applyNumberFormat="1" applyFont="1" applyBorder="1" applyAlignment="1">
      <alignment vertical="top"/>
    </xf>
    <xf numFmtId="0" fontId="17" fillId="0" borderId="0" xfId="4" quotePrefix="1" applyFont="1" applyBorder="1" applyAlignment="1">
      <alignment horizontal="left" vertical="top"/>
    </xf>
    <xf numFmtId="0" fontId="15" fillId="0" borderId="0" xfId="4" applyFont="1" applyBorder="1" applyAlignment="1">
      <alignment vertical="top" wrapText="1"/>
    </xf>
    <xf numFmtId="165" fontId="15" fillId="0" borderId="0" xfId="5" applyNumberFormat="1" applyFont="1" applyBorder="1" applyAlignment="1">
      <alignment vertical="top"/>
    </xf>
    <xf numFmtId="0" fontId="15" fillId="0" borderId="0" xfId="4" quotePrefix="1" applyFont="1" applyBorder="1" applyAlignment="1">
      <alignment horizontal="left" vertical="top"/>
    </xf>
    <xf numFmtId="0" fontId="21" fillId="12" borderId="2" xfId="4" applyFont="1" applyFill="1" applyBorder="1" applyAlignment="1">
      <alignment horizontal="center" vertical="top"/>
    </xf>
    <xf numFmtId="0" fontId="21" fillId="12" borderId="3" xfId="4" applyFont="1" applyFill="1" applyBorder="1" applyAlignment="1">
      <alignment horizontal="center" vertical="top"/>
    </xf>
    <xf numFmtId="165" fontId="21" fillId="12" borderId="3" xfId="1" applyNumberFormat="1" applyFont="1" applyFill="1" applyBorder="1" applyAlignment="1">
      <alignment horizontal="center" vertical="top"/>
    </xf>
    <xf numFmtId="165" fontId="21" fillId="12" borderId="4" xfId="1" applyNumberFormat="1" applyFont="1" applyFill="1" applyBorder="1" applyAlignment="1">
      <alignment horizontal="center" vertical="top"/>
    </xf>
    <xf numFmtId="0" fontId="22" fillId="0" borderId="5" xfId="4" quotePrefix="1" applyFont="1" applyBorder="1" applyAlignment="1">
      <alignment horizontal="left" vertical="top"/>
    </xf>
    <xf numFmtId="165" fontId="22" fillId="0" borderId="0" xfId="1" quotePrefix="1" applyNumberFormat="1" applyFont="1" applyBorder="1" applyAlignment="1">
      <alignment horizontal="right" vertical="top"/>
    </xf>
    <xf numFmtId="165" fontId="15" fillId="14" borderId="6" xfId="1" applyNumberFormat="1" applyFont="1" applyFill="1" applyBorder="1" applyAlignment="1">
      <alignment horizontal="right" vertical="top" wrapText="1"/>
    </xf>
    <xf numFmtId="165" fontId="15" fillId="0" borderId="8" xfId="5" applyNumberFormat="1" applyFont="1" applyBorder="1" applyAlignment="1">
      <alignment vertical="top"/>
    </xf>
    <xf numFmtId="165" fontId="15" fillId="14" borderId="9" xfId="1" applyNumberFormat="1" applyFont="1" applyFill="1" applyBorder="1" applyAlignment="1">
      <alignment horizontal="right" vertical="top" wrapText="1"/>
    </xf>
    <xf numFmtId="0" fontId="1" fillId="0" borderId="0" xfId="4" applyBorder="1"/>
    <xf numFmtId="0" fontId="22" fillId="0" borderId="0" xfId="4" applyFont="1" applyBorder="1" applyAlignment="1">
      <alignment horizontal="left" vertical="top"/>
    </xf>
    <xf numFmtId="0" fontId="22" fillId="0" borderId="0" xfId="4" applyFont="1" applyBorder="1" applyAlignment="1">
      <alignment vertical="top" wrapText="1"/>
    </xf>
    <xf numFmtId="0" fontId="15" fillId="0" borderId="0" xfId="4" applyFont="1" applyBorder="1"/>
    <xf numFmtId="0" fontId="15" fillId="0" borderId="0" xfId="4" applyNumberFormat="1" applyFont="1" applyBorder="1" applyAlignment="1">
      <alignment horizontal="left" vertical="top"/>
    </xf>
    <xf numFmtId="0" fontId="15" fillId="0" borderId="5" xfId="4" applyNumberFormat="1" applyFont="1" applyBorder="1" applyAlignment="1">
      <alignment horizontal="left" vertical="top"/>
    </xf>
    <xf numFmtId="0" fontId="15" fillId="0" borderId="7" xfId="4" applyNumberFormat="1" applyFont="1" applyBorder="1" applyAlignment="1">
      <alignment horizontal="left" vertical="top"/>
    </xf>
    <xf numFmtId="0" fontId="15" fillId="0" borderId="8" xfId="4" applyNumberFormat="1" applyFont="1" applyBorder="1" applyAlignment="1">
      <alignment horizontal="left" vertical="top"/>
    </xf>
    <xf numFmtId="0" fontId="15" fillId="0" borderId="8" xfId="4" applyNumberFormat="1" applyFont="1" applyBorder="1" applyAlignment="1">
      <alignment vertical="top" wrapText="1"/>
    </xf>
    <xf numFmtId="0" fontId="4" fillId="3"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xf numFmtId="0" fontId="4" fillId="4" borderId="1" xfId="0" applyFont="1" applyFill="1" applyBorder="1" applyAlignment="1">
      <alignment horizontal="center"/>
    </xf>
  </cellXfs>
  <cellStyles count="6">
    <cellStyle name="Comma" xfId="1" builtinId="3"/>
    <cellStyle name="Comma 2" xfId="5" xr:uid="{2814BF15-E738-BF43-B473-A1A5249D303B}"/>
    <cellStyle name="Hyperlink" xfId="3" builtinId="8"/>
    <cellStyle name="Normal" xfId="0" builtinId="0"/>
    <cellStyle name="Normal 2" xfId="4" xr:uid="{26893A7E-86AE-C643-B40F-A2698CC7E36B}"/>
    <cellStyle name="Normal 2 2 5" xfId="2" xr:uid="{00000000-0005-0000-0000-000003000000}"/>
  </cellStyles>
  <dxfs count="6">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C0C4D9-6F72-B643-88A3-A0A2F946AC8E}" name="Table1367891011121314151617181920212223242526" displayName="Table1367891011121314151617181920212223242526" ref="A6:D15" totalsRowShown="0" headerRowDxfId="5" tableBorderDxfId="4">
  <tableColumns count="4">
    <tableColumn id="1" xr3:uid="{3A5107C3-A92F-9342-AA46-7AEA3F33653D}" name="Indicator no." dataDxfId="3"/>
    <tableColumn id="5" xr3:uid="{27FBD094-D1C3-A145-AA20-7DA219759627}" name="Type" dataDxfId="2"/>
    <tableColumn id="2" xr3:uid="{0DAE3959-A763-DE4E-ABDD-F0A82446731A}" name="Indicator Name" dataDxfId="1"/>
    <tableColumn id="4" xr3:uid="{92F7D3EE-E785-524A-B35A-F948706CFCB2}"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8"/>
  <sheetViews>
    <sheetView zoomScale="91" zoomScaleNormal="91" workbookViewId="0">
      <selection activeCell="A6" sqref="A6"/>
    </sheetView>
  </sheetViews>
  <sheetFormatPr defaultColWidth="8.796875" defaultRowHeight="13.8" x14ac:dyDescent="0.25"/>
  <cols>
    <col min="3" max="3" width="43" customWidth="1"/>
    <col min="4" max="4" width="16" customWidth="1"/>
    <col min="5" max="5" width="14.796875" customWidth="1"/>
    <col min="6" max="6" width="13.69921875" customWidth="1"/>
    <col min="10" max="10" width="18.69921875" customWidth="1"/>
    <col min="11" max="12" width="15.5" hidden="1" customWidth="1"/>
    <col min="13" max="14" width="15.5" customWidth="1"/>
    <col min="15" max="15" width="16.5" customWidth="1"/>
    <col min="16" max="19" width="15.5" customWidth="1"/>
    <col min="20" max="21" width="15.5" hidden="1" customWidth="1"/>
    <col min="22" max="65" width="15.5" customWidth="1"/>
    <col min="66" max="66" width="17.19921875" customWidth="1"/>
    <col min="67" max="67" width="16.796875" customWidth="1"/>
    <col min="68" max="68" width="15.5" customWidth="1"/>
    <col min="69" max="69" width="17.296875" customWidth="1"/>
    <col min="70" max="70" width="17.5" customWidth="1"/>
    <col min="71" max="71" width="18" customWidth="1"/>
    <col min="72" max="77" width="15.5" customWidth="1"/>
  </cols>
  <sheetData>
    <row r="1" spans="1:77" ht="17.399999999999999" x14ac:dyDescent="0.3">
      <c r="A1" s="71" t="s">
        <v>135</v>
      </c>
    </row>
    <row r="2" spans="1:77" ht="17.399999999999999" x14ac:dyDescent="0.3">
      <c r="A2" s="70" t="s">
        <v>134</v>
      </c>
      <c r="B2" s="3"/>
      <c r="C2" s="5"/>
      <c r="D2" s="69"/>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68" t="s">
        <v>133</v>
      </c>
      <c r="B3" s="65"/>
      <c r="C3" s="67"/>
      <c r="D3" s="63"/>
      <c r="E3" s="63"/>
      <c r="F3" s="63"/>
      <c r="G3" s="66"/>
      <c r="H3" s="66"/>
      <c r="I3" s="66"/>
      <c r="J3" s="66"/>
      <c r="K3" s="64"/>
      <c r="L3" s="63"/>
      <c r="M3" s="63"/>
      <c r="N3" s="63"/>
      <c r="O3" s="63"/>
      <c r="P3" s="63"/>
      <c r="Q3" s="63"/>
      <c r="R3" s="63"/>
      <c r="S3" s="63"/>
      <c r="T3" s="63"/>
      <c r="U3" s="63"/>
      <c r="V3" s="63"/>
      <c r="W3" s="63"/>
      <c r="X3" s="63"/>
      <c r="Y3" s="63"/>
      <c r="Z3" s="63"/>
      <c r="AA3" s="63"/>
      <c r="AB3" s="63"/>
      <c r="AC3" s="66"/>
      <c r="AD3" s="65"/>
      <c r="AE3" s="65"/>
      <c r="AF3" s="64"/>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row>
    <row r="4" spans="1:77" x14ac:dyDescent="0.25">
      <c r="A4" s="62" t="s">
        <v>132</v>
      </c>
      <c r="B4" s="58"/>
      <c r="C4" s="61"/>
      <c r="D4" s="55"/>
      <c r="E4" s="60"/>
      <c r="F4" s="55"/>
      <c r="G4" s="59"/>
      <c r="H4" s="59"/>
      <c r="I4" s="59"/>
      <c r="J4" s="59"/>
      <c r="K4" s="57"/>
      <c r="L4" s="55"/>
      <c r="M4" s="55"/>
      <c r="N4" s="55"/>
      <c r="O4" s="55"/>
      <c r="P4" s="55"/>
      <c r="Q4" s="55"/>
      <c r="R4" s="55"/>
      <c r="S4" s="55"/>
      <c r="T4" s="55"/>
      <c r="U4" s="55"/>
      <c r="V4" s="55"/>
      <c r="W4" s="55"/>
      <c r="X4" s="55"/>
      <c r="Y4" s="55"/>
      <c r="Z4" s="55"/>
      <c r="AA4" s="55"/>
      <c r="AB4" s="57"/>
      <c r="AC4" s="59"/>
      <c r="AD4" s="58"/>
      <c r="AE4" s="58"/>
      <c r="AF4" s="57"/>
      <c r="AG4" s="55"/>
      <c r="AH4" s="55"/>
      <c r="AI4" s="55"/>
      <c r="AJ4" s="55"/>
      <c r="AK4" s="55"/>
      <c r="AL4" s="55"/>
      <c r="AM4" s="55"/>
      <c r="AN4" s="55"/>
      <c r="AO4" s="55"/>
      <c r="AP4" s="55"/>
      <c r="AQ4" s="56"/>
      <c r="AR4" s="55"/>
      <c r="AS4" s="55"/>
      <c r="AT4" s="55"/>
      <c r="AU4" s="55"/>
      <c r="AV4" s="55"/>
      <c r="AW4" s="55"/>
      <c r="AX4" s="55"/>
      <c r="AY4" s="55"/>
      <c r="AZ4" s="55"/>
      <c r="BA4" s="55"/>
      <c r="BB4" s="56"/>
      <c r="BC4" s="55"/>
      <c r="BD4" s="55"/>
      <c r="BE4" s="55"/>
      <c r="BF4" s="55"/>
      <c r="BG4" s="55"/>
      <c r="BH4" s="55"/>
      <c r="BI4" s="55"/>
      <c r="BJ4" s="55"/>
      <c r="BK4" s="56"/>
      <c r="BL4" s="55"/>
      <c r="BM4" s="55"/>
      <c r="BN4" s="55"/>
      <c r="BO4" s="55"/>
      <c r="BP4" s="56"/>
      <c r="BQ4" s="55"/>
      <c r="BR4" s="55"/>
      <c r="BS4" s="55"/>
      <c r="BT4" s="55"/>
      <c r="BU4" s="55"/>
      <c r="BV4" s="55"/>
      <c r="BW4" s="55"/>
      <c r="BX4" s="55"/>
      <c r="BY4" s="55"/>
    </row>
    <row r="5" spans="1:77" x14ac:dyDescent="0.25">
      <c r="B5" s="49"/>
      <c r="C5" s="54"/>
      <c r="D5" s="51"/>
      <c r="E5" s="51"/>
      <c r="F5" s="51"/>
      <c r="G5" s="50"/>
      <c r="H5" s="50"/>
      <c r="I5" s="50"/>
      <c r="J5" s="50"/>
      <c r="K5" s="53"/>
      <c r="L5" s="51"/>
      <c r="M5" s="51"/>
      <c r="N5" s="51"/>
      <c r="O5" s="51"/>
      <c r="P5" s="52"/>
      <c r="Q5" s="52"/>
      <c r="R5" s="52"/>
      <c r="S5" s="52"/>
      <c r="T5" s="51"/>
      <c r="U5" s="51"/>
      <c r="V5" s="51"/>
      <c r="W5" s="51"/>
      <c r="X5" s="51"/>
      <c r="Y5" s="51"/>
      <c r="Z5" s="51"/>
      <c r="AA5" s="51"/>
      <c r="AB5" s="51"/>
      <c r="AC5" s="50"/>
      <c r="AD5" s="49"/>
      <c r="AE5" s="49"/>
      <c r="AF5" s="48"/>
      <c r="AG5" s="123" t="s">
        <v>131</v>
      </c>
      <c r="AH5" s="123"/>
      <c r="AI5" s="123"/>
      <c r="AJ5" s="123"/>
      <c r="AK5" s="123"/>
      <c r="AL5" s="123"/>
      <c r="AM5" s="123"/>
      <c r="AN5" s="123"/>
      <c r="AO5" s="123"/>
      <c r="AP5" s="123"/>
      <c r="AQ5" s="124" t="s">
        <v>130</v>
      </c>
      <c r="AR5" s="124"/>
      <c r="AS5" s="124"/>
      <c r="AT5" s="124"/>
      <c r="AU5" s="124"/>
      <c r="AV5" s="124"/>
      <c r="AW5" s="124"/>
      <c r="AX5" s="124"/>
      <c r="AY5" s="124"/>
      <c r="AZ5" s="124"/>
      <c r="BA5" s="125" t="s">
        <v>129</v>
      </c>
      <c r="BB5" s="125"/>
      <c r="BC5" s="125"/>
      <c r="BD5" s="125"/>
      <c r="BE5" s="125"/>
      <c r="BF5" s="125"/>
      <c r="BG5" s="125"/>
      <c r="BH5" s="125"/>
      <c r="BI5" s="126" t="s">
        <v>128</v>
      </c>
      <c r="BJ5" s="126"/>
      <c r="BK5" s="126"/>
      <c r="BL5" s="126"/>
      <c r="BM5" s="127" t="s">
        <v>127</v>
      </c>
      <c r="BN5" s="127"/>
      <c r="BO5" s="127"/>
      <c r="BP5" s="127"/>
      <c r="BQ5" s="127"/>
      <c r="BR5" s="127"/>
      <c r="BS5" s="127"/>
      <c r="BT5" s="127"/>
      <c r="BU5" s="127"/>
      <c r="BV5" s="127"/>
      <c r="BW5" s="127"/>
      <c r="BX5" s="122" t="s">
        <v>126</v>
      </c>
      <c r="BY5" s="122"/>
    </row>
    <row r="6" spans="1:77" ht="64.5" customHeight="1" x14ac:dyDescent="0.25">
      <c r="A6" s="46" t="s">
        <v>125</v>
      </c>
      <c r="B6" s="47" t="s">
        <v>124</v>
      </c>
      <c r="C6" s="46" t="s">
        <v>123</v>
      </c>
      <c r="D6" s="46" t="s">
        <v>122</v>
      </c>
      <c r="E6" s="46" t="s">
        <v>121</v>
      </c>
      <c r="F6" s="46" t="s">
        <v>120</v>
      </c>
      <c r="G6" s="46" t="s">
        <v>119</v>
      </c>
      <c r="H6" s="46" t="s">
        <v>118</v>
      </c>
      <c r="I6" s="46" t="s">
        <v>117</v>
      </c>
      <c r="J6" s="46" t="s">
        <v>116</v>
      </c>
      <c r="K6" s="45" t="s">
        <v>115</v>
      </c>
      <c r="L6" s="45" t="s">
        <v>114</v>
      </c>
      <c r="M6" s="45" t="s">
        <v>113</v>
      </c>
      <c r="N6" s="45" t="s">
        <v>112</v>
      </c>
      <c r="O6" s="45" t="s">
        <v>111</v>
      </c>
      <c r="P6" s="45" t="s">
        <v>110</v>
      </c>
      <c r="Q6" s="45" t="s">
        <v>109</v>
      </c>
      <c r="R6" s="45" t="s">
        <v>108</v>
      </c>
      <c r="S6" s="45" t="s">
        <v>107</v>
      </c>
      <c r="T6" s="44" t="s">
        <v>106</v>
      </c>
      <c r="U6" s="44" t="s">
        <v>105</v>
      </c>
      <c r="V6" s="44" t="s">
        <v>104</v>
      </c>
      <c r="W6" s="44" t="s">
        <v>103</v>
      </c>
      <c r="X6" s="44" t="s">
        <v>102</v>
      </c>
      <c r="Y6" s="44" t="s">
        <v>101</v>
      </c>
      <c r="Z6" s="44" t="s">
        <v>100</v>
      </c>
      <c r="AA6" s="44" t="s">
        <v>99</v>
      </c>
      <c r="AB6" s="44" t="s">
        <v>98</v>
      </c>
      <c r="AC6" s="44" t="s">
        <v>97</v>
      </c>
      <c r="AD6" s="44" t="s">
        <v>96</v>
      </c>
      <c r="AE6" s="44" t="s">
        <v>95</v>
      </c>
      <c r="AF6" s="43" t="s">
        <v>94</v>
      </c>
      <c r="AG6" s="42" t="s">
        <v>93</v>
      </c>
      <c r="AH6" s="42" t="s">
        <v>92</v>
      </c>
      <c r="AI6" s="42" t="s">
        <v>91</v>
      </c>
      <c r="AJ6" s="42" t="s">
        <v>90</v>
      </c>
      <c r="AK6" s="42" t="s">
        <v>89</v>
      </c>
      <c r="AL6" s="42" t="s">
        <v>88</v>
      </c>
      <c r="AM6" s="42" t="s">
        <v>87</v>
      </c>
      <c r="AN6" s="42" t="s">
        <v>86</v>
      </c>
      <c r="AO6" s="42" t="s">
        <v>85</v>
      </c>
      <c r="AP6" s="42" t="s">
        <v>84</v>
      </c>
      <c r="AQ6" s="41" t="s">
        <v>83</v>
      </c>
      <c r="AR6" s="41" t="s">
        <v>82</v>
      </c>
      <c r="AS6" s="41" t="s">
        <v>81</v>
      </c>
      <c r="AT6" s="41" t="s">
        <v>80</v>
      </c>
      <c r="AU6" s="41" t="s">
        <v>79</v>
      </c>
      <c r="AV6" s="41" t="s">
        <v>78</v>
      </c>
      <c r="AW6" s="41" t="s">
        <v>77</v>
      </c>
      <c r="AX6" s="41" t="s">
        <v>76</v>
      </c>
      <c r="AY6" s="41" t="s">
        <v>75</v>
      </c>
      <c r="AZ6" s="41" t="s">
        <v>74</v>
      </c>
      <c r="BA6" s="40" t="s">
        <v>73</v>
      </c>
      <c r="BB6" s="40" t="s">
        <v>72</v>
      </c>
      <c r="BC6" s="40" t="s">
        <v>71</v>
      </c>
      <c r="BD6" s="40" t="s">
        <v>70</v>
      </c>
      <c r="BE6" s="40" t="s">
        <v>69</v>
      </c>
      <c r="BF6" s="40" t="s">
        <v>68</v>
      </c>
      <c r="BG6" s="40" t="s">
        <v>67</v>
      </c>
      <c r="BH6" s="40" t="s">
        <v>66</v>
      </c>
      <c r="BI6" s="39" t="s">
        <v>65</v>
      </c>
      <c r="BJ6" s="39" t="s">
        <v>64</v>
      </c>
      <c r="BK6" s="39" t="s">
        <v>63</v>
      </c>
      <c r="BL6" s="39" t="s">
        <v>62</v>
      </c>
      <c r="BM6" s="38" t="s">
        <v>61</v>
      </c>
      <c r="BN6" s="38" t="s">
        <v>60</v>
      </c>
      <c r="BO6" s="38" t="s">
        <v>59</v>
      </c>
      <c r="BP6" s="38" t="s">
        <v>58</v>
      </c>
      <c r="BQ6" s="38" t="s">
        <v>57</v>
      </c>
      <c r="BR6" s="38" t="s">
        <v>56</v>
      </c>
      <c r="BS6" s="38" t="s">
        <v>55</v>
      </c>
      <c r="BT6" s="38" t="s">
        <v>54</v>
      </c>
      <c r="BU6" s="38" t="s">
        <v>53</v>
      </c>
      <c r="BV6" s="38" t="s">
        <v>52</v>
      </c>
      <c r="BW6" s="38" t="s">
        <v>51</v>
      </c>
      <c r="BX6" s="37" t="s">
        <v>50</v>
      </c>
      <c r="BY6" s="37" t="s">
        <v>49</v>
      </c>
    </row>
    <row r="7" spans="1:77" x14ac:dyDescent="0.25">
      <c r="A7" s="28">
        <v>2010</v>
      </c>
      <c r="B7" s="28">
        <v>1703</v>
      </c>
      <c r="C7" s="28" t="s">
        <v>48</v>
      </c>
      <c r="D7" s="28">
        <v>30535</v>
      </c>
      <c r="E7" s="28" t="s">
        <v>11</v>
      </c>
      <c r="F7" s="28" t="s">
        <v>32</v>
      </c>
      <c r="G7" s="27" t="s">
        <v>9</v>
      </c>
      <c r="H7" s="36">
        <v>36454</v>
      </c>
      <c r="I7" s="36">
        <v>39721</v>
      </c>
      <c r="J7" s="27" t="s">
        <v>23</v>
      </c>
      <c r="K7" s="35"/>
      <c r="L7" s="34"/>
      <c r="M7" s="34">
        <v>0</v>
      </c>
      <c r="N7" s="34">
        <v>25.8</v>
      </c>
      <c r="O7" s="34">
        <v>25.8</v>
      </c>
      <c r="P7" s="34">
        <v>12.5</v>
      </c>
      <c r="Q7" s="34">
        <v>8.6</v>
      </c>
      <c r="R7" s="34">
        <v>0</v>
      </c>
      <c r="S7" s="34">
        <v>46.9</v>
      </c>
      <c r="T7" s="34"/>
      <c r="U7" s="34"/>
      <c r="V7" s="34">
        <v>0</v>
      </c>
      <c r="W7" s="34">
        <v>25.024999999999999</v>
      </c>
      <c r="X7" s="34">
        <v>25.024999999999999</v>
      </c>
      <c r="Y7" s="34">
        <v>24.9</v>
      </c>
      <c r="Z7" s="34">
        <v>10.384</v>
      </c>
      <c r="AA7" s="34">
        <v>0</v>
      </c>
      <c r="AB7" s="34">
        <v>60.308999999999997</v>
      </c>
      <c r="AC7" s="33" t="s">
        <v>6</v>
      </c>
      <c r="AD7" s="32" t="s">
        <v>47</v>
      </c>
      <c r="AE7" s="32" t="s">
        <v>46</v>
      </c>
      <c r="AF7" s="31" t="s">
        <v>16</v>
      </c>
      <c r="AG7" s="13">
        <v>0</v>
      </c>
      <c r="AH7" s="13">
        <v>0</v>
      </c>
      <c r="AI7" s="13">
        <v>0</v>
      </c>
      <c r="AJ7" s="13">
        <v>0</v>
      </c>
      <c r="AK7" s="13">
        <v>0</v>
      </c>
      <c r="AL7" s="13">
        <v>0</v>
      </c>
      <c r="AM7" s="13">
        <v>0</v>
      </c>
      <c r="AN7" s="13">
        <v>0</v>
      </c>
      <c r="AO7" s="30">
        <v>0</v>
      </c>
      <c r="AP7" s="30">
        <v>0</v>
      </c>
      <c r="AQ7" s="30">
        <v>0</v>
      </c>
      <c r="AR7" s="30">
        <v>0</v>
      </c>
      <c r="AS7" s="30">
        <v>0</v>
      </c>
      <c r="AT7" s="30">
        <v>0</v>
      </c>
      <c r="AU7" s="30">
        <v>0</v>
      </c>
      <c r="AV7" s="30">
        <v>0</v>
      </c>
      <c r="AW7" s="30">
        <v>0</v>
      </c>
      <c r="AX7" s="30">
        <v>0</v>
      </c>
      <c r="AY7" s="30">
        <v>0</v>
      </c>
      <c r="AZ7" s="30">
        <v>0</v>
      </c>
      <c r="BA7" s="30">
        <v>0</v>
      </c>
      <c r="BB7" s="30">
        <v>0</v>
      </c>
      <c r="BC7" s="30">
        <v>0</v>
      </c>
      <c r="BD7" s="30">
        <v>0</v>
      </c>
      <c r="BE7" s="30">
        <v>0</v>
      </c>
      <c r="BF7" s="30">
        <v>0</v>
      </c>
      <c r="BG7" s="30">
        <v>0</v>
      </c>
      <c r="BH7" s="30">
        <v>0</v>
      </c>
      <c r="BI7" s="30">
        <v>0</v>
      </c>
      <c r="BJ7" s="30">
        <v>0</v>
      </c>
      <c r="BK7" s="30">
        <v>0</v>
      </c>
      <c r="BL7" s="30">
        <v>0</v>
      </c>
      <c r="BM7" s="30">
        <v>0</v>
      </c>
      <c r="BN7" s="30">
        <v>0</v>
      </c>
      <c r="BO7" s="30">
        <v>0</v>
      </c>
      <c r="BP7" s="30">
        <v>0</v>
      </c>
      <c r="BQ7" s="30">
        <v>0</v>
      </c>
      <c r="BR7" s="30">
        <v>0</v>
      </c>
      <c r="BS7" s="30">
        <v>0</v>
      </c>
      <c r="BT7" s="30">
        <v>0</v>
      </c>
      <c r="BU7" s="30">
        <v>0</v>
      </c>
      <c r="BV7" s="30">
        <v>0</v>
      </c>
      <c r="BW7" s="30">
        <v>0</v>
      </c>
      <c r="BX7" s="30">
        <v>0</v>
      </c>
      <c r="BY7" s="30">
        <v>0</v>
      </c>
    </row>
    <row r="8" spans="1:77" x14ac:dyDescent="0.25">
      <c r="A8" s="28">
        <v>2010</v>
      </c>
      <c r="B8" s="28">
        <v>1812</v>
      </c>
      <c r="C8" s="28" t="s">
        <v>45</v>
      </c>
      <c r="D8" s="28">
        <v>31467</v>
      </c>
      <c r="E8" s="28" t="s">
        <v>11</v>
      </c>
      <c r="F8" s="28" t="s">
        <v>32</v>
      </c>
      <c r="G8" s="27" t="s">
        <v>9</v>
      </c>
      <c r="H8" s="36">
        <v>36874</v>
      </c>
      <c r="I8" s="36">
        <v>39764</v>
      </c>
      <c r="J8" s="27" t="s">
        <v>28</v>
      </c>
      <c r="K8" s="35"/>
      <c r="L8" s="34"/>
      <c r="M8" s="34">
        <v>15.4</v>
      </c>
      <c r="N8" s="34">
        <v>0</v>
      </c>
      <c r="O8" s="34">
        <v>15.4</v>
      </c>
      <c r="P8" s="34">
        <v>1.8</v>
      </c>
      <c r="Q8" s="34">
        <v>6.1</v>
      </c>
      <c r="R8" s="34">
        <v>0</v>
      </c>
      <c r="S8" s="34">
        <v>23.299999999999997</v>
      </c>
      <c r="T8" s="34"/>
      <c r="U8" s="34"/>
      <c r="V8" s="34">
        <v>12.2</v>
      </c>
      <c r="W8" s="34">
        <v>0</v>
      </c>
      <c r="X8" s="34">
        <v>12.2</v>
      </c>
      <c r="Y8" s="34">
        <v>0</v>
      </c>
      <c r="Z8" s="34">
        <v>10.96</v>
      </c>
      <c r="AA8" s="34">
        <v>0</v>
      </c>
      <c r="AB8" s="34">
        <v>23.16</v>
      </c>
      <c r="AC8" s="33" t="s">
        <v>16</v>
      </c>
      <c r="AD8" s="32"/>
      <c r="AE8" s="32"/>
      <c r="AF8" s="31" t="s">
        <v>6</v>
      </c>
      <c r="AG8" s="13">
        <v>0</v>
      </c>
      <c r="AH8" s="13">
        <v>0</v>
      </c>
      <c r="AI8" s="13">
        <v>0</v>
      </c>
      <c r="AJ8" s="13">
        <v>0</v>
      </c>
      <c r="AK8" s="13">
        <v>0</v>
      </c>
      <c r="AL8" s="13">
        <v>0</v>
      </c>
      <c r="AM8" s="13">
        <v>0</v>
      </c>
      <c r="AN8" s="13">
        <v>0</v>
      </c>
      <c r="AO8" s="30">
        <v>0</v>
      </c>
      <c r="AP8" s="30">
        <v>0</v>
      </c>
      <c r="AQ8" s="30">
        <v>0</v>
      </c>
      <c r="AR8" s="30">
        <v>0</v>
      </c>
      <c r="AS8" s="30">
        <v>0</v>
      </c>
      <c r="AT8" s="30">
        <v>0</v>
      </c>
      <c r="AU8" s="30">
        <v>0</v>
      </c>
      <c r="AV8" s="30">
        <v>0</v>
      </c>
      <c r="AW8" s="30">
        <v>0</v>
      </c>
      <c r="AX8" s="30">
        <v>0</v>
      </c>
      <c r="AY8" s="30">
        <v>0</v>
      </c>
      <c r="AZ8" s="30">
        <v>0</v>
      </c>
      <c r="BA8" s="30">
        <v>1742</v>
      </c>
      <c r="BB8" s="30">
        <v>0</v>
      </c>
      <c r="BC8" s="30">
        <v>1742</v>
      </c>
      <c r="BD8" s="30">
        <v>1400</v>
      </c>
      <c r="BE8" s="30">
        <v>0</v>
      </c>
      <c r="BF8" s="30">
        <v>0</v>
      </c>
      <c r="BG8" s="30">
        <v>0</v>
      </c>
      <c r="BH8" s="30">
        <v>0</v>
      </c>
      <c r="BI8" s="30">
        <v>0</v>
      </c>
      <c r="BJ8" s="30">
        <v>0</v>
      </c>
      <c r="BK8" s="30">
        <v>0</v>
      </c>
      <c r="BL8" s="30">
        <v>0</v>
      </c>
      <c r="BM8" s="30">
        <v>0</v>
      </c>
      <c r="BN8" s="30">
        <v>0</v>
      </c>
      <c r="BO8" s="30">
        <v>0</v>
      </c>
      <c r="BP8" s="30">
        <v>0</v>
      </c>
      <c r="BQ8" s="30">
        <v>0</v>
      </c>
      <c r="BR8" s="30">
        <v>0</v>
      </c>
      <c r="BS8" s="30">
        <v>0</v>
      </c>
      <c r="BT8" s="30">
        <v>0</v>
      </c>
      <c r="BU8" s="30">
        <v>0</v>
      </c>
      <c r="BV8" s="30">
        <v>0</v>
      </c>
      <c r="BW8" s="30">
        <v>0</v>
      </c>
      <c r="BX8" s="30">
        <v>0</v>
      </c>
      <c r="BY8" s="30">
        <v>0</v>
      </c>
    </row>
    <row r="9" spans="1:77" x14ac:dyDescent="0.25">
      <c r="A9" s="28">
        <v>2011</v>
      </c>
      <c r="B9" s="28">
        <v>1768</v>
      </c>
      <c r="C9" s="28" t="s">
        <v>44</v>
      </c>
      <c r="D9" s="28">
        <v>32472</v>
      </c>
      <c r="E9" s="28" t="s">
        <v>11</v>
      </c>
      <c r="F9" s="28" t="s">
        <v>32</v>
      </c>
      <c r="G9" s="27" t="s">
        <v>9</v>
      </c>
      <c r="H9" s="36">
        <v>36818</v>
      </c>
      <c r="I9" s="36">
        <v>40500</v>
      </c>
      <c r="J9" s="27" t="s">
        <v>28</v>
      </c>
      <c r="K9" s="35"/>
      <c r="L9" s="34"/>
      <c r="M9" s="34">
        <v>9.5950000000000006</v>
      </c>
      <c r="N9" s="34">
        <v>0</v>
      </c>
      <c r="O9" s="34">
        <v>9.5950000000000006</v>
      </c>
      <c r="P9" s="34">
        <v>0.90900000000000003</v>
      </c>
      <c r="Q9" s="34">
        <v>6.3280000000000003</v>
      </c>
      <c r="R9" s="34">
        <v>3.68</v>
      </c>
      <c r="S9" s="34">
        <v>20.512</v>
      </c>
      <c r="T9" s="34"/>
      <c r="U9" s="34"/>
      <c r="V9" s="34">
        <v>8.4819999999999993</v>
      </c>
      <c r="W9" s="34">
        <v>0</v>
      </c>
      <c r="X9" s="34">
        <v>8.4819999999999993</v>
      </c>
      <c r="Y9" s="34">
        <v>0.90900000000000003</v>
      </c>
      <c r="Z9" s="34">
        <v>3.6829999999999998</v>
      </c>
      <c r="AA9" s="34">
        <v>0.83599999999999997</v>
      </c>
      <c r="AB9" s="34">
        <v>13.91</v>
      </c>
      <c r="AC9" s="33" t="s">
        <v>6</v>
      </c>
      <c r="AD9" s="32" t="s">
        <v>43</v>
      </c>
      <c r="AE9" s="32" t="s">
        <v>42</v>
      </c>
      <c r="AF9" s="31" t="s">
        <v>6</v>
      </c>
      <c r="AG9" s="13">
        <v>0</v>
      </c>
      <c r="AH9" s="13">
        <v>0</v>
      </c>
      <c r="AI9" s="13">
        <v>0</v>
      </c>
      <c r="AJ9" s="13">
        <v>0</v>
      </c>
      <c r="AK9" s="13">
        <v>0</v>
      </c>
      <c r="AL9" s="13">
        <v>0</v>
      </c>
      <c r="AM9" s="13">
        <v>0</v>
      </c>
      <c r="AN9" s="13">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184000</v>
      </c>
      <c r="BJ9" s="30">
        <v>97520</v>
      </c>
      <c r="BK9" s="30">
        <v>86480</v>
      </c>
      <c r="BL9" s="30">
        <v>0</v>
      </c>
      <c r="BM9" s="30">
        <v>0</v>
      </c>
      <c r="BN9" s="30">
        <v>0</v>
      </c>
      <c r="BO9" s="30">
        <v>0</v>
      </c>
      <c r="BP9" s="30">
        <v>0</v>
      </c>
      <c r="BQ9" s="30">
        <v>0</v>
      </c>
      <c r="BR9" s="30">
        <v>0</v>
      </c>
      <c r="BS9" s="30">
        <v>0</v>
      </c>
      <c r="BT9" s="30">
        <v>0</v>
      </c>
      <c r="BU9" s="30">
        <v>0</v>
      </c>
      <c r="BV9" s="30">
        <v>0</v>
      </c>
      <c r="BW9" s="30">
        <v>0</v>
      </c>
      <c r="BX9" s="30">
        <v>0</v>
      </c>
      <c r="BY9" s="30">
        <v>0</v>
      </c>
    </row>
    <row r="10" spans="1:77" x14ac:dyDescent="0.25">
      <c r="A10" s="28">
        <v>2013</v>
      </c>
      <c r="B10" s="28" t="s">
        <v>41</v>
      </c>
      <c r="C10" s="28" t="s">
        <v>40</v>
      </c>
      <c r="D10" s="28" t="s">
        <v>39</v>
      </c>
      <c r="E10" s="28" t="s">
        <v>11</v>
      </c>
      <c r="F10" s="28" t="s">
        <v>38</v>
      </c>
      <c r="G10" s="27" t="s">
        <v>37</v>
      </c>
      <c r="H10" s="25">
        <v>40133</v>
      </c>
      <c r="I10" s="25">
        <v>40140</v>
      </c>
      <c r="J10" s="24" t="s">
        <v>23</v>
      </c>
      <c r="K10" s="23"/>
      <c r="L10" s="22"/>
      <c r="M10" s="22">
        <v>0</v>
      </c>
      <c r="N10" s="18">
        <v>25</v>
      </c>
      <c r="O10" s="18">
        <v>25</v>
      </c>
      <c r="P10" s="29">
        <v>0</v>
      </c>
      <c r="Q10" s="29">
        <v>0</v>
      </c>
      <c r="R10" s="20">
        <v>0</v>
      </c>
      <c r="S10" s="19">
        <v>25</v>
      </c>
      <c r="T10" s="18"/>
      <c r="U10" s="17"/>
      <c r="V10" s="17">
        <v>0</v>
      </c>
      <c r="W10" s="17">
        <v>18</v>
      </c>
      <c r="X10" s="17">
        <v>18</v>
      </c>
      <c r="Y10" s="17">
        <v>0</v>
      </c>
      <c r="Z10" s="17">
        <v>0</v>
      </c>
      <c r="AA10" s="17">
        <v>0</v>
      </c>
      <c r="AB10" s="17">
        <v>18</v>
      </c>
      <c r="AC10" s="16" t="s">
        <v>16</v>
      </c>
      <c r="AD10" s="15"/>
      <c r="AE10" s="15"/>
      <c r="AF10" s="14" t="s">
        <v>16</v>
      </c>
      <c r="AG10" s="13">
        <v>0</v>
      </c>
      <c r="AH10" s="13">
        <v>0</v>
      </c>
      <c r="AI10" s="12">
        <v>0</v>
      </c>
      <c r="AJ10" s="12">
        <v>0</v>
      </c>
      <c r="AK10" s="12">
        <v>0</v>
      </c>
      <c r="AL10" s="12">
        <v>0</v>
      </c>
      <c r="AM10" s="12">
        <v>0</v>
      </c>
      <c r="AN10" s="11">
        <v>0</v>
      </c>
      <c r="AO10" s="11">
        <v>0</v>
      </c>
      <c r="AP10" s="11">
        <v>0</v>
      </c>
      <c r="AQ10" s="11">
        <v>0</v>
      </c>
      <c r="AR10" s="11">
        <v>0</v>
      </c>
      <c r="AS10" s="11">
        <v>0</v>
      </c>
      <c r="AT10" s="11">
        <v>0</v>
      </c>
      <c r="AU10" s="11">
        <v>0</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row>
    <row r="11" spans="1:77" x14ac:dyDescent="0.25">
      <c r="A11" s="28">
        <v>2014</v>
      </c>
      <c r="B11" s="28" t="s">
        <v>36</v>
      </c>
      <c r="C11" s="28" t="s">
        <v>35</v>
      </c>
      <c r="D11" s="28">
        <v>32124</v>
      </c>
      <c r="E11" s="28" t="s">
        <v>11</v>
      </c>
      <c r="F11" s="28" t="s">
        <v>34</v>
      </c>
      <c r="G11" s="27" t="s">
        <v>9</v>
      </c>
      <c r="H11" s="26">
        <v>36480</v>
      </c>
      <c r="I11" s="25">
        <v>41312</v>
      </c>
      <c r="J11" s="24" t="s">
        <v>23</v>
      </c>
      <c r="K11" s="23"/>
      <c r="L11" s="22"/>
      <c r="M11" s="22">
        <v>0</v>
      </c>
      <c r="N11" s="18">
        <v>35</v>
      </c>
      <c r="O11" s="18">
        <v>35</v>
      </c>
      <c r="P11" s="21">
        <v>0</v>
      </c>
      <c r="Q11" s="21">
        <v>62.400000000000006</v>
      </c>
      <c r="R11" s="20">
        <v>0</v>
      </c>
      <c r="S11" s="19">
        <v>97.4</v>
      </c>
      <c r="T11" s="18"/>
      <c r="U11" s="17"/>
      <c r="V11" s="17">
        <v>0</v>
      </c>
      <c r="W11" s="17">
        <v>93.6</v>
      </c>
      <c r="X11" s="17">
        <v>93.6</v>
      </c>
      <c r="Y11" s="17">
        <v>0</v>
      </c>
      <c r="Z11" s="17">
        <v>56.9</v>
      </c>
      <c r="AA11" s="17">
        <v>0</v>
      </c>
      <c r="AB11" s="17">
        <v>150.5</v>
      </c>
      <c r="AC11" s="16" t="s">
        <v>16</v>
      </c>
      <c r="AD11" s="15"/>
      <c r="AE11" s="15"/>
      <c r="AF11" s="14" t="s">
        <v>6</v>
      </c>
      <c r="AG11" s="13">
        <v>0</v>
      </c>
      <c r="AH11" s="13">
        <v>0</v>
      </c>
      <c r="AI11" s="12">
        <v>0</v>
      </c>
      <c r="AJ11" s="12">
        <v>0</v>
      </c>
      <c r="AK11" s="12">
        <v>0</v>
      </c>
      <c r="AL11" s="12">
        <v>0</v>
      </c>
      <c r="AM11" s="12">
        <v>0</v>
      </c>
      <c r="AN11" s="11">
        <v>0</v>
      </c>
      <c r="AO11" s="11">
        <v>0</v>
      </c>
      <c r="AP11" s="11">
        <v>0</v>
      </c>
      <c r="AQ11" s="11">
        <v>0</v>
      </c>
      <c r="AR11" s="11">
        <v>0</v>
      </c>
      <c r="AS11" s="11">
        <v>353</v>
      </c>
      <c r="AT11" s="11">
        <v>0</v>
      </c>
      <c r="AU11" s="11">
        <v>353</v>
      </c>
      <c r="AV11" s="11">
        <v>353</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row>
    <row r="12" spans="1:77" x14ac:dyDescent="0.25">
      <c r="A12" s="28">
        <v>2014</v>
      </c>
      <c r="B12" s="28">
        <v>2243</v>
      </c>
      <c r="C12" s="28" t="s">
        <v>35</v>
      </c>
      <c r="D12" s="28">
        <v>32124</v>
      </c>
      <c r="E12" s="28" t="s">
        <v>11</v>
      </c>
      <c r="F12" s="28" t="s">
        <v>34</v>
      </c>
      <c r="G12" s="27" t="s">
        <v>9</v>
      </c>
      <c r="H12" s="26">
        <v>36480</v>
      </c>
      <c r="I12" s="25">
        <v>40492</v>
      </c>
      <c r="J12" s="24" t="s">
        <v>28</v>
      </c>
      <c r="K12" s="23"/>
      <c r="L12" s="22"/>
      <c r="M12" s="22">
        <v>18</v>
      </c>
      <c r="N12" s="18">
        <v>0</v>
      </c>
      <c r="O12" s="18">
        <v>18</v>
      </c>
      <c r="P12" s="21">
        <v>0</v>
      </c>
      <c r="Q12" s="21">
        <v>0</v>
      </c>
      <c r="R12" s="20">
        <v>0</v>
      </c>
      <c r="S12" s="19">
        <v>18</v>
      </c>
      <c r="T12" s="18"/>
      <c r="U12" s="17"/>
      <c r="V12" s="17">
        <v>17.600000000000001</v>
      </c>
      <c r="W12" s="17">
        <v>0</v>
      </c>
      <c r="X12" s="17">
        <v>17.600000000000001</v>
      </c>
      <c r="Y12" s="17">
        <v>0</v>
      </c>
      <c r="Z12" s="17">
        <v>0</v>
      </c>
      <c r="AA12" s="17">
        <v>0</v>
      </c>
      <c r="AB12" s="17">
        <v>17.600000000000001</v>
      </c>
      <c r="AC12" s="16" t="s">
        <v>16</v>
      </c>
      <c r="AD12" s="15"/>
      <c r="AE12" s="15"/>
      <c r="AF12" s="14" t="s">
        <v>6</v>
      </c>
      <c r="AG12" s="13">
        <v>0</v>
      </c>
      <c r="AH12" s="13">
        <v>0</v>
      </c>
      <c r="AI12" s="12">
        <v>0</v>
      </c>
      <c r="AJ12" s="12">
        <v>0</v>
      </c>
      <c r="AK12" s="12">
        <v>0</v>
      </c>
      <c r="AL12" s="12">
        <v>0</v>
      </c>
      <c r="AM12" s="12">
        <v>0</v>
      </c>
      <c r="AN12" s="11">
        <v>0</v>
      </c>
      <c r="AO12" s="11">
        <v>0</v>
      </c>
      <c r="AP12" s="11">
        <v>0</v>
      </c>
      <c r="AQ12" s="11">
        <v>0</v>
      </c>
      <c r="AR12" s="11">
        <v>0</v>
      </c>
      <c r="AS12" s="11">
        <v>52</v>
      </c>
      <c r="AT12" s="11">
        <v>0</v>
      </c>
      <c r="AU12" s="11">
        <v>52</v>
      </c>
      <c r="AV12" s="11">
        <v>52</v>
      </c>
      <c r="AW12" s="11">
        <v>0</v>
      </c>
      <c r="AX12" s="11">
        <v>0</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row>
    <row r="13" spans="1:77" x14ac:dyDescent="0.25">
      <c r="A13" s="28">
        <v>2014</v>
      </c>
      <c r="B13" s="28">
        <v>2079</v>
      </c>
      <c r="C13" s="28" t="s">
        <v>33</v>
      </c>
      <c r="D13" s="28">
        <v>34121</v>
      </c>
      <c r="E13" s="28" t="s">
        <v>11</v>
      </c>
      <c r="F13" s="28" t="s">
        <v>32</v>
      </c>
      <c r="G13" s="27" t="s">
        <v>9</v>
      </c>
      <c r="H13" s="26">
        <v>38071</v>
      </c>
      <c r="I13" s="25">
        <v>41659</v>
      </c>
      <c r="J13" s="24" t="s">
        <v>28</v>
      </c>
      <c r="K13" s="23"/>
      <c r="L13" s="22"/>
      <c r="M13" s="22">
        <v>19.004999999999999</v>
      </c>
      <c r="N13" s="18">
        <v>0</v>
      </c>
      <c r="O13" s="18">
        <v>19.004999999999999</v>
      </c>
      <c r="P13" s="21">
        <v>3.9</v>
      </c>
      <c r="Q13" s="21">
        <v>5.2</v>
      </c>
      <c r="R13" s="20">
        <v>0</v>
      </c>
      <c r="S13" s="19">
        <v>28.104999999999997</v>
      </c>
      <c r="T13" s="18"/>
      <c r="U13" s="17"/>
      <c r="V13" s="17">
        <v>19.100000000000001</v>
      </c>
      <c r="W13" s="17">
        <v>0</v>
      </c>
      <c r="X13" s="17">
        <v>19.100000000000001</v>
      </c>
      <c r="Y13" s="17">
        <v>3.7</v>
      </c>
      <c r="Z13" s="17">
        <v>10.3</v>
      </c>
      <c r="AA13" s="17">
        <v>0</v>
      </c>
      <c r="AB13" s="17">
        <v>33.1</v>
      </c>
      <c r="AC13" s="16" t="s">
        <v>6</v>
      </c>
      <c r="AD13" s="15" t="s">
        <v>31</v>
      </c>
      <c r="AE13" s="15" t="s">
        <v>30</v>
      </c>
      <c r="AF13" s="14" t="s">
        <v>16</v>
      </c>
      <c r="AG13" s="13">
        <v>0</v>
      </c>
      <c r="AH13" s="13">
        <v>0</v>
      </c>
      <c r="AI13" s="12">
        <v>0</v>
      </c>
      <c r="AJ13" s="12">
        <v>0</v>
      </c>
      <c r="AK13" s="12">
        <v>0</v>
      </c>
      <c r="AL13" s="12">
        <v>0</v>
      </c>
      <c r="AM13" s="12">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row>
    <row r="14" spans="1:77" x14ac:dyDescent="0.25">
      <c r="A14" s="28">
        <v>2016</v>
      </c>
      <c r="B14" s="28" t="s">
        <v>29</v>
      </c>
      <c r="C14" s="28" t="s">
        <v>26</v>
      </c>
      <c r="D14" s="28" t="s">
        <v>25</v>
      </c>
      <c r="E14" s="28" t="s">
        <v>11</v>
      </c>
      <c r="F14" s="28" t="s">
        <v>24</v>
      </c>
      <c r="G14" s="27" t="s">
        <v>9</v>
      </c>
      <c r="H14" s="26">
        <v>40148</v>
      </c>
      <c r="I14" s="25">
        <v>42566</v>
      </c>
      <c r="J14" s="24" t="s">
        <v>28</v>
      </c>
      <c r="K14" s="23"/>
      <c r="L14" s="22"/>
      <c r="M14" s="22">
        <v>70</v>
      </c>
      <c r="N14" s="18">
        <v>0</v>
      </c>
      <c r="O14" s="18">
        <v>70</v>
      </c>
      <c r="P14" s="21">
        <v>0</v>
      </c>
      <c r="Q14" s="21">
        <v>17</v>
      </c>
      <c r="R14" s="20">
        <v>0</v>
      </c>
      <c r="S14" s="19">
        <v>87</v>
      </c>
      <c r="T14" s="18"/>
      <c r="U14" s="17"/>
      <c r="V14" s="17">
        <v>65.081999999999994</v>
      </c>
      <c r="W14" s="17">
        <v>0</v>
      </c>
      <c r="X14" s="17">
        <v>65.081999999999994</v>
      </c>
      <c r="Y14" s="17">
        <v>0</v>
      </c>
      <c r="Z14" s="17">
        <v>23.6</v>
      </c>
      <c r="AA14" s="17">
        <v>0</v>
      </c>
      <c r="AB14" s="17">
        <v>88.681999999999988</v>
      </c>
      <c r="AC14" s="16" t="s">
        <v>16</v>
      </c>
      <c r="AD14" s="15"/>
      <c r="AE14" s="15"/>
      <c r="AF14" s="14" t="s">
        <v>16</v>
      </c>
      <c r="AG14" s="13">
        <v>0</v>
      </c>
      <c r="AH14" s="13">
        <v>0</v>
      </c>
      <c r="AI14" s="12">
        <v>0</v>
      </c>
      <c r="AJ14" s="12">
        <v>0</v>
      </c>
      <c r="AK14" s="12">
        <v>0</v>
      </c>
      <c r="AL14" s="12">
        <v>0</v>
      </c>
      <c r="AM14" s="12">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row>
    <row r="15" spans="1:77" x14ac:dyDescent="0.25">
      <c r="A15" s="28">
        <v>2016</v>
      </c>
      <c r="B15" s="28" t="s">
        <v>27</v>
      </c>
      <c r="C15" s="28" t="s">
        <v>26</v>
      </c>
      <c r="D15" s="28" t="s">
        <v>25</v>
      </c>
      <c r="E15" s="28" t="s">
        <v>11</v>
      </c>
      <c r="F15" s="28" t="s">
        <v>24</v>
      </c>
      <c r="G15" s="27" t="s">
        <v>9</v>
      </c>
      <c r="H15" s="26">
        <v>40148</v>
      </c>
      <c r="I15" s="25">
        <v>42566</v>
      </c>
      <c r="J15" s="24" t="s">
        <v>23</v>
      </c>
      <c r="K15" s="23"/>
      <c r="L15" s="22"/>
      <c r="M15" s="22">
        <v>0</v>
      </c>
      <c r="N15" s="18">
        <v>25</v>
      </c>
      <c r="O15" s="18">
        <v>25</v>
      </c>
      <c r="P15" s="21">
        <v>0</v>
      </c>
      <c r="Q15" s="21">
        <v>0</v>
      </c>
      <c r="R15" s="20">
        <v>0</v>
      </c>
      <c r="S15" s="19">
        <v>25</v>
      </c>
      <c r="T15" s="18"/>
      <c r="U15" s="17"/>
      <c r="V15" s="17">
        <v>0</v>
      </c>
      <c r="W15" s="17">
        <v>24.614999999999998</v>
      </c>
      <c r="X15" s="17">
        <v>24.614999999999998</v>
      </c>
      <c r="Y15" s="17">
        <v>0</v>
      </c>
      <c r="Z15" s="17">
        <v>0</v>
      </c>
      <c r="AA15" s="17">
        <v>0</v>
      </c>
      <c r="AB15" s="17">
        <v>24.614999999999998</v>
      </c>
      <c r="AC15" s="16" t="s">
        <v>16</v>
      </c>
      <c r="AD15" s="15"/>
      <c r="AE15" s="15"/>
      <c r="AF15" s="14" t="s">
        <v>16</v>
      </c>
      <c r="AG15" s="13">
        <v>0</v>
      </c>
      <c r="AH15" s="13">
        <v>0</v>
      </c>
      <c r="AI15" s="12">
        <v>0</v>
      </c>
      <c r="AJ15" s="12">
        <v>0</v>
      </c>
      <c r="AK15" s="12">
        <v>0</v>
      </c>
      <c r="AL15" s="12">
        <v>0</v>
      </c>
      <c r="AM15" s="12">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row>
    <row r="16" spans="1:77" x14ac:dyDescent="0.25">
      <c r="A16" s="28">
        <v>2017</v>
      </c>
      <c r="B16" s="28" t="s">
        <v>22</v>
      </c>
      <c r="C16" s="28" t="s">
        <v>21</v>
      </c>
      <c r="D16" s="28" t="s">
        <v>20</v>
      </c>
      <c r="E16" s="28" t="s">
        <v>11</v>
      </c>
      <c r="F16" s="28" t="s">
        <v>19</v>
      </c>
      <c r="G16" s="27" t="s">
        <v>9</v>
      </c>
      <c r="H16" s="26">
        <v>38832</v>
      </c>
      <c r="I16" s="25">
        <v>42417</v>
      </c>
      <c r="J16" s="24" t="s">
        <v>18</v>
      </c>
      <c r="K16" s="23">
        <v>0</v>
      </c>
      <c r="L16" s="22">
        <v>15</v>
      </c>
      <c r="M16" s="22">
        <v>15</v>
      </c>
      <c r="N16" s="18">
        <v>0</v>
      </c>
      <c r="O16" s="18">
        <v>15</v>
      </c>
      <c r="P16" s="21">
        <v>7</v>
      </c>
      <c r="Q16" s="21">
        <v>3</v>
      </c>
      <c r="R16" s="20">
        <v>0</v>
      </c>
      <c r="S16" s="19">
        <v>25</v>
      </c>
      <c r="T16" s="18">
        <v>0</v>
      </c>
      <c r="U16" s="17">
        <v>14.076000000000001</v>
      </c>
      <c r="V16" s="17">
        <v>14.076000000000001</v>
      </c>
      <c r="W16" s="17">
        <v>0</v>
      </c>
      <c r="X16" s="17">
        <v>14.076000000000001</v>
      </c>
      <c r="Y16" s="17">
        <v>7</v>
      </c>
      <c r="Z16" s="17">
        <v>3.09</v>
      </c>
      <c r="AA16" s="17">
        <v>0</v>
      </c>
      <c r="AB16" s="17">
        <v>24.166</v>
      </c>
      <c r="AC16" s="16" t="s">
        <v>6</v>
      </c>
      <c r="AD16" s="15"/>
      <c r="AE16" s="15" t="s">
        <v>17</v>
      </c>
      <c r="AF16" s="14" t="s">
        <v>16</v>
      </c>
      <c r="AG16" s="13">
        <v>0</v>
      </c>
      <c r="AH16" s="13">
        <v>0</v>
      </c>
      <c r="AI16" s="12">
        <v>0</v>
      </c>
      <c r="AJ16" s="12">
        <v>0</v>
      </c>
      <c r="AK16" s="12">
        <v>0</v>
      </c>
      <c r="AL16" s="12">
        <v>0</v>
      </c>
      <c r="AM16" s="12">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row>
    <row r="17" spans="1:77" x14ac:dyDescent="0.25">
      <c r="A17" s="28">
        <v>2017</v>
      </c>
      <c r="B17" s="28" t="s">
        <v>14</v>
      </c>
      <c r="C17" s="28" t="s">
        <v>13</v>
      </c>
      <c r="D17" s="28" t="s">
        <v>12</v>
      </c>
      <c r="E17" s="28" t="s">
        <v>11</v>
      </c>
      <c r="F17" s="28" t="s">
        <v>10</v>
      </c>
      <c r="G17" s="27" t="s">
        <v>9</v>
      </c>
      <c r="H17" s="26">
        <v>39434</v>
      </c>
      <c r="I17" s="25">
        <v>42551</v>
      </c>
      <c r="J17" s="24" t="s">
        <v>15</v>
      </c>
      <c r="K17" s="23">
        <v>44.12</v>
      </c>
      <c r="L17" s="22">
        <v>0</v>
      </c>
      <c r="M17" s="22">
        <v>44.12</v>
      </c>
      <c r="N17" s="18">
        <v>145</v>
      </c>
      <c r="O17" s="18">
        <v>189.12</v>
      </c>
      <c r="P17" s="21">
        <v>6.75</v>
      </c>
      <c r="Q17" s="21">
        <v>94.03</v>
      </c>
      <c r="R17" s="20">
        <v>1.5</v>
      </c>
      <c r="S17" s="19">
        <v>291.39999999999998</v>
      </c>
      <c r="T17" s="18">
        <v>42.480000000000004</v>
      </c>
      <c r="U17" s="17">
        <v>0</v>
      </c>
      <c r="V17" s="17">
        <v>42.480000000000004</v>
      </c>
      <c r="W17" s="17">
        <v>144.98399999999998</v>
      </c>
      <c r="X17" s="17">
        <v>187.464</v>
      </c>
      <c r="Y17" s="17">
        <v>6.65</v>
      </c>
      <c r="Z17" s="17">
        <v>115.1</v>
      </c>
      <c r="AA17" s="17">
        <v>1.1599999999999999</v>
      </c>
      <c r="AB17" s="17">
        <v>310.37400000000002</v>
      </c>
      <c r="AC17" s="16" t="s">
        <v>6</v>
      </c>
      <c r="AD17" s="15" t="s">
        <v>7</v>
      </c>
      <c r="AE17" s="15"/>
      <c r="AF17" s="14" t="s">
        <v>6</v>
      </c>
      <c r="AG17" s="13">
        <v>0</v>
      </c>
      <c r="AH17" s="13">
        <v>0</v>
      </c>
      <c r="AI17" s="12">
        <v>0</v>
      </c>
      <c r="AJ17" s="12">
        <v>0</v>
      </c>
      <c r="AK17" s="12">
        <v>0</v>
      </c>
      <c r="AL17" s="12">
        <v>0</v>
      </c>
      <c r="AM17" s="12">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5025.5</v>
      </c>
      <c r="BN17" s="11">
        <v>2337.96</v>
      </c>
      <c r="BO17" s="11">
        <v>2687.54</v>
      </c>
      <c r="BP17" s="11">
        <v>0</v>
      </c>
      <c r="BQ17" s="11">
        <v>0</v>
      </c>
      <c r="BR17" s="11">
        <v>0</v>
      </c>
      <c r="BS17" s="11">
        <v>0</v>
      </c>
      <c r="BT17" s="11">
        <v>0</v>
      </c>
      <c r="BU17" s="11">
        <v>0</v>
      </c>
      <c r="BV17" s="11">
        <v>0</v>
      </c>
      <c r="BW17" s="11">
        <v>0</v>
      </c>
      <c r="BX17" s="11">
        <v>0</v>
      </c>
      <c r="BY17" s="11">
        <v>1546783.3137736048</v>
      </c>
    </row>
    <row r="18" spans="1:77" x14ac:dyDescent="0.25">
      <c r="A18" s="28">
        <v>2017</v>
      </c>
      <c r="B18" s="28" t="s">
        <v>14</v>
      </c>
      <c r="C18" s="28" t="s">
        <v>13</v>
      </c>
      <c r="D18" s="28" t="s">
        <v>12</v>
      </c>
      <c r="E18" s="28" t="s">
        <v>11</v>
      </c>
      <c r="F18" s="28" t="s">
        <v>10</v>
      </c>
      <c r="G18" s="27" t="s">
        <v>9</v>
      </c>
      <c r="H18" s="26">
        <v>39434</v>
      </c>
      <c r="I18" s="25">
        <v>42551</v>
      </c>
      <c r="J18" s="24" t="s">
        <v>8</v>
      </c>
      <c r="K18" s="23">
        <v>44.12</v>
      </c>
      <c r="L18" s="22">
        <v>0</v>
      </c>
      <c r="M18" s="22">
        <v>44.12</v>
      </c>
      <c r="N18" s="18">
        <v>145</v>
      </c>
      <c r="O18" s="18">
        <v>189.12</v>
      </c>
      <c r="P18" s="21">
        <v>6.75</v>
      </c>
      <c r="Q18" s="21">
        <v>94.03</v>
      </c>
      <c r="R18" s="20">
        <v>1.5</v>
      </c>
      <c r="S18" s="19">
        <v>291.39999999999998</v>
      </c>
      <c r="T18" s="18">
        <v>42.48</v>
      </c>
      <c r="U18" s="17">
        <v>0</v>
      </c>
      <c r="V18" s="17">
        <v>42.48</v>
      </c>
      <c r="W18" s="17">
        <v>144.98399999999998</v>
      </c>
      <c r="X18" s="17">
        <v>187.46399999999997</v>
      </c>
      <c r="Y18" s="17">
        <v>6.65</v>
      </c>
      <c r="Z18" s="17">
        <v>115.1</v>
      </c>
      <c r="AA18" s="17">
        <v>1.1599999999999999</v>
      </c>
      <c r="AB18" s="17">
        <v>310.37399999999997</v>
      </c>
      <c r="AC18" s="16" t="s">
        <v>6</v>
      </c>
      <c r="AD18" s="15" t="s">
        <v>7</v>
      </c>
      <c r="AE18" s="15"/>
      <c r="AF18" s="14" t="s">
        <v>6</v>
      </c>
      <c r="AG18" s="13">
        <v>0</v>
      </c>
      <c r="AH18" s="13">
        <v>0</v>
      </c>
      <c r="AI18" s="12">
        <v>0</v>
      </c>
      <c r="AJ18" s="12">
        <v>0</v>
      </c>
      <c r="AK18" s="12">
        <v>0</v>
      </c>
      <c r="AL18" s="12">
        <v>0</v>
      </c>
      <c r="AM18" s="12">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1472.5</v>
      </c>
      <c r="BN18" s="11">
        <v>685.04</v>
      </c>
      <c r="BO18" s="11">
        <v>787.46</v>
      </c>
      <c r="BP18" s="11">
        <v>0</v>
      </c>
      <c r="BQ18" s="11">
        <v>0</v>
      </c>
      <c r="BR18" s="11">
        <v>0</v>
      </c>
      <c r="BS18" s="11">
        <v>0</v>
      </c>
      <c r="BT18" s="11">
        <v>0</v>
      </c>
      <c r="BU18" s="11">
        <v>0</v>
      </c>
      <c r="BV18" s="11">
        <v>0</v>
      </c>
      <c r="BW18" s="11">
        <v>0</v>
      </c>
      <c r="BX18" s="11">
        <v>0</v>
      </c>
      <c r="BY18" s="11">
        <v>453216.68622639496</v>
      </c>
    </row>
    <row r="19" spans="1:77" x14ac:dyDescent="0.25">
      <c r="A19" s="1"/>
      <c r="B19" s="3"/>
      <c r="C19" s="5"/>
      <c r="D19" s="1"/>
      <c r="E19" s="1"/>
      <c r="F19" s="1"/>
      <c r="G19" s="4"/>
      <c r="H19" s="4"/>
      <c r="I19" s="4"/>
      <c r="J19" s="4"/>
      <c r="K19" s="2"/>
      <c r="L19" s="1"/>
      <c r="M19" s="1"/>
      <c r="N19" s="1"/>
      <c r="O19" s="1"/>
      <c r="P19" s="1"/>
      <c r="Q19" s="1"/>
      <c r="R19" s="1"/>
      <c r="S19" s="1"/>
      <c r="T19" s="1"/>
      <c r="U19" s="1"/>
      <c r="V19" s="1"/>
      <c r="W19" s="1"/>
      <c r="X19" s="1"/>
      <c r="Y19" s="1"/>
      <c r="Z19" s="1"/>
      <c r="AA19" s="1"/>
      <c r="AB19" s="1"/>
      <c r="AC19" s="4"/>
      <c r="AD19" s="3"/>
      <c r="AE19" s="3"/>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x14ac:dyDescent="0.25">
      <c r="A20" s="6">
        <v>12</v>
      </c>
      <c r="B20" s="6">
        <v>12</v>
      </c>
      <c r="C20" s="6">
        <v>12</v>
      </c>
      <c r="D20" s="6">
        <v>12</v>
      </c>
      <c r="E20" s="6">
        <v>12</v>
      </c>
      <c r="F20" s="6">
        <v>12</v>
      </c>
      <c r="G20" s="6">
        <v>12</v>
      </c>
      <c r="H20" s="6">
        <v>12</v>
      </c>
      <c r="I20" s="6">
        <v>12</v>
      </c>
      <c r="J20" s="9">
        <v>12</v>
      </c>
      <c r="K20" s="10">
        <v>88.24</v>
      </c>
      <c r="L20" s="6">
        <v>15</v>
      </c>
      <c r="M20" s="6">
        <v>235.24</v>
      </c>
      <c r="N20" s="6">
        <v>400.8</v>
      </c>
      <c r="O20" s="6">
        <v>636.04</v>
      </c>
      <c r="P20" s="6">
        <v>39.609000000000002</v>
      </c>
      <c r="Q20" s="6">
        <v>296.68799999999999</v>
      </c>
      <c r="R20" s="6">
        <v>6.68</v>
      </c>
      <c r="S20" s="6">
        <v>979.01699999999994</v>
      </c>
      <c r="T20" s="6">
        <v>84.960000000000008</v>
      </c>
      <c r="U20" s="6">
        <v>14.076000000000001</v>
      </c>
      <c r="V20" s="6">
        <v>221.49999999999997</v>
      </c>
      <c r="W20" s="6">
        <v>451.20799999999997</v>
      </c>
      <c r="X20" s="6">
        <v>672.70799999999997</v>
      </c>
      <c r="Y20" s="6">
        <v>49.808999999999997</v>
      </c>
      <c r="Z20" s="6">
        <v>349.11699999999996</v>
      </c>
      <c r="AA20" s="6">
        <v>3.1559999999999997</v>
      </c>
      <c r="AB20" s="6">
        <v>1074.7900000000002</v>
      </c>
      <c r="AC20" s="9">
        <v>12</v>
      </c>
      <c r="AD20" s="8">
        <v>5</v>
      </c>
      <c r="AE20" s="8">
        <v>4</v>
      </c>
      <c r="AF20" s="6">
        <v>12</v>
      </c>
      <c r="AG20" s="6">
        <v>0</v>
      </c>
      <c r="AH20" s="6">
        <v>0</v>
      </c>
      <c r="AI20" s="7">
        <v>0</v>
      </c>
      <c r="AJ20" s="6">
        <v>0</v>
      </c>
      <c r="AK20" s="6">
        <v>0</v>
      </c>
      <c r="AL20" s="6">
        <v>0</v>
      </c>
      <c r="AM20" s="6">
        <v>0</v>
      </c>
      <c r="AN20" s="6">
        <v>0</v>
      </c>
      <c r="AO20" s="6">
        <v>0</v>
      </c>
      <c r="AP20" s="6">
        <v>0</v>
      </c>
      <c r="AQ20" s="6">
        <v>0</v>
      </c>
      <c r="AR20" s="6">
        <v>0</v>
      </c>
      <c r="AS20" s="6">
        <v>405</v>
      </c>
      <c r="AT20" s="6">
        <v>0</v>
      </c>
      <c r="AU20" s="6">
        <v>405</v>
      </c>
      <c r="AV20" s="6">
        <v>405</v>
      </c>
      <c r="AW20" s="6">
        <v>0</v>
      </c>
      <c r="AX20" s="6">
        <v>0</v>
      </c>
      <c r="AY20" s="7">
        <v>0</v>
      </c>
      <c r="AZ20" s="7">
        <v>0</v>
      </c>
      <c r="BA20" s="6">
        <v>1742</v>
      </c>
      <c r="BB20" s="6">
        <v>0</v>
      </c>
      <c r="BC20" s="6">
        <v>1742</v>
      </c>
      <c r="BD20" s="6">
        <v>1400</v>
      </c>
      <c r="BE20" s="6">
        <v>0</v>
      </c>
      <c r="BF20" s="6">
        <v>0</v>
      </c>
      <c r="BG20" s="6">
        <v>0</v>
      </c>
      <c r="BH20" s="6">
        <v>0</v>
      </c>
      <c r="BI20" s="6">
        <v>184000</v>
      </c>
      <c r="BJ20" s="6">
        <v>97520</v>
      </c>
      <c r="BK20" s="6">
        <v>86480</v>
      </c>
      <c r="BL20" s="6">
        <v>0</v>
      </c>
      <c r="BM20" s="6">
        <v>6498</v>
      </c>
      <c r="BN20" s="6">
        <v>3023</v>
      </c>
      <c r="BO20" s="6">
        <v>3475</v>
      </c>
      <c r="BP20" s="6">
        <v>0</v>
      </c>
      <c r="BQ20" s="6">
        <v>0</v>
      </c>
      <c r="BR20" s="6">
        <v>0</v>
      </c>
      <c r="BS20" s="6">
        <v>0</v>
      </c>
      <c r="BT20" s="6">
        <v>0</v>
      </c>
      <c r="BU20" s="6">
        <v>0</v>
      </c>
      <c r="BV20" s="6">
        <v>0</v>
      </c>
      <c r="BW20" s="6">
        <v>0</v>
      </c>
      <c r="BX20" s="6">
        <v>0</v>
      </c>
      <c r="BY20" s="6">
        <v>1999999.9999999998</v>
      </c>
    </row>
    <row r="21" spans="1:77" x14ac:dyDescent="0.25">
      <c r="A21" s="1"/>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x14ac:dyDescent="0.25">
      <c r="A22" s="1" t="s">
        <v>5</v>
      </c>
      <c r="B22" s="3"/>
      <c r="C22" s="5"/>
      <c r="D22" s="1"/>
      <c r="E22" s="1"/>
      <c r="F22" s="1"/>
      <c r="G22" s="4"/>
      <c r="H22" s="4"/>
      <c r="I22" s="4"/>
      <c r="J22" s="4"/>
      <c r="K22" s="2"/>
      <c r="L22" s="1"/>
      <c r="M22" s="1"/>
      <c r="N22" s="1"/>
      <c r="O22" s="1"/>
      <c r="P22" s="1"/>
      <c r="Q22" s="1"/>
      <c r="R22" s="1"/>
      <c r="S22" s="1"/>
      <c r="T22" s="1"/>
      <c r="U22" s="1"/>
      <c r="V22" s="1"/>
      <c r="W22" s="1"/>
      <c r="X22" s="1"/>
      <c r="Y22" s="1"/>
      <c r="Z22" s="1"/>
      <c r="AA22" s="1"/>
      <c r="AB22" s="1"/>
      <c r="AC22" s="4"/>
      <c r="AD22" s="3"/>
      <c r="AE22" s="3"/>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x14ac:dyDescent="0.25">
      <c r="A23" s="1" t="s">
        <v>4</v>
      </c>
      <c r="B23" s="3"/>
      <c r="C23" s="5"/>
      <c r="D23" s="1"/>
      <c r="E23" s="1"/>
      <c r="F23" s="1"/>
      <c r="G23" s="4"/>
      <c r="H23" s="4"/>
      <c r="I23" s="4"/>
      <c r="J23" s="4"/>
      <c r="K23" s="2"/>
      <c r="L23" s="1"/>
      <c r="M23" s="1"/>
      <c r="N23" s="1"/>
      <c r="O23" s="1"/>
      <c r="P23" s="1"/>
      <c r="Q23" s="1"/>
      <c r="R23" s="1"/>
      <c r="S23" s="1"/>
      <c r="T23" s="1"/>
      <c r="U23" s="1"/>
      <c r="V23" s="1"/>
      <c r="W23" s="1"/>
      <c r="X23" s="1"/>
      <c r="Y23" s="1"/>
      <c r="Z23" s="1"/>
      <c r="AA23" s="1"/>
      <c r="AB23" s="1"/>
      <c r="AC23" s="4"/>
      <c r="AD23" s="3"/>
      <c r="AE23" s="3"/>
      <c r="AF23" s="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x14ac:dyDescent="0.25">
      <c r="A24" s="1" t="s">
        <v>3</v>
      </c>
      <c r="B24" s="3"/>
      <c r="C24" s="5"/>
      <c r="D24" s="1"/>
      <c r="E24" s="1"/>
      <c r="F24" s="1"/>
      <c r="G24" s="4"/>
      <c r="H24" s="4"/>
      <c r="I24" s="4"/>
      <c r="J24" s="4"/>
      <c r="K24" s="2"/>
      <c r="L24" s="1"/>
      <c r="M24" s="1"/>
      <c r="N24" s="1"/>
      <c r="O24" s="1"/>
      <c r="P24" s="1"/>
      <c r="Q24" s="1"/>
      <c r="R24" s="1"/>
      <c r="S24" s="1"/>
      <c r="T24" s="1"/>
      <c r="U24" s="1"/>
      <c r="V24" s="1"/>
      <c r="W24" s="1"/>
      <c r="X24" s="1"/>
      <c r="Y24" s="1"/>
      <c r="Z24" s="1"/>
      <c r="AA24" s="1"/>
      <c r="AB24" s="1"/>
      <c r="AC24" s="4"/>
      <c r="AD24" s="3"/>
      <c r="AE24" s="3"/>
      <c r="AF24" s="2"/>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77" x14ac:dyDescent="0.25">
      <c r="A25" s="1" t="s">
        <v>2</v>
      </c>
      <c r="B25" s="3"/>
      <c r="C25" s="5"/>
      <c r="D25" s="1"/>
      <c r="E25" s="1"/>
      <c r="F25" s="1"/>
      <c r="G25" s="4"/>
      <c r="H25" s="4"/>
      <c r="I25" s="4"/>
      <c r="J25" s="4"/>
      <c r="K25" s="2"/>
      <c r="L25" s="1"/>
      <c r="M25" s="1"/>
      <c r="N25" s="1"/>
      <c r="O25" s="1"/>
      <c r="P25" s="1"/>
      <c r="Q25" s="1"/>
      <c r="R25" s="1"/>
      <c r="S25" s="1"/>
      <c r="T25" s="1"/>
      <c r="U25" s="1"/>
      <c r="V25" s="1"/>
      <c r="W25" s="1"/>
      <c r="X25" s="1"/>
      <c r="Y25" s="1"/>
      <c r="Z25" s="1"/>
      <c r="AA25" s="1"/>
      <c r="AB25" s="1"/>
      <c r="AC25" s="4"/>
      <c r="AD25" s="3"/>
      <c r="AE25" s="3"/>
      <c r="AF25" s="2"/>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row>
    <row r="26" spans="1:77" x14ac:dyDescent="0.25">
      <c r="A26" s="1" t="s">
        <v>1</v>
      </c>
      <c r="B26" s="3"/>
      <c r="C26" s="5"/>
      <c r="D26" s="1"/>
      <c r="E26" s="1"/>
      <c r="F26" s="1"/>
      <c r="G26" s="4"/>
      <c r="H26" s="4"/>
      <c r="I26" s="4"/>
      <c r="J26" s="4"/>
      <c r="K26" s="2"/>
      <c r="L26" s="1"/>
      <c r="M26" s="1"/>
      <c r="N26" s="1"/>
      <c r="O26" s="1"/>
      <c r="P26" s="1"/>
      <c r="Q26" s="1"/>
      <c r="R26" s="1"/>
      <c r="S26" s="1"/>
      <c r="T26" s="1"/>
      <c r="U26" s="1"/>
      <c r="V26" s="1"/>
      <c r="W26" s="1"/>
      <c r="X26" s="1"/>
      <c r="Y26" s="1"/>
      <c r="Z26" s="1"/>
      <c r="AA26" s="1"/>
      <c r="AB26" s="1"/>
      <c r="AC26" s="4"/>
      <c r="AD26" s="3"/>
      <c r="AE26" s="3"/>
      <c r="AF26" s="2"/>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row>
    <row r="27" spans="1:77" x14ac:dyDescent="0.25">
      <c r="A27" s="1"/>
      <c r="B27" s="3"/>
      <c r="C27" s="5"/>
      <c r="D27" s="1"/>
      <c r="E27" s="1"/>
      <c r="F27" s="1"/>
      <c r="G27" s="4"/>
      <c r="H27" s="4"/>
      <c r="I27" s="4"/>
      <c r="J27" s="4"/>
      <c r="K27" s="2"/>
      <c r="L27" s="1"/>
      <c r="M27" s="1"/>
      <c r="N27" s="1"/>
      <c r="O27" s="1"/>
      <c r="P27" s="1"/>
      <c r="Q27" s="1"/>
      <c r="R27" s="1"/>
      <c r="S27" s="1"/>
      <c r="T27" s="1"/>
      <c r="U27" s="1"/>
      <c r="V27" s="1"/>
      <c r="W27" s="1"/>
      <c r="X27" s="1"/>
      <c r="Y27" s="1"/>
      <c r="Z27" s="1"/>
      <c r="AA27" s="1"/>
      <c r="AB27" s="1"/>
      <c r="AC27" s="4"/>
      <c r="AD27" s="3"/>
      <c r="AE27" s="3"/>
      <c r="AF27" s="2"/>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row>
    <row r="28" spans="1:77" x14ac:dyDescent="0.25">
      <c r="A28" s="1" t="s">
        <v>0</v>
      </c>
      <c r="B28" s="3"/>
      <c r="C28" s="5"/>
      <c r="D28" s="1"/>
      <c r="E28" s="1"/>
      <c r="F28" s="1"/>
      <c r="G28" s="4"/>
      <c r="H28" s="4"/>
      <c r="I28" s="4"/>
      <c r="J28" s="4"/>
      <c r="K28" s="2"/>
      <c r="L28" s="1"/>
      <c r="M28" s="1"/>
      <c r="N28" s="1"/>
      <c r="O28" s="1"/>
      <c r="P28" s="1"/>
      <c r="Q28" s="1"/>
      <c r="R28" s="1"/>
      <c r="S28" s="1"/>
      <c r="T28" s="1"/>
      <c r="U28" s="1"/>
      <c r="V28" s="1"/>
      <c r="W28" s="1"/>
      <c r="X28" s="1"/>
      <c r="Y28" s="1"/>
      <c r="Z28" s="1"/>
      <c r="AA28" s="1"/>
      <c r="AB28" s="1"/>
      <c r="AC28" s="4"/>
      <c r="AD28" s="3"/>
      <c r="AE28" s="3"/>
      <c r="AF28" s="2"/>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71635-53E1-E148-A74A-CBF2E9A94D0C}">
  <dimension ref="A1:D15"/>
  <sheetViews>
    <sheetView zoomScale="135" workbookViewId="0">
      <selection activeCell="A6" sqref="A6"/>
    </sheetView>
  </sheetViews>
  <sheetFormatPr defaultColWidth="10.796875" defaultRowHeight="15.6" x14ac:dyDescent="0.3"/>
  <cols>
    <col min="1" max="2" width="10.796875" style="75"/>
    <col min="3" max="3" width="54.19921875" style="75" customWidth="1"/>
    <col min="4" max="4" width="14" style="80" customWidth="1"/>
    <col min="5" max="16384" width="10.796875" style="75"/>
  </cols>
  <sheetData>
    <row r="1" spans="1:4" x14ac:dyDescent="0.3">
      <c r="A1" s="81" t="s">
        <v>135</v>
      </c>
      <c r="B1" s="72"/>
      <c r="C1" s="73"/>
      <c r="D1" s="74"/>
    </row>
    <row r="2" spans="1:4" x14ac:dyDescent="0.3">
      <c r="A2" s="81" t="s">
        <v>152</v>
      </c>
      <c r="B2" s="72"/>
      <c r="C2" s="73"/>
      <c r="D2" s="74"/>
    </row>
    <row r="3" spans="1:4" x14ac:dyDescent="0.3">
      <c r="A3" s="81" t="s">
        <v>153</v>
      </c>
      <c r="B3" s="72"/>
      <c r="C3" s="73"/>
      <c r="D3" s="74"/>
    </row>
    <row r="4" spans="1:4" x14ac:dyDescent="0.3">
      <c r="A4" s="82" t="s">
        <v>154</v>
      </c>
      <c r="B4" s="72"/>
      <c r="C4" s="73"/>
      <c r="D4" s="74"/>
    </row>
    <row r="5" spans="1:4" x14ac:dyDescent="0.3">
      <c r="A5" s="76"/>
      <c r="B5" s="77"/>
      <c r="C5" s="73"/>
      <c r="D5" s="74"/>
    </row>
    <row r="6" spans="1:4" x14ac:dyDescent="0.3">
      <c r="A6" s="83" t="s">
        <v>136</v>
      </c>
      <c r="B6" s="83" t="s">
        <v>137</v>
      </c>
      <c r="C6" s="84" t="s">
        <v>138</v>
      </c>
      <c r="D6" s="85" t="s">
        <v>139</v>
      </c>
    </row>
    <row r="7" spans="1:4" s="78" customFormat="1" x14ac:dyDescent="0.3">
      <c r="A7" s="86" t="s">
        <v>140</v>
      </c>
      <c r="B7" s="86"/>
      <c r="C7" s="87"/>
      <c r="D7" s="88"/>
    </row>
    <row r="8" spans="1:4" s="79" customFormat="1" x14ac:dyDescent="0.3">
      <c r="A8" s="89" t="s">
        <v>141</v>
      </c>
      <c r="B8" s="89"/>
      <c r="C8" s="90"/>
      <c r="D8" s="91"/>
    </row>
    <row r="9" spans="1:4" x14ac:dyDescent="0.3">
      <c r="A9" s="92">
        <v>1.2</v>
      </c>
      <c r="B9" s="92" t="s">
        <v>142</v>
      </c>
      <c r="C9" s="92" t="s">
        <v>143</v>
      </c>
      <c r="D9" s="93">
        <v>520</v>
      </c>
    </row>
    <row r="10" spans="1:4" x14ac:dyDescent="0.3">
      <c r="A10" s="92">
        <v>5.0999999999999996</v>
      </c>
      <c r="B10" s="92" t="s">
        <v>142</v>
      </c>
      <c r="C10" s="92" t="s">
        <v>144</v>
      </c>
      <c r="D10" s="93">
        <v>250000</v>
      </c>
    </row>
    <row r="11" spans="1:4" ht="15" customHeight="1" x14ac:dyDescent="0.3">
      <c r="A11" s="92" t="s">
        <v>146</v>
      </c>
      <c r="B11" s="92" t="s">
        <v>145</v>
      </c>
      <c r="C11" s="94" t="s">
        <v>147</v>
      </c>
      <c r="D11" s="93">
        <v>100</v>
      </c>
    </row>
    <row r="12" spans="1:4" s="78" customFormat="1" ht="15" customHeight="1" x14ac:dyDescent="0.3">
      <c r="A12" s="95" t="s">
        <v>148</v>
      </c>
      <c r="B12" s="95"/>
      <c r="C12" s="96"/>
      <c r="D12" s="97" t="s">
        <v>149</v>
      </c>
    </row>
    <row r="13" spans="1:4" s="78" customFormat="1" ht="15" customHeight="1" x14ac:dyDescent="0.3">
      <c r="A13" s="86" t="s">
        <v>150</v>
      </c>
      <c r="B13" s="86"/>
      <c r="C13" s="98"/>
      <c r="D13" s="99"/>
    </row>
    <row r="14" spans="1:4" ht="15" customHeight="1" x14ac:dyDescent="0.3">
      <c r="A14" s="100" t="s">
        <v>151</v>
      </c>
      <c r="B14" s="92"/>
      <c r="C14" s="101"/>
      <c r="D14" s="102"/>
    </row>
    <row r="15" spans="1:4" ht="15" customHeight="1" x14ac:dyDescent="0.3">
      <c r="A15" s="103" t="s">
        <v>146</v>
      </c>
      <c r="B15" s="92" t="s">
        <v>145</v>
      </c>
      <c r="C15" s="101" t="s">
        <v>147</v>
      </c>
      <c r="D15" s="102">
        <v>120</v>
      </c>
    </row>
  </sheetData>
  <hyperlinks>
    <hyperlink ref="A4" r:id="rId1" xr:uid="{3D9AA42E-6855-2649-BCD0-A9258FB6C5AA}"/>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5EB4E-BFD4-4646-B734-B6E6F030CC70}">
  <dimension ref="A1:H12"/>
  <sheetViews>
    <sheetView tabSelected="1" zoomScale="135" workbookViewId="0"/>
  </sheetViews>
  <sheetFormatPr defaultColWidth="10.796875" defaultRowHeight="15.6" x14ac:dyDescent="0.3"/>
  <cols>
    <col min="1" max="1" width="13" style="75" customWidth="1"/>
    <col min="2" max="2" width="10.796875" style="75"/>
    <col min="3" max="3" width="54.19921875" style="75" customWidth="1"/>
    <col min="4" max="4" width="14" style="80" customWidth="1"/>
    <col min="5" max="16384" width="10.796875" style="75"/>
  </cols>
  <sheetData>
    <row r="1" spans="1:8" x14ac:dyDescent="0.3">
      <c r="A1" s="81" t="s">
        <v>135</v>
      </c>
      <c r="B1" s="72"/>
      <c r="C1" s="73"/>
      <c r="D1" s="74"/>
    </row>
    <row r="2" spans="1:8" x14ac:dyDescent="0.3">
      <c r="A2" s="81" t="s">
        <v>152</v>
      </c>
      <c r="B2" s="72"/>
      <c r="C2" s="73"/>
      <c r="D2" s="74"/>
    </row>
    <row r="3" spans="1:8" x14ac:dyDescent="0.3">
      <c r="A3" s="81" t="s">
        <v>153</v>
      </c>
      <c r="B3" s="72"/>
      <c r="C3" s="73"/>
      <c r="D3" s="74"/>
    </row>
    <row r="4" spans="1:8" x14ac:dyDescent="0.3">
      <c r="A4" s="82" t="s">
        <v>154</v>
      </c>
      <c r="B4" s="72"/>
      <c r="C4" s="73"/>
      <c r="D4" s="74"/>
    </row>
    <row r="5" spans="1:8" x14ac:dyDescent="0.3">
      <c r="A5" s="76"/>
      <c r="B5" s="77"/>
      <c r="C5" s="73"/>
      <c r="D5" s="74"/>
    </row>
    <row r="6" spans="1:8" x14ac:dyDescent="0.3">
      <c r="A6" s="104" t="s">
        <v>155</v>
      </c>
      <c r="B6" s="105" t="s">
        <v>137</v>
      </c>
      <c r="C6" s="105" t="s">
        <v>156</v>
      </c>
      <c r="D6" s="106" t="s">
        <v>157</v>
      </c>
      <c r="E6" s="106" t="s">
        <v>158</v>
      </c>
      <c r="F6" s="106" t="s">
        <v>159</v>
      </c>
      <c r="G6" s="107" t="s">
        <v>160</v>
      </c>
      <c r="H6" s="113"/>
    </row>
    <row r="7" spans="1:8" x14ac:dyDescent="0.3">
      <c r="A7" s="108" t="s">
        <v>161</v>
      </c>
      <c r="B7" s="114"/>
      <c r="C7" s="115"/>
      <c r="D7" s="109"/>
      <c r="E7" s="116"/>
      <c r="F7" s="116"/>
      <c r="G7" s="110"/>
      <c r="H7" s="113"/>
    </row>
    <row r="8" spans="1:8" x14ac:dyDescent="0.3">
      <c r="A8" s="118">
        <v>1.2</v>
      </c>
      <c r="B8" s="117" t="s">
        <v>142</v>
      </c>
      <c r="C8" s="117" t="s">
        <v>143</v>
      </c>
      <c r="D8" s="102">
        <v>520</v>
      </c>
      <c r="E8" s="102">
        <v>0</v>
      </c>
      <c r="F8" s="102">
        <v>0</v>
      </c>
      <c r="G8" s="110">
        <f>SUM(D8:F8)</f>
        <v>520</v>
      </c>
      <c r="H8" s="113"/>
    </row>
    <row r="9" spans="1:8" x14ac:dyDescent="0.3">
      <c r="A9" s="108" t="s">
        <v>162</v>
      </c>
      <c r="B9" s="114"/>
      <c r="C9" s="115"/>
      <c r="D9" s="102"/>
      <c r="E9" s="102"/>
      <c r="F9" s="102"/>
      <c r="G9" s="110"/>
      <c r="H9" s="113"/>
    </row>
    <row r="10" spans="1:8" x14ac:dyDescent="0.3">
      <c r="A10" s="118">
        <v>5.0999999999999996</v>
      </c>
      <c r="B10" s="117" t="s">
        <v>142</v>
      </c>
      <c r="C10" s="117" t="s">
        <v>144</v>
      </c>
      <c r="D10" s="102">
        <v>250000</v>
      </c>
      <c r="E10" s="102">
        <v>0</v>
      </c>
      <c r="F10" s="102">
        <v>0</v>
      </c>
      <c r="G10" s="110">
        <f t="shared" ref="G10:G12" si="0">SUM(D10:F10)</f>
        <v>250000</v>
      </c>
      <c r="H10" s="113"/>
    </row>
    <row r="11" spans="1:8" x14ac:dyDescent="0.3">
      <c r="A11" s="108" t="s">
        <v>163</v>
      </c>
      <c r="B11" s="114"/>
      <c r="C11" s="115"/>
      <c r="D11" s="102"/>
      <c r="E11" s="102"/>
      <c r="F11" s="102"/>
      <c r="G11" s="110"/>
      <c r="H11" s="113"/>
    </row>
    <row r="12" spans="1:8" ht="27.6" x14ac:dyDescent="0.3">
      <c r="A12" s="119" t="s">
        <v>146</v>
      </c>
      <c r="B12" s="120" t="s">
        <v>145</v>
      </c>
      <c r="C12" s="121" t="s">
        <v>147</v>
      </c>
      <c r="D12" s="111">
        <v>100</v>
      </c>
      <c r="E12" s="111">
        <v>0</v>
      </c>
      <c r="F12" s="111">
        <v>120</v>
      </c>
      <c r="G12" s="112">
        <f t="shared" si="0"/>
        <v>220</v>
      </c>
      <c r="H12" s="113"/>
    </row>
  </sheetData>
  <hyperlinks>
    <hyperlink ref="A4" r:id="rId1" xr:uid="{B24ED40D-A4E7-A646-BFFF-7813BA98272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F75ECA7E-1C6A-4284-855C-4CC8FC8CC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9EB8CD-A688-4521-8996-FB24A0E20177}">
  <ds:schemaRefs>
    <ds:schemaRef ds:uri="http://schemas.microsoft.com/sharepoint/v3/contenttype/forms"/>
  </ds:schemaRefs>
</ds:datastoreItem>
</file>

<file path=customXml/itemProps3.xml><?xml version="1.0" encoding="utf-8"?>
<ds:datastoreItem xmlns:ds="http://schemas.openxmlformats.org/officeDocument/2006/customXml" ds:itemID="{2C07F6D3-1450-42AA-BD3D-EA6DF043EF5E}">
  <ds:schemaRefs>
    <ds:schemaRef ds:uri="http://schemas.microsoft.com/office/2006/metadata/properties"/>
    <ds:schemaRef ds:uri="http://schemas.microsoft.com/office/2006/documentManagement/types"/>
    <ds:schemaRef ds:uri="http://purl.org/dc/elements/1.1/"/>
    <ds:schemaRef ds:uri="600e8ff9-9ee0-49b5-be24-8a4cae0e22ab"/>
    <ds:schemaRef ds:uri="http://www.w3.org/XML/1998/namespace"/>
    <ds:schemaRef ds:uri="http://schemas.microsoft.com/office/infopath/2007/PartnerControls"/>
    <ds:schemaRef ds:uri="http://purl.org/dc/terms/"/>
    <ds:schemaRef ds:uri="http://schemas.openxmlformats.org/package/2006/metadata/core-properties"/>
    <ds:schemaRef ds:uri="a4fb19f8-e303-47ed-b2f8-d8a5044c492f"/>
    <ds:schemaRef ds:uri="c1fdd505-2570-46c2-bd04-3e0f2d874cf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Papua New Guinea</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2019-04-10T07:21:12Z</dcterms:created>
  <dcterms:modified xsi:type="dcterms:W3CDTF">2020-10-09T10:06:46Z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