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jacinto/Desktop/data lib/"/>
    </mc:Choice>
  </mc:AlternateContent>
  <xr:revisionPtr revIDLastSave="0" documentId="13_ncr:1_{EE60DF40-9B74-7540-B532-D07B7E07983D}" xr6:coauthVersionLast="45" xr6:coauthVersionMax="45" xr10:uidLastSave="{00000000-0000-0000-0000-000000000000}"/>
  <bookViews>
    <workbookView xWindow="0" yWindow="460" windowWidth="21840" windowHeight="13140" xr2:uid="{6E6CB8C9-5873-4EC4-B643-6BF22172A1BB}"/>
  </bookViews>
  <sheets>
    <sheet name="Part3-q3.1" sheetId="45" r:id="rId1"/>
    <sheet name="Part3-q3.2" sheetId="46" r:id="rId2"/>
    <sheet name="Part3-q3.3" sheetId="3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34" l="1"/>
  <c r="K9" i="34"/>
  <c r="K10" i="34"/>
  <c r="K11" i="34"/>
  <c r="K31" i="34"/>
  <c r="K32" i="34"/>
  <c r="K33" i="34"/>
  <c r="K34" i="34"/>
  <c r="K35" i="34"/>
  <c r="K36" i="34"/>
  <c r="K37" i="34"/>
  <c r="K38" i="34"/>
  <c r="K39" i="34"/>
  <c r="K40" i="34"/>
  <c r="K41" i="34"/>
  <c r="K42" i="34"/>
  <c r="K43" i="34"/>
  <c r="K44" i="34"/>
  <c r="K45" i="34"/>
  <c r="K46" i="34"/>
  <c r="K47" i="34"/>
  <c r="K48" i="34"/>
  <c r="K7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E8" i="34"/>
  <c r="E9" i="34"/>
  <c r="E10" i="34"/>
  <c r="E11" i="34"/>
  <c r="E12" i="34"/>
  <c r="E13" i="34"/>
  <c r="E14" i="34"/>
  <c r="E15" i="34"/>
  <c r="K15" i="34" s="1"/>
  <c r="E16" i="34"/>
  <c r="E17" i="34"/>
  <c r="K17" i="34" s="1"/>
  <c r="E18" i="34"/>
  <c r="E19" i="34"/>
  <c r="K19" i="34" s="1"/>
  <c r="E20" i="34"/>
  <c r="E21" i="34"/>
  <c r="E22" i="34"/>
  <c r="E23" i="34"/>
  <c r="K23" i="34" s="1"/>
  <c r="E24" i="34"/>
  <c r="E25" i="34"/>
  <c r="K25" i="34" s="1"/>
  <c r="E26" i="34"/>
  <c r="K26" i="34" s="1"/>
  <c r="E27" i="34"/>
  <c r="K27" i="34" s="1"/>
  <c r="E28" i="34"/>
  <c r="E29" i="34"/>
  <c r="E30" i="34"/>
  <c r="E31" i="34"/>
  <c r="E32" i="34"/>
  <c r="E33" i="34"/>
  <c r="E34" i="34"/>
  <c r="E35" i="34"/>
  <c r="E36" i="34"/>
  <c r="E37" i="34"/>
  <c r="E38" i="34"/>
  <c r="E39" i="34"/>
  <c r="E40" i="34"/>
  <c r="E41" i="34"/>
  <c r="E42" i="34"/>
  <c r="E43" i="34"/>
  <c r="E44" i="34"/>
  <c r="E45" i="34"/>
  <c r="E46" i="34"/>
  <c r="E47" i="34"/>
  <c r="E48" i="34"/>
  <c r="E7" i="34"/>
  <c r="K30" i="34" l="1"/>
  <c r="K16" i="34"/>
  <c r="K24" i="34"/>
  <c r="K18" i="34"/>
  <c r="K22" i="34"/>
  <c r="K29" i="34"/>
  <c r="K21" i="34"/>
  <c r="K13" i="34"/>
  <c r="K14" i="34"/>
  <c r="K28" i="34"/>
  <c r="K20" i="34"/>
  <c r="K12" i="34"/>
</calcChain>
</file>

<file path=xl/sharedStrings.xml><?xml version="1.0" encoding="utf-8"?>
<sst xmlns="http://schemas.openxmlformats.org/spreadsheetml/2006/main" count="224" uniqueCount="82">
  <si>
    <t>Construction</t>
  </si>
  <si>
    <t>Transportation and storage</t>
  </si>
  <si>
    <t>National Capital Region</t>
  </si>
  <si>
    <t>Cordillera Administrative Region</t>
  </si>
  <si>
    <t>Region 1: Ilocos</t>
  </si>
  <si>
    <t>Region 2: Cagayan Valley</t>
  </si>
  <si>
    <t>Region 3: Central Luzon</t>
  </si>
  <si>
    <t>Region 4A: Calabarzon</t>
  </si>
  <si>
    <t>MIMAROPA</t>
  </si>
  <si>
    <t>Region 5: Bicol</t>
  </si>
  <si>
    <t>Region 6: Western Visayas</t>
  </si>
  <si>
    <t>Region 7: Central Visayas</t>
  </si>
  <si>
    <t>Region 8: Eastern Visayas</t>
  </si>
  <si>
    <t>Region 9: Zamboanga Peninsula</t>
  </si>
  <si>
    <t>Region 10: Northern Mindanao</t>
  </si>
  <si>
    <t>Region 11: Davao</t>
  </si>
  <si>
    <t>Region 12: SOCCSKSARGEN</t>
  </si>
  <si>
    <t>Region 13: Caraga</t>
  </si>
  <si>
    <t>BARMM (formerly ARMM)</t>
  </si>
  <si>
    <t>%</t>
  </si>
  <si>
    <t>Total</t>
  </si>
  <si>
    <t>Firm size</t>
  </si>
  <si>
    <t>Micro</t>
  </si>
  <si>
    <t>Small</t>
  </si>
  <si>
    <t>Medium</t>
  </si>
  <si>
    <t>Large</t>
  </si>
  <si>
    <t>Sector</t>
  </si>
  <si>
    <t>Location</t>
  </si>
  <si>
    <t>Yes</t>
  </si>
  <si>
    <t>No</t>
  </si>
  <si>
    <t>No support required</t>
  </si>
  <si>
    <t>Government purchase of goods and services from my business</t>
  </si>
  <si>
    <t xml:space="preserve">Credit guarantee </t>
  </si>
  <si>
    <t>Utility subsidies</t>
  </si>
  <si>
    <t>Payment deferment to debtors (e.g., banks, microfinance institutions)</t>
  </si>
  <si>
    <t>Payment deferment of utility bills (e.g., electricity, gas, water supply)</t>
  </si>
  <si>
    <t>Tax discounts or tax credits</t>
  </si>
  <si>
    <t xml:space="preserve">Low-interest loan/subsidized loan </t>
  </si>
  <si>
    <t>Payroll subsidy for workers</t>
  </si>
  <si>
    <t>Deferment of payment to government (e.g., tax payment, withholding tax, VAT, SSS, Philhealth)</t>
  </si>
  <si>
    <t xml:space="preserve">Streamline labor regulations for remote working arrangements. </t>
  </si>
  <si>
    <t>Streamline government transaction processes and shift to digital platforms.</t>
  </si>
  <si>
    <t>Provide support in upgrading skills of workers to keep them competitive under the "new normal".</t>
  </si>
  <si>
    <t>Improve public ICT infrastructure and regulation to increase internet speed and lower internet cost.</t>
  </si>
  <si>
    <t>Part 3: Policy Interventions</t>
  </si>
  <si>
    <t>No.</t>
  </si>
  <si>
    <t>%*</t>
  </si>
  <si>
    <t>%**</t>
  </si>
  <si>
    <t>Manufacturing</t>
  </si>
  <si>
    <t>Wholesale and Retail Trade; Repair of Motor Vehicles and Motorcycles</t>
  </si>
  <si>
    <t>Accommodation and Food Service Activities</t>
  </si>
  <si>
    <t>Information and Communication</t>
  </si>
  <si>
    <t>Financial  and Insurance Activities</t>
  </si>
  <si>
    <t>Real Estate Activities</t>
  </si>
  <si>
    <t>Administrative and Support Service Activities</t>
  </si>
  <si>
    <t>Public Administration and Defense; Compulsory Social Security</t>
  </si>
  <si>
    <t>Education</t>
  </si>
  <si>
    <t>Human Health and Social Work Activities</t>
  </si>
  <si>
    <t>Other Service Activities</t>
  </si>
  <si>
    <t xml:space="preserve">* share of vertical column. ** share of horizontal line.
</t>
  </si>
  <si>
    <t>ADB Philippine Enterprise Survey on COVID-19 Impact</t>
  </si>
  <si>
    <t>Policy Measures Required during the COVID-19 Crisis</t>
  </si>
  <si>
    <t>Source: Asian Development Bank, Philippine Enterprise Survey.</t>
  </si>
  <si>
    <t xml:space="preserve">q3.1:  What policy measures are most needed to support your business during the COVID-19 crisis? </t>
  </si>
  <si>
    <t>Policy Measures Required after the COVID-19 Crisis</t>
  </si>
  <si>
    <t>Part 3</t>
  </si>
  <si>
    <t xml:space="preserve">q3.2:  What policy measures are most needed to support your business to be adopted after the COVID-19 crisis is resolved? </t>
  </si>
  <si>
    <t>Review BIR, SEC, and COA regulations to be compatible with digital payments and transactions.</t>
  </si>
  <si>
    <t>Provide financial assistance on teleworking arrangement.</t>
  </si>
  <si>
    <t>Facilitate access to new financing models (e.g., crowdfunding, peer-to-peer (P2P) lending).</t>
  </si>
  <si>
    <t>Tax incentives for adopting digital technologies (e.g., e-payments, e-commerce).</t>
  </si>
  <si>
    <t>Agriculture, Forestry, and Fishing</t>
  </si>
  <si>
    <t>Electricity, Gas, Steam, and Air Conditioning Supply</t>
  </si>
  <si>
    <t>Water Supply, Sewerage, Waste Management, and Remediation Activities</t>
  </si>
  <si>
    <t>Professional, Scientific, and Technical Activities</t>
  </si>
  <si>
    <t>Arts, Entertainment, and Recreation</t>
  </si>
  <si>
    <t>Item</t>
  </si>
  <si>
    <t>BARMM =  Bangsamoro Autonomous Region in Muslim Mindanao, MIMAROPA =  Mindoro, Marinduque, Romblon, and Palawan (Southwestern Tagalog Region), SOCCSKARGEN = South Cotabato, Cotabato, Sultan Kudarat, Sarangani, and General Santos.</t>
  </si>
  <si>
    <t>BARMM =  Bangsamoro Autonomous Region in Muslim Mindanao, BIR = Bureau of Internal Revenue, COA = Commission on Audit, ICT = information and communication tehcnology, MIMAROPA =  Mindoro, Marinduque, Romblon, and Palawan (Southwestern Tagalog Region), SEC = Securities and Exchange Commission, SOCCSKARGEN = South Cotabato, Cotabato, Sultan Kudarat, Sarangani, and General Santos.</t>
  </si>
  <si>
    <t>q3.3:  Has your company availed of the Department of Labor and Employment’s COVID-19 Adjustment Measures Program to provide financial assistance to employees unable to work due to quarantine measures?</t>
  </si>
  <si>
    <t>BARMM =  Bangsamoro Autonomous Region in Muslim Mindanao, MIMAROPA =  Mindoro, Marinduque, Romblon, and Palawan (Southwestern Tagalog Region), PhilHealth = Philippine Health Insurance Corporation, SOCCSKARGEN = South Cotabato, Cotabato, Sultan Kudarat, Sarangani, and General Santos, SSS = Social Security System, VAT  = value-added tax.</t>
  </si>
  <si>
    <t>Availability of the Department of Labor and Employment’s COVID-19 Adjustment Measures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</si>
</sst>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/>
      <right style="medium">
        <color auto="1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164" fontId="5" fillId="2" borderId="12" xfId="1" applyNumberFormat="1" applyFont="1" applyFill="1" applyBorder="1" applyAlignment="1">
      <alignment horizontal="center"/>
    </xf>
    <xf numFmtId="0" fontId="6" fillId="0" borderId="0" xfId="0" applyFont="1"/>
    <xf numFmtId="164" fontId="5" fillId="2" borderId="22" xfId="1" applyNumberFormat="1" applyFont="1" applyFill="1" applyBorder="1" applyAlignment="1">
      <alignment horizontal="center"/>
    </xf>
    <xf numFmtId="0" fontId="0" fillId="4" borderId="13" xfId="0" applyFill="1" applyBorder="1"/>
    <xf numFmtId="166" fontId="0" fillId="4" borderId="1" xfId="1" applyNumberFormat="1" applyFont="1" applyFill="1" applyBorder="1"/>
    <xf numFmtId="165" fontId="0" fillId="4" borderId="2" xfId="1" applyNumberFormat="1" applyFont="1" applyFill="1" applyBorder="1"/>
    <xf numFmtId="166" fontId="0" fillId="4" borderId="13" xfId="1" applyNumberFormat="1" applyFont="1" applyFill="1" applyBorder="1"/>
    <xf numFmtId="166" fontId="6" fillId="4" borderId="13" xfId="1" applyNumberFormat="1" applyFont="1" applyFill="1" applyBorder="1"/>
    <xf numFmtId="165" fontId="6" fillId="4" borderId="2" xfId="1" applyNumberFormat="1" applyFont="1" applyFill="1" applyBorder="1"/>
    <xf numFmtId="0" fontId="0" fillId="4" borderId="0" xfId="0" applyFill="1" applyBorder="1"/>
    <xf numFmtId="166" fontId="0" fillId="4" borderId="7" xfId="1" applyNumberFormat="1" applyFont="1" applyFill="1" applyBorder="1"/>
    <xf numFmtId="165" fontId="0" fillId="4" borderId="8" xfId="1" applyNumberFormat="1" applyFont="1" applyFill="1" applyBorder="1"/>
    <xf numFmtId="166" fontId="0" fillId="4" borderId="0" xfId="1" applyNumberFormat="1" applyFont="1" applyFill="1" applyBorder="1"/>
    <xf numFmtId="166" fontId="6" fillId="4" borderId="0" xfId="1" applyNumberFormat="1" applyFont="1" applyFill="1" applyBorder="1"/>
    <xf numFmtId="165" fontId="6" fillId="4" borderId="8" xfId="1" applyNumberFormat="1" applyFont="1" applyFill="1" applyBorder="1"/>
    <xf numFmtId="0" fontId="6" fillId="4" borderId="5" xfId="0" applyFont="1" applyFill="1" applyBorder="1"/>
    <xf numFmtId="166" fontId="6" fillId="4" borderId="3" xfId="1" applyNumberFormat="1" applyFont="1" applyFill="1" applyBorder="1"/>
    <xf numFmtId="165" fontId="6" fillId="4" borderId="4" xfId="1" applyNumberFormat="1" applyFont="1" applyFill="1" applyBorder="1"/>
    <xf numFmtId="166" fontId="6" fillId="4" borderId="5" xfId="1" applyNumberFormat="1" applyFont="1" applyFill="1" applyBorder="1"/>
    <xf numFmtId="0" fontId="6" fillId="4" borderId="5" xfId="0" applyFont="1" applyFill="1" applyBorder="1" applyAlignment="1">
      <alignment horizontal="left"/>
    </xf>
    <xf numFmtId="0" fontId="0" fillId="4" borderId="0" xfId="0" applyFill="1"/>
    <xf numFmtId="0" fontId="0" fillId="4" borderId="2" xfId="0" applyFill="1" applyBorder="1"/>
    <xf numFmtId="0" fontId="0" fillId="4" borderId="8" xfId="0" applyFill="1" applyBorder="1"/>
    <xf numFmtId="0" fontId="6" fillId="4" borderId="4" xfId="0" applyFont="1" applyFill="1" applyBorder="1"/>
    <xf numFmtId="166" fontId="6" fillId="4" borderId="7" xfId="1" applyNumberFormat="1" applyFont="1" applyFill="1" applyBorder="1"/>
    <xf numFmtId="0" fontId="6" fillId="4" borderId="4" xfId="0" applyFont="1" applyFill="1" applyBorder="1" applyAlignment="1">
      <alignment horizontal="left"/>
    </xf>
    <xf numFmtId="164" fontId="5" fillId="2" borderId="29" xfId="1" applyNumberFormat="1" applyFont="1" applyFill="1" applyBorder="1" applyAlignment="1">
      <alignment horizontal="center"/>
    </xf>
    <xf numFmtId="164" fontId="5" fillId="2" borderId="30" xfId="1" applyNumberFormat="1" applyFont="1" applyFill="1" applyBorder="1" applyAlignment="1">
      <alignment horizontal="center"/>
    </xf>
    <xf numFmtId="164" fontId="5" fillId="2" borderId="31" xfId="1" applyNumberFormat="1" applyFont="1" applyFill="1" applyBorder="1" applyAlignment="1">
      <alignment horizontal="center"/>
    </xf>
    <xf numFmtId="165" fontId="0" fillId="4" borderId="0" xfId="1" applyNumberFormat="1" applyFont="1" applyFill="1" applyBorder="1"/>
    <xf numFmtId="165" fontId="6" fillId="4" borderId="0" xfId="1" applyNumberFormat="1" applyFont="1" applyFill="1" applyBorder="1"/>
    <xf numFmtId="165" fontId="0" fillId="4" borderId="13" xfId="1" applyNumberFormat="1" applyFont="1" applyFill="1" applyBorder="1"/>
    <xf numFmtId="165" fontId="6" fillId="4" borderId="13" xfId="1" applyNumberFormat="1" applyFont="1" applyFill="1" applyBorder="1"/>
    <xf numFmtId="165" fontId="6" fillId="4" borderId="5" xfId="1" applyNumberFormat="1" applyFont="1" applyFill="1" applyBorder="1"/>
    <xf numFmtId="0" fontId="7" fillId="0" borderId="0" xfId="0" applyFont="1"/>
    <xf numFmtId="0" fontId="0" fillId="4" borderId="0" xfId="0" applyFill="1" applyBorder="1" applyAlignment="1">
      <alignment horizontal="left" vertical="top"/>
    </xf>
    <xf numFmtId="164" fontId="5" fillId="2" borderId="9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164" fontId="3" fillId="2" borderId="10" xfId="1" applyNumberFormat="1" applyFont="1" applyFill="1" applyBorder="1" applyAlignment="1">
      <alignment horizontal="center" wrapText="1"/>
    </xf>
    <xf numFmtId="164" fontId="3" fillId="2" borderId="21" xfId="1" applyNumberFormat="1" applyFont="1" applyFill="1" applyBorder="1" applyAlignment="1">
      <alignment horizontal="center" wrapText="1"/>
    </xf>
    <xf numFmtId="164" fontId="5" fillId="2" borderId="21" xfId="1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164" fontId="5" fillId="2" borderId="10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2" borderId="9" xfId="1" applyNumberFormat="1" applyFont="1" applyFill="1" applyBorder="1" applyAlignment="1">
      <alignment horizontal="center"/>
    </xf>
    <xf numFmtId="164" fontId="5" fillId="2" borderId="15" xfId="1" applyNumberFormat="1" applyFont="1" applyFill="1" applyBorder="1" applyAlignment="1">
      <alignment horizontal="center" vertical="center"/>
    </xf>
    <xf numFmtId="164" fontId="5" fillId="2" borderId="16" xfId="1" applyNumberFormat="1" applyFont="1" applyFill="1" applyBorder="1" applyAlignment="1">
      <alignment horizontal="center" vertical="center"/>
    </xf>
    <xf numFmtId="164" fontId="5" fillId="2" borderId="28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DD3F-E275-4584-8369-EE2C5FC3D3A9}">
  <dimension ref="A1:W52"/>
  <sheetViews>
    <sheetView tabSelected="1" zoomScale="70" zoomScaleNormal="70" workbookViewId="0">
      <selection activeCell="A3" sqref="A3"/>
    </sheetView>
  </sheetViews>
  <sheetFormatPr baseColWidth="10" defaultColWidth="8.83203125" defaultRowHeight="15" x14ac:dyDescent="0.2"/>
  <cols>
    <col min="1" max="1" width="10.5" customWidth="1"/>
    <col min="2" max="2" width="72.83203125" customWidth="1"/>
    <col min="3" max="22" width="9.83203125" customWidth="1"/>
  </cols>
  <sheetData>
    <row r="1" spans="1:22" x14ac:dyDescent="0.2">
      <c r="A1" s="1" t="s">
        <v>60</v>
      </c>
    </row>
    <row r="2" spans="1:22" x14ac:dyDescent="0.2">
      <c r="A2" s="36" t="s">
        <v>44</v>
      </c>
    </row>
    <row r="3" spans="1:22" ht="16" thickBot="1" x14ac:dyDescent="0.25">
      <c r="A3" s="36" t="s">
        <v>61</v>
      </c>
      <c r="B3" s="1"/>
    </row>
    <row r="4" spans="1:22" ht="16" thickBot="1" x14ac:dyDescent="0.25">
      <c r="A4" s="48" t="s">
        <v>76</v>
      </c>
      <c r="B4" s="49"/>
      <c r="C4" s="54" t="s">
        <v>65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6"/>
    </row>
    <row r="5" spans="1:22" ht="16" thickBot="1" x14ac:dyDescent="0.25">
      <c r="A5" s="50"/>
      <c r="B5" s="51"/>
      <c r="C5" s="57" t="s">
        <v>63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8"/>
    </row>
    <row r="6" spans="1:22" ht="95.25" customHeight="1" thickBot="1" x14ac:dyDescent="0.25">
      <c r="A6" s="50"/>
      <c r="B6" s="51"/>
      <c r="C6" s="47" t="s">
        <v>30</v>
      </c>
      <c r="D6" s="39"/>
      <c r="E6" s="47" t="s">
        <v>38</v>
      </c>
      <c r="F6" s="39"/>
      <c r="G6" s="38" t="s">
        <v>37</v>
      </c>
      <c r="H6" s="39"/>
      <c r="I6" s="38" t="s">
        <v>32</v>
      </c>
      <c r="J6" s="39"/>
      <c r="K6" s="38" t="s">
        <v>31</v>
      </c>
      <c r="L6" s="39"/>
      <c r="M6" s="38" t="s">
        <v>39</v>
      </c>
      <c r="N6" s="39"/>
      <c r="O6" s="38" t="s">
        <v>34</v>
      </c>
      <c r="P6" s="39"/>
      <c r="Q6" s="38" t="s">
        <v>35</v>
      </c>
      <c r="R6" s="39"/>
      <c r="S6" s="38" t="s">
        <v>33</v>
      </c>
      <c r="T6" s="39"/>
      <c r="U6" s="38" t="s">
        <v>36</v>
      </c>
      <c r="V6" s="59"/>
    </row>
    <row r="7" spans="1:22" ht="16" thickBot="1" x14ac:dyDescent="0.25">
      <c r="A7" s="52"/>
      <c r="B7" s="53"/>
      <c r="C7" s="2" t="s">
        <v>45</v>
      </c>
      <c r="D7" s="2" t="s">
        <v>19</v>
      </c>
      <c r="E7" s="2" t="s">
        <v>45</v>
      </c>
      <c r="F7" s="2" t="s">
        <v>19</v>
      </c>
      <c r="G7" s="2" t="s">
        <v>45</v>
      </c>
      <c r="H7" s="2" t="s">
        <v>19</v>
      </c>
      <c r="I7" s="2" t="s">
        <v>45</v>
      </c>
      <c r="J7" s="2" t="s">
        <v>19</v>
      </c>
      <c r="K7" s="2" t="s">
        <v>45</v>
      </c>
      <c r="L7" s="2" t="s">
        <v>19</v>
      </c>
      <c r="M7" s="2" t="s">
        <v>45</v>
      </c>
      <c r="N7" s="2" t="s">
        <v>19</v>
      </c>
      <c r="O7" s="2" t="s">
        <v>45</v>
      </c>
      <c r="P7" s="2" t="s">
        <v>19</v>
      </c>
      <c r="Q7" s="2" t="s">
        <v>45</v>
      </c>
      <c r="R7" s="2" t="s">
        <v>19</v>
      </c>
      <c r="S7" s="2" t="s">
        <v>45</v>
      </c>
      <c r="T7" s="2" t="s">
        <v>19</v>
      </c>
      <c r="U7" s="2" t="s">
        <v>45</v>
      </c>
      <c r="V7" s="4" t="s">
        <v>19</v>
      </c>
    </row>
    <row r="8" spans="1:22" x14ac:dyDescent="0.2">
      <c r="A8" s="41" t="s">
        <v>21</v>
      </c>
      <c r="B8" s="5" t="s">
        <v>22</v>
      </c>
      <c r="C8" s="6">
        <v>18</v>
      </c>
      <c r="D8" s="7">
        <v>41.86</v>
      </c>
      <c r="E8" s="8">
        <v>746</v>
      </c>
      <c r="F8" s="7">
        <v>52.5</v>
      </c>
      <c r="G8" s="8">
        <v>473</v>
      </c>
      <c r="H8" s="7">
        <v>52.91</v>
      </c>
      <c r="I8" s="8">
        <v>126</v>
      </c>
      <c r="J8" s="7">
        <v>52.5</v>
      </c>
      <c r="K8" s="8">
        <v>88</v>
      </c>
      <c r="L8" s="7">
        <v>53.66</v>
      </c>
      <c r="M8" s="8">
        <v>690</v>
      </c>
      <c r="N8" s="7">
        <v>53.78</v>
      </c>
      <c r="O8" s="8">
        <v>188</v>
      </c>
      <c r="P8" s="7">
        <v>45.3</v>
      </c>
      <c r="Q8" s="8">
        <v>385</v>
      </c>
      <c r="R8" s="7">
        <v>56.95</v>
      </c>
      <c r="S8" s="8">
        <v>201</v>
      </c>
      <c r="T8" s="7">
        <v>56.78</v>
      </c>
      <c r="U8" s="9">
        <v>426</v>
      </c>
      <c r="V8" s="10">
        <v>48.57</v>
      </c>
    </row>
    <row r="9" spans="1:22" x14ac:dyDescent="0.2">
      <c r="A9" s="42"/>
      <c r="B9" s="11" t="s">
        <v>23</v>
      </c>
      <c r="C9" s="12">
        <v>4</v>
      </c>
      <c r="D9" s="13">
        <v>9.3000000000000007</v>
      </c>
      <c r="E9" s="14">
        <v>407</v>
      </c>
      <c r="F9" s="13">
        <v>28.64</v>
      </c>
      <c r="G9" s="14">
        <v>247</v>
      </c>
      <c r="H9" s="13">
        <v>27.63</v>
      </c>
      <c r="I9" s="14">
        <v>72</v>
      </c>
      <c r="J9" s="13">
        <v>30</v>
      </c>
      <c r="K9" s="14">
        <v>39</v>
      </c>
      <c r="L9" s="13">
        <v>23.78</v>
      </c>
      <c r="M9" s="14">
        <v>349</v>
      </c>
      <c r="N9" s="13">
        <v>27.2</v>
      </c>
      <c r="O9" s="14">
        <v>137</v>
      </c>
      <c r="P9" s="13">
        <v>33.01</v>
      </c>
      <c r="Q9" s="14">
        <v>170</v>
      </c>
      <c r="R9" s="13">
        <v>25.15</v>
      </c>
      <c r="S9" s="14">
        <v>86</v>
      </c>
      <c r="T9" s="13">
        <v>24.29</v>
      </c>
      <c r="U9" s="15">
        <v>254</v>
      </c>
      <c r="V9" s="16">
        <v>28.96</v>
      </c>
    </row>
    <row r="10" spans="1:22" x14ac:dyDescent="0.2">
      <c r="A10" s="42"/>
      <c r="B10" s="11" t="s">
        <v>24</v>
      </c>
      <c r="C10" s="12">
        <v>12</v>
      </c>
      <c r="D10" s="13">
        <v>27.91</v>
      </c>
      <c r="E10" s="14">
        <v>178</v>
      </c>
      <c r="F10" s="13">
        <v>12.53</v>
      </c>
      <c r="G10" s="14">
        <v>109</v>
      </c>
      <c r="H10" s="13">
        <v>12.19</v>
      </c>
      <c r="I10" s="14">
        <v>24</v>
      </c>
      <c r="J10" s="13">
        <v>10</v>
      </c>
      <c r="K10" s="14">
        <v>26</v>
      </c>
      <c r="L10" s="13">
        <v>15.85</v>
      </c>
      <c r="M10" s="14">
        <v>169</v>
      </c>
      <c r="N10" s="13">
        <v>13.17</v>
      </c>
      <c r="O10" s="14">
        <v>59</v>
      </c>
      <c r="P10" s="13">
        <v>14.22</v>
      </c>
      <c r="Q10" s="14">
        <v>76</v>
      </c>
      <c r="R10" s="13">
        <v>11.24</v>
      </c>
      <c r="S10" s="14">
        <v>44</v>
      </c>
      <c r="T10" s="13">
        <v>12.43</v>
      </c>
      <c r="U10" s="15">
        <v>135</v>
      </c>
      <c r="V10" s="16">
        <v>15.39</v>
      </c>
    </row>
    <row r="11" spans="1:22" x14ac:dyDescent="0.2">
      <c r="A11" s="42"/>
      <c r="B11" s="11" t="s">
        <v>25</v>
      </c>
      <c r="C11" s="12">
        <v>9</v>
      </c>
      <c r="D11" s="13">
        <v>20.93</v>
      </c>
      <c r="E11" s="14">
        <v>90</v>
      </c>
      <c r="F11" s="13">
        <v>6.33</v>
      </c>
      <c r="G11" s="14">
        <v>65</v>
      </c>
      <c r="H11" s="13">
        <v>7.27</v>
      </c>
      <c r="I11" s="14">
        <v>18</v>
      </c>
      <c r="J11" s="13">
        <v>7.5</v>
      </c>
      <c r="K11" s="14">
        <v>11</v>
      </c>
      <c r="L11" s="13">
        <v>6.71</v>
      </c>
      <c r="M11" s="14">
        <v>75</v>
      </c>
      <c r="N11" s="13">
        <v>5.85</v>
      </c>
      <c r="O11" s="14">
        <v>31</v>
      </c>
      <c r="P11" s="13">
        <v>7.47</v>
      </c>
      <c r="Q11" s="14">
        <v>45</v>
      </c>
      <c r="R11" s="13">
        <v>6.66</v>
      </c>
      <c r="S11" s="14">
        <v>23</v>
      </c>
      <c r="T11" s="13">
        <v>6.5</v>
      </c>
      <c r="U11" s="15">
        <v>62</v>
      </c>
      <c r="V11" s="16">
        <v>7.07</v>
      </c>
    </row>
    <row r="12" spans="1:22" ht="16" thickBot="1" x14ac:dyDescent="0.25">
      <c r="A12" s="43"/>
      <c r="B12" s="17" t="s">
        <v>20</v>
      </c>
      <c r="C12" s="18">
        <v>43</v>
      </c>
      <c r="D12" s="19">
        <v>100</v>
      </c>
      <c r="E12" s="20">
        <v>1421</v>
      </c>
      <c r="F12" s="19">
        <v>100</v>
      </c>
      <c r="G12" s="20">
        <v>894</v>
      </c>
      <c r="H12" s="19">
        <v>100</v>
      </c>
      <c r="I12" s="20">
        <v>240</v>
      </c>
      <c r="J12" s="19">
        <v>100</v>
      </c>
      <c r="K12" s="20">
        <v>164</v>
      </c>
      <c r="L12" s="19">
        <v>100</v>
      </c>
      <c r="M12" s="20">
        <v>1283</v>
      </c>
      <c r="N12" s="19">
        <v>100</v>
      </c>
      <c r="O12" s="20">
        <v>415</v>
      </c>
      <c r="P12" s="19">
        <v>100</v>
      </c>
      <c r="Q12" s="20">
        <v>676</v>
      </c>
      <c r="R12" s="19">
        <v>100</v>
      </c>
      <c r="S12" s="20">
        <v>354</v>
      </c>
      <c r="T12" s="19">
        <v>100</v>
      </c>
      <c r="U12" s="20">
        <v>877</v>
      </c>
      <c r="V12" s="19">
        <v>100</v>
      </c>
    </row>
    <row r="13" spans="1:22" x14ac:dyDescent="0.2">
      <c r="A13" s="44" t="s">
        <v>26</v>
      </c>
      <c r="B13" s="5" t="s">
        <v>71</v>
      </c>
      <c r="C13" s="12">
        <v>1</v>
      </c>
      <c r="D13" s="13">
        <v>2.33</v>
      </c>
      <c r="E13" s="14">
        <v>14</v>
      </c>
      <c r="F13" s="13">
        <v>0.99</v>
      </c>
      <c r="G13" s="14">
        <v>9</v>
      </c>
      <c r="H13" s="13">
        <v>1.01</v>
      </c>
      <c r="I13" s="14">
        <v>1</v>
      </c>
      <c r="J13" s="13">
        <v>0.42</v>
      </c>
      <c r="K13" s="14">
        <v>5</v>
      </c>
      <c r="L13" s="13">
        <v>3.05</v>
      </c>
      <c r="M13" s="14">
        <v>4</v>
      </c>
      <c r="N13" s="13">
        <v>0.31</v>
      </c>
      <c r="O13" s="14">
        <v>1</v>
      </c>
      <c r="P13" s="13">
        <v>0.24</v>
      </c>
      <c r="Q13" s="14">
        <v>4</v>
      </c>
      <c r="R13" s="13">
        <v>0.59</v>
      </c>
      <c r="S13" s="14">
        <v>1</v>
      </c>
      <c r="T13" s="13">
        <v>0.28000000000000003</v>
      </c>
      <c r="U13" s="14">
        <v>7</v>
      </c>
      <c r="V13" s="13">
        <v>0.8</v>
      </c>
    </row>
    <row r="14" spans="1:22" x14ac:dyDescent="0.2">
      <c r="A14" s="45"/>
      <c r="B14" s="11" t="s">
        <v>48</v>
      </c>
      <c r="C14" s="12">
        <v>5</v>
      </c>
      <c r="D14" s="13">
        <v>11.63</v>
      </c>
      <c r="E14" s="14">
        <v>152</v>
      </c>
      <c r="F14" s="13">
        <v>10.7</v>
      </c>
      <c r="G14" s="14">
        <v>83</v>
      </c>
      <c r="H14" s="13">
        <v>9.2799999999999994</v>
      </c>
      <c r="I14" s="14">
        <v>22</v>
      </c>
      <c r="J14" s="13">
        <v>9.17</v>
      </c>
      <c r="K14" s="14">
        <v>13</v>
      </c>
      <c r="L14" s="13">
        <v>7.93</v>
      </c>
      <c r="M14" s="14">
        <v>143</v>
      </c>
      <c r="N14" s="13">
        <v>11.15</v>
      </c>
      <c r="O14" s="14">
        <v>54</v>
      </c>
      <c r="P14" s="13">
        <v>13.01</v>
      </c>
      <c r="Q14" s="14">
        <v>78</v>
      </c>
      <c r="R14" s="13">
        <v>11.54</v>
      </c>
      <c r="S14" s="14">
        <v>32</v>
      </c>
      <c r="T14" s="13">
        <v>9.0399999999999991</v>
      </c>
      <c r="U14" s="14">
        <v>90</v>
      </c>
      <c r="V14" s="13">
        <v>10.26</v>
      </c>
    </row>
    <row r="15" spans="1:22" x14ac:dyDescent="0.2">
      <c r="A15" s="45"/>
      <c r="B15" s="11" t="s">
        <v>72</v>
      </c>
      <c r="C15" s="12">
        <v>0</v>
      </c>
      <c r="D15" s="13">
        <v>0</v>
      </c>
      <c r="E15" s="14">
        <v>17</v>
      </c>
      <c r="F15" s="13">
        <v>1.2</v>
      </c>
      <c r="G15" s="14">
        <v>8</v>
      </c>
      <c r="H15" s="13">
        <v>0.89</v>
      </c>
      <c r="I15" s="14">
        <v>1</v>
      </c>
      <c r="J15" s="13">
        <v>0.42</v>
      </c>
      <c r="K15" s="14">
        <v>2</v>
      </c>
      <c r="L15" s="13">
        <v>1.22</v>
      </c>
      <c r="M15" s="14">
        <v>14</v>
      </c>
      <c r="N15" s="13">
        <v>1.0900000000000001</v>
      </c>
      <c r="O15" s="14">
        <v>4</v>
      </c>
      <c r="P15" s="13">
        <v>0.96</v>
      </c>
      <c r="Q15" s="14">
        <v>8</v>
      </c>
      <c r="R15" s="13">
        <v>1.18</v>
      </c>
      <c r="S15" s="14">
        <v>2</v>
      </c>
      <c r="T15" s="13">
        <v>0.56000000000000005</v>
      </c>
      <c r="U15" s="14">
        <v>17</v>
      </c>
      <c r="V15" s="13">
        <v>1.94</v>
      </c>
    </row>
    <row r="16" spans="1:22" x14ac:dyDescent="0.2">
      <c r="A16" s="45"/>
      <c r="B16" s="11" t="s">
        <v>73</v>
      </c>
      <c r="C16" s="12">
        <v>0</v>
      </c>
      <c r="D16" s="13">
        <v>0</v>
      </c>
      <c r="E16" s="14">
        <v>2</v>
      </c>
      <c r="F16" s="13">
        <v>0.14000000000000001</v>
      </c>
      <c r="G16" s="14">
        <v>2</v>
      </c>
      <c r="H16" s="13">
        <v>0.22</v>
      </c>
      <c r="I16" s="14">
        <v>0</v>
      </c>
      <c r="J16" s="13">
        <v>0</v>
      </c>
      <c r="K16" s="14">
        <v>1</v>
      </c>
      <c r="L16" s="13">
        <v>0.61</v>
      </c>
      <c r="M16" s="14">
        <v>3</v>
      </c>
      <c r="N16" s="13">
        <v>0.23</v>
      </c>
      <c r="O16" s="14">
        <v>1</v>
      </c>
      <c r="P16" s="13">
        <v>0.24</v>
      </c>
      <c r="Q16" s="14">
        <v>1</v>
      </c>
      <c r="R16" s="13">
        <v>0.15</v>
      </c>
      <c r="S16" s="14">
        <v>1</v>
      </c>
      <c r="T16" s="13">
        <v>0.28000000000000003</v>
      </c>
      <c r="U16" s="14">
        <v>2</v>
      </c>
      <c r="V16" s="13">
        <v>0.23</v>
      </c>
    </row>
    <row r="17" spans="1:22" x14ac:dyDescent="0.2">
      <c r="A17" s="45"/>
      <c r="B17" s="11" t="s">
        <v>0</v>
      </c>
      <c r="C17" s="12">
        <v>3</v>
      </c>
      <c r="D17" s="13">
        <v>6.98</v>
      </c>
      <c r="E17" s="14">
        <v>139</v>
      </c>
      <c r="F17" s="13">
        <v>9.7799999999999994</v>
      </c>
      <c r="G17" s="14">
        <v>89</v>
      </c>
      <c r="H17" s="13">
        <v>9.9600000000000009</v>
      </c>
      <c r="I17" s="14">
        <v>23</v>
      </c>
      <c r="J17" s="13">
        <v>9.58</v>
      </c>
      <c r="K17" s="14">
        <v>20</v>
      </c>
      <c r="L17" s="13">
        <v>12.2</v>
      </c>
      <c r="M17" s="14">
        <v>120</v>
      </c>
      <c r="N17" s="13">
        <v>9.35</v>
      </c>
      <c r="O17" s="14">
        <v>35</v>
      </c>
      <c r="P17" s="13">
        <v>8.43</v>
      </c>
      <c r="Q17" s="14">
        <v>42</v>
      </c>
      <c r="R17" s="13">
        <v>6.21</v>
      </c>
      <c r="S17" s="14">
        <v>20</v>
      </c>
      <c r="T17" s="13">
        <v>5.65</v>
      </c>
      <c r="U17" s="14">
        <v>82</v>
      </c>
      <c r="V17" s="13">
        <v>9.35</v>
      </c>
    </row>
    <row r="18" spans="1:22" x14ac:dyDescent="0.2">
      <c r="A18" s="45"/>
      <c r="B18" s="11" t="s">
        <v>49</v>
      </c>
      <c r="C18" s="12">
        <v>8</v>
      </c>
      <c r="D18" s="13">
        <v>18.600000000000001</v>
      </c>
      <c r="E18" s="14">
        <v>264</v>
      </c>
      <c r="F18" s="13">
        <v>18.579999999999998</v>
      </c>
      <c r="G18" s="14">
        <v>218</v>
      </c>
      <c r="H18" s="13">
        <v>24.38</v>
      </c>
      <c r="I18" s="14">
        <v>63</v>
      </c>
      <c r="J18" s="13">
        <v>26.25</v>
      </c>
      <c r="K18" s="14">
        <v>52</v>
      </c>
      <c r="L18" s="13">
        <v>31.71</v>
      </c>
      <c r="M18" s="14">
        <v>274</v>
      </c>
      <c r="N18" s="13">
        <v>21.36</v>
      </c>
      <c r="O18" s="14">
        <v>114</v>
      </c>
      <c r="P18" s="13">
        <v>27.47</v>
      </c>
      <c r="Q18" s="14">
        <v>133</v>
      </c>
      <c r="R18" s="13">
        <v>19.670000000000002</v>
      </c>
      <c r="S18" s="14">
        <v>54</v>
      </c>
      <c r="T18" s="13">
        <v>15.25</v>
      </c>
      <c r="U18" s="14">
        <v>201</v>
      </c>
      <c r="V18" s="13">
        <v>22.92</v>
      </c>
    </row>
    <row r="19" spans="1:22" x14ac:dyDescent="0.2">
      <c r="A19" s="45"/>
      <c r="B19" s="11" t="s">
        <v>1</v>
      </c>
      <c r="C19" s="12">
        <v>1</v>
      </c>
      <c r="D19" s="13">
        <v>2.33</v>
      </c>
      <c r="E19" s="14">
        <v>41</v>
      </c>
      <c r="F19" s="13">
        <v>2.89</v>
      </c>
      <c r="G19" s="14">
        <v>31</v>
      </c>
      <c r="H19" s="13">
        <v>3.47</v>
      </c>
      <c r="I19" s="14">
        <v>8</v>
      </c>
      <c r="J19" s="13">
        <v>3.33</v>
      </c>
      <c r="K19" s="14">
        <v>1</v>
      </c>
      <c r="L19" s="13">
        <v>0.61</v>
      </c>
      <c r="M19" s="14">
        <v>40</v>
      </c>
      <c r="N19" s="13">
        <v>3.12</v>
      </c>
      <c r="O19" s="14">
        <v>22</v>
      </c>
      <c r="P19" s="13">
        <v>5.3</v>
      </c>
      <c r="Q19" s="14">
        <v>19</v>
      </c>
      <c r="R19" s="13">
        <v>2.81</v>
      </c>
      <c r="S19" s="14">
        <v>16</v>
      </c>
      <c r="T19" s="13">
        <v>4.5199999999999996</v>
      </c>
      <c r="U19" s="14">
        <v>27</v>
      </c>
      <c r="V19" s="13">
        <v>3.08</v>
      </c>
    </row>
    <row r="20" spans="1:22" x14ac:dyDescent="0.2">
      <c r="A20" s="45"/>
      <c r="B20" s="11" t="s">
        <v>50</v>
      </c>
      <c r="C20" s="12">
        <v>4</v>
      </c>
      <c r="D20" s="13">
        <v>9.3000000000000007</v>
      </c>
      <c r="E20" s="14">
        <v>192</v>
      </c>
      <c r="F20" s="13">
        <v>13.51</v>
      </c>
      <c r="G20" s="14">
        <v>120</v>
      </c>
      <c r="H20" s="13">
        <v>13.42</v>
      </c>
      <c r="I20" s="14">
        <v>31</v>
      </c>
      <c r="J20" s="13">
        <v>12.92</v>
      </c>
      <c r="K20" s="14">
        <v>20</v>
      </c>
      <c r="L20" s="13">
        <v>12.2</v>
      </c>
      <c r="M20" s="14">
        <v>187</v>
      </c>
      <c r="N20" s="13">
        <v>14.58</v>
      </c>
      <c r="O20" s="14">
        <v>62</v>
      </c>
      <c r="P20" s="13">
        <v>14.94</v>
      </c>
      <c r="Q20" s="14">
        <v>132</v>
      </c>
      <c r="R20" s="13">
        <v>19.53</v>
      </c>
      <c r="S20" s="14">
        <v>59</v>
      </c>
      <c r="T20" s="13">
        <v>16.670000000000002</v>
      </c>
      <c r="U20" s="14">
        <v>126</v>
      </c>
      <c r="V20" s="13">
        <v>14.37</v>
      </c>
    </row>
    <row r="21" spans="1:22" x14ac:dyDescent="0.2">
      <c r="A21" s="45"/>
      <c r="B21" s="11" t="s">
        <v>51</v>
      </c>
      <c r="C21" s="12">
        <v>1</v>
      </c>
      <c r="D21" s="13">
        <v>2.33</v>
      </c>
      <c r="E21" s="14">
        <v>112</v>
      </c>
      <c r="F21" s="13">
        <v>7.88</v>
      </c>
      <c r="G21" s="14">
        <v>57</v>
      </c>
      <c r="H21" s="13">
        <v>6.38</v>
      </c>
      <c r="I21" s="14">
        <v>13</v>
      </c>
      <c r="J21" s="13">
        <v>5.42</v>
      </c>
      <c r="K21" s="14">
        <v>12</v>
      </c>
      <c r="L21" s="13">
        <v>7.32</v>
      </c>
      <c r="M21" s="14">
        <v>97</v>
      </c>
      <c r="N21" s="13">
        <v>7.56</v>
      </c>
      <c r="O21" s="14">
        <v>27</v>
      </c>
      <c r="P21" s="13">
        <v>6.51</v>
      </c>
      <c r="Q21" s="14">
        <v>48</v>
      </c>
      <c r="R21" s="13">
        <v>7.1</v>
      </c>
      <c r="S21" s="14">
        <v>32</v>
      </c>
      <c r="T21" s="13">
        <v>9.0399999999999991</v>
      </c>
      <c r="U21" s="14">
        <v>76</v>
      </c>
      <c r="V21" s="13">
        <v>8.67</v>
      </c>
    </row>
    <row r="22" spans="1:22" x14ac:dyDescent="0.2">
      <c r="A22" s="45"/>
      <c r="B22" s="11" t="s">
        <v>52</v>
      </c>
      <c r="C22" s="12">
        <v>3</v>
      </c>
      <c r="D22" s="13">
        <v>6.98</v>
      </c>
      <c r="E22" s="14">
        <v>62</v>
      </c>
      <c r="F22" s="13">
        <v>4.3600000000000003</v>
      </c>
      <c r="G22" s="14">
        <v>48</v>
      </c>
      <c r="H22" s="13">
        <v>5.37</v>
      </c>
      <c r="I22" s="14">
        <v>15</v>
      </c>
      <c r="J22" s="13">
        <v>6.25</v>
      </c>
      <c r="K22" s="14">
        <v>3</v>
      </c>
      <c r="L22" s="13">
        <v>1.83</v>
      </c>
      <c r="M22" s="14">
        <v>43</v>
      </c>
      <c r="N22" s="13">
        <v>3.35</v>
      </c>
      <c r="O22" s="14">
        <v>12</v>
      </c>
      <c r="P22" s="13">
        <v>2.89</v>
      </c>
      <c r="Q22" s="14">
        <v>23</v>
      </c>
      <c r="R22" s="13">
        <v>3.4</v>
      </c>
      <c r="S22" s="14">
        <v>11</v>
      </c>
      <c r="T22" s="13">
        <v>3.11</v>
      </c>
      <c r="U22" s="14">
        <v>40</v>
      </c>
      <c r="V22" s="13">
        <v>4.5599999999999996</v>
      </c>
    </row>
    <row r="23" spans="1:22" x14ac:dyDescent="0.2">
      <c r="A23" s="45"/>
      <c r="B23" s="11" t="s">
        <v>53</v>
      </c>
      <c r="C23" s="12">
        <v>4</v>
      </c>
      <c r="D23" s="13">
        <v>9.3000000000000007</v>
      </c>
      <c r="E23" s="14">
        <v>38</v>
      </c>
      <c r="F23" s="13">
        <v>2.67</v>
      </c>
      <c r="G23" s="14">
        <v>17</v>
      </c>
      <c r="H23" s="13">
        <v>1.9</v>
      </c>
      <c r="I23" s="14">
        <v>3</v>
      </c>
      <c r="J23" s="13">
        <v>1.25</v>
      </c>
      <c r="K23" s="14">
        <v>2</v>
      </c>
      <c r="L23" s="13">
        <v>1.22</v>
      </c>
      <c r="M23" s="14">
        <v>38</v>
      </c>
      <c r="N23" s="13">
        <v>2.96</v>
      </c>
      <c r="O23" s="14">
        <v>13</v>
      </c>
      <c r="P23" s="13">
        <v>3.13</v>
      </c>
      <c r="Q23" s="14">
        <v>23</v>
      </c>
      <c r="R23" s="13">
        <v>3.4</v>
      </c>
      <c r="S23" s="14">
        <v>17</v>
      </c>
      <c r="T23" s="13">
        <v>4.8</v>
      </c>
      <c r="U23" s="14">
        <v>29</v>
      </c>
      <c r="V23" s="13">
        <v>3.31</v>
      </c>
    </row>
    <row r="24" spans="1:22" x14ac:dyDescent="0.2">
      <c r="A24" s="45"/>
      <c r="B24" s="11" t="s">
        <v>74</v>
      </c>
      <c r="C24" s="12">
        <v>2</v>
      </c>
      <c r="D24" s="13">
        <v>4.6500000000000004</v>
      </c>
      <c r="E24" s="14">
        <v>67</v>
      </c>
      <c r="F24" s="13">
        <v>4.71</v>
      </c>
      <c r="G24" s="14">
        <v>33</v>
      </c>
      <c r="H24" s="13">
        <v>3.69</v>
      </c>
      <c r="I24" s="14">
        <v>10</v>
      </c>
      <c r="J24" s="13">
        <v>4.17</v>
      </c>
      <c r="K24" s="14">
        <v>7</v>
      </c>
      <c r="L24" s="13">
        <v>4.2699999999999996</v>
      </c>
      <c r="M24" s="14">
        <v>46</v>
      </c>
      <c r="N24" s="13">
        <v>3.59</v>
      </c>
      <c r="O24" s="14">
        <v>13</v>
      </c>
      <c r="P24" s="13">
        <v>3.13</v>
      </c>
      <c r="Q24" s="14">
        <v>16</v>
      </c>
      <c r="R24" s="13">
        <v>2.37</v>
      </c>
      <c r="S24" s="14">
        <v>15</v>
      </c>
      <c r="T24" s="13">
        <v>4.24</v>
      </c>
      <c r="U24" s="14">
        <v>40</v>
      </c>
      <c r="V24" s="13">
        <v>4.5599999999999996</v>
      </c>
    </row>
    <row r="25" spans="1:22" x14ac:dyDescent="0.2">
      <c r="A25" s="45"/>
      <c r="B25" s="11" t="s">
        <v>54</v>
      </c>
      <c r="C25" s="12">
        <v>1</v>
      </c>
      <c r="D25" s="13">
        <v>2.33</v>
      </c>
      <c r="E25" s="14">
        <v>35</v>
      </c>
      <c r="F25" s="13">
        <v>2.46</v>
      </c>
      <c r="G25" s="14">
        <v>16</v>
      </c>
      <c r="H25" s="13">
        <v>1.79</v>
      </c>
      <c r="I25" s="14">
        <v>4</v>
      </c>
      <c r="J25" s="13">
        <v>1.67</v>
      </c>
      <c r="K25" s="14">
        <v>1</v>
      </c>
      <c r="L25" s="13">
        <v>0.61</v>
      </c>
      <c r="M25" s="14">
        <v>24</v>
      </c>
      <c r="N25" s="13">
        <v>1.87</v>
      </c>
      <c r="O25" s="14">
        <v>4</v>
      </c>
      <c r="P25" s="13">
        <v>0.96</v>
      </c>
      <c r="Q25" s="14">
        <v>13</v>
      </c>
      <c r="R25" s="13">
        <v>1.92</v>
      </c>
      <c r="S25" s="14">
        <v>9</v>
      </c>
      <c r="T25" s="13">
        <v>2.54</v>
      </c>
      <c r="U25" s="14">
        <v>17</v>
      </c>
      <c r="V25" s="13">
        <v>1.94</v>
      </c>
    </row>
    <row r="26" spans="1:22" x14ac:dyDescent="0.2">
      <c r="A26" s="45"/>
      <c r="B26" s="11" t="s">
        <v>55</v>
      </c>
      <c r="C26" s="12">
        <v>0</v>
      </c>
      <c r="D26" s="13">
        <v>0</v>
      </c>
      <c r="E26" s="14">
        <v>0</v>
      </c>
      <c r="F26" s="13">
        <v>0</v>
      </c>
      <c r="G26" s="14">
        <v>0</v>
      </c>
      <c r="H26" s="13">
        <v>0</v>
      </c>
      <c r="I26" s="14">
        <v>0</v>
      </c>
      <c r="J26" s="13">
        <v>0</v>
      </c>
      <c r="K26" s="14">
        <v>1</v>
      </c>
      <c r="L26" s="13">
        <v>0.61</v>
      </c>
      <c r="M26" s="14">
        <v>1</v>
      </c>
      <c r="N26" s="13">
        <v>0.08</v>
      </c>
      <c r="O26" s="14">
        <v>0</v>
      </c>
      <c r="P26" s="13">
        <v>0</v>
      </c>
      <c r="Q26" s="14">
        <v>0</v>
      </c>
      <c r="R26" s="13">
        <v>0</v>
      </c>
      <c r="S26" s="14">
        <v>0</v>
      </c>
      <c r="T26" s="13">
        <v>0</v>
      </c>
      <c r="U26" s="14">
        <v>0</v>
      </c>
      <c r="V26" s="13">
        <v>0</v>
      </c>
    </row>
    <row r="27" spans="1:22" x14ac:dyDescent="0.2">
      <c r="A27" s="45"/>
      <c r="B27" s="11" t="s">
        <v>56</v>
      </c>
      <c r="C27" s="12">
        <v>0</v>
      </c>
      <c r="D27" s="13">
        <v>0</v>
      </c>
      <c r="E27" s="14">
        <v>19</v>
      </c>
      <c r="F27" s="13">
        <v>1.34</v>
      </c>
      <c r="G27" s="14">
        <v>11</v>
      </c>
      <c r="H27" s="13">
        <v>1.23</v>
      </c>
      <c r="I27" s="14">
        <v>2</v>
      </c>
      <c r="J27" s="13">
        <v>0.83</v>
      </c>
      <c r="K27" s="14">
        <v>0</v>
      </c>
      <c r="L27" s="13">
        <v>0</v>
      </c>
      <c r="M27" s="14">
        <v>14</v>
      </c>
      <c r="N27" s="13">
        <v>1.0900000000000001</v>
      </c>
      <c r="O27" s="14">
        <v>9</v>
      </c>
      <c r="P27" s="13">
        <v>2.17</v>
      </c>
      <c r="Q27" s="14">
        <v>14</v>
      </c>
      <c r="R27" s="13">
        <v>2.0699999999999998</v>
      </c>
      <c r="S27" s="14">
        <v>7</v>
      </c>
      <c r="T27" s="13">
        <v>1.98</v>
      </c>
      <c r="U27" s="14">
        <v>6</v>
      </c>
      <c r="V27" s="13">
        <v>0.68</v>
      </c>
    </row>
    <row r="28" spans="1:22" x14ac:dyDescent="0.2">
      <c r="A28" s="45"/>
      <c r="B28" s="11" t="s">
        <v>57</v>
      </c>
      <c r="C28" s="12">
        <v>0</v>
      </c>
      <c r="D28" s="13">
        <v>0</v>
      </c>
      <c r="E28" s="14">
        <v>7</v>
      </c>
      <c r="F28" s="13">
        <v>0.49</v>
      </c>
      <c r="G28" s="14">
        <v>2</v>
      </c>
      <c r="H28" s="13">
        <v>0.22</v>
      </c>
      <c r="I28" s="14">
        <v>2</v>
      </c>
      <c r="J28" s="13">
        <v>0.83</v>
      </c>
      <c r="K28" s="14">
        <v>0</v>
      </c>
      <c r="L28" s="13">
        <v>0</v>
      </c>
      <c r="M28" s="14">
        <v>8</v>
      </c>
      <c r="N28" s="13">
        <v>0.62</v>
      </c>
      <c r="O28" s="14">
        <v>1</v>
      </c>
      <c r="P28" s="13">
        <v>0.24</v>
      </c>
      <c r="Q28" s="14">
        <v>6</v>
      </c>
      <c r="R28" s="13">
        <v>0.89</v>
      </c>
      <c r="S28" s="14">
        <v>4</v>
      </c>
      <c r="T28" s="13">
        <v>1.1299999999999999</v>
      </c>
      <c r="U28" s="14">
        <v>8</v>
      </c>
      <c r="V28" s="13">
        <v>0.91</v>
      </c>
    </row>
    <row r="29" spans="1:22" x14ac:dyDescent="0.2">
      <c r="A29" s="45"/>
      <c r="B29" s="11" t="s">
        <v>75</v>
      </c>
      <c r="C29" s="12">
        <v>3</v>
      </c>
      <c r="D29" s="13">
        <v>6.98</v>
      </c>
      <c r="E29" s="14">
        <v>37</v>
      </c>
      <c r="F29" s="13">
        <v>2.6</v>
      </c>
      <c r="G29" s="14">
        <v>17</v>
      </c>
      <c r="H29" s="13">
        <v>1.9</v>
      </c>
      <c r="I29" s="14">
        <v>3</v>
      </c>
      <c r="J29" s="13">
        <v>1.25</v>
      </c>
      <c r="K29" s="14">
        <v>6</v>
      </c>
      <c r="L29" s="13">
        <v>3.66</v>
      </c>
      <c r="M29" s="14">
        <v>30</v>
      </c>
      <c r="N29" s="13">
        <v>2.34</v>
      </c>
      <c r="O29" s="14">
        <v>4</v>
      </c>
      <c r="P29" s="13">
        <v>0.96</v>
      </c>
      <c r="Q29" s="14">
        <v>14</v>
      </c>
      <c r="R29" s="13">
        <v>2.0699999999999998</v>
      </c>
      <c r="S29" s="14">
        <v>13</v>
      </c>
      <c r="T29" s="13">
        <v>3.67</v>
      </c>
      <c r="U29" s="14">
        <v>19</v>
      </c>
      <c r="V29" s="13">
        <v>2.17</v>
      </c>
    </row>
    <row r="30" spans="1:22" x14ac:dyDescent="0.2">
      <c r="A30" s="45"/>
      <c r="B30" s="11" t="s">
        <v>58</v>
      </c>
      <c r="C30" s="12">
        <v>7</v>
      </c>
      <c r="D30" s="13">
        <v>16.28</v>
      </c>
      <c r="E30" s="14">
        <v>223</v>
      </c>
      <c r="F30" s="13">
        <v>15.69</v>
      </c>
      <c r="G30" s="14">
        <v>133</v>
      </c>
      <c r="H30" s="13">
        <v>14.88</v>
      </c>
      <c r="I30" s="14">
        <v>39</v>
      </c>
      <c r="J30" s="13">
        <v>16.25</v>
      </c>
      <c r="K30" s="14">
        <v>18</v>
      </c>
      <c r="L30" s="13">
        <v>10.98</v>
      </c>
      <c r="M30" s="14">
        <v>197</v>
      </c>
      <c r="N30" s="13">
        <v>15.35</v>
      </c>
      <c r="O30" s="14">
        <v>39</v>
      </c>
      <c r="P30" s="13">
        <v>9.4</v>
      </c>
      <c r="Q30" s="14">
        <v>102</v>
      </c>
      <c r="R30" s="13">
        <v>15.09</v>
      </c>
      <c r="S30" s="14">
        <v>61</v>
      </c>
      <c r="T30" s="13">
        <v>17.23</v>
      </c>
      <c r="U30" s="14">
        <v>90</v>
      </c>
      <c r="V30" s="13">
        <v>10.26</v>
      </c>
    </row>
    <row r="31" spans="1:22" ht="16" thickBot="1" x14ac:dyDescent="0.25">
      <c r="A31" s="46"/>
      <c r="B31" s="21" t="s">
        <v>20</v>
      </c>
      <c r="C31" s="18">
        <v>43</v>
      </c>
      <c r="D31" s="19">
        <v>100</v>
      </c>
      <c r="E31" s="20">
        <v>1421</v>
      </c>
      <c r="F31" s="19">
        <v>100</v>
      </c>
      <c r="G31" s="20">
        <v>894</v>
      </c>
      <c r="H31" s="19">
        <v>100</v>
      </c>
      <c r="I31" s="20">
        <v>240</v>
      </c>
      <c r="J31" s="19">
        <v>100</v>
      </c>
      <c r="K31" s="20">
        <v>164</v>
      </c>
      <c r="L31" s="19">
        <v>100</v>
      </c>
      <c r="M31" s="20">
        <v>1283</v>
      </c>
      <c r="N31" s="19">
        <v>100</v>
      </c>
      <c r="O31" s="20">
        <v>415</v>
      </c>
      <c r="P31" s="19">
        <v>100</v>
      </c>
      <c r="Q31" s="20">
        <v>676</v>
      </c>
      <c r="R31" s="19">
        <v>100</v>
      </c>
      <c r="S31" s="20">
        <v>354</v>
      </c>
      <c r="T31" s="19">
        <v>100</v>
      </c>
      <c r="U31" s="20">
        <v>877</v>
      </c>
      <c r="V31" s="19">
        <v>100</v>
      </c>
    </row>
    <row r="32" spans="1:22" x14ac:dyDescent="0.2">
      <c r="A32" s="45" t="s">
        <v>27</v>
      </c>
      <c r="B32" s="11" t="s">
        <v>2</v>
      </c>
      <c r="C32" s="12">
        <v>15</v>
      </c>
      <c r="D32" s="13">
        <v>34.880000000000003</v>
      </c>
      <c r="E32" s="14">
        <v>722</v>
      </c>
      <c r="F32" s="13">
        <v>50.81</v>
      </c>
      <c r="G32" s="14">
        <v>412</v>
      </c>
      <c r="H32" s="13">
        <v>46.09</v>
      </c>
      <c r="I32" s="14">
        <v>118</v>
      </c>
      <c r="J32" s="13">
        <v>49.17</v>
      </c>
      <c r="K32" s="14">
        <v>78</v>
      </c>
      <c r="L32" s="13">
        <v>47.56</v>
      </c>
      <c r="M32" s="14">
        <v>667</v>
      </c>
      <c r="N32" s="13">
        <v>51.99</v>
      </c>
      <c r="O32" s="14">
        <v>196</v>
      </c>
      <c r="P32" s="13">
        <v>47.23</v>
      </c>
      <c r="Q32" s="14">
        <v>318</v>
      </c>
      <c r="R32" s="13">
        <v>47.04</v>
      </c>
      <c r="S32" s="14">
        <v>206</v>
      </c>
      <c r="T32" s="13">
        <v>58.19</v>
      </c>
      <c r="U32" s="15">
        <v>459</v>
      </c>
      <c r="V32" s="16">
        <v>52.34</v>
      </c>
    </row>
    <row r="33" spans="1:22" x14ac:dyDescent="0.2">
      <c r="A33" s="45"/>
      <c r="B33" s="11" t="s">
        <v>3</v>
      </c>
      <c r="C33" s="12">
        <v>0</v>
      </c>
      <c r="D33" s="13">
        <v>0</v>
      </c>
      <c r="E33" s="14">
        <v>13</v>
      </c>
      <c r="F33" s="13">
        <v>0.91</v>
      </c>
      <c r="G33" s="14">
        <v>7</v>
      </c>
      <c r="H33" s="13">
        <v>0.78</v>
      </c>
      <c r="I33" s="14">
        <v>1</v>
      </c>
      <c r="J33" s="13">
        <v>0.42</v>
      </c>
      <c r="K33" s="14">
        <v>1</v>
      </c>
      <c r="L33" s="13">
        <v>0.61</v>
      </c>
      <c r="M33" s="14">
        <v>10</v>
      </c>
      <c r="N33" s="13">
        <v>0.78</v>
      </c>
      <c r="O33" s="14">
        <v>4</v>
      </c>
      <c r="P33" s="13">
        <v>0.96</v>
      </c>
      <c r="Q33" s="14">
        <v>8</v>
      </c>
      <c r="R33" s="13">
        <v>1.18</v>
      </c>
      <c r="S33" s="14">
        <v>6</v>
      </c>
      <c r="T33" s="13">
        <v>1.69</v>
      </c>
      <c r="U33" s="15">
        <v>8</v>
      </c>
      <c r="V33" s="16">
        <v>0.91</v>
      </c>
    </row>
    <row r="34" spans="1:22" x14ac:dyDescent="0.2">
      <c r="A34" s="45"/>
      <c r="B34" s="11" t="s">
        <v>4</v>
      </c>
      <c r="C34" s="12">
        <v>1</v>
      </c>
      <c r="D34" s="13">
        <v>2.33</v>
      </c>
      <c r="E34" s="14">
        <v>13</v>
      </c>
      <c r="F34" s="13">
        <v>0.91</v>
      </c>
      <c r="G34" s="14">
        <v>9</v>
      </c>
      <c r="H34" s="13">
        <v>1.01</v>
      </c>
      <c r="I34" s="14">
        <v>2</v>
      </c>
      <c r="J34" s="13">
        <v>0.83</v>
      </c>
      <c r="K34" s="14">
        <v>2</v>
      </c>
      <c r="L34" s="13">
        <v>1.22</v>
      </c>
      <c r="M34" s="14">
        <v>13</v>
      </c>
      <c r="N34" s="13">
        <v>1.01</v>
      </c>
      <c r="O34" s="14">
        <v>6</v>
      </c>
      <c r="P34" s="13">
        <v>1.45</v>
      </c>
      <c r="Q34" s="14">
        <v>4</v>
      </c>
      <c r="R34" s="13">
        <v>0.59</v>
      </c>
      <c r="S34" s="14">
        <v>1</v>
      </c>
      <c r="T34" s="13">
        <v>0.28000000000000003</v>
      </c>
      <c r="U34" s="15">
        <v>10</v>
      </c>
      <c r="V34" s="16">
        <v>1.1399999999999999</v>
      </c>
    </row>
    <row r="35" spans="1:22" x14ac:dyDescent="0.2">
      <c r="A35" s="45"/>
      <c r="B35" s="11" t="s">
        <v>5</v>
      </c>
      <c r="C35" s="12">
        <v>0</v>
      </c>
      <c r="D35" s="13">
        <v>0</v>
      </c>
      <c r="E35" s="14">
        <v>11</v>
      </c>
      <c r="F35" s="13">
        <v>0.77</v>
      </c>
      <c r="G35" s="14">
        <v>10</v>
      </c>
      <c r="H35" s="13">
        <v>1.1200000000000001</v>
      </c>
      <c r="I35" s="14">
        <v>3</v>
      </c>
      <c r="J35" s="13">
        <v>1.25</v>
      </c>
      <c r="K35" s="14">
        <v>2</v>
      </c>
      <c r="L35" s="13">
        <v>1.22</v>
      </c>
      <c r="M35" s="14">
        <v>11</v>
      </c>
      <c r="N35" s="13">
        <v>0.86</v>
      </c>
      <c r="O35" s="14">
        <v>2</v>
      </c>
      <c r="P35" s="13">
        <v>0.48</v>
      </c>
      <c r="Q35" s="14">
        <v>5</v>
      </c>
      <c r="R35" s="13">
        <v>0.74</v>
      </c>
      <c r="S35" s="14">
        <v>2</v>
      </c>
      <c r="T35" s="13">
        <v>0.56000000000000005</v>
      </c>
      <c r="U35" s="15">
        <v>8</v>
      </c>
      <c r="V35" s="16">
        <v>0.91</v>
      </c>
    </row>
    <row r="36" spans="1:22" x14ac:dyDescent="0.2">
      <c r="A36" s="45"/>
      <c r="B36" s="11" t="s">
        <v>6</v>
      </c>
      <c r="C36" s="12">
        <v>7</v>
      </c>
      <c r="D36" s="13">
        <v>16.28</v>
      </c>
      <c r="E36" s="14">
        <v>124</v>
      </c>
      <c r="F36" s="13">
        <v>8.73</v>
      </c>
      <c r="G36" s="14">
        <v>83</v>
      </c>
      <c r="H36" s="13">
        <v>9.2799999999999994</v>
      </c>
      <c r="I36" s="14">
        <v>21</v>
      </c>
      <c r="J36" s="13">
        <v>8.75</v>
      </c>
      <c r="K36" s="14">
        <v>17</v>
      </c>
      <c r="L36" s="13">
        <v>10.37</v>
      </c>
      <c r="M36" s="14">
        <v>113</v>
      </c>
      <c r="N36" s="13">
        <v>8.81</v>
      </c>
      <c r="O36" s="14">
        <v>49</v>
      </c>
      <c r="P36" s="13">
        <v>11.81</v>
      </c>
      <c r="Q36" s="14">
        <v>74</v>
      </c>
      <c r="R36" s="13">
        <v>10.95</v>
      </c>
      <c r="S36" s="14">
        <v>24</v>
      </c>
      <c r="T36" s="13">
        <v>6.78</v>
      </c>
      <c r="U36" s="15">
        <v>77</v>
      </c>
      <c r="V36" s="16">
        <v>8.7799999999999994</v>
      </c>
    </row>
    <row r="37" spans="1:22" x14ac:dyDescent="0.2">
      <c r="A37" s="45"/>
      <c r="B37" s="11" t="s">
        <v>7</v>
      </c>
      <c r="C37" s="12">
        <v>9</v>
      </c>
      <c r="D37" s="13">
        <v>20.93</v>
      </c>
      <c r="E37" s="14">
        <v>179</v>
      </c>
      <c r="F37" s="13">
        <v>12.6</v>
      </c>
      <c r="G37" s="14">
        <v>142</v>
      </c>
      <c r="H37" s="13">
        <v>15.88</v>
      </c>
      <c r="I37" s="14">
        <v>32</v>
      </c>
      <c r="J37" s="13">
        <v>13.33</v>
      </c>
      <c r="K37" s="14">
        <v>18</v>
      </c>
      <c r="L37" s="13">
        <v>10.98</v>
      </c>
      <c r="M37" s="14">
        <v>168</v>
      </c>
      <c r="N37" s="13">
        <v>13.09</v>
      </c>
      <c r="O37" s="14">
        <v>59</v>
      </c>
      <c r="P37" s="13">
        <v>14.22</v>
      </c>
      <c r="Q37" s="14">
        <v>97</v>
      </c>
      <c r="R37" s="13">
        <v>14.35</v>
      </c>
      <c r="S37" s="14">
        <v>41</v>
      </c>
      <c r="T37" s="13">
        <v>11.58</v>
      </c>
      <c r="U37" s="15">
        <v>115</v>
      </c>
      <c r="V37" s="16">
        <v>13.11</v>
      </c>
    </row>
    <row r="38" spans="1:22" x14ac:dyDescent="0.2">
      <c r="A38" s="45"/>
      <c r="B38" s="11" t="s">
        <v>8</v>
      </c>
      <c r="C38" s="12">
        <v>1</v>
      </c>
      <c r="D38" s="13">
        <v>2.33</v>
      </c>
      <c r="E38" s="14">
        <v>21</v>
      </c>
      <c r="F38" s="13">
        <v>1.48</v>
      </c>
      <c r="G38" s="14">
        <v>20</v>
      </c>
      <c r="H38" s="13">
        <v>2.2400000000000002</v>
      </c>
      <c r="I38" s="14">
        <v>8</v>
      </c>
      <c r="J38" s="13">
        <v>3.33</v>
      </c>
      <c r="K38" s="14">
        <v>5</v>
      </c>
      <c r="L38" s="13">
        <v>3.05</v>
      </c>
      <c r="M38" s="14">
        <v>24</v>
      </c>
      <c r="N38" s="13">
        <v>1.87</v>
      </c>
      <c r="O38" s="14">
        <v>7</v>
      </c>
      <c r="P38" s="13">
        <v>1.69</v>
      </c>
      <c r="Q38" s="14">
        <v>23</v>
      </c>
      <c r="R38" s="13">
        <v>3.4</v>
      </c>
      <c r="S38" s="14">
        <v>4</v>
      </c>
      <c r="T38" s="13">
        <v>1.1299999999999999</v>
      </c>
      <c r="U38" s="15">
        <v>14</v>
      </c>
      <c r="V38" s="16">
        <v>1.6</v>
      </c>
    </row>
    <row r="39" spans="1:22" x14ac:dyDescent="0.2">
      <c r="A39" s="45"/>
      <c r="B39" s="11" t="s">
        <v>9</v>
      </c>
      <c r="C39" s="12">
        <v>1</v>
      </c>
      <c r="D39" s="13">
        <v>2.33</v>
      </c>
      <c r="E39" s="14">
        <v>27</v>
      </c>
      <c r="F39" s="13">
        <v>1.9</v>
      </c>
      <c r="G39" s="14">
        <v>29</v>
      </c>
      <c r="H39" s="13">
        <v>3.24</v>
      </c>
      <c r="I39" s="14">
        <v>4</v>
      </c>
      <c r="J39" s="13">
        <v>1.67</v>
      </c>
      <c r="K39" s="14">
        <v>3</v>
      </c>
      <c r="L39" s="13">
        <v>1.83</v>
      </c>
      <c r="M39" s="14">
        <v>31</v>
      </c>
      <c r="N39" s="13">
        <v>2.42</v>
      </c>
      <c r="O39" s="14">
        <v>8</v>
      </c>
      <c r="P39" s="13">
        <v>1.93</v>
      </c>
      <c r="Q39" s="14">
        <v>11</v>
      </c>
      <c r="R39" s="13">
        <v>1.63</v>
      </c>
      <c r="S39" s="14">
        <v>7</v>
      </c>
      <c r="T39" s="13">
        <v>1.98</v>
      </c>
      <c r="U39" s="15">
        <v>22</v>
      </c>
      <c r="V39" s="16">
        <v>2.5099999999999998</v>
      </c>
    </row>
    <row r="40" spans="1:22" x14ac:dyDescent="0.2">
      <c r="A40" s="45"/>
      <c r="B40" s="11" t="s">
        <v>10</v>
      </c>
      <c r="C40" s="12">
        <v>1</v>
      </c>
      <c r="D40" s="13">
        <v>2.33</v>
      </c>
      <c r="E40" s="14">
        <v>64</v>
      </c>
      <c r="F40" s="13">
        <v>4.5</v>
      </c>
      <c r="G40" s="14">
        <v>33</v>
      </c>
      <c r="H40" s="13">
        <v>3.69</v>
      </c>
      <c r="I40" s="14">
        <v>7</v>
      </c>
      <c r="J40" s="13">
        <v>2.92</v>
      </c>
      <c r="K40" s="14">
        <v>7</v>
      </c>
      <c r="L40" s="13">
        <v>4.2699999999999996</v>
      </c>
      <c r="M40" s="14">
        <v>50</v>
      </c>
      <c r="N40" s="13">
        <v>3.9</v>
      </c>
      <c r="O40" s="14">
        <v>23</v>
      </c>
      <c r="P40" s="13">
        <v>5.54</v>
      </c>
      <c r="Q40" s="14">
        <v>27</v>
      </c>
      <c r="R40" s="13">
        <v>3.99</v>
      </c>
      <c r="S40" s="14">
        <v>13</v>
      </c>
      <c r="T40" s="13">
        <v>3.67</v>
      </c>
      <c r="U40" s="15">
        <v>34</v>
      </c>
      <c r="V40" s="16">
        <v>3.88</v>
      </c>
    </row>
    <row r="41" spans="1:22" x14ac:dyDescent="0.2">
      <c r="A41" s="45"/>
      <c r="B41" s="11" t="s">
        <v>11</v>
      </c>
      <c r="C41" s="12">
        <v>2</v>
      </c>
      <c r="D41" s="13">
        <v>4.6500000000000004</v>
      </c>
      <c r="E41" s="14">
        <v>115</v>
      </c>
      <c r="F41" s="13">
        <v>8.09</v>
      </c>
      <c r="G41" s="14">
        <v>56</v>
      </c>
      <c r="H41" s="13">
        <v>6.26</v>
      </c>
      <c r="I41" s="14">
        <v>15</v>
      </c>
      <c r="J41" s="13">
        <v>6.25</v>
      </c>
      <c r="K41" s="14">
        <v>14</v>
      </c>
      <c r="L41" s="13">
        <v>8.5399999999999991</v>
      </c>
      <c r="M41" s="14">
        <v>101</v>
      </c>
      <c r="N41" s="13">
        <v>7.87</v>
      </c>
      <c r="O41" s="14">
        <v>22</v>
      </c>
      <c r="P41" s="13">
        <v>5.3</v>
      </c>
      <c r="Q41" s="14">
        <v>57</v>
      </c>
      <c r="R41" s="13">
        <v>8.43</v>
      </c>
      <c r="S41" s="14">
        <v>26</v>
      </c>
      <c r="T41" s="13">
        <v>7.34</v>
      </c>
      <c r="U41" s="15">
        <v>65</v>
      </c>
      <c r="V41" s="16">
        <v>7.41</v>
      </c>
    </row>
    <row r="42" spans="1:22" x14ac:dyDescent="0.2">
      <c r="A42" s="45"/>
      <c r="B42" s="11" t="s">
        <v>12</v>
      </c>
      <c r="C42" s="12">
        <v>1</v>
      </c>
      <c r="D42" s="13">
        <v>2.33</v>
      </c>
      <c r="E42" s="14">
        <v>17</v>
      </c>
      <c r="F42" s="13">
        <v>1.2</v>
      </c>
      <c r="G42" s="14">
        <v>9</v>
      </c>
      <c r="H42" s="13">
        <v>1.01</v>
      </c>
      <c r="I42" s="14">
        <v>2</v>
      </c>
      <c r="J42" s="13">
        <v>0.83</v>
      </c>
      <c r="K42" s="14">
        <v>2</v>
      </c>
      <c r="L42" s="13">
        <v>1.22</v>
      </c>
      <c r="M42" s="14">
        <v>10</v>
      </c>
      <c r="N42" s="13">
        <v>0.78</v>
      </c>
      <c r="O42" s="14">
        <v>8</v>
      </c>
      <c r="P42" s="13">
        <v>1.93</v>
      </c>
      <c r="Q42" s="14">
        <v>7</v>
      </c>
      <c r="R42" s="13">
        <v>1.04</v>
      </c>
      <c r="S42" s="14">
        <v>3</v>
      </c>
      <c r="T42" s="13">
        <v>0.85</v>
      </c>
      <c r="U42" s="15">
        <v>3</v>
      </c>
      <c r="V42" s="16">
        <v>0.34</v>
      </c>
    </row>
    <row r="43" spans="1:22" x14ac:dyDescent="0.2">
      <c r="A43" s="45"/>
      <c r="B43" s="11" t="s">
        <v>13</v>
      </c>
      <c r="C43" s="12">
        <v>0</v>
      </c>
      <c r="D43" s="13">
        <v>0</v>
      </c>
      <c r="E43" s="14">
        <v>12</v>
      </c>
      <c r="F43" s="13">
        <v>0.84</v>
      </c>
      <c r="G43" s="14">
        <v>7</v>
      </c>
      <c r="H43" s="13">
        <v>0.78</v>
      </c>
      <c r="I43" s="14">
        <v>4</v>
      </c>
      <c r="J43" s="13">
        <v>1.67</v>
      </c>
      <c r="K43" s="14">
        <v>0</v>
      </c>
      <c r="L43" s="13">
        <v>0</v>
      </c>
      <c r="M43" s="14">
        <v>6</v>
      </c>
      <c r="N43" s="13">
        <v>0.47</v>
      </c>
      <c r="O43" s="14">
        <v>3</v>
      </c>
      <c r="P43" s="13">
        <v>0.72</v>
      </c>
      <c r="Q43" s="14">
        <v>3</v>
      </c>
      <c r="R43" s="13">
        <v>0.44</v>
      </c>
      <c r="S43" s="14">
        <v>1</v>
      </c>
      <c r="T43" s="13">
        <v>0.28000000000000003</v>
      </c>
      <c r="U43" s="15">
        <v>6</v>
      </c>
      <c r="V43" s="16">
        <v>0.68</v>
      </c>
    </row>
    <row r="44" spans="1:22" x14ac:dyDescent="0.2">
      <c r="A44" s="45"/>
      <c r="B44" s="11" t="s">
        <v>14</v>
      </c>
      <c r="C44" s="12">
        <v>2</v>
      </c>
      <c r="D44" s="13">
        <v>4.6500000000000004</v>
      </c>
      <c r="E44" s="14">
        <v>30</v>
      </c>
      <c r="F44" s="13">
        <v>2.11</v>
      </c>
      <c r="G44" s="14">
        <v>19</v>
      </c>
      <c r="H44" s="13">
        <v>2.13</v>
      </c>
      <c r="I44" s="14">
        <v>6</v>
      </c>
      <c r="J44" s="13">
        <v>2.5</v>
      </c>
      <c r="K44" s="14">
        <v>5</v>
      </c>
      <c r="L44" s="13">
        <v>3.05</v>
      </c>
      <c r="M44" s="14">
        <v>23</v>
      </c>
      <c r="N44" s="13">
        <v>1.79</v>
      </c>
      <c r="O44" s="14">
        <v>4</v>
      </c>
      <c r="P44" s="13">
        <v>0.96</v>
      </c>
      <c r="Q44" s="14">
        <v>15</v>
      </c>
      <c r="R44" s="13">
        <v>2.2200000000000002</v>
      </c>
      <c r="S44" s="14">
        <v>5</v>
      </c>
      <c r="T44" s="13">
        <v>1.41</v>
      </c>
      <c r="U44" s="15">
        <v>13</v>
      </c>
      <c r="V44" s="16">
        <v>1.48</v>
      </c>
    </row>
    <row r="45" spans="1:22" x14ac:dyDescent="0.2">
      <c r="A45" s="45"/>
      <c r="B45" s="11" t="s">
        <v>15</v>
      </c>
      <c r="C45" s="12">
        <v>1</v>
      </c>
      <c r="D45" s="13">
        <v>2.33</v>
      </c>
      <c r="E45" s="14">
        <v>50</v>
      </c>
      <c r="F45" s="13">
        <v>3.52</v>
      </c>
      <c r="G45" s="14">
        <v>40</v>
      </c>
      <c r="H45" s="13">
        <v>4.47</v>
      </c>
      <c r="I45" s="14">
        <v>11</v>
      </c>
      <c r="J45" s="13">
        <v>4.58</v>
      </c>
      <c r="K45" s="14">
        <v>6</v>
      </c>
      <c r="L45" s="13">
        <v>3.66</v>
      </c>
      <c r="M45" s="14">
        <v>39</v>
      </c>
      <c r="N45" s="13">
        <v>3.04</v>
      </c>
      <c r="O45" s="14">
        <v>13</v>
      </c>
      <c r="P45" s="13">
        <v>3.13</v>
      </c>
      <c r="Q45" s="14">
        <v>17</v>
      </c>
      <c r="R45" s="13">
        <v>2.5099999999999998</v>
      </c>
      <c r="S45" s="14">
        <v>11</v>
      </c>
      <c r="T45" s="13">
        <v>3.11</v>
      </c>
      <c r="U45" s="15">
        <v>35</v>
      </c>
      <c r="V45" s="16">
        <v>3.99</v>
      </c>
    </row>
    <row r="46" spans="1:22" x14ac:dyDescent="0.2">
      <c r="A46" s="45"/>
      <c r="B46" s="11" t="s">
        <v>16</v>
      </c>
      <c r="C46" s="12">
        <v>2</v>
      </c>
      <c r="D46" s="13">
        <v>4.6500000000000004</v>
      </c>
      <c r="E46" s="14">
        <v>12</v>
      </c>
      <c r="F46" s="13">
        <v>0.84</v>
      </c>
      <c r="G46" s="14">
        <v>7</v>
      </c>
      <c r="H46" s="13">
        <v>0.78</v>
      </c>
      <c r="I46" s="14">
        <v>4</v>
      </c>
      <c r="J46" s="13">
        <v>1.67</v>
      </c>
      <c r="K46" s="14">
        <v>3</v>
      </c>
      <c r="L46" s="13">
        <v>1.83</v>
      </c>
      <c r="M46" s="14">
        <v>5</v>
      </c>
      <c r="N46" s="13">
        <v>0.39</v>
      </c>
      <c r="O46" s="14">
        <v>4</v>
      </c>
      <c r="P46" s="13">
        <v>0.96</v>
      </c>
      <c r="Q46" s="14">
        <v>3</v>
      </c>
      <c r="R46" s="13">
        <v>0.44</v>
      </c>
      <c r="S46" s="14">
        <v>2</v>
      </c>
      <c r="T46" s="13">
        <v>0.56000000000000005</v>
      </c>
      <c r="U46" s="15">
        <v>3</v>
      </c>
      <c r="V46" s="16">
        <v>0.34</v>
      </c>
    </row>
    <row r="47" spans="1:22" x14ac:dyDescent="0.2">
      <c r="A47" s="45"/>
      <c r="B47" s="11" t="s">
        <v>17</v>
      </c>
      <c r="C47" s="12">
        <v>0</v>
      </c>
      <c r="D47" s="13">
        <v>0</v>
      </c>
      <c r="E47" s="14">
        <v>11</v>
      </c>
      <c r="F47" s="13">
        <v>0.77</v>
      </c>
      <c r="G47" s="14">
        <v>11</v>
      </c>
      <c r="H47" s="13">
        <v>1.23</v>
      </c>
      <c r="I47" s="14">
        <v>2</v>
      </c>
      <c r="J47" s="13">
        <v>0.83</v>
      </c>
      <c r="K47" s="14">
        <v>1</v>
      </c>
      <c r="L47" s="13">
        <v>0.61</v>
      </c>
      <c r="M47" s="14">
        <v>12</v>
      </c>
      <c r="N47" s="13">
        <v>0.94</v>
      </c>
      <c r="O47" s="14">
        <v>6</v>
      </c>
      <c r="P47" s="13">
        <v>1.45</v>
      </c>
      <c r="Q47" s="14">
        <v>7</v>
      </c>
      <c r="R47" s="13">
        <v>1.04</v>
      </c>
      <c r="S47" s="14">
        <v>2</v>
      </c>
      <c r="T47" s="13">
        <v>0.56000000000000005</v>
      </c>
      <c r="U47" s="15">
        <v>4</v>
      </c>
      <c r="V47" s="16">
        <v>0.46</v>
      </c>
    </row>
    <row r="48" spans="1:22" x14ac:dyDescent="0.2">
      <c r="A48" s="45"/>
      <c r="B48" s="11" t="s">
        <v>18</v>
      </c>
      <c r="C48" s="12">
        <v>0</v>
      </c>
      <c r="D48" s="13">
        <v>0</v>
      </c>
      <c r="E48" s="14">
        <v>0</v>
      </c>
      <c r="F48" s="13">
        <v>0</v>
      </c>
      <c r="G48" s="14">
        <v>0</v>
      </c>
      <c r="H48" s="13">
        <v>0</v>
      </c>
      <c r="I48" s="14">
        <v>0</v>
      </c>
      <c r="J48" s="13">
        <v>0</v>
      </c>
      <c r="K48" s="14">
        <v>0</v>
      </c>
      <c r="L48" s="13">
        <v>0</v>
      </c>
      <c r="M48" s="14">
        <v>0</v>
      </c>
      <c r="N48" s="13">
        <v>0</v>
      </c>
      <c r="O48" s="14">
        <v>1</v>
      </c>
      <c r="P48" s="13">
        <v>0.24</v>
      </c>
      <c r="Q48" s="14">
        <v>0</v>
      </c>
      <c r="R48" s="13">
        <v>0</v>
      </c>
      <c r="S48" s="14">
        <v>0</v>
      </c>
      <c r="T48" s="13">
        <v>0</v>
      </c>
      <c r="U48" s="15">
        <v>1</v>
      </c>
      <c r="V48" s="16">
        <v>0.11</v>
      </c>
    </row>
    <row r="49" spans="1:23" ht="16" thickBot="1" x14ac:dyDescent="0.25">
      <c r="A49" s="46"/>
      <c r="B49" s="17" t="s">
        <v>20</v>
      </c>
      <c r="C49" s="18">
        <v>43</v>
      </c>
      <c r="D49" s="19">
        <v>100</v>
      </c>
      <c r="E49" s="20">
        <v>1421</v>
      </c>
      <c r="F49" s="19">
        <v>100</v>
      </c>
      <c r="G49" s="20">
        <v>894</v>
      </c>
      <c r="H49" s="19">
        <v>100</v>
      </c>
      <c r="I49" s="20">
        <v>240</v>
      </c>
      <c r="J49" s="19">
        <v>100</v>
      </c>
      <c r="K49" s="20">
        <v>164</v>
      </c>
      <c r="L49" s="19">
        <v>100</v>
      </c>
      <c r="M49" s="20">
        <v>1283</v>
      </c>
      <c r="N49" s="19">
        <v>100</v>
      </c>
      <c r="O49" s="20">
        <v>415</v>
      </c>
      <c r="P49" s="19">
        <v>100</v>
      </c>
      <c r="Q49" s="20">
        <v>676</v>
      </c>
      <c r="R49" s="19">
        <v>100</v>
      </c>
      <c r="S49" s="20">
        <v>354</v>
      </c>
      <c r="T49" s="19">
        <v>100</v>
      </c>
      <c r="U49" s="20">
        <v>877</v>
      </c>
      <c r="V49" s="19">
        <v>100</v>
      </c>
      <c r="W49" s="3"/>
    </row>
    <row r="50" spans="1:23" ht="30" customHeight="1" x14ac:dyDescent="0.2">
      <c r="A50" s="40" t="s">
        <v>80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3"/>
    </row>
    <row r="51" spans="1:23" x14ac:dyDescent="0.2">
      <c r="A51" s="22" t="s">
        <v>62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3" x14ac:dyDescent="0.2">
      <c r="A52" s="22"/>
    </row>
  </sheetData>
  <mergeCells count="17">
    <mergeCell ref="Q6:R6"/>
    <mergeCell ref="S6:T6"/>
    <mergeCell ref="A50:V50"/>
    <mergeCell ref="A8:A12"/>
    <mergeCell ref="A13:A31"/>
    <mergeCell ref="A32:A49"/>
    <mergeCell ref="M6:N6"/>
    <mergeCell ref="E6:F6"/>
    <mergeCell ref="I6:J6"/>
    <mergeCell ref="K6:L6"/>
    <mergeCell ref="G6:H6"/>
    <mergeCell ref="A4:B7"/>
    <mergeCell ref="C4:V4"/>
    <mergeCell ref="C5:V5"/>
    <mergeCell ref="C6:D6"/>
    <mergeCell ref="U6:V6"/>
    <mergeCell ref="O6:P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35B6-9D44-4BDB-BB28-DF8265CA52F4}">
  <dimension ref="A1:R51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2.1640625" customWidth="1"/>
    <col min="3" max="18" width="10" customWidth="1"/>
  </cols>
  <sheetData>
    <row r="1" spans="1:18" x14ac:dyDescent="0.2">
      <c r="A1" s="1" t="s">
        <v>60</v>
      </c>
    </row>
    <row r="2" spans="1:18" ht="16" thickBot="1" x14ac:dyDescent="0.25">
      <c r="A2" s="36" t="s">
        <v>64</v>
      </c>
      <c r="B2" s="1"/>
    </row>
    <row r="3" spans="1:18" ht="16" thickBot="1" x14ac:dyDescent="0.25">
      <c r="A3" s="48" t="s">
        <v>76</v>
      </c>
      <c r="B3" s="49"/>
      <c r="C3" s="54" t="s">
        <v>65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 spans="1:18" ht="16" thickBot="1" x14ac:dyDescent="0.25">
      <c r="A4" s="50"/>
      <c r="B4" s="51"/>
      <c r="C4" s="57" t="s">
        <v>66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8"/>
    </row>
    <row r="5" spans="1:18" ht="78" customHeight="1" thickBot="1" x14ac:dyDescent="0.25">
      <c r="A5" s="50"/>
      <c r="B5" s="51"/>
      <c r="C5" s="47" t="s">
        <v>68</v>
      </c>
      <c r="D5" s="39"/>
      <c r="E5" s="47" t="s">
        <v>70</v>
      </c>
      <c r="F5" s="39"/>
      <c r="G5" s="38" t="s">
        <v>42</v>
      </c>
      <c r="H5" s="39"/>
      <c r="I5" s="38" t="s">
        <v>69</v>
      </c>
      <c r="J5" s="39"/>
      <c r="K5" s="38" t="s">
        <v>43</v>
      </c>
      <c r="L5" s="39"/>
      <c r="M5" s="38" t="s">
        <v>67</v>
      </c>
      <c r="N5" s="39"/>
      <c r="O5" s="38" t="s">
        <v>41</v>
      </c>
      <c r="P5" s="39"/>
      <c r="Q5" s="38" t="s">
        <v>40</v>
      </c>
      <c r="R5" s="59"/>
    </row>
    <row r="6" spans="1:18" ht="16" thickBot="1" x14ac:dyDescent="0.25">
      <c r="A6" s="52"/>
      <c r="B6" s="53"/>
      <c r="C6" s="2" t="s">
        <v>45</v>
      </c>
      <c r="D6" s="2" t="s">
        <v>19</v>
      </c>
      <c r="E6" s="2" t="s">
        <v>45</v>
      </c>
      <c r="F6" s="2" t="s">
        <v>19</v>
      </c>
      <c r="G6" s="2" t="s">
        <v>45</v>
      </c>
      <c r="H6" s="2" t="s">
        <v>19</v>
      </c>
      <c r="I6" s="2" t="s">
        <v>45</v>
      </c>
      <c r="J6" s="2" t="s">
        <v>19</v>
      </c>
      <c r="K6" s="2" t="s">
        <v>45</v>
      </c>
      <c r="L6" s="2" t="s">
        <v>19</v>
      </c>
      <c r="M6" s="2" t="s">
        <v>45</v>
      </c>
      <c r="N6" s="2" t="s">
        <v>19</v>
      </c>
      <c r="O6" s="2" t="s">
        <v>45</v>
      </c>
      <c r="P6" s="2" t="s">
        <v>19</v>
      </c>
      <c r="Q6" s="2" t="s">
        <v>45</v>
      </c>
      <c r="R6" s="4" t="s">
        <v>19</v>
      </c>
    </row>
    <row r="7" spans="1:18" x14ac:dyDescent="0.2">
      <c r="A7" s="41" t="s">
        <v>21</v>
      </c>
      <c r="B7" s="23" t="s">
        <v>22</v>
      </c>
      <c r="C7" s="6">
        <v>314</v>
      </c>
      <c r="D7" s="7">
        <v>58.04</v>
      </c>
      <c r="E7" s="8">
        <v>417</v>
      </c>
      <c r="F7" s="7">
        <v>54.37</v>
      </c>
      <c r="G7" s="8">
        <v>443</v>
      </c>
      <c r="H7" s="7">
        <v>49.61</v>
      </c>
      <c r="I7" s="8">
        <v>272</v>
      </c>
      <c r="J7" s="7">
        <v>55.62</v>
      </c>
      <c r="K7" s="8">
        <v>266</v>
      </c>
      <c r="L7" s="7">
        <v>48.45</v>
      </c>
      <c r="M7" s="8">
        <v>536</v>
      </c>
      <c r="N7" s="7">
        <v>50.85</v>
      </c>
      <c r="O7" s="8">
        <v>351</v>
      </c>
      <c r="P7" s="7">
        <v>46.55</v>
      </c>
      <c r="Q7" s="8">
        <v>208</v>
      </c>
      <c r="R7" s="7">
        <v>47.38</v>
      </c>
    </row>
    <row r="8" spans="1:18" x14ac:dyDescent="0.2">
      <c r="A8" s="42"/>
      <c r="B8" s="24" t="s">
        <v>23</v>
      </c>
      <c r="C8" s="12">
        <v>122</v>
      </c>
      <c r="D8" s="13">
        <v>22.55</v>
      </c>
      <c r="E8" s="14">
        <v>198</v>
      </c>
      <c r="F8" s="13">
        <v>25.81</v>
      </c>
      <c r="G8" s="14">
        <v>255</v>
      </c>
      <c r="H8" s="13">
        <v>28.56</v>
      </c>
      <c r="I8" s="14">
        <v>128</v>
      </c>
      <c r="J8" s="13">
        <v>26.18</v>
      </c>
      <c r="K8" s="14">
        <v>156</v>
      </c>
      <c r="L8" s="13">
        <v>28.42</v>
      </c>
      <c r="M8" s="14">
        <v>301</v>
      </c>
      <c r="N8" s="13">
        <v>28.56</v>
      </c>
      <c r="O8" s="14">
        <v>241</v>
      </c>
      <c r="P8" s="13">
        <v>31.96</v>
      </c>
      <c r="Q8" s="14">
        <v>122</v>
      </c>
      <c r="R8" s="13">
        <v>27.79</v>
      </c>
    </row>
    <row r="9" spans="1:18" x14ac:dyDescent="0.2">
      <c r="A9" s="42"/>
      <c r="B9" s="24" t="s">
        <v>24</v>
      </c>
      <c r="C9" s="12">
        <v>64</v>
      </c>
      <c r="D9" s="13">
        <v>11.83</v>
      </c>
      <c r="E9" s="14">
        <v>100</v>
      </c>
      <c r="F9" s="13">
        <v>13.04</v>
      </c>
      <c r="G9" s="14">
        <v>123</v>
      </c>
      <c r="H9" s="13">
        <v>13.77</v>
      </c>
      <c r="I9" s="14">
        <v>56</v>
      </c>
      <c r="J9" s="13">
        <v>11.45</v>
      </c>
      <c r="K9" s="14">
        <v>79</v>
      </c>
      <c r="L9" s="13">
        <v>14.39</v>
      </c>
      <c r="M9" s="14">
        <v>135</v>
      </c>
      <c r="N9" s="13">
        <v>12.81</v>
      </c>
      <c r="O9" s="14">
        <v>120</v>
      </c>
      <c r="P9" s="13">
        <v>15.92</v>
      </c>
      <c r="Q9" s="14">
        <v>70</v>
      </c>
      <c r="R9" s="13">
        <v>15.95</v>
      </c>
    </row>
    <row r="10" spans="1:18" x14ac:dyDescent="0.2">
      <c r="A10" s="42"/>
      <c r="B10" s="24" t="s">
        <v>25</v>
      </c>
      <c r="C10" s="12">
        <v>41</v>
      </c>
      <c r="D10" s="13">
        <v>7.58</v>
      </c>
      <c r="E10" s="14">
        <v>52</v>
      </c>
      <c r="F10" s="13">
        <v>6.78</v>
      </c>
      <c r="G10" s="14">
        <v>72</v>
      </c>
      <c r="H10" s="13">
        <v>8.06</v>
      </c>
      <c r="I10" s="14">
        <v>33</v>
      </c>
      <c r="J10" s="13">
        <v>6.75</v>
      </c>
      <c r="K10" s="14">
        <v>48</v>
      </c>
      <c r="L10" s="13">
        <v>8.74</v>
      </c>
      <c r="M10" s="14">
        <v>82</v>
      </c>
      <c r="N10" s="13">
        <v>7.78</v>
      </c>
      <c r="O10" s="14">
        <v>42</v>
      </c>
      <c r="P10" s="13">
        <v>5.57</v>
      </c>
      <c r="Q10" s="14">
        <v>39</v>
      </c>
      <c r="R10" s="13">
        <v>8.8800000000000008</v>
      </c>
    </row>
    <row r="11" spans="1:18" ht="16" thickBot="1" x14ac:dyDescent="0.25">
      <c r="A11" s="43"/>
      <c r="B11" s="25" t="s">
        <v>20</v>
      </c>
      <c r="C11" s="26">
        <v>541</v>
      </c>
      <c r="D11" s="16">
        <v>100</v>
      </c>
      <c r="E11" s="15">
        <v>767</v>
      </c>
      <c r="F11" s="16">
        <v>100</v>
      </c>
      <c r="G11" s="15">
        <v>893</v>
      </c>
      <c r="H11" s="16">
        <v>100</v>
      </c>
      <c r="I11" s="15">
        <v>489</v>
      </c>
      <c r="J11" s="16">
        <v>100</v>
      </c>
      <c r="K11" s="15">
        <v>549</v>
      </c>
      <c r="L11" s="16">
        <v>100</v>
      </c>
      <c r="M11" s="15">
        <v>1054</v>
      </c>
      <c r="N11" s="16">
        <v>100</v>
      </c>
      <c r="O11" s="15">
        <v>754</v>
      </c>
      <c r="P11" s="16">
        <v>100</v>
      </c>
      <c r="Q11" s="15">
        <v>439</v>
      </c>
      <c r="R11" s="16">
        <v>100</v>
      </c>
    </row>
    <row r="12" spans="1:18" x14ac:dyDescent="0.2">
      <c r="A12" s="44" t="s">
        <v>26</v>
      </c>
      <c r="B12" s="23" t="s">
        <v>71</v>
      </c>
      <c r="C12" s="6">
        <v>3</v>
      </c>
      <c r="D12" s="7">
        <v>0.55000000000000004</v>
      </c>
      <c r="E12" s="8">
        <v>6</v>
      </c>
      <c r="F12" s="7">
        <v>0.78</v>
      </c>
      <c r="G12" s="8">
        <v>7</v>
      </c>
      <c r="H12" s="7">
        <v>0.78</v>
      </c>
      <c r="I12" s="8">
        <v>5</v>
      </c>
      <c r="J12" s="7">
        <v>1.02</v>
      </c>
      <c r="K12" s="8">
        <v>1</v>
      </c>
      <c r="L12" s="7">
        <v>0.18</v>
      </c>
      <c r="M12" s="8">
        <v>7</v>
      </c>
      <c r="N12" s="7">
        <v>0.66</v>
      </c>
      <c r="O12" s="8">
        <v>10</v>
      </c>
      <c r="P12" s="7">
        <v>1.33</v>
      </c>
      <c r="Q12" s="8">
        <v>4</v>
      </c>
      <c r="R12" s="7">
        <v>0.91</v>
      </c>
    </row>
    <row r="13" spans="1:18" x14ac:dyDescent="0.2">
      <c r="A13" s="45"/>
      <c r="B13" s="24" t="s">
        <v>48</v>
      </c>
      <c r="C13" s="12">
        <v>45</v>
      </c>
      <c r="D13" s="13">
        <v>8.32</v>
      </c>
      <c r="E13" s="14">
        <v>71</v>
      </c>
      <c r="F13" s="13">
        <v>9.26</v>
      </c>
      <c r="G13" s="14">
        <v>113</v>
      </c>
      <c r="H13" s="13">
        <v>12.65</v>
      </c>
      <c r="I13" s="14">
        <v>54</v>
      </c>
      <c r="J13" s="13">
        <v>11.04</v>
      </c>
      <c r="K13" s="14">
        <v>49</v>
      </c>
      <c r="L13" s="13">
        <v>8.93</v>
      </c>
      <c r="M13" s="14">
        <v>110</v>
      </c>
      <c r="N13" s="13">
        <v>10.44</v>
      </c>
      <c r="O13" s="14">
        <v>80</v>
      </c>
      <c r="P13" s="13">
        <v>10.61</v>
      </c>
      <c r="Q13" s="14">
        <v>40</v>
      </c>
      <c r="R13" s="13">
        <v>9.11</v>
      </c>
    </row>
    <row r="14" spans="1:18" x14ac:dyDescent="0.2">
      <c r="A14" s="45"/>
      <c r="B14" s="24" t="s">
        <v>72</v>
      </c>
      <c r="C14" s="12">
        <v>4</v>
      </c>
      <c r="D14" s="13">
        <v>0.74</v>
      </c>
      <c r="E14" s="14">
        <v>8</v>
      </c>
      <c r="F14" s="13">
        <v>1.04</v>
      </c>
      <c r="G14" s="14">
        <v>14</v>
      </c>
      <c r="H14" s="13">
        <v>1.57</v>
      </c>
      <c r="I14" s="14">
        <v>2</v>
      </c>
      <c r="J14" s="13">
        <v>0.41</v>
      </c>
      <c r="K14" s="14">
        <v>6</v>
      </c>
      <c r="L14" s="13">
        <v>1.0900000000000001</v>
      </c>
      <c r="M14" s="14">
        <v>17</v>
      </c>
      <c r="N14" s="13">
        <v>1.61</v>
      </c>
      <c r="O14" s="14">
        <v>14</v>
      </c>
      <c r="P14" s="13">
        <v>1.86</v>
      </c>
      <c r="Q14" s="14">
        <v>4</v>
      </c>
      <c r="R14" s="13">
        <v>0.91</v>
      </c>
    </row>
    <row r="15" spans="1:18" x14ac:dyDescent="0.2">
      <c r="A15" s="45"/>
      <c r="B15" s="24" t="s">
        <v>73</v>
      </c>
      <c r="C15" s="12">
        <v>1</v>
      </c>
      <c r="D15" s="13">
        <v>0.18</v>
      </c>
      <c r="E15" s="14">
        <v>1</v>
      </c>
      <c r="F15" s="13">
        <v>0.13</v>
      </c>
      <c r="G15" s="14">
        <v>1</v>
      </c>
      <c r="H15" s="13">
        <v>0.11</v>
      </c>
      <c r="I15" s="14">
        <v>1</v>
      </c>
      <c r="J15" s="13">
        <v>0.2</v>
      </c>
      <c r="K15" s="14">
        <v>2</v>
      </c>
      <c r="L15" s="13">
        <v>0.36</v>
      </c>
      <c r="M15" s="14">
        <v>2</v>
      </c>
      <c r="N15" s="13">
        <v>0.19</v>
      </c>
      <c r="O15" s="14">
        <v>1</v>
      </c>
      <c r="P15" s="13">
        <v>0.13</v>
      </c>
      <c r="Q15" s="14">
        <v>0</v>
      </c>
      <c r="R15" s="13">
        <v>0</v>
      </c>
    </row>
    <row r="16" spans="1:18" x14ac:dyDescent="0.2">
      <c r="A16" s="45"/>
      <c r="B16" s="24" t="s">
        <v>0</v>
      </c>
      <c r="C16" s="12">
        <v>40</v>
      </c>
      <c r="D16" s="13">
        <v>7.39</v>
      </c>
      <c r="E16" s="14">
        <v>65</v>
      </c>
      <c r="F16" s="13">
        <v>8.4700000000000006</v>
      </c>
      <c r="G16" s="14">
        <v>102</v>
      </c>
      <c r="H16" s="13">
        <v>11.42</v>
      </c>
      <c r="I16" s="14">
        <v>59</v>
      </c>
      <c r="J16" s="13">
        <v>12.07</v>
      </c>
      <c r="K16" s="14">
        <v>28</v>
      </c>
      <c r="L16" s="13">
        <v>5.0999999999999996</v>
      </c>
      <c r="M16" s="14">
        <v>87</v>
      </c>
      <c r="N16" s="13">
        <v>8.25</v>
      </c>
      <c r="O16" s="14">
        <v>58</v>
      </c>
      <c r="P16" s="13">
        <v>7.69</v>
      </c>
      <c r="Q16" s="14">
        <v>53</v>
      </c>
      <c r="R16" s="13">
        <v>12.07</v>
      </c>
    </row>
    <row r="17" spans="1:18" x14ac:dyDescent="0.2">
      <c r="A17" s="45"/>
      <c r="B17" s="24" t="s">
        <v>49</v>
      </c>
      <c r="C17" s="12">
        <v>109</v>
      </c>
      <c r="D17" s="13">
        <v>20.149999999999999</v>
      </c>
      <c r="E17" s="14">
        <v>182</v>
      </c>
      <c r="F17" s="13">
        <v>23.73</v>
      </c>
      <c r="G17" s="14">
        <v>186</v>
      </c>
      <c r="H17" s="13">
        <v>20.83</v>
      </c>
      <c r="I17" s="14">
        <v>106</v>
      </c>
      <c r="J17" s="13">
        <v>21.68</v>
      </c>
      <c r="K17" s="14">
        <v>119</v>
      </c>
      <c r="L17" s="13">
        <v>21.68</v>
      </c>
      <c r="M17" s="14">
        <v>240</v>
      </c>
      <c r="N17" s="13">
        <v>22.77</v>
      </c>
      <c r="O17" s="14">
        <v>165</v>
      </c>
      <c r="P17" s="13">
        <v>21.88</v>
      </c>
      <c r="Q17" s="14">
        <v>74</v>
      </c>
      <c r="R17" s="13">
        <v>16.86</v>
      </c>
    </row>
    <row r="18" spans="1:18" x14ac:dyDescent="0.2">
      <c r="A18" s="45"/>
      <c r="B18" s="24" t="s">
        <v>1</v>
      </c>
      <c r="C18" s="12">
        <v>16</v>
      </c>
      <c r="D18" s="13">
        <v>2.96</v>
      </c>
      <c r="E18" s="14">
        <v>22</v>
      </c>
      <c r="F18" s="13">
        <v>2.87</v>
      </c>
      <c r="G18" s="14">
        <v>30</v>
      </c>
      <c r="H18" s="13">
        <v>3.36</v>
      </c>
      <c r="I18" s="14">
        <v>17</v>
      </c>
      <c r="J18" s="13">
        <v>3.48</v>
      </c>
      <c r="K18" s="14">
        <v>15</v>
      </c>
      <c r="L18" s="13">
        <v>2.73</v>
      </c>
      <c r="M18" s="14">
        <v>34</v>
      </c>
      <c r="N18" s="13">
        <v>3.23</v>
      </c>
      <c r="O18" s="14">
        <v>30</v>
      </c>
      <c r="P18" s="13">
        <v>3.98</v>
      </c>
      <c r="Q18" s="14">
        <v>16</v>
      </c>
      <c r="R18" s="13">
        <v>3.64</v>
      </c>
    </row>
    <row r="19" spans="1:18" x14ac:dyDescent="0.2">
      <c r="A19" s="45"/>
      <c r="B19" s="24" t="s">
        <v>50</v>
      </c>
      <c r="C19" s="12">
        <v>74</v>
      </c>
      <c r="D19" s="13">
        <v>13.68</v>
      </c>
      <c r="E19" s="14">
        <v>135</v>
      </c>
      <c r="F19" s="13">
        <v>17.600000000000001</v>
      </c>
      <c r="G19" s="14">
        <v>124</v>
      </c>
      <c r="H19" s="13">
        <v>13.89</v>
      </c>
      <c r="I19" s="14">
        <v>72</v>
      </c>
      <c r="J19" s="13">
        <v>14.72</v>
      </c>
      <c r="K19" s="14">
        <v>63</v>
      </c>
      <c r="L19" s="13">
        <v>11.48</v>
      </c>
      <c r="M19" s="14">
        <v>152</v>
      </c>
      <c r="N19" s="13">
        <v>14.42</v>
      </c>
      <c r="O19" s="14">
        <v>90</v>
      </c>
      <c r="P19" s="13">
        <v>11.94</v>
      </c>
      <c r="Q19" s="14">
        <v>47</v>
      </c>
      <c r="R19" s="13">
        <v>10.71</v>
      </c>
    </row>
    <row r="20" spans="1:18" x14ac:dyDescent="0.2">
      <c r="A20" s="45"/>
      <c r="B20" s="24" t="s">
        <v>51</v>
      </c>
      <c r="C20" s="12">
        <v>62</v>
      </c>
      <c r="D20" s="13">
        <v>11.46</v>
      </c>
      <c r="E20" s="14">
        <v>68</v>
      </c>
      <c r="F20" s="13">
        <v>8.8699999999999992</v>
      </c>
      <c r="G20" s="14">
        <v>40</v>
      </c>
      <c r="H20" s="13">
        <v>4.4800000000000004</v>
      </c>
      <c r="I20" s="14">
        <v>36</v>
      </c>
      <c r="J20" s="13">
        <v>7.36</v>
      </c>
      <c r="K20" s="14">
        <v>75</v>
      </c>
      <c r="L20" s="13">
        <v>13.66</v>
      </c>
      <c r="M20" s="14">
        <v>68</v>
      </c>
      <c r="N20" s="13">
        <v>6.45</v>
      </c>
      <c r="O20" s="14">
        <v>73</v>
      </c>
      <c r="P20" s="13">
        <v>9.68</v>
      </c>
      <c r="Q20" s="14">
        <v>56</v>
      </c>
      <c r="R20" s="13">
        <v>12.76</v>
      </c>
    </row>
    <row r="21" spans="1:18" x14ac:dyDescent="0.2">
      <c r="A21" s="45"/>
      <c r="B21" s="24" t="s">
        <v>52</v>
      </c>
      <c r="C21" s="12">
        <v>20</v>
      </c>
      <c r="D21" s="13">
        <v>3.7</v>
      </c>
      <c r="E21" s="14">
        <v>31</v>
      </c>
      <c r="F21" s="13">
        <v>4.04</v>
      </c>
      <c r="G21" s="14">
        <v>43</v>
      </c>
      <c r="H21" s="13">
        <v>4.82</v>
      </c>
      <c r="I21" s="14">
        <v>30</v>
      </c>
      <c r="J21" s="13">
        <v>6.13</v>
      </c>
      <c r="K21" s="14">
        <v>20</v>
      </c>
      <c r="L21" s="13">
        <v>3.64</v>
      </c>
      <c r="M21" s="14">
        <v>50</v>
      </c>
      <c r="N21" s="13">
        <v>4.74</v>
      </c>
      <c r="O21" s="14">
        <v>30</v>
      </c>
      <c r="P21" s="13">
        <v>3.98</v>
      </c>
      <c r="Q21" s="14">
        <v>14</v>
      </c>
      <c r="R21" s="13">
        <v>3.19</v>
      </c>
    </row>
    <row r="22" spans="1:18" x14ac:dyDescent="0.2">
      <c r="A22" s="45"/>
      <c r="B22" s="24" t="s">
        <v>53</v>
      </c>
      <c r="C22" s="12">
        <v>13</v>
      </c>
      <c r="D22" s="13">
        <v>2.4</v>
      </c>
      <c r="E22" s="14">
        <v>22</v>
      </c>
      <c r="F22" s="13">
        <v>2.87</v>
      </c>
      <c r="G22" s="14">
        <v>20</v>
      </c>
      <c r="H22" s="13">
        <v>2.2400000000000002</v>
      </c>
      <c r="I22" s="14">
        <v>6</v>
      </c>
      <c r="J22" s="13">
        <v>1.23</v>
      </c>
      <c r="K22" s="14">
        <v>21</v>
      </c>
      <c r="L22" s="13">
        <v>3.83</v>
      </c>
      <c r="M22" s="14">
        <v>31</v>
      </c>
      <c r="N22" s="13">
        <v>2.94</v>
      </c>
      <c r="O22" s="14">
        <v>32</v>
      </c>
      <c r="P22" s="13">
        <v>4.24</v>
      </c>
      <c r="Q22" s="14">
        <v>12</v>
      </c>
      <c r="R22" s="13">
        <v>2.73</v>
      </c>
    </row>
    <row r="23" spans="1:18" x14ac:dyDescent="0.2">
      <c r="A23" s="45"/>
      <c r="B23" s="24" t="s">
        <v>74</v>
      </c>
      <c r="C23" s="12">
        <v>30</v>
      </c>
      <c r="D23" s="13">
        <v>5.55</v>
      </c>
      <c r="E23" s="14">
        <v>35</v>
      </c>
      <c r="F23" s="13">
        <v>4.5599999999999996</v>
      </c>
      <c r="G23" s="14">
        <v>25</v>
      </c>
      <c r="H23" s="13">
        <v>2.8</v>
      </c>
      <c r="I23" s="14">
        <v>12</v>
      </c>
      <c r="J23" s="13">
        <v>2.4500000000000002</v>
      </c>
      <c r="K23" s="14">
        <v>36</v>
      </c>
      <c r="L23" s="13">
        <v>6.56</v>
      </c>
      <c r="M23" s="14">
        <v>44</v>
      </c>
      <c r="N23" s="13">
        <v>4.17</v>
      </c>
      <c r="O23" s="14">
        <v>28</v>
      </c>
      <c r="P23" s="13">
        <v>3.71</v>
      </c>
      <c r="Q23" s="14">
        <v>21</v>
      </c>
      <c r="R23" s="13">
        <v>4.78</v>
      </c>
    </row>
    <row r="24" spans="1:18" x14ac:dyDescent="0.2">
      <c r="A24" s="45"/>
      <c r="B24" s="24" t="s">
        <v>54</v>
      </c>
      <c r="C24" s="12">
        <v>13</v>
      </c>
      <c r="D24" s="13">
        <v>2.4</v>
      </c>
      <c r="E24" s="14">
        <v>13</v>
      </c>
      <c r="F24" s="13">
        <v>1.69</v>
      </c>
      <c r="G24" s="14">
        <v>19</v>
      </c>
      <c r="H24" s="13">
        <v>2.13</v>
      </c>
      <c r="I24" s="14">
        <v>2</v>
      </c>
      <c r="J24" s="13">
        <v>0.41</v>
      </c>
      <c r="K24" s="14">
        <v>17</v>
      </c>
      <c r="L24" s="13">
        <v>3.1</v>
      </c>
      <c r="M24" s="14">
        <v>21</v>
      </c>
      <c r="N24" s="13">
        <v>1.99</v>
      </c>
      <c r="O24" s="14">
        <v>12</v>
      </c>
      <c r="P24" s="13">
        <v>1.59</v>
      </c>
      <c r="Q24" s="14">
        <v>8</v>
      </c>
      <c r="R24" s="13">
        <v>1.82</v>
      </c>
    </row>
    <row r="25" spans="1:18" x14ac:dyDescent="0.2">
      <c r="A25" s="45"/>
      <c r="B25" s="24" t="s">
        <v>55</v>
      </c>
      <c r="C25" s="12">
        <v>0</v>
      </c>
      <c r="D25" s="13">
        <v>0</v>
      </c>
      <c r="E25" s="14">
        <v>0</v>
      </c>
      <c r="F25" s="13">
        <v>0</v>
      </c>
      <c r="G25" s="14">
        <v>1</v>
      </c>
      <c r="H25" s="13">
        <v>0.11</v>
      </c>
      <c r="I25" s="14">
        <v>0</v>
      </c>
      <c r="J25" s="13">
        <v>0</v>
      </c>
      <c r="K25" s="14">
        <v>1</v>
      </c>
      <c r="L25" s="13">
        <v>0.18</v>
      </c>
      <c r="M25" s="14">
        <v>0</v>
      </c>
      <c r="N25" s="13">
        <v>0</v>
      </c>
      <c r="O25" s="14">
        <v>0</v>
      </c>
      <c r="P25" s="13">
        <v>0</v>
      </c>
      <c r="Q25" s="14">
        <v>0</v>
      </c>
      <c r="R25" s="13">
        <v>0</v>
      </c>
    </row>
    <row r="26" spans="1:18" x14ac:dyDescent="0.2">
      <c r="A26" s="45"/>
      <c r="B26" s="24" t="s">
        <v>56</v>
      </c>
      <c r="C26" s="12">
        <v>8</v>
      </c>
      <c r="D26" s="13">
        <v>1.48</v>
      </c>
      <c r="E26" s="14">
        <v>7</v>
      </c>
      <c r="F26" s="13">
        <v>0.91</v>
      </c>
      <c r="G26" s="14">
        <v>15</v>
      </c>
      <c r="H26" s="13">
        <v>1.68</v>
      </c>
      <c r="I26" s="14">
        <v>10</v>
      </c>
      <c r="J26" s="13">
        <v>2.04</v>
      </c>
      <c r="K26" s="14">
        <v>15</v>
      </c>
      <c r="L26" s="13">
        <v>2.73</v>
      </c>
      <c r="M26" s="14">
        <v>14</v>
      </c>
      <c r="N26" s="13">
        <v>1.33</v>
      </c>
      <c r="O26" s="14">
        <v>6</v>
      </c>
      <c r="P26" s="13">
        <v>0.8</v>
      </c>
      <c r="Q26" s="14">
        <v>4</v>
      </c>
      <c r="R26" s="13">
        <v>0.91</v>
      </c>
    </row>
    <row r="27" spans="1:18" x14ac:dyDescent="0.2">
      <c r="A27" s="45"/>
      <c r="B27" s="24" t="s">
        <v>57</v>
      </c>
      <c r="C27" s="12">
        <v>3</v>
      </c>
      <c r="D27" s="13">
        <v>0.55000000000000004</v>
      </c>
      <c r="E27" s="14">
        <v>2</v>
      </c>
      <c r="F27" s="13">
        <v>0.26</v>
      </c>
      <c r="G27" s="14">
        <v>6</v>
      </c>
      <c r="H27" s="13">
        <v>0.67</v>
      </c>
      <c r="I27" s="14">
        <v>2</v>
      </c>
      <c r="J27" s="13">
        <v>0.41</v>
      </c>
      <c r="K27" s="14">
        <v>3</v>
      </c>
      <c r="L27" s="13">
        <v>0.55000000000000004</v>
      </c>
      <c r="M27" s="14">
        <v>8</v>
      </c>
      <c r="N27" s="13">
        <v>0.76</v>
      </c>
      <c r="O27" s="14">
        <v>2</v>
      </c>
      <c r="P27" s="13">
        <v>0.27</v>
      </c>
      <c r="Q27" s="14">
        <v>3</v>
      </c>
      <c r="R27" s="13">
        <v>0.68</v>
      </c>
    </row>
    <row r="28" spans="1:18" x14ac:dyDescent="0.2">
      <c r="A28" s="45"/>
      <c r="B28" s="24" t="s">
        <v>75</v>
      </c>
      <c r="C28" s="12">
        <v>13</v>
      </c>
      <c r="D28" s="13">
        <v>2.4</v>
      </c>
      <c r="E28" s="14">
        <v>12</v>
      </c>
      <c r="F28" s="13">
        <v>1.56</v>
      </c>
      <c r="G28" s="14">
        <v>17</v>
      </c>
      <c r="H28" s="13">
        <v>1.9</v>
      </c>
      <c r="I28" s="14">
        <v>6</v>
      </c>
      <c r="J28" s="13">
        <v>1.23</v>
      </c>
      <c r="K28" s="14">
        <v>12</v>
      </c>
      <c r="L28" s="13">
        <v>2.19</v>
      </c>
      <c r="M28" s="14">
        <v>26</v>
      </c>
      <c r="N28" s="13">
        <v>2.4700000000000002</v>
      </c>
      <c r="O28" s="14">
        <v>23</v>
      </c>
      <c r="P28" s="13">
        <v>3.05</v>
      </c>
      <c r="Q28" s="14">
        <v>16</v>
      </c>
      <c r="R28" s="13">
        <v>3.64</v>
      </c>
    </row>
    <row r="29" spans="1:18" x14ac:dyDescent="0.2">
      <c r="A29" s="45"/>
      <c r="B29" s="24" t="s">
        <v>58</v>
      </c>
      <c r="C29" s="12">
        <v>87</v>
      </c>
      <c r="D29" s="13">
        <v>16.079999999999998</v>
      </c>
      <c r="E29" s="14">
        <v>87</v>
      </c>
      <c r="F29" s="13">
        <v>11.34</v>
      </c>
      <c r="G29" s="14">
        <v>130</v>
      </c>
      <c r="H29" s="13">
        <v>14.56</v>
      </c>
      <c r="I29" s="14">
        <v>69</v>
      </c>
      <c r="J29" s="13">
        <v>14.11</v>
      </c>
      <c r="K29" s="14">
        <v>66</v>
      </c>
      <c r="L29" s="13">
        <v>12.02</v>
      </c>
      <c r="M29" s="14">
        <v>143</v>
      </c>
      <c r="N29" s="13">
        <v>13.57</v>
      </c>
      <c r="O29" s="14">
        <v>100</v>
      </c>
      <c r="P29" s="13">
        <v>13.26</v>
      </c>
      <c r="Q29" s="14">
        <v>67</v>
      </c>
      <c r="R29" s="13">
        <v>15.26</v>
      </c>
    </row>
    <row r="30" spans="1:18" ht="16" thickBot="1" x14ac:dyDescent="0.25">
      <c r="A30" s="46"/>
      <c r="B30" s="27" t="s">
        <v>20</v>
      </c>
      <c r="C30" s="18">
        <v>541</v>
      </c>
      <c r="D30" s="19">
        <v>100</v>
      </c>
      <c r="E30" s="20">
        <v>767</v>
      </c>
      <c r="F30" s="19">
        <v>100</v>
      </c>
      <c r="G30" s="20">
        <v>893</v>
      </c>
      <c r="H30" s="19">
        <v>100</v>
      </c>
      <c r="I30" s="20">
        <v>489</v>
      </c>
      <c r="J30" s="19">
        <v>100</v>
      </c>
      <c r="K30" s="20">
        <v>549</v>
      </c>
      <c r="L30" s="19">
        <v>100</v>
      </c>
      <c r="M30" s="20">
        <v>1054</v>
      </c>
      <c r="N30" s="19">
        <v>100</v>
      </c>
      <c r="O30" s="20">
        <v>754</v>
      </c>
      <c r="P30" s="19">
        <v>100</v>
      </c>
      <c r="Q30" s="20">
        <v>439</v>
      </c>
      <c r="R30" s="19">
        <v>100</v>
      </c>
    </row>
    <row r="31" spans="1:18" x14ac:dyDescent="0.2">
      <c r="A31" s="45" t="s">
        <v>27</v>
      </c>
      <c r="B31" s="11" t="s">
        <v>2</v>
      </c>
      <c r="C31" s="12">
        <v>246</v>
      </c>
      <c r="D31" s="13">
        <v>45.47</v>
      </c>
      <c r="E31" s="14">
        <v>387</v>
      </c>
      <c r="F31" s="13">
        <v>50.46</v>
      </c>
      <c r="G31" s="14">
        <v>392</v>
      </c>
      <c r="H31" s="13">
        <v>43.9</v>
      </c>
      <c r="I31" s="14">
        <v>226</v>
      </c>
      <c r="J31" s="13">
        <v>46.22</v>
      </c>
      <c r="K31" s="14">
        <v>305</v>
      </c>
      <c r="L31" s="13">
        <v>55.56</v>
      </c>
      <c r="M31" s="14">
        <v>551</v>
      </c>
      <c r="N31" s="13">
        <v>52.28</v>
      </c>
      <c r="O31" s="14">
        <v>415</v>
      </c>
      <c r="P31" s="13">
        <v>55.04</v>
      </c>
      <c r="Q31" s="14">
        <v>241</v>
      </c>
      <c r="R31" s="13">
        <v>54.9</v>
      </c>
    </row>
    <row r="32" spans="1:18" x14ac:dyDescent="0.2">
      <c r="A32" s="45"/>
      <c r="B32" s="11" t="s">
        <v>3</v>
      </c>
      <c r="C32" s="12">
        <v>0</v>
      </c>
      <c r="D32" s="13">
        <v>0</v>
      </c>
      <c r="E32" s="14">
        <v>11</v>
      </c>
      <c r="F32" s="13">
        <v>1.43</v>
      </c>
      <c r="G32" s="14">
        <v>12</v>
      </c>
      <c r="H32" s="13">
        <v>1.34</v>
      </c>
      <c r="I32" s="14">
        <v>5</v>
      </c>
      <c r="J32" s="13">
        <v>1.02</v>
      </c>
      <c r="K32" s="14">
        <v>4</v>
      </c>
      <c r="L32" s="13">
        <v>0.73</v>
      </c>
      <c r="M32" s="14">
        <v>11</v>
      </c>
      <c r="N32" s="13">
        <v>1.04</v>
      </c>
      <c r="O32" s="14">
        <v>12</v>
      </c>
      <c r="P32" s="13">
        <v>1.59</v>
      </c>
      <c r="Q32" s="14">
        <v>2</v>
      </c>
      <c r="R32" s="13">
        <v>0.46</v>
      </c>
    </row>
    <row r="33" spans="1:18" x14ac:dyDescent="0.2">
      <c r="A33" s="45"/>
      <c r="B33" s="11" t="s">
        <v>4</v>
      </c>
      <c r="C33" s="12">
        <v>3</v>
      </c>
      <c r="D33" s="13">
        <v>0.55000000000000004</v>
      </c>
      <c r="E33" s="14">
        <v>6</v>
      </c>
      <c r="F33" s="13">
        <v>0.78</v>
      </c>
      <c r="G33" s="14">
        <v>9</v>
      </c>
      <c r="H33" s="13">
        <v>1.01</v>
      </c>
      <c r="I33" s="14">
        <v>5</v>
      </c>
      <c r="J33" s="13">
        <v>1.02</v>
      </c>
      <c r="K33" s="14">
        <v>5</v>
      </c>
      <c r="L33" s="13">
        <v>0.91</v>
      </c>
      <c r="M33" s="14">
        <v>10</v>
      </c>
      <c r="N33" s="13">
        <v>0.95</v>
      </c>
      <c r="O33" s="14">
        <v>7</v>
      </c>
      <c r="P33" s="13">
        <v>0.93</v>
      </c>
      <c r="Q33" s="14">
        <v>4</v>
      </c>
      <c r="R33" s="13">
        <v>0.91</v>
      </c>
    </row>
    <row r="34" spans="1:18" x14ac:dyDescent="0.2">
      <c r="A34" s="45"/>
      <c r="B34" s="11" t="s">
        <v>5</v>
      </c>
      <c r="C34" s="12">
        <v>3</v>
      </c>
      <c r="D34" s="13">
        <v>0.55000000000000004</v>
      </c>
      <c r="E34" s="14">
        <v>2</v>
      </c>
      <c r="F34" s="13">
        <v>0.26</v>
      </c>
      <c r="G34" s="14">
        <v>8</v>
      </c>
      <c r="H34" s="13">
        <v>0.9</v>
      </c>
      <c r="I34" s="14">
        <v>5</v>
      </c>
      <c r="J34" s="13">
        <v>1.02</v>
      </c>
      <c r="K34" s="14">
        <v>4</v>
      </c>
      <c r="L34" s="13">
        <v>0.73</v>
      </c>
      <c r="M34" s="14">
        <v>9</v>
      </c>
      <c r="N34" s="13">
        <v>0.85</v>
      </c>
      <c r="O34" s="14">
        <v>9</v>
      </c>
      <c r="P34" s="13">
        <v>1.19</v>
      </c>
      <c r="Q34" s="14">
        <v>5</v>
      </c>
      <c r="R34" s="13">
        <v>1.1399999999999999</v>
      </c>
    </row>
    <row r="35" spans="1:18" x14ac:dyDescent="0.2">
      <c r="A35" s="45"/>
      <c r="B35" s="11" t="s">
        <v>6</v>
      </c>
      <c r="C35" s="12">
        <v>50</v>
      </c>
      <c r="D35" s="13">
        <v>9.24</v>
      </c>
      <c r="E35" s="14">
        <v>73</v>
      </c>
      <c r="F35" s="13">
        <v>9.52</v>
      </c>
      <c r="G35" s="14">
        <v>91</v>
      </c>
      <c r="H35" s="13">
        <v>10.19</v>
      </c>
      <c r="I35" s="14">
        <v>45</v>
      </c>
      <c r="J35" s="13">
        <v>9.1999999999999993</v>
      </c>
      <c r="K35" s="14">
        <v>41</v>
      </c>
      <c r="L35" s="13">
        <v>7.47</v>
      </c>
      <c r="M35" s="14">
        <v>97</v>
      </c>
      <c r="N35" s="13">
        <v>9.1999999999999993</v>
      </c>
      <c r="O35" s="14">
        <v>69</v>
      </c>
      <c r="P35" s="13">
        <v>9.15</v>
      </c>
      <c r="Q35" s="14">
        <v>37</v>
      </c>
      <c r="R35" s="13">
        <v>8.43</v>
      </c>
    </row>
    <row r="36" spans="1:18" x14ac:dyDescent="0.2">
      <c r="A36" s="45"/>
      <c r="B36" s="11" t="s">
        <v>7</v>
      </c>
      <c r="C36" s="12">
        <v>84</v>
      </c>
      <c r="D36" s="13">
        <v>15.53</v>
      </c>
      <c r="E36" s="14">
        <v>106</v>
      </c>
      <c r="F36" s="13">
        <v>13.82</v>
      </c>
      <c r="G36" s="14">
        <v>147</v>
      </c>
      <c r="H36" s="13">
        <v>16.46</v>
      </c>
      <c r="I36" s="14">
        <v>63</v>
      </c>
      <c r="J36" s="13">
        <v>12.88</v>
      </c>
      <c r="K36" s="14">
        <v>66</v>
      </c>
      <c r="L36" s="13">
        <v>12.02</v>
      </c>
      <c r="M36" s="14">
        <v>136</v>
      </c>
      <c r="N36" s="13">
        <v>12.9</v>
      </c>
      <c r="O36" s="14">
        <v>84</v>
      </c>
      <c r="P36" s="13">
        <v>11.14</v>
      </c>
      <c r="Q36" s="14">
        <v>56</v>
      </c>
      <c r="R36" s="13">
        <v>12.76</v>
      </c>
    </row>
    <row r="37" spans="1:18" x14ac:dyDescent="0.2">
      <c r="A37" s="45"/>
      <c r="B37" s="11" t="s">
        <v>8</v>
      </c>
      <c r="C37" s="12">
        <v>17</v>
      </c>
      <c r="D37" s="13">
        <v>3.14</v>
      </c>
      <c r="E37" s="14">
        <v>15</v>
      </c>
      <c r="F37" s="13">
        <v>1.96</v>
      </c>
      <c r="G37" s="14">
        <v>16</v>
      </c>
      <c r="H37" s="13">
        <v>1.79</v>
      </c>
      <c r="I37" s="14">
        <v>11</v>
      </c>
      <c r="J37" s="13">
        <v>2.25</v>
      </c>
      <c r="K37" s="14">
        <v>11</v>
      </c>
      <c r="L37" s="13">
        <v>2</v>
      </c>
      <c r="M37" s="14">
        <v>21</v>
      </c>
      <c r="N37" s="13">
        <v>1.99</v>
      </c>
      <c r="O37" s="14">
        <v>13</v>
      </c>
      <c r="P37" s="13">
        <v>1.72</v>
      </c>
      <c r="Q37" s="14">
        <v>9</v>
      </c>
      <c r="R37" s="13">
        <v>2.0499999999999998</v>
      </c>
    </row>
    <row r="38" spans="1:18" x14ac:dyDescent="0.2">
      <c r="A38" s="45"/>
      <c r="B38" s="11" t="s">
        <v>9</v>
      </c>
      <c r="C38" s="12">
        <v>11</v>
      </c>
      <c r="D38" s="13">
        <v>2.0299999999999998</v>
      </c>
      <c r="E38" s="14">
        <v>14</v>
      </c>
      <c r="F38" s="13">
        <v>1.83</v>
      </c>
      <c r="G38" s="14">
        <v>17</v>
      </c>
      <c r="H38" s="13">
        <v>1.9</v>
      </c>
      <c r="I38" s="14">
        <v>14</v>
      </c>
      <c r="J38" s="13">
        <v>2.86</v>
      </c>
      <c r="K38" s="14">
        <v>13</v>
      </c>
      <c r="L38" s="13">
        <v>2.37</v>
      </c>
      <c r="M38" s="14">
        <v>28</v>
      </c>
      <c r="N38" s="13">
        <v>2.66</v>
      </c>
      <c r="O38" s="14">
        <v>16</v>
      </c>
      <c r="P38" s="13">
        <v>2.12</v>
      </c>
      <c r="Q38" s="14">
        <v>8</v>
      </c>
      <c r="R38" s="13">
        <v>1.82</v>
      </c>
    </row>
    <row r="39" spans="1:18" x14ac:dyDescent="0.2">
      <c r="A39" s="45"/>
      <c r="B39" s="11" t="s">
        <v>10</v>
      </c>
      <c r="C39" s="12">
        <v>28</v>
      </c>
      <c r="D39" s="13">
        <v>5.18</v>
      </c>
      <c r="E39" s="14">
        <v>29</v>
      </c>
      <c r="F39" s="13">
        <v>3.78</v>
      </c>
      <c r="G39" s="14">
        <v>46</v>
      </c>
      <c r="H39" s="13">
        <v>5.15</v>
      </c>
      <c r="I39" s="14">
        <v>21</v>
      </c>
      <c r="J39" s="13">
        <v>4.29</v>
      </c>
      <c r="K39" s="14">
        <v>15</v>
      </c>
      <c r="L39" s="13">
        <v>2.73</v>
      </c>
      <c r="M39" s="14">
        <v>50</v>
      </c>
      <c r="N39" s="13">
        <v>4.74</v>
      </c>
      <c r="O39" s="14">
        <v>21</v>
      </c>
      <c r="P39" s="13">
        <v>2.79</v>
      </c>
      <c r="Q39" s="14">
        <v>17</v>
      </c>
      <c r="R39" s="13">
        <v>3.87</v>
      </c>
    </row>
    <row r="40" spans="1:18" x14ac:dyDescent="0.2">
      <c r="A40" s="45"/>
      <c r="B40" s="11" t="s">
        <v>11</v>
      </c>
      <c r="C40" s="12">
        <v>38</v>
      </c>
      <c r="D40" s="13">
        <v>7.02</v>
      </c>
      <c r="E40" s="14">
        <v>58</v>
      </c>
      <c r="F40" s="13">
        <v>7.56</v>
      </c>
      <c r="G40" s="14">
        <v>69</v>
      </c>
      <c r="H40" s="13">
        <v>7.73</v>
      </c>
      <c r="I40" s="14">
        <v>37</v>
      </c>
      <c r="J40" s="13">
        <v>7.57</v>
      </c>
      <c r="K40" s="14">
        <v>51</v>
      </c>
      <c r="L40" s="13">
        <v>9.2899999999999991</v>
      </c>
      <c r="M40" s="14">
        <v>68</v>
      </c>
      <c r="N40" s="13">
        <v>6.45</v>
      </c>
      <c r="O40" s="14">
        <v>62</v>
      </c>
      <c r="P40" s="13">
        <v>8.2200000000000006</v>
      </c>
      <c r="Q40" s="14">
        <v>25</v>
      </c>
      <c r="R40" s="13">
        <v>5.69</v>
      </c>
    </row>
    <row r="41" spans="1:18" x14ac:dyDescent="0.2">
      <c r="A41" s="45"/>
      <c r="B41" s="11" t="s">
        <v>12</v>
      </c>
      <c r="C41" s="12">
        <v>5</v>
      </c>
      <c r="D41" s="13">
        <v>0.92</v>
      </c>
      <c r="E41" s="14">
        <v>6</v>
      </c>
      <c r="F41" s="13">
        <v>0.78</v>
      </c>
      <c r="G41" s="14">
        <v>11</v>
      </c>
      <c r="H41" s="13">
        <v>1.23</v>
      </c>
      <c r="I41" s="14">
        <v>4</v>
      </c>
      <c r="J41" s="13">
        <v>0.82</v>
      </c>
      <c r="K41" s="14">
        <v>7</v>
      </c>
      <c r="L41" s="13">
        <v>1.28</v>
      </c>
      <c r="M41" s="14">
        <v>9</v>
      </c>
      <c r="N41" s="13">
        <v>0.85</v>
      </c>
      <c r="O41" s="14">
        <v>8</v>
      </c>
      <c r="P41" s="13">
        <v>1.06</v>
      </c>
      <c r="Q41" s="14">
        <v>7</v>
      </c>
      <c r="R41" s="13">
        <v>1.59</v>
      </c>
    </row>
    <row r="42" spans="1:18" x14ac:dyDescent="0.2">
      <c r="A42" s="45"/>
      <c r="B42" s="11" t="s">
        <v>13</v>
      </c>
      <c r="C42" s="12">
        <v>2</v>
      </c>
      <c r="D42" s="13">
        <v>0.37</v>
      </c>
      <c r="E42" s="14">
        <v>5</v>
      </c>
      <c r="F42" s="13">
        <v>0.65</v>
      </c>
      <c r="G42" s="14">
        <v>5</v>
      </c>
      <c r="H42" s="13">
        <v>0.56000000000000005</v>
      </c>
      <c r="I42" s="14">
        <v>6</v>
      </c>
      <c r="J42" s="13">
        <v>1.23</v>
      </c>
      <c r="K42" s="14">
        <v>1</v>
      </c>
      <c r="L42" s="13">
        <v>0.18</v>
      </c>
      <c r="M42" s="14">
        <v>5</v>
      </c>
      <c r="N42" s="13">
        <v>0.47</v>
      </c>
      <c r="O42" s="14">
        <v>4</v>
      </c>
      <c r="P42" s="13">
        <v>0.53</v>
      </c>
      <c r="Q42" s="14">
        <v>3</v>
      </c>
      <c r="R42" s="13">
        <v>0.68</v>
      </c>
    </row>
    <row r="43" spans="1:18" x14ac:dyDescent="0.2">
      <c r="A43" s="45"/>
      <c r="B43" s="11" t="s">
        <v>14</v>
      </c>
      <c r="C43" s="12">
        <v>14</v>
      </c>
      <c r="D43" s="13">
        <v>2.59</v>
      </c>
      <c r="E43" s="14">
        <v>13</v>
      </c>
      <c r="F43" s="13">
        <v>1.69</v>
      </c>
      <c r="G43" s="14">
        <v>28</v>
      </c>
      <c r="H43" s="13">
        <v>3.14</v>
      </c>
      <c r="I43" s="14">
        <v>12</v>
      </c>
      <c r="J43" s="13">
        <v>2.4500000000000002</v>
      </c>
      <c r="K43" s="14">
        <v>9</v>
      </c>
      <c r="L43" s="13">
        <v>1.64</v>
      </c>
      <c r="M43" s="14">
        <v>14</v>
      </c>
      <c r="N43" s="13">
        <v>1.33</v>
      </c>
      <c r="O43" s="14">
        <v>16</v>
      </c>
      <c r="P43" s="13">
        <v>2.12</v>
      </c>
      <c r="Q43" s="14">
        <v>8</v>
      </c>
      <c r="R43" s="13">
        <v>1.82</v>
      </c>
    </row>
    <row r="44" spans="1:18" x14ac:dyDescent="0.2">
      <c r="A44" s="45"/>
      <c r="B44" s="11" t="s">
        <v>15</v>
      </c>
      <c r="C44" s="12">
        <v>30</v>
      </c>
      <c r="D44" s="13">
        <v>5.55</v>
      </c>
      <c r="E44" s="14">
        <v>31</v>
      </c>
      <c r="F44" s="13">
        <v>4.04</v>
      </c>
      <c r="G44" s="14">
        <v>24</v>
      </c>
      <c r="H44" s="13">
        <v>2.69</v>
      </c>
      <c r="I44" s="14">
        <v>21</v>
      </c>
      <c r="J44" s="13">
        <v>4.29</v>
      </c>
      <c r="K44" s="14">
        <v>15</v>
      </c>
      <c r="L44" s="13">
        <v>2.73</v>
      </c>
      <c r="M44" s="14">
        <v>37</v>
      </c>
      <c r="N44" s="13">
        <v>3.51</v>
      </c>
      <c r="O44" s="14">
        <v>13</v>
      </c>
      <c r="P44" s="13">
        <v>1.72</v>
      </c>
      <c r="Q44" s="14">
        <v>10</v>
      </c>
      <c r="R44" s="13">
        <v>2.2799999999999998</v>
      </c>
    </row>
    <row r="45" spans="1:18" x14ac:dyDescent="0.2">
      <c r="A45" s="45"/>
      <c r="B45" s="11" t="s">
        <v>16</v>
      </c>
      <c r="C45" s="12">
        <v>4</v>
      </c>
      <c r="D45" s="13">
        <v>0.74</v>
      </c>
      <c r="E45" s="14">
        <v>4</v>
      </c>
      <c r="F45" s="13">
        <v>0.52</v>
      </c>
      <c r="G45" s="14">
        <v>10</v>
      </c>
      <c r="H45" s="13">
        <v>1.1200000000000001</v>
      </c>
      <c r="I45" s="14">
        <v>7</v>
      </c>
      <c r="J45" s="13">
        <v>1.43</v>
      </c>
      <c r="K45" s="14">
        <v>0</v>
      </c>
      <c r="L45" s="13">
        <v>0</v>
      </c>
      <c r="M45" s="14">
        <v>2</v>
      </c>
      <c r="N45" s="13">
        <v>0.19</v>
      </c>
      <c r="O45" s="14">
        <v>2</v>
      </c>
      <c r="P45" s="13">
        <v>0.27</v>
      </c>
      <c r="Q45" s="14">
        <v>4</v>
      </c>
      <c r="R45" s="13">
        <v>0.91</v>
      </c>
    </row>
    <row r="46" spans="1:18" x14ac:dyDescent="0.2">
      <c r="A46" s="45"/>
      <c r="B46" s="11" t="s">
        <v>17</v>
      </c>
      <c r="C46" s="12">
        <v>6</v>
      </c>
      <c r="D46" s="13">
        <v>1.1100000000000001</v>
      </c>
      <c r="E46" s="14">
        <v>7</v>
      </c>
      <c r="F46" s="13">
        <v>0.91</v>
      </c>
      <c r="G46" s="14">
        <v>8</v>
      </c>
      <c r="H46" s="13">
        <v>0.9</v>
      </c>
      <c r="I46" s="14">
        <v>7</v>
      </c>
      <c r="J46" s="13">
        <v>1.43</v>
      </c>
      <c r="K46" s="14">
        <v>2</v>
      </c>
      <c r="L46" s="13">
        <v>0.36</v>
      </c>
      <c r="M46" s="14">
        <v>5</v>
      </c>
      <c r="N46" s="13">
        <v>0.47</v>
      </c>
      <c r="O46" s="14">
        <v>3</v>
      </c>
      <c r="P46" s="13">
        <v>0.4</v>
      </c>
      <c r="Q46" s="14">
        <v>3</v>
      </c>
      <c r="R46" s="13">
        <v>0.68</v>
      </c>
    </row>
    <row r="47" spans="1:18" x14ac:dyDescent="0.2">
      <c r="A47" s="45"/>
      <c r="B47" s="11" t="s">
        <v>18</v>
      </c>
      <c r="C47" s="12">
        <v>0</v>
      </c>
      <c r="D47" s="13">
        <v>0</v>
      </c>
      <c r="E47" s="14">
        <v>0</v>
      </c>
      <c r="F47" s="13">
        <v>0</v>
      </c>
      <c r="G47" s="14">
        <v>0</v>
      </c>
      <c r="H47" s="13">
        <v>0</v>
      </c>
      <c r="I47" s="14">
        <v>0</v>
      </c>
      <c r="J47" s="13">
        <v>0</v>
      </c>
      <c r="K47" s="14">
        <v>0</v>
      </c>
      <c r="L47" s="13">
        <v>0</v>
      </c>
      <c r="M47" s="14">
        <v>1</v>
      </c>
      <c r="N47" s="13">
        <v>0.09</v>
      </c>
      <c r="O47" s="14">
        <v>0</v>
      </c>
      <c r="P47" s="13">
        <v>0</v>
      </c>
      <c r="Q47" s="14">
        <v>0</v>
      </c>
      <c r="R47" s="13">
        <v>0</v>
      </c>
    </row>
    <row r="48" spans="1:18" ht="16" thickBot="1" x14ac:dyDescent="0.25">
      <c r="A48" s="46"/>
      <c r="B48" s="17" t="s">
        <v>20</v>
      </c>
      <c r="C48" s="18">
        <v>541</v>
      </c>
      <c r="D48" s="19">
        <v>100</v>
      </c>
      <c r="E48" s="20">
        <v>767</v>
      </c>
      <c r="F48" s="19">
        <v>100</v>
      </c>
      <c r="G48" s="20">
        <v>893</v>
      </c>
      <c r="H48" s="19">
        <v>100</v>
      </c>
      <c r="I48" s="20">
        <v>489</v>
      </c>
      <c r="J48" s="19">
        <v>100</v>
      </c>
      <c r="K48" s="20">
        <v>549</v>
      </c>
      <c r="L48" s="19">
        <v>100</v>
      </c>
      <c r="M48" s="20">
        <v>1054</v>
      </c>
      <c r="N48" s="19">
        <v>100</v>
      </c>
      <c r="O48" s="20">
        <v>754</v>
      </c>
      <c r="P48" s="19">
        <v>100</v>
      </c>
      <c r="Q48" s="20">
        <v>439</v>
      </c>
      <c r="R48" s="19">
        <v>100</v>
      </c>
    </row>
    <row r="49" spans="1:18" ht="30" customHeight="1" x14ac:dyDescent="0.2">
      <c r="A49" s="40" t="s">
        <v>78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</row>
    <row r="50" spans="1:18" x14ac:dyDescent="0.2">
      <c r="A50" s="22" t="s">
        <v>62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1:18" x14ac:dyDescent="0.2">
      <c r="A51" s="22"/>
    </row>
  </sheetData>
  <mergeCells count="15">
    <mergeCell ref="A49:R49"/>
    <mergeCell ref="A12:A30"/>
    <mergeCell ref="A31:A48"/>
    <mergeCell ref="Q5:R5"/>
    <mergeCell ref="A7:A11"/>
    <mergeCell ref="I5:J5"/>
    <mergeCell ref="K5:L5"/>
    <mergeCell ref="A3:B6"/>
    <mergeCell ref="C3:R3"/>
    <mergeCell ref="C4:R4"/>
    <mergeCell ref="C5:D5"/>
    <mergeCell ref="E5:F5"/>
    <mergeCell ref="G5:H5"/>
    <mergeCell ref="M5:N5"/>
    <mergeCell ref="O5:P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B60F-1387-4D3E-810F-F1DA7C922D5C}">
  <dimension ref="A1:K51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2.1640625" customWidth="1"/>
    <col min="3" max="11" width="11.6640625" customWidth="1"/>
  </cols>
  <sheetData>
    <row r="1" spans="1:11" x14ac:dyDescent="0.2">
      <c r="A1" s="1" t="s">
        <v>60</v>
      </c>
    </row>
    <row r="2" spans="1:11" ht="16" thickBot="1" x14ac:dyDescent="0.25">
      <c r="A2" s="36" t="s">
        <v>81</v>
      </c>
      <c r="B2" s="1"/>
    </row>
    <row r="3" spans="1:11" ht="15" customHeight="1" thickBot="1" x14ac:dyDescent="0.25">
      <c r="A3" s="48" t="s">
        <v>76</v>
      </c>
      <c r="B3" s="49"/>
      <c r="C3" s="60" t="s">
        <v>65</v>
      </c>
      <c r="D3" s="60"/>
      <c r="E3" s="60"/>
      <c r="F3" s="60"/>
      <c r="G3" s="60"/>
      <c r="H3" s="60"/>
      <c r="I3" s="60"/>
      <c r="J3" s="60"/>
      <c r="K3" s="61"/>
    </row>
    <row r="4" spans="1:11" ht="36" customHeight="1" thickBot="1" x14ac:dyDescent="0.25">
      <c r="A4" s="50"/>
      <c r="B4" s="51"/>
      <c r="C4" s="62" t="s">
        <v>79</v>
      </c>
      <c r="D4" s="62"/>
      <c r="E4" s="62"/>
      <c r="F4" s="62"/>
      <c r="G4" s="62"/>
      <c r="H4" s="62"/>
      <c r="I4" s="62"/>
      <c r="J4" s="62"/>
      <c r="K4" s="63"/>
    </row>
    <row r="5" spans="1:11" ht="16" thickBot="1" x14ac:dyDescent="0.25">
      <c r="A5" s="50"/>
      <c r="B5" s="51"/>
      <c r="C5" s="64" t="s">
        <v>28</v>
      </c>
      <c r="D5" s="64"/>
      <c r="E5" s="65"/>
      <c r="F5" s="66" t="s">
        <v>29</v>
      </c>
      <c r="G5" s="64"/>
      <c r="H5" s="65"/>
      <c r="I5" s="67" t="s">
        <v>20</v>
      </c>
      <c r="J5" s="68"/>
      <c r="K5" s="69"/>
    </row>
    <row r="6" spans="1:11" ht="16" thickBot="1" x14ac:dyDescent="0.25">
      <c r="A6" s="52"/>
      <c r="B6" s="53"/>
      <c r="C6" s="28" t="s">
        <v>45</v>
      </c>
      <c r="D6" s="29" t="s">
        <v>46</v>
      </c>
      <c r="E6" s="29" t="s">
        <v>47</v>
      </c>
      <c r="F6" s="29" t="s">
        <v>45</v>
      </c>
      <c r="G6" s="29" t="s">
        <v>46</v>
      </c>
      <c r="H6" s="29" t="s">
        <v>47</v>
      </c>
      <c r="I6" s="29" t="s">
        <v>45</v>
      </c>
      <c r="J6" s="29" t="s">
        <v>46</v>
      </c>
      <c r="K6" s="30" t="s">
        <v>47</v>
      </c>
    </row>
    <row r="7" spans="1:11" x14ac:dyDescent="0.2">
      <c r="A7" s="41" t="s">
        <v>21</v>
      </c>
      <c r="B7" s="24" t="s">
        <v>22</v>
      </c>
      <c r="C7" s="12">
        <v>365</v>
      </c>
      <c r="D7" s="31">
        <v>44.79</v>
      </c>
      <c r="E7" s="13">
        <f>C7/$I7*100</f>
        <v>28.36052836052836</v>
      </c>
      <c r="F7" s="14">
        <v>922</v>
      </c>
      <c r="G7" s="31">
        <v>55.41</v>
      </c>
      <c r="H7" s="13">
        <f>F7/$I7*100</f>
        <v>71.639471639471637</v>
      </c>
      <c r="I7" s="15">
        <v>1287</v>
      </c>
      <c r="J7" s="32">
        <v>51.92</v>
      </c>
      <c r="K7" s="16">
        <f>E7+H7</f>
        <v>100</v>
      </c>
    </row>
    <row r="8" spans="1:11" x14ac:dyDescent="0.2">
      <c r="A8" s="42"/>
      <c r="B8" s="24" t="s">
        <v>23</v>
      </c>
      <c r="C8" s="12">
        <v>259</v>
      </c>
      <c r="D8" s="31">
        <v>31.78</v>
      </c>
      <c r="E8" s="13">
        <f t="shared" ref="E8:E48" si="0">C8/$I8*100</f>
        <v>38.31360946745562</v>
      </c>
      <c r="F8" s="14">
        <v>417</v>
      </c>
      <c r="G8" s="31">
        <v>25.06</v>
      </c>
      <c r="H8" s="13">
        <f t="shared" ref="H8:H48" si="1">F8/$I8*100</f>
        <v>61.68639053254438</v>
      </c>
      <c r="I8" s="15">
        <v>676</v>
      </c>
      <c r="J8" s="32">
        <v>27.27</v>
      </c>
      <c r="K8" s="16">
        <f t="shared" ref="K8:K48" si="2">E8+H8</f>
        <v>100</v>
      </c>
    </row>
    <row r="9" spans="1:11" x14ac:dyDescent="0.2">
      <c r="A9" s="42"/>
      <c r="B9" s="24" t="s">
        <v>24</v>
      </c>
      <c r="C9" s="12">
        <v>126</v>
      </c>
      <c r="D9" s="31">
        <v>15.46</v>
      </c>
      <c r="E9" s="13">
        <f t="shared" si="0"/>
        <v>38.181818181818187</v>
      </c>
      <c r="F9" s="14">
        <v>204</v>
      </c>
      <c r="G9" s="31">
        <v>12.26</v>
      </c>
      <c r="H9" s="13">
        <f t="shared" si="1"/>
        <v>61.818181818181813</v>
      </c>
      <c r="I9" s="15">
        <v>330</v>
      </c>
      <c r="J9" s="32">
        <v>13.31</v>
      </c>
      <c r="K9" s="16">
        <f t="shared" si="2"/>
        <v>100</v>
      </c>
    </row>
    <row r="10" spans="1:11" x14ac:dyDescent="0.2">
      <c r="A10" s="42"/>
      <c r="B10" s="24" t="s">
        <v>25</v>
      </c>
      <c r="C10" s="12">
        <v>65</v>
      </c>
      <c r="D10" s="31">
        <v>7.98</v>
      </c>
      <c r="E10" s="13">
        <f t="shared" si="0"/>
        <v>34.946236559139784</v>
      </c>
      <c r="F10" s="14">
        <v>121</v>
      </c>
      <c r="G10" s="31">
        <v>7.27</v>
      </c>
      <c r="H10" s="13">
        <f t="shared" si="1"/>
        <v>65.053763440860209</v>
      </c>
      <c r="I10" s="15">
        <v>186</v>
      </c>
      <c r="J10" s="32">
        <v>7.5</v>
      </c>
      <c r="K10" s="16">
        <f t="shared" si="2"/>
        <v>100</v>
      </c>
    </row>
    <row r="11" spans="1:11" ht="16" thickBot="1" x14ac:dyDescent="0.25">
      <c r="A11" s="43"/>
      <c r="B11" s="25" t="s">
        <v>20</v>
      </c>
      <c r="C11" s="26">
        <v>815</v>
      </c>
      <c r="D11" s="32">
        <v>100</v>
      </c>
      <c r="E11" s="16">
        <f t="shared" si="0"/>
        <v>32.876159741831387</v>
      </c>
      <c r="F11" s="15">
        <v>1664</v>
      </c>
      <c r="G11" s="32">
        <v>100</v>
      </c>
      <c r="H11" s="16">
        <f t="shared" si="1"/>
        <v>67.123840258168627</v>
      </c>
      <c r="I11" s="15">
        <v>2479</v>
      </c>
      <c r="J11" s="32">
        <v>100</v>
      </c>
      <c r="K11" s="16">
        <f t="shared" si="2"/>
        <v>100.00000000000001</v>
      </c>
    </row>
    <row r="12" spans="1:11" x14ac:dyDescent="0.2">
      <c r="A12" s="44" t="s">
        <v>26</v>
      </c>
      <c r="B12" s="23" t="s">
        <v>71</v>
      </c>
      <c r="C12" s="6">
        <v>6</v>
      </c>
      <c r="D12" s="33">
        <v>0.74</v>
      </c>
      <c r="E12" s="7">
        <f t="shared" si="0"/>
        <v>33.333333333333329</v>
      </c>
      <c r="F12" s="8">
        <v>12</v>
      </c>
      <c r="G12" s="33">
        <v>0.72</v>
      </c>
      <c r="H12" s="7">
        <f t="shared" si="1"/>
        <v>66.666666666666657</v>
      </c>
      <c r="I12" s="9">
        <v>18</v>
      </c>
      <c r="J12" s="34">
        <v>0.73</v>
      </c>
      <c r="K12" s="10">
        <f t="shared" si="2"/>
        <v>99.999999999999986</v>
      </c>
    </row>
    <row r="13" spans="1:11" x14ac:dyDescent="0.2">
      <c r="A13" s="45"/>
      <c r="B13" s="24" t="s">
        <v>48</v>
      </c>
      <c r="C13" s="12">
        <v>92</v>
      </c>
      <c r="D13" s="31">
        <v>11.29</v>
      </c>
      <c r="E13" s="13">
        <f t="shared" si="0"/>
        <v>35.249042145593869</v>
      </c>
      <c r="F13" s="14">
        <v>169</v>
      </c>
      <c r="G13" s="31">
        <v>10.16</v>
      </c>
      <c r="H13" s="13">
        <f t="shared" si="1"/>
        <v>64.750957854406138</v>
      </c>
      <c r="I13" s="15">
        <v>261</v>
      </c>
      <c r="J13" s="32">
        <v>10.53</v>
      </c>
      <c r="K13" s="16">
        <f t="shared" si="2"/>
        <v>100</v>
      </c>
    </row>
    <row r="14" spans="1:11" x14ac:dyDescent="0.2">
      <c r="A14" s="45"/>
      <c r="B14" s="24" t="s">
        <v>72</v>
      </c>
      <c r="C14" s="12">
        <v>6</v>
      </c>
      <c r="D14" s="31">
        <v>0.74</v>
      </c>
      <c r="E14" s="13">
        <f t="shared" si="0"/>
        <v>20.689655172413794</v>
      </c>
      <c r="F14" s="14">
        <v>23</v>
      </c>
      <c r="G14" s="31">
        <v>1.38</v>
      </c>
      <c r="H14" s="13">
        <f t="shared" si="1"/>
        <v>79.310344827586206</v>
      </c>
      <c r="I14" s="15">
        <v>29</v>
      </c>
      <c r="J14" s="32">
        <v>1.17</v>
      </c>
      <c r="K14" s="16">
        <f t="shared" si="2"/>
        <v>100</v>
      </c>
    </row>
    <row r="15" spans="1:11" x14ac:dyDescent="0.2">
      <c r="A15" s="45"/>
      <c r="B15" s="24" t="s">
        <v>73</v>
      </c>
      <c r="C15" s="12">
        <v>1</v>
      </c>
      <c r="D15" s="31">
        <v>0.12</v>
      </c>
      <c r="E15" s="13">
        <f t="shared" si="0"/>
        <v>20</v>
      </c>
      <c r="F15" s="14">
        <v>4</v>
      </c>
      <c r="G15" s="31">
        <v>0.24</v>
      </c>
      <c r="H15" s="13">
        <f t="shared" si="1"/>
        <v>80</v>
      </c>
      <c r="I15" s="15">
        <v>5</v>
      </c>
      <c r="J15" s="32">
        <v>0.2</v>
      </c>
      <c r="K15" s="16">
        <f t="shared" si="2"/>
        <v>100</v>
      </c>
    </row>
    <row r="16" spans="1:11" x14ac:dyDescent="0.2">
      <c r="A16" s="45"/>
      <c r="B16" s="24" t="s">
        <v>0</v>
      </c>
      <c r="C16" s="12">
        <v>64</v>
      </c>
      <c r="D16" s="31">
        <v>7.85</v>
      </c>
      <c r="E16" s="13">
        <f t="shared" si="0"/>
        <v>29.906542056074763</v>
      </c>
      <c r="F16" s="14">
        <v>150</v>
      </c>
      <c r="G16" s="31">
        <v>9.01</v>
      </c>
      <c r="H16" s="13">
        <f t="shared" si="1"/>
        <v>70.09345794392523</v>
      </c>
      <c r="I16" s="15">
        <v>214</v>
      </c>
      <c r="J16" s="32">
        <v>8.6300000000000008</v>
      </c>
      <c r="K16" s="16">
        <f t="shared" si="2"/>
        <v>100</v>
      </c>
    </row>
    <row r="17" spans="1:11" x14ac:dyDescent="0.2">
      <c r="A17" s="45"/>
      <c r="B17" s="24" t="s">
        <v>49</v>
      </c>
      <c r="C17" s="12">
        <v>185</v>
      </c>
      <c r="D17" s="31">
        <v>22.7</v>
      </c>
      <c r="E17" s="13">
        <f t="shared" si="0"/>
        <v>34.709193245778614</v>
      </c>
      <c r="F17" s="14">
        <v>348</v>
      </c>
      <c r="G17" s="31">
        <v>20.91</v>
      </c>
      <c r="H17" s="13">
        <f t="shared" si="1"/>
        <v>65.290806754221393</v>
      </c>
      <c r="I17" s="15">
        <v>533</v>
      </c>
      <c r="J17" s="32">
        <v>21.5</v>
      </c>
      <c r="K17" s="16">
        <f t="shared" si="2"/>
        <v>100</v>
      </c>
    </row>
    <row r="18" spans="1:11" x14ac:dyDescent="0.2">
      <c r="A18" s="45"/>
      <c r="B18" s="24" t="s">
        <v>1</v>
      </c>
      <c r="C18" s="12">
        <v>26</v>
      </c>
      <c r="D18" s="31">
        <v>3.19</v>
      </c>
      <c r="E18" s="13">
        <f t="shared" si="0"/>
        <v>31.707317073170731</v>
      </c>
      <c r="F18" s="14">
        <v>56</v>
      </c>
      <c r="G18" s="31">
        <v>3.37</v>
      </c>
      <c r="H18" s="13">
        <f t="shared" si="1"/>
        <v>68.292682926829272</v>
      </c>
      <c r="I18" s="15">
        <v>82</v>
      </c>
      <c r="J18" s="32">
        <v>3.31</v>
      </c>
      <c r="K18" s="16">
        <f t="shared" si="2"/>
        <v>100</v>
      </c>
    </row>
    <row r="19" spans="1:11" x14ac:dyDescent="0.2">
      <c r="A19" s="45"/>
      <c r="B19" s="24" t="s">
        <v>50</v>
      </c>
      <c r="C19" s="12">
        <v>126</v>
      </c>
      <c r="D19" s="31">
        <v>15.46</v>
      </c>
      <c r="E19" s="13">
        <f t="shared" si="0"/>
        <v>35.393258426966291</v>
      </c>
      <c r="F19" s="14">
        <v>230</v>
      </c>
      <c r="G19" s="31">
        <v>13.82</v>
      </c>
      <c r="H19" s="13">
        <f t="shared" si="1"/>
        <v>64.606741573033716</v>
      </c>
      <c r="I19" s="15">
        <v>356</v>
      </c>
      <c r="J19" s="32">
        <v>14.36</v>
      </c>
      <c r="K19" s="16">
        <f t="shared" si="2"/>
        <v>100</v>
      </c>
    </row>
    <row r="20" spans="1:11" x14ac:dyDescent="0.2">
      <c r="A20" s="45"/>
      <c r="B20" s="24" t="s">
        <v>51</v>
      </c>
      <c r="C20" s="12">
        <v>60</v>
      </c>
      <c r="D20" s="31">
        <v>7.36</v>
      </c>
      <c r="E20" s="13">
        <f t="shared" si="0"/>
        <v>31.746031746031743</v>
      </c>
      <c r="F20" s="14">
        <v>129</v>
      </c>
      <c r="G20" s="31">
        <v>7.75</v>
      </c>
      <c r="H20" s="13">
        <f t="shared" si="1"/>
        <v>68.253968253968253</v>
      </c>
      <c r="I20" s="15">
        <v>189</v>
      </c>
      <c r="J20" s="32">
        <v>7.62</v>
      </c>
      <c r="K20" s="16">
        <f t="shared" si="2"/>
        <v>100</v>
      </c>
    </row>
    <row r="21" spans="1:11" x14ac:dyDescent="0.2">
      <c r="A21" s="45"/>
      <c r="B21" s="24" t="s">
        <v>52</v>
      </c>
      <c r="C21" s="12">
        <v>34</v>
      </c>
      <c r="D21" s="31">
        <v>4.17</v>
      </c>
      <c r="E21" s="13">
        <f t="shared" si="0"/>
        <v>31.192660550458719</v>
      </c>
      <c r="F21" s="14">
        <v>75</v>
      </c>
      <c r="G21" s="31">
        <v>4.51</v>
      </c>
      <c r="H21" s="13">
        <f t="shared" si="1"/>
        <v>68.807339449541288</v>
      </c>
      <c r="I21" s="15">
        <v>109</v>
      </c>
      <c r="J21" s="32">
        <v>4.4000000000000004</v>
      </c>
      <c r="K21" s="16">
        <f t="shared" si="2"/>
        <v>100</v>
      </c>
    </row>
    <row r="22" spans="1:11" x14ac:dyDescent="0.2">
      <c r="A22" s="45"/>
      <c r="B22" s="24" t="s">
        <v>53</v>
      </c>
      <c r="C22" s="12">
        <v>17</v>
      </c>
      <c r="D22" s="31">
        <v>2.09</v>
      </c>
      <c r="E22" s="13">
        <f t="shared" si="0"/>
        <v>22.666666666666664</v>
      </c>
      <c r="F22" s="14">
        <v>58</v>
      </c>
      <c r="G22" s="31">
        <v>3.49</v>
      </c>
      <c r="H22" s="13">
        <f t="shared" si="1"/>
        <v>77.333333333333329</v>
      </c>
      <c r="I22" s="15">
        <v>75</v>
      </c>
      <c r="J22" s="32">
        <v>3.03</v>
      </c>
      <c r="K22" s="16">
        <f t="shared" si="2"/>
        <v>100</v>
      </c>
    </row>
    <row r="23" spans="1:11" x14ac:dyDescent="0.2">
      <c r="A23" s="45"/>
      <c r="B23" s="24" t="s">
        <v>74</v>
      </c>
      <c r="C23" s="12">
        <v>31</v>
      </c>
      <c r="D23" s="31">
        <v>3.8</v>
      </c>
      <c r="E23" s="13">
        <f t="shared" si="0"/>
        <v>31.958762886597935</v>
      </c>
      <c r="F23" s="14">
        <v>66</v>
      </c>
      <c r="G23" s="31">
        <v>3.97</v>
      </c>
      <c r="H23" s="13">
        <f t="shared" si="1"/>
        <v>68.041237113402062</v>
      </c>
      <c r="I23" s="15">
        <v>97</v>
      </c>
      <c r="J23" s="32">
        <v>3.91</v>
      </c>
      <c r="K23" s="16">
        <f t="shared" si="2"/>
        <v>100</v>
      </c>
    </row>
    <row r="24" spans="1:11" x14ac:dyDescent="0.2">
      <c r="A24" s="45"/>
      <c r="B24" s="24" t="s">
        <v>54</v>
      </c>
      <c r="C24" s="12">
        <v>14</v>
      </c>
      <c r="D24" s="31">
        <v>1.72</v>
      </c>
      <c r="E24" s="13">
        <f t="shared" si="0"/>
        <v>26.415094339622641</v>
      </c>
      <c r="F24" s="14">
        <v>39</v>
      </c>
      <c r="G24" s="31">
        <v>2.34</v>
      </c>
      <c r="H24" s="13">
        <f t="shared" si="1"/>
        <v>73.584905660377359</v>
      </c>
      <c r="I24" s="15">
        <v>53</v>
      </c>
      <c r="J24" s="32">
        <v>2.14</v>
      </c>
      <c r="K24" s="16">
        <f t="shared" si="2"/>
        <v>100</v>
      </c>
    </row>
    <row r="25" spans="1:11" x14ac:dyDescent="0.2">
      <c r="A25" s="45"/>
      <c r="B25" s="24" t="s">
        <v>55</v>
      </c>
      <c r="C25" s="12">
        <v>0</v>
      </c>
      <c r="D25" s="31">
        <v>0</v>
      </c>
      <c r="E25" s="13">
        <f t="shared" si="0"/>
        <v>0</v>
      </c>
      <c r="F25" s="14">
        <v>1</v>
      </c>
      <c r="G25" s="31">
        <v>0.06</v>
      </c>
      <c r="H25" s="13">
        <f t="shared" si="1"/>
        <v>100</v>
      </c>
      <c r="I25" s="15">
        <v>1</v>
      </c>
      <c r="J25" s="32">
        <v>0.04</v>
      </c>
      <c r="K25" s="16">
        <f t="shared" si="2"/>
        <v>100</v>
      </c>
    </row>
    <row r="26" spans="1:11" x14ac:dyDescent="0.2">
      <c r="A26" s="45"/>
      <c r="B26" s="24" t="s">
        <v>56</v>
      </c>
      <c r="C26" s="12">
        <v>10</v>
      </c>
      <c r="D26" s="31">
        <v>1.23</v>
      </c>
      <c r="E26" s="13">
        <f t="shared" si="0"/>
        <v>32.258064516129032</v>
      </c>
      <c r="F26" s="14">
        <v>21</v>
      </c>
      <c r="G26" s="31">
        <v>1.26</v>
      </c>
      <c r="H26" s="13">
        <f t="shared" si="1"/>
        <v>67.741935483870961</v>
      </c>
      <c r="I26" s="15">
        <v>31</v>
      </c>
      <c r="J26" s="32">
        <v>1.25</v>
      </c>
      <c r="K26" s="16">
        <f t="shared" si="2"/>
        <v>100</v>
      </c>
    </row>
    <row r="27" spans="1:11" x14ac:dyDescent="0.2">
      <c r="A27" s="45"/>
      <c r="B27" s="24" t="s">
        <v>57</v>
      </c>
      <c r="C27" s="12">
        <v>6</v>
      </c>
      <c r="D27" s="31">
        <v>0.74</v>
      </c>
      <c r="E27" s="13">
        <f t="shared" si="0"/>
        <v>40</v>
      </c>
      <c r="F27" s="14">
        <v>9</v>
      </c>
      <c r="G27" s="31">
        <v>0.54</v>
      </c>
      <c r="H27" s="13">
        <f t="shared" si="1"/>
        <v>60</v>
      </c>
      <c r="I27" s="15">
        <v>15</v>
      </c>
      <c r="J27" s="32">
        <v>0.61</v>
      </c>
      <c r="K27" s="16">
        <f t="shared" si="2"/>
        <v>100</v>
      </c>
    </row>
    <row r="28" spans="1:11" x14ac:dyDescent="0.2">
      <c r="A28" s="45"/>
      <c r="B28" s="24" t="s">
        <v>75</v>
      </c>
      <c r="C28" s="12">
        <v>24</v>
      </c>
      <c r="D28" s="31">
        <v>2.94</v>
      </c>
      <c r="E28" s="13">
        <f t="shared" si="0"/>
        <v>42.857142857142854</v>
      </c>
      <c r="F28" s="14">
        <v>32</v>
      </c>
      <c r="G28" s="31">
        <v>1.92</v>
      </c>
      <c r="H28" s="13">
        <f t="shared" si="1"/>
        <v>57.142857142857139</v>
      </c>
      <c r="I28" s="15">
        <v>56</v>
      </c>
      <c r="J28" s="32">
        <v>2.2599999999999998</v>
      </c>
      <c r="K28" s="16">
        <f t="shared" si="2"/>
        <v>100</v>
      </c>
    </row>
    <row r="29" spans="1:11" x14ac:dyDescent="0.2">
      <c r="A29" s="45"/>
      <c r="B29" s="24" t="s">
        <v>58</v>
      </c>
      <c r="C29" s="12">
        <v>113</v>
      </c>
      <c r="D29" s="31">
        <v>13.87</v>
      </c>
      <c r="E29" s="13">
        <f t="shared" si="0"/>
        <v>31.83098591549296</v>
      </c>
      <c r="F29" s="14">
        <v>242</v>
      </c>
      <c r="G29" s="31">
        <v>14.54</v>
      </c>
      <c r="H29" s="13">
        <f t="shared" si="1"/>
        <v>68.16901408450704</v>
      </c>
      <c r="I29" s="15">
        <v>355</v>
      </c>
      <c r="J29" s="32">
        <v>14.32</v>
      </c>
      <c r="K29" s="16">
        <f t="shared" si="2"/>
        <v>100</v>
      </c>
    </row>
    <row r="30" spans="1:11" ht="16" thickBot="1" x14ac:dyDescent="0.25">
      <c r="A30" s="46"/>
      <c r="B30" s="27" t="s">
        <v>20</v>
      </c>
      <c r="C30" s="18">
        <v>815</v>
      </c>
      <c r="D30" s="35">
        <v>100</v>
      </c>
      <c r="E30" s="19">
        <f t="shared" si="0"/>
        <v>32.876159741831387</v>
      </c>
      <c r="F30" s="20">
        <v>1664</v>
      </c>
      <c r="G30" s="35">
        <v>100</v>
      </c>
      <c r="H30" s="19">
        <f t="shared" si="1"/>
        <v>67.123840258168627</v>
      </c>
      <c r="I30" s="20">
        <v>2479</v>
      </c>
      <c r="J30" s="35">
        <v>100</v>
      </c>
      <c r="K30" s="19">
        <f t="shared" si="2"/>
        <v>100.00000000000001</v>
      </c>
    </row>
    <row r="31" spans="1:11" x14ac:dyDescent="0.2">
      <c r="A31" s="45" t="s">
        <v>27</v>
      </c>
      <c r="B31" s="11" t="s">
        <v>2</v>
      </c>
      <c r="C31" s="6">
        <v>428</v>
      </c>
      <c r="D31" s="33">
        <v>52.52</v>
      </c>
      <c r="E31" s="7">
        <f t="shared" si="0"/>
        <v>34.796747967479675</v>
      </c>
      <c r="F31" s="8">
        <v>802</v>
      </c>
      <c r="G31" s="33">
        <v>48.2</v>
      </c>
      <c r="H31" s="7">
        <f t="shared" si="1"/>
        <v>65.203252032520325</v>
      </c>
      <c r="I31" s="9">
        <v>1230</v>
      </c>
      <c r="J31" s="34">
        <v>49.62</v>
      </c>
      <c r="K31" s="10">
        <f t="shared" si="2"/>
        <v>100</v>
      </c>
    </row>
    <row r="32" spans="1:11" x14ac:dyDescent="0.2">
      <c r="A32" s="45"/>
      <c r="B32" s="11" t="s">
        <v>3</v>
      </c>
      <c r="C32" s="12">
        <v>17</v>
      </c>
      <c r="D32" s="31">
        <v>2.09</v>
      </c>
      <c r="E32" s="13">
        <f t="shared" si="0"/>
        <v>73.91304347826086</v>
      </c>
      <c r="F32" s="14">
        <v>6</v>
      </c>
      <c r="G32" s="31">
        <v>0.36</v>
      </c>
      <c r="H32" s="13">
        <f t="shared" si="1"/>
        <v>26.086956521739129</v>
      </c>
      <c r="I32" s="15">
        <v>23</v>
      </c>
      <c r="J32" s="32">
        <v>0.93</v>
      </c>
      <c r="K32" s="16">
        <f t="shared" si="2"/>
        <v>99.999999999999986</v>
      </c>
    </row>
    <row r="33" spans="1:11" x14ac:dyDescent="0.2">
      <c r="A33" s="45"/>
      <c r="B33" s="11" t="s">
        <v>4</v>
      </c>
      <c r="C33" s="12">
        <v>8</v>
      </c>
      <c r="D33" s="31">
        <v>0.98</v>
      </c>
      <c r="E33" s="13">
        <f t="shared" si="0"/>
        <v>30.76923076923077</v>
      </c>
      <c r="F33" s="14">
        <v>18</v>
      </c>
      <c r="G33" s="31">
        <v>1.08</v>
      </c>
      <c r="H33" s="13">
        <f t="shared" si="1"/>
        <v>69.230769230769226</v>
      </c>
      <c r="I33" s="15">
        <v>26</v>
      </c>
      <c r="J33" s="32">
        <v>1.05</v>
      </c>
      <c r="K33" s="16">
        <f t="shared" si="2"/>
        <v>100</v>
      </c>
    </row>
    <row r="34" spans="1:11" x14ac:dyDescent="0.2">
      <c r="A34" s="45"/>
      <c r="B34" s="11" t="s">
        <v>5</v>
      </c>
      <c r="C34" s="12">
        <v>11</v>
      </c>
      <c r="D34" s="31">
        <v>1.35</v>
      </c>
      <c r="E34" s="13">
        <f t="shared" si="0"/>
        <v>47.826086956521742</v>
      </c>
      <c r="F34" s="14">
        <v>12</v>
      </c>
      <c r="G34" s="31">
        <v>0.72</v>
      </c>
      <c r="H34" s="13">
        <f t="shared" si="1"/>
        <v>52.173913043478258</v>
      </c>
      <c r="I34" s="15">
        <v>23</v>
      </c>
      <c r="J34" s="32">
        <v>0.93</v>
      </c>
      <c r="K34" s="16">
        <f t="shared" si="2"/>
        <v>100</v>
      </c>
    </row>
    <row r="35" spans="1:11" x14ac:dyDescent="0.2">
      <c r="A35" s="45"/>
      <c r="B35" s="11" t="s">
        <v>6</v>
      </c>
      <c r="C35" s="12">
        <v>85</v>
      </c>
      <c r="D35" s="31">
        <v>10.43</v>
      </c>
      <c r="E35" s="13">
        <f t="shared" si="0"/>
        <v>36.95652173913043</v>
      </c>
      <c r="F35" s="14">
        <v>145</v>
      </c>
      <c r="G35" s="31">
        <v>8.7100000000000009</v>
      </c>
      <c r="H35" s="13">
        <f t="shared" si="1"/>
        <v>63.04347826086957</v>
      </c>
      <c r="I35" s="15">
        <v>230</v>
      </c>
      <c r="J35" s="32">
        <v>9.2799999999999994</v>
      </c>
      <c r="K35" s="16">
        <f t="shared" si="2"/>
        <v>100</v>
      </c>
    </row>
    <row r="36" spans="1:11" x14ac:dyDescent="0.2">
      <c r="A36" s="45"/>
      <c r="B36" s="11" t="s">
        <v>7</v>
      </c>
      <c r="C36" s="12">
        <v>99</v>
      </c>
      <c r="D36" s="31">
        <v>12.15</v>
      </c>
      <c r="E36" s="13">
        <f t="shared" si="0"/>
        <v>28.530259365994237</v>
      </c>
      <c r="F36" s="14">
        <v>248</v>
      </c>
      <c r="G36" s="31">
        <v>14.9</v>
      </c>
      <c r="H36" s="13">
        <f t="shared" si="1"/>
        <v>71.46974063400576</v>
      </c>
      <c r="I36" s="15">
        <v>347</v>
      </c>
      <c r="J36" s="32">
        <v>14</v>
      </c>
      <c r="K36" s="16">
        <f t="shared" si="2"/>
        <v>100</v>
      </c>
    </row>
    <row r="37" spans="1:11" x14ac:dyDescent="0.2">
      <c r="A37" s="45"/>
      <c r="B37" s="11" t="s">
        <v>8</v>
      </c>
      <c r="C37" s="12">
        <v>23</v>
      </c>
      <c r="D37" s="31">
        <v>2.82</v>
      </c>
      <c r="E37" s="13">
        <f t="shared" si="0"/>
        <v>50</v>
      </c>
      <c r="F37" s="14">
        <v>23</v>
      </c>
      <c r="G37" s="31">
        <v>1.38</v>
      </c>
      <c r="H37" s="13">
        <f t="shared" si="1"/>
        <v>50</v>
      </c>
      <c r="I37" s="15">
        <v>46</v>
      </c>
      <c r="J37" s="32">
        <v>1.86</v>
      </c>
      <c r="K37" s="16">
        <f t="shared" si="2"/>
        <v>100</v>
      </c>
    </row>
    <row r="38" spans="1:11" x14ac:dyDescent="0.2">
      <c r="A38" s="45"/>
      <c r="B38" s="11" t="s">
        <v>9</v>
      </c>
      <c r="C38" s="12">
        <v>16</v>
      </c>
      <c r="D38" s="31">
        <v>1.96</v>
      </c>
      <c r="E38" s="13">
        <f t="shared" si="0"/>
        <v>31.372549019607842</v>
      </c>
      <c r="F38" s="14">
        <v>35</v>
      </c>
      <c r="G38" s="31">
        <v>2.1</v>
      </c>
      <c r="H38" s="13">
        <f t="shared" si="1"/>
        <v>68.627450980392155</v>
      </c>
      <c r="I38" s="15">
        <v>51</v>
      </c>
      <c r="J38" s="32">
        <v>2.06</v>
      </c>
      <c r="K38" s="16">
        <f t="shared" si="2"/>
        <v>100</v>
      </c>
    </row>
    <row r="39" spans="1:11" x14ac:dyDescent="0.2">
      <c r="A39" s="45"/>
      <c r="B39" s="11" t="s">
        <v>10</v>
      </c>
      <c r="C39" s="12">
        <v>10</v>
      </c>
      <c r="D39" s="31">
        <v>1.23</v>
      </c>
      <c r="E39" s="13">
        <f t="shared" si="0"/>
        <v>10</v>
      </c>
      <c r="F39" s="14">
        <v>90</v>
      </c>
      <c r="G39" s="31">
        <v>5.41</v>
      </c>
      <c r="H39" s="13">
        <f t="shared" si="1"/>
        <v>90</v>
      </c>
      <c r="I39" s="15">
        <v>100</v>
      </c>
      <c r="J39" s="32">
        <v>4.03</v>
      </c>
      <c r="K39" s="16">
        <f t="shared" si="2"/>
        <v>100</v>
      </c>
    </row>
    <row r="40" spans="1:11" x14ac:dyDescent="0.2">
      <c r="A40" s="45"/>
      <c r="B40" s="11" t="s">
        <v>11</v>
      </c>
      <c r="C40" s="12">
        <v>51</v>
      </c>
      <c r="D40" s="31">
        <v>6.26</v>
      </c>
      <c r="E40" s="13">
        <f t="shared" si="0"/>
        <v>27.567567567567568</v>
      </c>
      <c r="F40" s="14">
        <v>134</v>
      </c>
      <c r="G40" s="31">
        <v>8.0500000000000007</v>
      </c>
      <c r="H40" s="13">
        <f t="shared" si="1"/>
        <v>72.432432432432435</v>
      </c>
      <c r="I40" s="15">
        <v>185</v>
      </c>
      <c r="J40" s="32">
        <v>7.46</v>
      </c>
      <c r="K40" s="16">
        <f t="shared" si="2"/>
        <v>100</v>
      </c>
    </row>
    <row r="41" spans="1:11" x14ac:dyDescent="0.2">
      <c r="A41" s="45"/>
      <c r="B41" s="11" t="s">
        <v>12</v>
      </c>
      <c r="C41" s="12">
        <v>8</v>
      </c>
      <c r="D41" s="31">
        <v>0.98</v>
      </c>
      <c r="E41" s="13">
        <f t="shared" si="0"/>
        <v>32</v>
      </c>
      <c r="F41" s="14">
        <v>17</v>
      </c>
      <c r="G41" s="31">
        <v>1.02</v>
      </c>
      <c r="H41" s="13">
        <f t="shared" si="1"/>
        <v>68</v>
      </c>
      <c r="I41" s="15">
        <v>25</v>
      </c>
      <c r="J41" s="32">
        <v>1.01</v>
      </c>
      <c r="K41" s="16">
        <f t="shared" si="2"/>
        <v>100</v>
      </c>
    </row>
    <row r="42" spans="1:11" x14ac:dyDescent="0.2">
      <c r="A42" s="45"/>
      <c r="B42" s="11" t="s">
        <v>13</v>
      </c>
      <c r="C42" s="12">
        <v>7</v>
      </c>
      <c r="D42" s="31">
        <v>0.86</v>
      </c>
      <c r="E42" s="13">
        <f t="shared" si="0"/>
        <v>35</v>
      </c>
      <c r="F42" s="14">
        <v>13</v>
      </c>
      <c r="G42" s="31">
        <v>0.78</v>
      </c>
      <c r="H42" s="13">
        <f t="shared" si="1"/>
        <v>65</v>
      </c>
      <c r="I42" s="15">
        <v>20</v>
      </c>
      <c r="J42" s="32">
        <v>0.81</v>
      </c>
      <c r="K42" s="16">
        <f t="shared" si="2"/>
        <v>100</v>
      </c>
    </row>
    <row r="43" spans="1:11" x14ac:dyDescent="0.2">
      <c r="A43" s="45"/>
      <c r="B43" s="11" t="s">
        <v>14</v>
      </c>
      <c r="C43" s="12">
        <v>13</v>
      </c>
      <c r="D43" s="31">
        <v>1.6</v>
      </c>
      <c r="E43" s="13">
        <f t="shared" si="0"/>
        <v>27.083333333333332</v>
      </c>
      <c r="F43" s="14">
        <v>35</v>
      </c>
      <c r="G43" s="31">
        <v>2.1</v>
      </c>
      <c r="H43" s="13">
        <f t="shared" si="1"/>
        <v>72.916666666666657</v>
      </c>
      <c r="I43" s="15">
        <v>48</v>
      </c>
      <c r="J43" s="32">
        <v>1.94</v>
      </c>
      <c r="K43" s="16">
        <f t="shared" si="2"/>
        <v>99.999999999999986</v>
      </c>
    </row>
    <row r="44" spans="1:11" x14ac:dyDescent="0.2">
      <c r="A44" s="45"/>
      <c r="B44" s="11" t="s">
        <v>15</v>
      </c>
      <c r="C44" s="12">
        <v>29</v>
      </c>
      <c r="D44" s="31">
        <v>3.56</v>
      </c>
      <c r="E44" s="13">
        <f t="shared" si="0"/>
        <v>34.117647058823529</v>
      </c>
      <c r="F44" s="14">
        <v>56</v>
      </c>
      <c r="G44" s="31">
        <v>3.37</v>
      </c>
      <c r="H44" s="13">
        <f t="shared" si="1"/>
        <v>65.882352941176464</v>
      </c>
      <c r="I44" s="15">
        <v>85</v>
      </c>
      <c r="J44" s="32">
        <v>3.43</v>
      </c>
      <c r="K44" s="16">
        <f t="shared" si="2"/>
        <v>100</v>
      </c>
    </row>
    <row r="45" spans="1:11" x14ac:dyDescent="0.2">
      <c r="A45" s="45"/>
      <c r="B45" s="11" t="s">
        <v>16</v>
      </c>
      <c r="C45" s="12">
        <v>7</v>
      </c>
      <c r="D45" s="31">
        <v>0.86</v>
      </c>
      <c r="E45" s="13">
        <f t="shared" si="0"/>
        <v>36.84210526315789</v>
      </c>
      <c r="F45" s="14">
        <v>12</v>
      </c>
      <c r="G45" s="31">
        <v>0.72</v>
      </c>
      <c r="H45" s="13">
        <f t="shared" si="1"/>
        <v>63.157894736842103</v>
      </c>
      <c r="I45" s="15">
        <v>19</v>
      </c>
      <c r="J45" s="32">
        <v>0.77</v>
      </c>
      <c r="K45" s="16">
        <f t="shared" si="2"/>
        <v>100</v>
      </c>
    </row>
    <row r="46" spans="1:11" x14ac:dyDescent="0.2">
      <c r="A46" s="45"/>
      <c r="B46" s="11" t="s">
        <v>17</v>
      </c>
      <c r="C46" s="12">
        <v>3</v>
      </c>
      <c r="D46" s="31">
        <v>0.37</v>
      </c>
      <c r="E46" s="13">
        <f t="shared" si="0"/>
        <v>15</v>
      </c>
      <c r="F46" s="14">
        <v>17</v>
      </c>
      <c r="G46" s="31">
        <v>1.02</v>
      </c>
      <c r="H46" s="13">
        <f t="shared" si="1"/>
        <v>85</v>
      </c>
      <c r="I46" s="15">
        <v>20</v>
      </c>
      <c r="J46" s="32">
        <v>0.81</v>
      </c>
      <c r="K46" s="16">
        <f t="shared" si="2"/>
        <v>100</v>
      </c>
    </row>
    <row r="47" spans="1:11" x14ac:dyDescent="0.2">
      <c r="A47" s="45"/>
      <c r="B47" s="11" t="s">
        <v>18</v>
      </c>
      <c r="C47" s="12">
        <v>0</v>
      </c>
      <c r="D47" s="31">
        <v>0</v>
      </c>
      <c r="E47" s="13">
        <f t="shared" si="0"/>
        <v>0</v>
      </c>
      <c r="F47" s="14">
        <v>1</v>
      </c>
      <c r="G47" s="31">
        <v>0.06</v>
      </c>
      <c r="H47" s="13">
        <f t="shared" si="1"/>
        <v>100</v>
      </c>
      <c r="I47" s="15">
        <v>1</v>
      </c>
      <c r="J47" s="32">
        <v>0.04</v>
      </c>
      <c r="K47" s="16">
        <f t="shared" si="2"/>
        <v>100</v>
      </c>
    </row>
    <row r="48" spans="1:11" ht="16" thickBot="1" x14ac:dyDescent="0.25">
      <c r="A48" s="46"/>
      <c r="B48" s="17" t="s">
        <v>20</v>
      </c>
      <c r="C48" s="18">
        <v>815</v>
      </c>
      <c r="D48" s="35">
        <v>100</v>
      </c>
      <c r="E48" s="19">
        <f t="shared" si="0"/>
        <v>32.876159741831387</v>
      </c>
      <c r="F48" s="20">
        <v>1664</v>
      </c>
      <c r="G48" s="35">
        <v>100</v>
      </c>
      <c r="H48" s="19">
        <f t="shared" si="1"/>
        <v>67.123840258168627</v>
      </c>
      <c r="I48" s="20">
        <v>2479</v>
      </c>
      <c r="J48" s="35">
        <v>100</v>
      </c>
      <c r="K48" s="19">
        <f t="shared" si="2"/>
        <v>100.00000000000001</v>
      </c>
    </row>
    <row r="49" spans="1:11" ht="30" customHeight="1" x14ac:dyDescent="0.2">
      <c r="A49" s="40" t="s">
        <v>77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1:11" x14ac:dyDescent="0.2">
      <c r="A50" s="37" t="s">
        <v>59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x14ac:dyDescent="0.2">
      <c r="A51" s="22" t="s">
        <v>62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</row>
  </sheetData>
  <mergeCells count="10">
    <mergeCell ref="A49:K49"/>
    <mergeCell ref="A7:A11"/>
    <mergeCell ref="A12:A30"/>
    <mergeCell ref="A31:A48"/>
    <mergeCell ref="A3:B6"/>
    <mergeCell ref="C3:K3"/>
    <mergeCell ref="C4:K4"/>
    <mergeCell ref="C5:E5"/>
    <mergeCell ref="F5:H5"/>
    <mergeCell ref="I5:K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Part3-q3.1</vt:lpstr>
      <vt:lpstr>Part3-q3.2</vt:lpstr>
      <vt:lpstr>Part3-q3.3</vt:lpstr>
    </vt:vector>
  </TitlesOfParts>
  <Manager/>
  <Company>ADB Economic Research and Regional Cooperation Department</Company>
  <LinksUpToDate>false</LinksUpToDate>
  <SharedDoc>false</SharedDoc>
  <HyperlinkBase>https://data.adb.org/dataset/adb-philippine-enterprise-survey-covid-19-impact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Philippine Enterprise Survey on COVID-19 Impact - Part 2: Policy Interventions</dc:title>
  <dc:subject>This dataset covers the results of a survey on the impact of COVID-19 on Philippine enterprises.</dc:subject>
  <dc:creator>ADB Economic Research and Regional Cooperation Department</dc:creator>
  <cp:keywords>covid-19 impact, philippine enterprises, data, survey</cp:keywords>
  <dc:description/>
  <cp:lastModifiedBy>Microsoft Office User</cp:lastModifiedBy>
  <cp:lastPrinted>2020-05-16T04:03:59Z</cp:lastPrinted>
  <dcterms:created xsi:type="dcterms:W3CDTF">2020-05-11T14:46:09Z</dcterms:created>
  <dcterms:modified xsi:type="dcterms:W3CDTF">2020-07-20T01:59:58Z</dcterms:modified>
  <cp:category/>
</cp:coreProperties>
</file>