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102" documentId="8_{45EADEA9-226A-4608-A0AA-07C4EBC6117C}" xr6:coauthVersionLast="45" xr6:coauthVersionMax="45" xr10:uidLastSave="{3870BE77-8E1B-4CCE-9CDE-E163832DFB5D}"/>
  <bookViews>
    <workbookView xWindow="-28920" yWindow="-120" windowWidth="29040" windowHeight="15840" xr2:uid="{00000000-000D-0000-FFFF-FFFF00000000}"/>
  </bookViews>
  <sheets>
    <sheet name="Contents" sheetId="30" r:id="rId1"/>
    <sheet name="3.39.1" sheetId="1" r:id="rId2"/>
    <sheet name="3.39.2" sheetId="31" r:id="rId3"/>
    <sheet name="3.39.3" sheetId="41" r:id="rId4"/>
    <sheet name="3.39.4" sheetId="42" r:id="rId5"/>
    <sheet name="3.39.5" sheetId="33" r:id="rId6"/>
    <sheet name="3.39.1.1" sheetId="46" r:id="rId7"/>
  </sheets>
  <externalReferences>
    <externalReference r:id="rId8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30" l="1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<sst xmlns="http://schemas.openxmlformats.org/spreadsheetml/2006/main" count="81" uniqueCount="35">
  <si>
    <t>Sheet</t>
  </si>
  <si>
    <t>Description</t>
  </si>
  <si>
    <t xml:space="preserve">Asian Development Bank </t>
  </si>
  <si>
    <t>&lt;&lt;&lt; back to content</t>
  </si>
  <si>
    <t>Access the complete publication at</t>
  </si>
  <si>
    <t>%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</si>
  <si>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</si>
  <si>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</si>
  <si>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</si>
  <si>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</si>
  <si>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Note: Years are fiscal years ending on 30 June of that year.</t>
  </si>
  <si>
    <t>Thousand arrivals</t>
  </si>
  <si>
    <t>3.39.1</t>
  </si>
  <si>
    <t>3.39.2</t>
  </si>
  <si>
    <t>3.39.3</t>
  </si>
  <si>
    <t>3.39.4</t>
  </si>
  <si>
    <t>3.39.5</t>
  </si>
  <si>
    <t>3.39.1.1</t>
  </si>
  <si>
    <t>3.39.1 GDP growth</t>
  </si>
  <si>
    <t>Sources: Cook Islands Ministry of Finance and Economic Management; Samoa Bureau of Statistics; Tonga Department of Statistics; ADB estimates.</t>
  </si>
  <si>
    <t>3.39.2 Visitor arrivals from Australia and New Zealand to the Cook Islands and Samoa</t>
  </si>
  <si>
    <t>Sources: Australian Bureau of Statistics; Statistics New Zealand; Cook Islands Ministry of Finance and Economic Management.</t>
  </si>
  <si>
    <t>3.39.3 Fiscal balance</t>
  </si>
  <si>
    <t>Sources: Cook Islands Ministry of Finance &amp; Economic Management; Samoa Ministry of Finance; Tonga Ministry of Finance and National Planning.</t>
  </si>
  <si>
    <t>3.39.4 Inflation</t>
  </si>
  <si>
    <t>3.39.5 Current account balance</t>
  </si>
  <si>
    <t>Niue economic indicators</t>
  </si>
  <si>
    <t>Source: Statistics Niue.</t>
  </si>
  <si>
    <t>South Pacific economies</t>
  </si>
  <si>
    <t>Cook Islands</t>
  </si>
  <si>
    <t>Samoa</t>
  </si>
  <si>
    <t>Tonga</t>
  </si>
  <si>
    <t xml:space="preserve">GDP growth </t>
  </si>
  <si>
    <t>Inflation</t>
  </si>
  <si>
    <t>Current 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</si>
</sst>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0" fontId="6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6" fillId="0" borderId="1" xfId="0" applyFont="1" applyBorder="1"/>
    <xf numFmtId="49" fontId="6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13" fillId="0" borderId="0" xfId="2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Fill="1"/>
    <xf numFmtId="164" fontId="6" fillId="0" borderId="0" xfId="0" applyNumberFormat="1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13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6</xdr:row>
      <xdr:rowOff>0</xdr:rowOff>
    </xdr:from>
    <xdr:to>
      <xdr:col>7</xdr:col>
      <xdr:colOff>561394</xdr:colOff>
      <xdr:row>39</xdr:row>
      <xdr:rowOff>113618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639BF4-D77B-46B2-88D9-8825EC72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990600"/>
          <a:ext cx="4650794" cy="5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6</xdr:row>
      <xdr:rowOff>0</xdr:rowOff>
    </xdr:from>
    <xdr:to>
      <xdr:col>7</xdr:col>
      <xdr:colOff>421689</xdr:colOff>
      <xdr:row>40</xdr:row>
      <xdr:rowOff>46931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DDB636-C09E-40DE-B896-FBBB45D5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90600"/>
          <a:ext cx="4688889" cy="5555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6</xdr:row>
      <xdr:rowOff>19050</xdr:rowOff>
    </xdr:from>
    <xdr:to>
      <xdr:col>7</xdr:col>
      <xdr:colOff>494715</xdr:colOff>
      <xdr:row>39</xdr:row>
      <xdr:rowOff>27887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B6A8B9-5282-40F8-955D-6E90F1C0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09650"/>
          <a:ext cx="4676190" cy="55079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152400</xdr:rowOff>
    </xdr:from>
    <xdr:to>
      <xdr:col>7</xdr:col>
      <xdr:colOff>599474</xdr:colOff>
      <xdr:row>39</xdr:row>
      <xdr:rowOff>135836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16F695-DFF1-4D54-B5BC-70168CD0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981075"/>
          <a:ext cx="4809524" cy="55174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6</xdr:row>
      <xdr:rowOff>0</xdr:rowOff>
    </xdr:from>
    <xdr:to>
      <xdr:col>7</xdr:col>
      <xdr:colOff>602659</xdr:colOff>
      <xdr:row>40</xdr:row>
      <xdr:rowOff>31054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40F417-24D0-4015-957A-F04E8964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990600"/>
          <a:ext cx="4726984" cy="55746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5</xdr:row>
      <xdr:rowOff>238125</xdr:rowOff>
    </xdr:from>
    <xdr:to>
      <xdr:col>8</xdr:col>
      <xdr:colOff>94654</xdr:colOff>
      <xdr:row>31</xdr:row>
      <xdr:rowOff>94732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60B589-1278-444B-AFBB-EE18D648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066800"/>
          <a:ext cx="4771429" cy="41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zoomScaleNormal="100" workbookViewId="0"/>
  </sheetViews>
  <sheetFormatPr defaultColWidth="0" defaultRowHeight="12.5" zeroHeight="1" x14ac:dyDescent="0.25"/>
  <cols>
    <col min="1" max="1" width="9.1796875" style="22" customWidth="1"/>
    <col min="2" max="2" width="11" style="22" customWidth="1"/>
    <col min="3" max="9" width="9.1796875" style="22" customWidth="1"/>
    <col min="10" max="12" width="0" style="22" hidden="1" customWidth="1"/>
    <col min="13" max="16384" width="9.1796875" style="22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50" t="s">
        <v>7</v>
      </c>
      <c r="C2" s="50"/>
      <c r="D2" s="50"/>
      <c r="E2" s="50"/>
      <c r="F2" s="50"/>
      <c r="G2" s="50"/>
      <c r="H2" s="50"/>
      <c r="I2" s="16"/>
      <c r="J2" s="8"/>
      <c r="K2" s="8"/>
      <c r="L2" s="8"/>
    </row>
    <row r="3" spans="1:12" s="2" customFormat="1" ht="15.5" x14ac:dyDescent="0.35">
      <c r="A3" s="15"/>
      <c r="B3" s="51" t="s">
        <v>28</v>
      </c>
      <c r="C3" s="51"/>
      <c r="D3" s="51"/>
      <c r="E3" s="51"/>
      <c r="F3" s="51"/>
      <c r="G3" s="51"/>
      <c r="H3" s="51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.5" x14ac:dyDescent="0.35">
      <c r="A6" s="15"/>
      <c r="B6" s="25" t="s">
        <v>12</v>
      </c>
      <c r="C6" s="25" t="str">
        <f>'3.39.1'!L3</f>
        <v>3.39.1 GDP growth</v>
      </c>
      <c r="D6" s="25"/>
      <c r="E6" s="42"/>
      <c r="F6" s="15"/>
      <c r="G6" s="15"/>
      <c r="H6" s="15"/>
      <c r="I6" s="15"/>
    </row>
    <row r="7" spans="1:12" s="2" customFormat="1" ht="14" x14ac:dyDescent="0.3">
      <c r="A7" s="15"/>
      <c r="B7" s="21" t="s">
        <v>13</v>
      </c>
      <c r="C7" s="21" t="str">
        <f>'3.39.2'!L3</f>
        <v>3.39.2 Visitor arrivals from Australia and New Zealand to the Cook Islands and Samoa</v>
      </c>
      <c r="D7" s="24"/>
      <c r="E7" s="24"/>
      <c r="F7" s="24"/>
      <c r="G7" s="24"/>
      <c r="H7" s="24"/>
      <c r="I7" s="24"/>
    </row>
    <row r="8" spans="1:12" s="2" customFormat="1" ht="14" x14ac:dyDescent="0.3">
      <c r="A8" s="15"/>
      <c r="B8" s="25" t="s">
        <v>14</v>
      </c>
      <c r="C8" s="25" t="str">
        <f>'3.39.3'!K3</f>
        <v>3.39.3 Fiscal balance</v>
      </c>
      <c r="D8" s="25"/>
      <c r="E8" s="19"/>
      <c r="F8" s="19"/>
      <c r="G8" s="19"/>
      <c r="H8" s="19"/>
      <c r="I8" s="15"/>
    </row>
    <row r="9" spans="1:12" s="2" customFormat="1" ht="14" x14ac:dyDescent="0.3">
      <c r="A9" s="15"/>
      <c r="B9" s="21" t="s">
        <v>15</v>
      </c>
      <c r="C9" s="21" t="str">
        <f>'3.39.4'!K3</f>
        <v>3.39.4 Inflation</v>
      </c>
      <c r="D9" s="24"/>
      <c r="E9" s="24"/>
      <c r="F9" s="19"/>
      <c r="G9" s="19"/>
      <c r="H9" s="19"/>
      <c r="I9" s="15"/>
    </row>
    <row r="10" spans="1:12" s="2" customFormat="1" ht="14" x14ac:dyDescent="0.3">
      <c r="A10" s="15"/>
      <c r="B10" s="25" t="s">
        <v>16</v>
      </c>
      <c r="C10" s="25" t="str">
        <f>'3.39.5'!K3</f>
        <v>3.39.5 Current account balance</v>
      </c>
      <c r="D10" s="25"/>
      <c r="E10" s="24"/>
      <c r="F10" s="19"/>
      <c r="G10" s="19"/>
      <c r="H10" s="19"/>
      <c r="I10" s="15"/>
    </row>
    <row r="11" spans="1:12" ht="14" x14ac:dyDescent="0.3">
      <c r="B11" s="21" t="s">
        <v>17</v>
      </c>
      <c r="C11" s="25" t="str">
        <f>'3.39.1.1'!L3</f>
        <v>Niue economic indicators</v>
      </c>
      <c r="D11" s="25"/>
      <c r="E11" s="25"/>
    </row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x14ac:dyDescent="0.25"/>
    <row r="32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x14ac:dyDescent="0.25"/>
  </sheetData>
  <mergeCells count="2">
    <mergeCell ref="B2:H2"/>
    <mergeCell ref="B3:H3"/>
  </mergeCells>
  <phoneticPr fontId="12" type="noConversion"/>
  <hyperlinks>
    <hyperlink ref="C7" location="'3.28.2'!A1" display="3.28.2 Supply-side contributions to growth" xr:uid="{00000000-0004-0000-0000-00000D000000}"/>
    <hyperlink ref="C9" location="'3.28.4'!A1" display="3.28.4 Inflation " xr:uid="{00000000-0004-0000-0000-00000F000000}"/>
    <hyperlink ref="B7:C7" location="'3.33.2'!A1" display="3.33.2" xr:uid="{8C296D24-F874-44F8-AA2C-811195A7EF31}"/>
    <hyperlink ref="B9:C9" location="'3.39.4'!A1" display="3.39.4" xr:uid="{0266E5EF-5105-4F3C-ADAD-FD62F968C2DB}"/>
    <hyperlink ref="B7:B11" location="'3.28.1'!A1" display="3.28.1" xr:uid="{006304F7-D352-418F-BBFB-40E2F6D37BAD}"/>
    <hyperlink ref="B7:D7" location="'3.37.2'!A1" display="3.37.2" xr:uid="{5B8F5FC9-310E-40EB-A3BE-B467F56BA6F6}"/>
    <hyperlink ref="B9:E9" location="'3.34.4'!A1" display="3.34.4" xr:uid="{3BB8FE92-EE07-45FB-819F-0459B92739C4}"/>
    <hyperlink ref="B11:E11" location="'3.34.6'!A1" display="3.34.6" xr:uid="{1D59E4A6-F649-4710-ABF7-B8DFE2CB30E6}"/>
    <hyperlink ref="B9:D9" location="'3.37.4'!A1" display="3.37.4" xr:uid="{63555B3D-F45F-455F-AA95-37755858CDE4}"/>
    <hyperlink ref="B11:C11" location="'3.37.6'!A1" display="3.37.6" xr:uid="{6CD20834-6AD9-4892-8F68-DE65186DA36A}"/>
    <hyperlink ref="B10:D10" location="'3.36.5'!A1" display="3.36.5" xr:uid="{88AA81E0-884D-4D5D-A5D7-AE171DBC9259}"/>
    <hyperlink ref="B10:C10" location="'3.37.5'!A1" display="3.37.5" xr:uid="{5B3CDCFC-EC09-4947-9483-0CFC27E6B28A}"/>
    <hyperlink ref="B6:D6" location="'3.39.1'!A1" display="3.39.1" xr:uid="{9A4772F0-82BD-41AC-9B55-909DD0CF6232}"/>
    <hyperlink ref="B8:D8" location="'3.39.3'!A1" display="3.39.3" xr:uid="{D4079482-DF30-4DB6-B1BE-479DED8CE086}"/>
    <hyperlink ref="B7:I7" location="'3.39.2'!A1" display="3.39.2" xr:uid="{71BE105D-3DF0-42FF-8A9E-59EC5021527A}"/>
    <hyperlink ref="B10:E10" location="'3.39.5'!A1" display="3.39.5" xr:uid="{7F593C9E-0B0A-41D3-8B1A-A9BE248F4A32}"/>
    <hyperlink ref="B11:D11" location="'3.39.1.1'!A1" display="3.39.1.1" xr:uid="{EC91C7EA-213F-43CA-B504-6AA08A7AD19C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showGridLines="0" zoomScaleNormal="100" workbookViewId="0">
      <selection activeCell="P10" sqref="P10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3.2695312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18</v>
      </c>
    </row>
    <row r="4" spans="1:15" x14ac:dyDescent="0.25">
      <c r="A4" s="10" t="s">
        <v>8</v>
      </c>
      <c r="L4" s="2" t="s">
        <v>5</v>
      </c>
    </row>
    <row r="5" spans="1:15" x14ac:dyDescent="0.25">
      <c r="M5" s="13"/>
      <c r="N5" s="13"/>
    </row>
    <row r="6" spans="1:15" ht="13" thickBot="1" x14ac:dyDescent="0.3">
      <c r="L6" s="34"/>
      <c r="M6" s="40" t="s">
        <v>29</v>
      </c>
      <c r="N6" s="40" t="s">
        <v>30</v>
      </c>
      <c r="O6" s="40" t="s">
        <v>31</v>
      </c>
    </row>
    <row r="7" spans="1:15" x14ac:dyDescent="0.25">
      <c r="L7" s="2">
        <v>2015</v>
      </c>
      <c r="M7" s="27">
        <v>4.4953000487372625</v>
      </c>
      <c r="N7" s="27">
        <v>4.2721894874455417</v>
      </c>
      <c r="O7" s="27">
        <v>3.7118468701500165</v>
      </c>
    </row>
    <row r="8" spans="1:15" x14ac:dyDescent="0.25">
      <c r="L8" s="2">
        <v>2016</v>
      </c>
      <c r="M8" s="27">
        <v>6.0030597785093844</v>
      </c>
      <c r="N8" s="27">
        <v>8.0541577284064996</v>
      </c>
      <c r="O8" s="27">
        <v>3.3794737498441232</v>
      </c>
    </row>
    <row r="9" spans="1:15" x14ac:dyDescent="0.25">
      <c r="L9" s="2">
        <v>2017</v>
      </c>
      <c r="M9" s="27">
        <v>6.759663208318381</v>
      </c>
      <c r="N9" s="27">
        <v>1.0155618224881551</v>
      </c>
      <c r="O9" s="27">
        <v>5.4</v>
      </c>
    </row>
    <row r="10" spans="1:15" x14ac:dyDescent="0.25">
      <c r="L10" s="2">
        <v>2018</v>
      </c>
      <c r="M10" s="27">
        <v>8.9206263335521694</v>
      </c>
      <c r="N10" s="27">
        <v>-2.1596780438659846</v>
      </c>
      <c r="O10" s="27">
        <v>0.2</v>
      </c>
    </row>
    <row r="11" spans="1:15" x14ac:dyDescent="0.25">
      <c r="L11" s="2">
        <v>2019</v>
      </c>
      <c r="M11" s="27">
        <v>5.2818835960139134</v>
      </c>
      <c r="N11" s="27">
        <v>3.4593851905819242</v>
      </c>
      <c r="O11" s="27">
        <v>3</v>
      </c>
    </row>
    <row r="12" spans="1:15" x14ac:dyDescent="0.25">
      <c r="L12" s="2">
        <v>2020</v>
      </c>
      <c r="M12" s="27">
        <v>-2.2364457831325506</v>
      </c>
      <c r="N12" s="27">
        <v>-3.0004039400010996</v>
      </c>
      <c r="O12" s="27">
        <v>0</v>
      </c>
    </row>
    <row r="13" spans="1:15" x14ac:dyDescent="0.25">
      <c r="L13" s="2">
        <v>2021</v>
      </c>
      <c r="M13" s="27">
        <v>0.99745821458832018</v>
      </c>
      <c r="N13" s="27">
        <v>0.84958664804466111</v>
      </c>
      <c r="O13" s="27">
        <v>2.5</v>
      </c>
    </row>
    <row r="18" spans="12:12" x14ac:dyDescent="0.25">
      <c r="L18" s="2" t="s">
        <v>10</v>
      </c>
    </row>
    <row r="19" spans="12:12" x14ac:dyDescent="0.25">
      <c r="L19" s="2" t="s">
        <v>19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showGridLines="0" zoomScaleNormal="100" workbookViewId="0">
      <selection activeCell="P13" sqref="P13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4" width="15.6328125" style="2" customWidth="1"/>
    <col min="15" max="16384" width="9.1796875" style="2"/>
  </cols>
  <sheetData>
    <row r="1" spans="1:14" ht="14" x14ac:dyDescent="0.3">
      <c r="A1" s="1" t="s">
        <v>2</v>
      </c>
      <c r="L1" s="21" t="s">
        <v>3</v>
      </c>
    </row>
    <row r="2" spans="1:14" x14ac:dyDescent="0.25">
      <c r="A2" s="4" t="s">
        <v>9</v>
      </c>
    </row>
    <row r="3" spans="1:14" ht="13" x14ac:dyDescent="0.3">
      <c r="A3" s="1" t="s">
        <v>4</v>
      </c>
      <c r="L3" s="5" t="s">
        <v>20</v>
      </c>
    </row>
    <row r="4" spans="1:14" x14ac:dyDescent="0.25">
      <c r="A4" s="10" t="s">
        <v>8</v>
      </c>
      <c r="L4" s="2" t="s">
        <v>11</v>
      </c>
    </row>
    <row r="7" spans="1:14" ht="13" thickBot="1" x14ac:dyDescent="0.3">
      <c r="L7" s="40"/>
      <c r="M7" s="39" t="s">
        <v>29</v>
      </c>
      <c r="N7" s="39" t="s">
        <v>30</v>
      </c>
    </row>
    <row r="8" spans="1:14" x14ac:dyDescent="0.25">
      <c r="L8" s="41">
        <v>2013</v>
      </c>
      <c r="M8" s="27">
        <v>85.52</v>
      </c>
      <c r="N8" s="27">
        <v>64.999999999999986</v>
      </c>
    </row>
    <row r="9" spans="1:14" x14ac:dyDescent="0.25">
      <c r="L9" s="41">
        <v>2014</v>
      </c>
      <c r="M9" s="27">
        <v>91.759999999999991</v>
      </c>
      <c r="N9" s="27">
        <v>71.459999999999994</v>
      </c>
    </row>
    <row r="10" spans="1:14" x14ac:dyDescent="0.25">
      <c r="L10" s="41">
        <v>2015</v>
      </c>
      <c r="M10" s="27">
        <v>91.960000000000008</v>
      </c>
      <c r="N10" s="27">
        <v>76.02000000000001</v>
      </c>
    </row>
    <row r="11" spans="1:14" x14ac:dyDescent="0.25">
      <c r="L11" s="41">
        <v>2016</v>
      </c>
      <c r="M11" s="27">
        <v>103.52</v>
      </c>
      <c r="N11" s="27">
        <v>82.38</v>
      </c>
    </row>
    <row r="12" spans="1:14" ht="12.75" customHeight="1" x14ac:dyDescent="0.25">
      <c r="L12" s="41">
        <v>2017</v>
      </c>
      <c r="M12" s="27">
        <v>120.062</v>
      </c>
      <c r="N12" s="27">
        <v>90.055000000000007</v>
      </c>
    </row>
    <row r="13" spans="1:14" x14ac:dyDescent="0.25">
      <c r="L13" s="13">
        <v>2018</v>
      </c>
      <c r="M13" s="27">
        <v>129.31799999999998</v>
      </c>
      <c r="N13" s="27">
        <v>98.460999999999999</v>
      </c>
    </row>
    <row r="14" spans="1:14" x14ac:dyDescent="0.25">
      <c r="L14" s="13">
        <v>2019</v>
      </c>
      <c r="M14" s="43">
        <v>129.864</v>
      </c>
      <c r="N14" s="27">
        <v>101.346</v>
      </c>
    </row>
    <row r="16" spans="1:14" x14ac:dyDescent="0.25">
      <c r="M16" s="14"/>
    </row>
    <row r="17" spans="12:13" x14ac:dyDescent="0.25">
      <c r="M17" s="6"/>
    </row>
    <row r="18" spans="12:13" x14ac:dyDescent="0.25">
      <c r="L18" s="2" t="s">
        <v>10</v>
      </c>
      <c r="M18" s="6"/>
    </row>
    <row r="19" spans="12:13" x14ac:dyDescent="0.25">
      <c r="L19" s="2" t="s">
        <v>21</v>
      </c>
      <c r="M19" s="6"/>
    </row>
    <row r="27" spans="12:13" x14ac:dyDescent="0.25">
      <c r="M27" s="6"/>
    </row>
    <row r="28" spans="12:13" x14ac:dyDescent="0.25"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2"/>
  <sheetViews>
    <sheetView showGridLines="0" zoomScaleNormal="100" workbookViewId="0">
      <selection activeCell="K22" sqref="K22:N29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.7265625" style="2" customWidth="1"/>
    <col min="13" max="13" width="13.1796875" style="2" customWidth="1"/>
    <col min="14" max="14" width="11.08984375" style="2" customWidth="1"/>
    <col min="15" max="16384" width="9.1796875" style="2"/>
  </cols>
  <sheetData>
    <row r="1" spans="1:22" ht="14" x14ac:dyDescent="0.3">
      <c r="A1" s="1" t="s">
        <v>2</v>
      </c>
      <c r="K1" s="21" t="s">
        <v>3</v>
      </c>
    </row>
    <row r="2" spans="1:22" x14ac:dyDescent="0.25">
      <c r="A2" s="4" t="s">
        <v>9</v>
      </c>
    </row>
    <row r="3" spans="1:22" ht="13" x14ac:dyDescent="0.3">
      <c r="A3" s="1" t="s">
        <v>4</v>
      </c>
      <c r="K3" s="5" t="s">
        <v>22</v>
      </c>
    </row>
    <row r="4" spans="1:22" x14ac:dyDescent="0.25">
      <c r="A4" s="10" t="s">
        <v>8</v>
      </c>
      <c r="K4" s="2" t="s">
        <v>6</v>
      </c>
    </row>
    <row r="6" spans="1:22" x14ac:dyDescent="0.25">
      <c r="L6" s="23"/>
    </row>
    <row r="7" spans="1:22" ht="13" thickBot="1" x14ac:dyDescent="0.3">
      <c r="K7" s="34"/>
      <c r="L7" s="36" t="s">
        <v>29</v>
      </c>
      <c r="M7" s="36" t="s">
        <v>30</v>
      </c>
      <c r="N7" s="36" t="s">
        <v>31</v>
      </c>
      <c r="R7" s="38"/>
      <c r="S7" s="38"/>
      <c r="T7" s="38"/>
      <c r="U7" s="38"/>
      <c r="V7" s="38"/>
    </row>
    <row r="8" spans="1:22" x14ac:dyDescent="0.25">
      <c r="K8" s="2">
        <v>2015</v>
      </c>
      <c r="L8" s="27">
        <v>-1.5544636719576279</v>
      </c>
      <c r="M8" s="27">
        <v>-3.9579559510474192</v>
      </c>
      <c r="N8" s="27">
        <v>-2.872769176220308</v>
      </c>
    </row>
    <row r="9" spans="1:22" x14ac:dyDescent="0.25">
      <c r="K9" s="2">
        <v>2016</v>
      </c>
      <c r="L9" s="27">
        <v>3.6910390968057691</v>
      </c>
      <c r="M9" s="27">
        <v>-0.40214202897996315</v>
      </c>
      <c r="N9" s="27">
        <v>-0.40099999999999519</v>
      </c>
    </row>
    <row r="10" spans="1:22" x14ac:dyDescent="0.25">
      <c r="K10" s="2">
        <v>2017</v>
      </c>
      <c r="L10" s="27">
        <v>12.483434746764157</v>
      </c>
      <c r="M10" s="27">
        <v>-1.0711210604387968</v>
      </c>
      <c r="N10" s="27">
        <v>2.099999999999997</v>
      </c>
    </row>
    <row r="11" spans="1:22" x14ac:dyDescent="0.25">
      <c r="K11" s="2">
        <v>2018</v>
      </c>
      <c r="L11" s="27">
        <v>1.3954635432868512</v>
      </c>
      <c r="M11" s="27">
        <v>-0.20893694667594467</v>
      </c>
      <c r="N11" s="27">
        <v>3.2475617347997523</v>
      </c>
    </row>
    <row r="12" spans="1:22" x14ac:dyDescent="0.25">
      <c r="K12" s="2">
        <v>2019</v>
      </c>
      <c r="L12" s="27">
        <v>3.4396868984351521</v>
      </c>
      <c r="M12" s="27">
        <v>2.7143780386803744</v>
      </c>
      <c r="N12" s="27">
        <v>2.6999999999999966</v>
      </c>
    </row>
    <row r="13" spans="1:22" x14ac:dyDescent="0.25">
      <c r="K13" s="2">
        <v>2020</v>
      </c>
      <c r="L13" s="27">
        <v>-12.069834034641307</v>
      </c>
      <c r="M13" s="27">
        <v>-1.1000000000000001</v>
      </c>
      <c r="N13" s="27">
        <v>-3.820646999878913</v>
      </c>
    </row>
    <row r="14" spans="1:22" x14ac:dyDescent="0.25">
      <c r="K14" s="2">
        <v>2021</v>
      </c>
      <c r="L14" s="27">
        <v>-3.1166883342432641</v>
      </c>
      <c r="M14" s="27">
        <v>0.5</v>
      </c>
      <c r="N14" s="27">
        <v>-1.4535428287267707</v>
      </c>
    </row>
    <row r="15" spans="1:22" ht="14.5" x14ac:dyDescent="0.35">
      <c r="K15" s="33"/>
      <c r="L15" s="30"/>
    </row>
    <row r="16" spans="1:22" ht="14.5" x14ac:dyDescent="0.35">
      <c r="K16" s="33"/>
      <c r="L16" s="30"/>
    </row>
    <row r="17" spans="11:12" ht="14.5" x14ac:dyDescent="0.35">
      <c r="K17" s="2" t="s">
        <v>10</v>
      </c>
      <c r="L17" s="30"/>
    </row>
    <row r="18" spans="11:12" ht="14.5" x14ac:dyDescent="0.35">
      <c r="K18" s="2" t="s">
        <v>23</v>
      </c>
      <c r="L18" s="30"/>
    </row>
    <row r="19" spans="11:12" ht="14.5" x14ac:dyDescent="0.35">
      <c r="K19" s="33"/>
      <c r="L19" s="30"/>
    </row>
    <row r="20" spans="11:12" ht="14.5" x14ac:dyDescent="0.35">
      <c r="K20" s="33"/>
      <c r="L20" s="30"/>
    </row>
    <row r="21" spans="11:12" ht="14.5" x14ac:dyDescent="0.35">
      <c r="K21" s="33"/>
      <c r="L21" s="30"/>
    </row>
    <row r="22" spans="11:12" ht="14.5" x14ac:dyDescent="0.35">
      <c r="L22" s="30"/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showGridLines="0" zoomScaleNormal="100" workbookViewId="0">
      <selection activeCell="M25" sqref="M25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5.81640625" style="2" customWidth="1"/>
    <col min="12" max="12" width="13.36328125" style="13" bestFit="1" customWidth="1"/>
    <col min="13" max="13" width="15" style="2" bestFit="1" customWidth="1"/>
    <col min="14" max="14" width="17.81640625" style="2" bestFit="1" customWidth="1"/>
    <col min="15" max="16384" width="9.1796875" style="2"/>
  </cols>
  <sheetData>
    <row r="1" spans="1:14" ht="14" x14ac:dyDescent="0.3">
      <c r="A1" s="1" t="s">
        <v>2</v>
      </c>
      <c r="K1" s="21" t="s">
        <v>3</v>
      </c>
      <c r="L1" s="28"/>
    </row>
    <row r="2" spans="1:14" x14ac:dyDescent="0.25">
      <c r="A2" s="4" t="s">
        <v>9</v>
      </c>
    </row>
    <row r="3" spans="1:14" ht="13" x14ac:dyDescent="0.3">
      <c r="A3" s="1" t="s">
        <v>4</v>
      </c>
      <c r="K3" s="5" t="s">
        <v>24</v>
      </c>
      <c r="L3" s="29"/>
    </row>
    <row r="4" spans="1:14" x14ac:dyDescent="0.25">
      <c r="A4" s="10" t="s">
        <v>8</v>
      </c>
      <c r="K4" s="2" t="s">
        <v>5</v>
      </c>
    </row>
    <row r="6" spans="1:14" x14ac:dyDescent="0.25">
      <c r="M6" s="13"/>
      <c r="N6" s="13"/>
    </row>
    <row r="7" spans="1:14" ht="15" customHeight="1" thickBot="1" x14ac:dyDescent="0.3">
      <c r="K7" s="39"/>
      <c r="L7" s="39" t="s">
        <v>29</v>
      </c>
      <c r="M7" s="39" t="s">
        <v>30</v>
      </c>
      <c r="N7" s="39" t="s">
        <v>31</v>
      </c>
    </row>
    <row r="8" spans="1:14" x14ac:dyDescent="0.25">
      <c r="K8" s="13">
        <v>2015</v>
      </c>
      <c r="L8" s="27">
        <v>3.0442277684864196</v>
      </c>
      <c r="M8" s="27">
        <v>1.9226278508601182</v>
      </c>
      <c r="N8" s="27">
        <v>-1.0463304197144907</v>
      </c>
    </row>
    <row r="9" spans="1:14" x14ac:dyDescent="0.25">
      <c r="K9" s="13">
        <v>2016</v>
      </c>
      <c r="L9" s="27">
        <v>-5.8818543239810644E-2</v>
      </c>
      <c r="M9" s="27">
        <v>7.3323252130048533E-2</v>
      </c>
      <c r="N9" s="27">
        <v>2.5686940413708004</v>
      </c>
    </row>
    <row r="10" spans="1:14" x14ac:dyDescent="0.25">
      <c r="K10" s="13">
        <v>2017</v>
      </c>
      <c r="L10" s="27">
        <v>-8.8561842744720412E-2</v>
      </c>
      <c r="M10" s="27">
        <v>1.3435318587851031</v>
      </c>
      <c r="N10" s="27">
        <v>7.2</v>
      </c>
    </row>
    <row r="11" spans="1:14" x14ac:dyDescent="0.25">
      <c r="K11" s="13">
        <v>2018</v>
      </c>
      <c r="L11" s="27">
        <v>0.10679908096130415</v>
      </c>
      <c r="M11" s="27">
        <v>3.6103613949304814</v>
      </c>
      <c r="N11" s="27">
        <v>7</v>
      </c>
    </row>
    <row r="12" spans="1:14" ht="12.75" customHeight="1" x14ac:dyDescent="0.25">
      <c r="K12" s="13">
        <v>2019</v>
      </c>
      <c r="L12" s="27">
        <v>0.81818036988192977</v>
      </c>
      <c r="M12" s="27">
        <v>2.2482412885999814</v>
      </c>
      <c r="N12" s="27">
        <v>4.0999999999999996</v>
      </c>
    </row>
    <row r="13" spans="1:14" x14ac:dyDescent="0.25">
      <c r="K13" s="13">
        <v>2020</v>
      </c>
      <c r="L13" s="27">
        <v>1.5</v>
      </c>
      <c r="M13" s="27">
        <v>2</v>
      </c>
      <c r="N13" s="27">
        <v>1.3</v>
      </c>
    </row>
    <row r="14" spans="1:14" x14ac:dyDescent="0.25">
      <c r="K14" s="37">
        <v>2021</v>
      </c>
      <c r="L14" s="27">
        <v>1.7</v>
      </c>
      <c r="M14" s="27">
        <v>2.5</v>
      </c>
      <c r="N14" s="27">
        <v>2.2000000000000002</v>
      </c>
    </row>
    <row r="15" spans="1:14" x14ac:dyDescent="0.25">
      <c r="K15" s="20"/>
      <c r="L15" s="27"/>
    </row>
    <row r="16" spans="1:14" x14ac:dyDescent="0.25">
      <c r="K16" s="2" t="s">
        <v>10</v>
      </c>
      <c r="L16" s="27"/>
    </row>
    <row r="17" spans="11:12" x14ac:dyDescent="0.25">
      <c r="K17" s="2" t="s">
        <v>23</v>
      </c>
      <c r="L17" s="27"/>
    </row>
    <row r="18" spans="11:12" x14ac:dyDescent="0.25">
      <c r="K18" s="20"/>
      <c r="L18" s="27"/>
    </row>
    <row r="19" spans="11:12" x14ac:dyDescent="0.25">
      <c r="K19" s="20"/>
      <c r="L19" s="27"/>
    </row>
    <row r="20" spans="11:12" x14ac:dyDescent="0.25">
      <c r="K20" s="20"/>
      <c r="L20" s="27"/>
    </row>
    <row r="28" spans="11:12" x14ac:dyDescent="0.25">
      <c r="K28" s="20"/>
      <c r="L28" s="27"/>
    </row>
    <row r="29" spans="11:12" x14ac:dyDescent="0.25">
      <c r="K29" s="20"/>
      <c r="L29" s="27"/>
    </row>
    <row r="30" spans="11:12" x14ac:dyDescent="0.25">
      <c r="K30" s="20"/>
      <c r="L30" s="27"/>
    </row>
    <row r="31" spans="11:12" x14ac:dyDescent="0.25">
      <c r="K31" s="20"/>
      <c r="L31" s="27"/>
    </row>
    <row r="32" spans="11:12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1" spans="11:12" x14ac:dyDescent="0.25">
      <c r="K51" s="20"/>
      <c r="L51" s="27"/>
    </row>
    <row r="52" spans="11:12" x14ac:dyDescent="0.25">
      <c r="L52" s="27"/>
    </row>
    <row r="53" spans="11:12" x14ac:dyDescent="0.25">
      <c r="L53" s="27"/>
    </row>
    <row r="54" spans="11:12" x14ac:dyDescent="0.25">
      <c r="L54" s="27"/>
    </row>
    <row r="55" spans="11:12" x14ac:dyDescent="0.25">
      <c r="L55" s="27"/>
    </row>
    <row r="56" spans="11:12" x14ac:dyDescent="0.25">
      <c r="L56" s="27"/>
    </row>
    <row r="57" spans="11:12" x14ac:dyDescent="0.25">
      <c r="L57" s="27"/>
    </row>
  </sheetData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showGridLines="0" zoomScaleNormal="100" workbookViewId="0">
      <selection activeCell="L12" sqref="L12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2.1796875" style="13" bestFit="1" customWidth="1"/>
    <col min="14" max="14" width="13.36328125" style="2" bestFit="1" customWidth="1"/>
    <col min="15" max="16384" width="9.1796875" style="2"/>
  </cols>
  <sheetData>
    <row r="1" spans="1:14" ht="14" x14ac:dyDescent="0.3">
      <c r="A1" s="1" t="s">
        <v>2</v>
      </c>
      <c r="K1" s="21" t="s">
        <v>3</v>
      </c>
      <c r="L1" s="28"/>
    </row>
    <row r="2" spans="1:14" x14ac:dyDescent="0.25">
      <c r="A2" s="4" t="s">
        <v>9</v>
      </c>
    </row>
    <row r="3" spans="1:14" ht="13" x14ac:dyDescent="0.3">
      <c r="A3" s="1" t="s">
        <v>4</v>
      </c>
      <c r="K3" s="5" t="s">
        <v>25</v>
      </c>
      <c r="L3" s="29"/>
    </row>
    <row r="4" spans="1:14" x14ac:dyDescent="0.25">
      <c r="A4" s="10" t="s">
        <v>8</v>
      </c>
      <c r="K4" s="2" t="s">
        <v>6</v>
      </c>
    </row>
    <row r="7" spans="1:14" ht="15.75" customHeight="1" thickBot="1" x14ac:dyDescent="0.3">
      <c r="K7" s="34"/>
      <c r="L7" s="26" t="s">
        <v>29</v>
      </c>
      <c r="M7" s="26" t="s">
        <v>30</v>
      </c>
      <c r="N7" s="26" t="s">
        <v>31</v>
      </c>
    </row>
    <row r="8" spans="1:14" x14ac:dyDescent="0.25">
      <c r="K8" s="13">
        <v>2015</v>
      </c>
      <c r="L8" s="27">
        <v>3.8612662543383123</v>
      </c>
      <c r="M8" s="27">
        <v>-2.7549454902806825</v>
      </c>
      <c r="N8" s="27">
        <v>-14.958089996721698</v>
      </c>
    </row>
    <row r="9" spans="1:14" x14ac:dyDescent="0.25">
      <c r="K9" s="13">
        <v>2016</v>
      </c>
      <c r="L9" s="27">
        <v>7.1160132135819207</v>
      </c>
      <c r="M9" s="27">
        <v>-4.4684099146427858</v>
      </c>
      <c r="N9" s="27">
        <v>-14.986376021798364</v>
      </c>
    </row>
    <row r="10" spans="1:14" x14ac:dyDescent="0.25">
      <c r="K10" s="13">
        <v>2017</v>
      </c>
      <c r="L10" s="27">
        <v>8.420032934333161</v>
      </c>
      <c r="M10" s="27">
        <v>-1.9933708189799675</v>
      </c>
      <c r="N10" s="27">
        <v>-6.5</v>
      </c>
    </row>
    <row r="11" spans="1:14" x14ac:dyDescent="0.25">
      <c r="K11" s="13">
        <v>2018</v>
      </c>
      <c r="L11" s="27">
        <v>7.0752774053440843</v>
      </c>
      <c r="M11" s="27">
        <v>0.8181548263186138</v>
      </c>
      <c r="N11" s="27">
        <v>-5.9</v>
      </c>
    </row>
    <row r="12" spans="1:14" x14ac:dyDescent="0.25">
      <c r="K12" s="13">
        <v>2019</v>
      </c>
      <c r="L12" s="27">
        <v>3.5642338044091062</v>
      </c>
      <c r="M12" s="27">
        <v>2.2838744216268494</v>
      </c>
      <c r="N12" s="27">
        <v>-6.8</v>
      </c>
    </row>
    <row r="13" spans="1:14" ht="12.75" customHeight="1" x14ac:dyDescent="0.25">
      <c r="K13" s="13">
        <v>2020</v>
      </c>
      <c r="L13" s="27">
        <v>-1.2</v>
      </c>
      <c r="M13" s="27">
        <v>-1.1027302961482637</v>
      </c>
      <c r="N13" s="27">
        <v>-12.644465432565172</v>
      </c>
    </row>
    <row r="14" spans="1:14" x14ac:dyDescent="0.25">
      <c r="K14" s="13">
        <v>2021</v>
      </c>
      <c r="L14" s="27">
        <v>1.1000000000000001</v>
      </c>
      <c r="M14" s="27">
        <v>0.48868870876123893</v>
      </c>
      <c r="N14" s="27">
        <v>-13.392219842969306</v>
      </c>
    </row>
    <row r="15" spans="1:14" x14ac:dyDescent="0.25">
      <c r="L15" s="27"/>
      <c r="M15" s="31"/>
      <c r="N15" s="6"/>
    </row>
    <row r="16" spans="1:14" x14ac:dyDescent="0.25">
      <c r="L16" s="27"/>
      <c r="M16" s="31"/>
      <c r="N16" s="6"/>
    </row>
    <row r="17" spans="11:14" x14ac:dyDescent="0.25">
      <c r="K17" s="20"/>
      <c r="L17" s="27"/>
      <c r="M17" s="27"/>
      <c r="N17" s="6"/>
    </row>
    <row r="18" spans="11:14" x14ac:dyDescent="0.25">
      <c r="K18" s="2" t="s">
        <v>10</v>
      </c>
      <c r="L18" s="27"/>
      <c r="M18" s="27"/>
      <c r="N18" s="6"/>
    </row>
    <row r="19" spans="11:14" x14ac:dyDescent="0.25">
      <c r="K19" s="2" t="s">
        <v>23</v>
      </c>
      <c r="L19" s="27"/>
      <c r="M19" s="27"/>
      <c r="N19" s="6"/>
    </row>
    <row r="20" spans="11:14" x14ac:dyDescent="0.25">
      <c r="K20" s="35"/>
      <c r="L20" s="27"/>
      <c r="M20" s="27"/>
      <c r="N20" s="6"/>
    </row>
    <row r="21" spans="11:14" x14ac:dyDescent="0.25">
      <c r="K21" s="35"/>
      <c r="L21" s="27"/>
      <c r="M21" s="27"/>
      <c r="N21" s="6"/>
    </row>
    <row r="22" spans="11:14" x14ac:dyDescent="0.25">
      <c r="K22" s="35"/>
      <c r="L22" s="27"/>
      <c r="M22" s="27"/>
      <c r="N22" s="6"/>
    </row>
    <row r="23" spans="11:14" x14ac:dyDescent="0.25">
      <c r="K23" s="35"/>
      <c r="L23" s="27"/>
      <c r="M23" s="27"/>
      <c r="N23" s="6"/>
    </row>
    <row r="24" spans="11:14" x14ac:dyDescent="0.25">
      <c r="K24" s="20"/>
      <c r="L24" s="27"/>
      <c r="M24" s="27"/>
      <c r="N24" s="6"/>
    </row>
    <row r="25" spans="11:14" x14ac:dyDescent="0.25">
      <c r="K25" s="20"/>
      <c r="L25" s="27"/>
      <c r="M25" s="27"/>
      <c r="N25" s="6"/>
    </row>
    <row r="26" spans="11:14" x14ac:dyDescent="0.25">
      <c r="K26" s="20"/>
      <c r="L26" s="27"/>
      <c r="M26" s="27"/>
      <c r="N26" s="6"/>
    </row>
    <row r="27" spans="11:14" x14ac:dyDescent="0.25">
      <c r="K27" s="20"/>
      <c r="L27" s="27"/>
      <c r="M27" s="27"/>
      <c r="N27" s="6"/>
    </row>
    <row r="28" spans="11:14" x14ac:dyDescent="0.25">
      <c r="K28" s="20"/>
      <c r="L28" s="27"/>
      <c r="M28" s="27"/>
      <c r="N28" s="6"/>
    </row>
    <row r="29" spans="11:14" x14ac:dyDescent="0.25">
      <c r="K29" s="20"/>
      <c r="L29" s="27"/>
      <c r="M29" s="27"/>
      <c r="N29" s="6"/>
    </row>
    <row r="30" spans="11:14" x14ac:dyDescent="0.25">
      <c r="K30" s="20"/>
      <c r="L30" s="27"/>
      <c r="M30" s="27"/>
      <c r="N30" s="6"/>
    </row>
    <row r="31" spans="11:14" x14ac:dyDescent="0.25">
      <c r="K31" s="20"/>
      <c r="L31" s="27"/>
    </row>
    <row r="32" spans="11:14" x14ac:dyDescent="0.25">
      <c r="K32" s="20"/>
      <c r="L32" s="27"/>
    </row>
    <row r="33" spans="11:12" x14ac:dyDescent="0.25">
      <c r="K33" s="20"/>
      <c r="L33" s="27"/>
    </row>
    <row r="34" spans="11:12" x14ac:dyDescent="0.25">
      <c r="K34" s="20"/>
      <c r="L34" s="27"/>
    </row>
    <row r="35" spans="11:12" x14ac:dyDescent="0.25">
      <c r="K35" s="20"/>
      <c r="L35" s="27"/>
    </row>
    <row r="36" spans="11:12" x14ac:dyDescent="0.25">
      <c r="K36" s="20"/>
      <c r="L36" s="27"/>
    </row>
    <row r="37" spans="11:12" x14ac:dyDescent="0.25">
      <c r="K37" s="20"/>
      <c r="L37" s="27"/>
    </row>
    <row r="38" spans="11:12" x14ac:dyDescent="0.25">
      <c r="K38" s="20"/>
      <c r="L38" s="27"/>
    </row>
    <row r="39" spans="11:12" x14ac:dyDescent="0.25">
      <c r="K39" s="20"/>
      <c r="L39" s="27"/>
    </row>
    <row r="40" spans="11:12" x14ac:dyDescent="0.25">
      <c r="K40" s="20"/>
      <c r="L40" s="27"/>
    </row>
    <row r="41" spans="11:12" x14ac:dyDescent="0.25">
      <c r="K41" s="20"/>
      <c r="L41" s="27"/>
    </row>
    <row r="42" spans="11:12" x14ac:dyDescent="0.25">
      <c r="K42" s="20"/>
      <c r="L42" s="27"/>
    </row>
    <row r="43" spans="11:12" x14ac:dyDescent="0.25">
      <c r="K43" s="20"/>
      <c r="L43" s="27"/>
    </row>
    <row r="44" spans="11:12" x14ac:dyDescent="0.25">
      <c r="K44" s="20"/>
      <c r="L44" s="27"/>
    </row>
    <row r="45" spans="11:12" x14ac:dyDescent="0.25">
      <c r="K45" s="20"/>
      <c r="L45" s="27"/>
    </row>
    <row r="46" spans="11:12" x14ac:dyDescent="0.25">
      <c r="K46" s="20"/>
      <c r="L46" s="27"/>
    </row>
    <row r="47" spans="11:12" x14ac:dyDescent="0.25">
      <c r="K47" s="20"/>
      <c r="L47" s="27"/>
    </row>
    <row r="48" spans="11:12" x14ac:dyDescent="0.25">
      <c r="K48" s="20"/>
      <c r="L48" s="27"/>
    </row>
    <row r="49" spans="11:12" x14ac:dyDescent="0.25">
      <c r="K49" s="20"/>
      <c r="L49" s="27"/>
    </row>
    <row r="50" spans="11:12" x14ac:dyDescent="0.25">
      <c r="K50" s="20"/>
      <c r="L50" s="27"/>
    </row>
    <row r="53" spans="11:12" x14ac:dyDescent="0.25">
      <c r="K53" s="12"/>
    </row>
    <row r="58" spans="11:12" x14ac:dyDescent="0.25">
      <c r="L58" s="32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O23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5" width="19.08984375" style="2" customWidth="1"/>
    <col min="16" max="16384" width="9.1796875" style="2"/>
  </cols>
  <sheetData>
    <row r="1" spans="1:15" ht="14" x14ac:dyDescent="0.3">
      <c r="A1" s="1" t="s">
        <v>2</v>
      </c>
      <c r="L1" s="21" t="s">
        <v>3</v>
      </c>
    </row>
    <row r="2" spans="1:15" x14ac:dyDescent="0.25">
      <c r="A2" s="4" t="s">
        <v>9</v>
      </c>
    </row>
    <row r="3" spans="1:15" ht="13" x14ac:dyDescent="0.3">
      <c r="A3" s="1" t="s">
        <v>4</v>
      </c>
      <c r="L3" s="5" t="s">
        <v>26</v>
      </c>
    </row>
    <row r="4" spans="1:15" x14ac:dyDescent="0.25">
      <c r="A4" s="10" t="s">
        <v>8</v>
      </c>
    </row>
    <row r="5" spans="1:15" ht="25" x14ac:dyDescent="0.25">
      <c r="M5" s="49" t="s">
        <v>32</v>
      </c>
      <c r="N5" s="49" t="s">
        <v>33</v>
      </c>
      <c r="O5" s="49" t="s">
        <v>34</v>
      </c>
    </row>
    <row r="6" spans="1:15" ht="15" customHeight="1" thickBot="1" x14ac:dyDescent="0.3">
      <c r="L6" s="48"/>
      <c r="M6" s="52" t="s">
        <v>5</v>
      </c>
      <c r="N6" s="52"/>
      <c r="O6" s="44" t="s">
        <v>6</v>
      </c>
    </row>
    <row r="7" spans="1:15" x14ac:dyDescent="0.25">
      <c r="L7" s="46">
        <v>2011</v>
      </c>
      <c r="M7" s="45">
        <v>0.8559408860720128</v>
      </c>
      <c r="N7" s="45">
        <v>2.9517762141753785</v>
      </c>
      <c r="O7" s="45">
        <v>8.6140993361092857</v>
      </c>
    </row>
    <row r="8" spans="1:15" x14ac:dyDescent="0.25">
      <c r="L8" s="46">
        <v>2012</v>
      </c>
      <c r="M8" s="45">
        <v>-0.13012690606016089</v>
      </c>
      <c r="N8" s="45">
        <v>0</v>
      </c>
      <c r="O8" s="45">
        <v>12.761864158422481</v>
      </c>
    </row>
    <row r="9" spans="1:15" x14ac:dyDescent="0.25">
      <c r="L9" s="46">
        <v>2013</v>
      </c>
      <c r="M9" s="45">
        <v>5.9729886577384814</v>
      </c>
      <c r="N9" s="45">
        <v>-1.2345679012345712</v>
      </c>
      <c r="O9" s="45">
        <v>19.771996308717622</v>
      </c>
    </row>
    <row r="10" spans="1:15" x14ac:dyDescent="0.25">
      <c r="L10" s="46">
        <v>2014</v>
      </c>
      <c r="M10" s="45">
        <v>4.076969020791477</v>
      </c>
      <c r="N10" s="45">
        <v>0.37790697674418933</v>
      </c>
      <c r="O10" s="45">
        <v>9.8755423577134049</v>
      </c>
    </row>
    <row r="11" spans="1:15" x14ac:dyDescent="0.25">
      <c r="L11" s="46">
        <v>2015</v>
      </c>
      <c r="M11" s="47">
        <v>3.9675711823007678</v>
      </c>
      <c r="N11" s="47">
        <v>1.7665797856936065</v>
      </c>
      <c r="O11" s="47">
        <v>15.857180783109074</v>
      </c>
    </row>
    <row r="12" spans="1:15" x14ac:dyDescent="0.25">
      <c r="L12" s="46">
        <v>2016</v>
      </c>
      <c r="M12" s="47">
        <v>3.4619505029444517</v>
      </c>
      <c r="N12" s="47">
        <v>1.3090495162208049</v>
      </c>
      <c r="O12" s="47">
        <v>25.228002531785847</v>
      </c>
    </row>
    <row r="13" spans="1:15" x14ac:dyDescent="0.25">
      <c r="L13" s="46">
        <v>2017</v>
      </c>
      <c r="M13" s="47">
        <v>2.3792185708201723</v>
      </c>
      <c r="N13" s="47">
        <v>5.0000000000000355</v>
      </c>
      <c r="O13" s="47">
        <v>20.961475286245165</v>
      </c>
    </row>
    <row r="14" spans="1:15" x14ac:dyDescent="0.25">
      <c r="L14" s="46">
        <v>2018</v>
      </c>
      <c r="M14" s="45">
        <v>6.4759335779261615</v>
      </c>
      <c r="N14" s="45">
        <v>10.085607276618507</v>
      </c>
      <c r="O14" s="45">
        <v>22.736591201195946</v>
      </c>
    </row>
    <row r="17" spans="12:15" x14ac:dyDescent="0.25">
      <c r="L17" s="2" t="s">
        <v>27</v>
      </c>
    </row>
    <row r="20" spans="12:15" x14ac:dyDescent="0.25">
      <c r="M20" s="6"/>
      <c r="N20" s="6"/>
      <c r="O20" s="6"/>
    </row>
    <row r="21" spans="12:15" x14ac:dyDescent="0.25">
      <c r="M21" s="6"/>
      <c r="N21" s="6"/>
      <c r="O21" s="6"/>
    </row>
    <row r="22" spans="12:15" x14ac:dyDescent="0.25">
      <c r="M22" s="6"/>
      <c r="N22" s="6"/>
      <c r="O22" s="6"/>
    </row>
    <row r="23" spans="12:15" x14ac:dyDescent="0.25">
      <c r="M23" s="6"/>
      <c r="N23" s="6"/>
      <c r="O23" s="6"/>
    </row>
  </sheetData>
  <mergeCells count="1">
    <mergeCell ref="M6:N6"/>
  </mergeCells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3.39.1</vt:lpstr>
      <vt:lpstr>3.39.2</vt:lpstr>
      <vt:lpstr>3.39.3</vt:lpstr>
      <vt:lpstr>3.39.4</vt:lpstr>
      <vt:lpstr>3.39.5</vt:lpstr>
      <vt:lpstr>3.39.1.1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South Pacific economies</cp:keywords>
  <dc:description/>
  <cp:lastModifiedBy>Editha Lavina</cp:lastModifiedBy>
  <cp:revision/>
  <dcterms:created xsi:type="dcterms:W3CDTF">2016-03-02T05:09:31Z</dcterms:created>
  <dcterms:modified xsi:type="dcterms:W3CDTF">2020-04-23T11:34:30Z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