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https://asiandevbank.sharepoint.com/teams/org_ermr/ADO/2020/ADO/ClickHere/"/>
    </mc:Choice>
  </mc:AlternateContent>
  <xr:revisionPtr revIDLastSave="218" documentId="8_{220A0541-8484-4414-AFF8-1C9270A9BE24}" xr6:coauthVersionLast="45" xr6:coauthVersionMax="45" xr10:uidLastSave="{7ACF6D09-CDEF-47BD-94C5-EBAF48E0B6F3}"/>
  <bookViews>
    <workbookView xWindow="-28920" yWindow="-120" windowWidth="29040" windowHeight="15840" activeTab="7" xr2:uid="{00000000-000D-0000-FFFF-FFFF00000000}"/>
  </bookViews>
  <sheets>
    <sheet name="Contents" sheetId="30" r:id="rId1"/>
    <sheet name="3.36.1" sheetId="1" r:id="rId2"/>
    <sheet name="3.36.2" sheetId="31" r:id="rId3"/>
    <sheet name="3.36.3" sheetId="41" r:id="rId4"/>
    <sheet name="3.36.4" sheetId="42" r:id="rId5"/>
    <sheet name="3.36.5" sheetId="33" r:id="rId6"/>
    <sheet name="3.36.6" sheetId="46" r:id="rId7"/>
    <sheet name="3.36.7" sheetId="47" r:id="rId8"/>
  </sheets>
  <externalReferences>
    <externalReference r:id="rId9"/>
  </externalReferences>
  <definedNames>
    <definedName name="_Fill" localSheetId="2" hidden="1">'[1]1995'!#REF!</definedName>
    <definedName name="_Fill" localSheetId="3" hidden="1">'[1]1995'!#REF!</definedName>
    <definedName name="_Fill" localSheetId="4" hidden="1">'[1]1995'!#REF!</definedName>
    <definedName name="_Fill" localSheetId="5" hidden="1">'[1]1995'!#REF!</definedName>
    <definedName name="_Fill" hidden="1">'[1]1995'!#REF!</definedName>
    <definedName name="_Order1" hidden="1">255</definedName>
    <definedName name="_Order2" hidden="1">255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9" i="47" l="1"/>
  <c r="L10" i="47" s="1"/>
  <c r="L11" i="47" s="1"/>
  <c r="L12" i="47" s="1"/>
  <c r="L13" i="47" s="1"/>
  <c r="L14" i="47" s="1"/>
  <c r="L15" i="47" s="1"/>
  <c r="L16" i="47" s="1"/>
  <c r="L17" i="47" s="1"/>
  <c r="L18" i="47" s="1"/>
  <c r="L19" i="47" s="1"/>
  <c r="C12" i="30" l="1"/>
  <c r="C11" i="30" l="1"/>
  <c r="C10" i="30"/>
  <c r="C9" i="30"/>
  <c r="C8" i="30"/>
  <c r="C7" i="30"/>
  <c r="C6" i="30"/>
</calcChain>
</file>

<file path=xl/sharedStrings.xml><?xml version="1.0" encoding="utf-8"?>
<sst xmlns="http://schemas.openxmlformats.org/spreadsheetml/2006/main" count="116" uniqueCount="66">
  <si>
    <t>Sheet</t>
  </si>
  <si>
    <t>Description</t>
  </si>
  <si>
    <t xml:space="preserve">Asian Development Bank </t>
  </si>
  <si>
    <t>&lt;&lt;&lt; back to content</t>
  </si>
  <si>
    <t>Access the complete publication at</t>
  </si>
  <si>
    <t>Gross domestic product</t>
  </si>
  <si>
    <t>%</t>
  </si>
  <si>
    <t>% of GDP</t>
  </si>
  <si>
    <t>Asian Development Outlook 2020</t>
  </si>
  <si>
    <t>https://www.adb.org/ado2020</t>
  </si>
  <si>
    <t xml:space="preserve">Asian Development Outlook 2020: What Drives Innovation in Asia? </t>
  </si>
  <si>
    <t>Overall balance</t>
  </si>
  <si>
    <t>Grants</t>
  </si>
  <si>
    <t>Current expenditure</t>
  </si>
  <si>
    <t>Agriculture</t>
  </si>
  <si>
    <t>Industry</t>
  </si>
  <si>
    <t>Percentage points</t>
  </si>
  <si>
    <t>Transport</t>
  </si>
  <si>
    <t>Others</t>
  </si>
  <si>
    <t>3.36.1 Vanuatu arrivals by air, by usual country of residence</t>
  </si>
  <si>
    <t>Sources: Vanuatu National Statistics Office; ADB estimates.</t>
  </si>
  <si>
    <t>3.36.2 Government revenue</t>
  </si>
  <si>
    <t>Note: Other revenue is mainly from honorary citizenship programs.</t>
  </si>
  <si>
    <t>Source: ADB estimates using data from Ministry of Finance and Economic Management budget documents.</t>
  </si>
  <si>
    <t>3.36.3 Vanuatu merchandise exports</t>
  </si>
  <si>
    <t>3.36.4 Supply-side contributions to growth</t>
  </si>
  <si>
    <t>Source: ADB estimates using data from the Vanuatu National Statistics Office and the International Monetary Fund.</t>
  </si>
  <si>
    <t>Source: ADB estimates using data from Vanuatu Ministry of Finance and Economic Management budget documents and the International Monetary Fund.</t>
  </si>
  <si>
    <t>3.36.5 Fiscal balance</t>
  </si>
  <si>
    <t>3.36.6 Inflation</t>
  </si>
  <si>
    <t>3.36.7 Vanuatu seasonal workers, by destination</t>
  </si>
  <si>
    <t>Note: Years are fiscal years ending on 30 June of that year.</t>
  </si>
  <si>
    <t>Vanuatu</t>
  </si>
  <si>
    <t>3.36.1</t>
  </si>
  <si>
    <t>3.36.2</t>
  </si>
  <si>
    <t>3.36.3</t>
  </si>
  <si>
    <t>3.36.4</t>
  </si>
  <si>
    <t>3.36.5</t>
  </si>
  <si>
    <t>3.36.6</t>
  </si>
  <si>
    <t>3.36.7</t>
  </si>
  <si>
    <t>Australia</t>
  </si>
  <si>
    <t>New Zealand</t>
  </si>
  <si>
    <t>New Caledonia</t>
  </si>
  <si>
    <t>Thousand arrivals</t>
  </si>
  <si>
    <t>Value-added tax</t>
  </si>
  <si>
    <t>Trade taxes</t>
  </si>
  <si>
    <t xml:space="preserve">Other revenues </t>
  </si>
  <si>
    <t>Copra</t>
  </si>
  <si>
    <t>Coconut oil</t>
  </si>
  <si>
    <t>Kava</t>
  </si>
  <si>
    <t>Cocoa</t>
  </si>
  <si>
    <t>Vt billion</t>
  </si>
  <si>
    <t>Government services</t>
  </si>
  <si>
    <t>Other services</t>
  </si>
  <si>
    <t>Taxes</t>
  </si>
  <si>
    <t>Other revenue</t>
  </si>
  <si>
    <t>Capital expenditure</t>
  </si>
  <si>
    <t>Headline</t>
  </si>
  <si>
    <t>Food &amp; beverage</t>
  </si>
  <si>
    <t>Housing utilities</t>
  </si>
  <si>
    <t>Alcohol &amp; tobacco</t>
  </si>
  <si>
    <t xml:space="preserve">% of all seasonal workers in Australia </t>
  </si>
  <si>
    <t>% of all seasonal workers in New Zealand</t>
  </si>
  <si>
    <t>Thousand workers</t>
  </si>
  <si>
    <t>…</t>
  </si>
  <si>
    <t>Sources: Australian Department of Home Affairs; Immigration New Zealand.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</si>
</sst>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mm/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u/>
      <sz val="11"/>
      <color indexed="12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i/>
      <sz val="10"/>
      <color theme="1"/>
      <name val="Arial"/>
      <family val="2"/>
    </font>
    <font>
      <b/>
      <sz val="12"/>
      <color theme="1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99D8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auto="1"/>
      </bottom>
      <diagonal/>
    </border>
  </borders>
  <cellStyleXfs count="14">
    <xf numFmtId="0" fontId="0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6" fillId="2" borderId="0" xfId="0" applyFont="1" applyFill="1"/>
    <xf numFmtId="0" fontId="6" fillId="0" borderId="0" xfId="0" quotePrefix="1" applyFont="1" applyAlignment="1">
      <alignment horizontal="left"/>
    </xf>
    <xf numFmtId="0" fontId="7" fillId="0" borderId="0" xfId="0" applyFont="1"/>
    <xf numFmtId="164" fontId="6" fillId="0" borderId="0" xfId="0" applyNumberFormat="1" applyFont="1"/>
    <xf numFmtId="165" fontId="6" fillId="0" borderId="0" xfId="0" applyNumberFormat="1" applyFont="1"/>
    <xf numFmtId="0" fontId="9" fillId="0" borderId="0" xfId="0" applyFont="1" applyAlignment="1"/>
    <xf numFmtId="0" fontId="7" fillId="0" borderId="0" xfId="0" applyFont="1" applyAlignment="1"/>
    <xf numFmtId="0" fontId="11" fillId="0" borderId="0" xfId="6" applyFont="1" applyAlignment="1" applyProtection="1"/>
    <xf numFmtId="0" fontId="10" fillId="0" borderId="0" xfId="0" applyFont="1" applyAlignment="1"/>
    <xf numFmtId="0" fontId="5" fillId="0" borderId="0" xfId="0" applyFont="1"/>
    <xf numFmtId="0" fontId="6" fillId="0" borderId="0" xfId="0" applyFont="1" applyAlignment="1">
      <alignment horizontal="center"/>
    </xf>
    <xf numFmtId="165" fontId="6" fillId="0" borderId="0" xfId="0" applyNumberFormat="1" applyFont="1" applyAlignment="1">
      <alignment vertical="top" wrapText="1"/>
    </xf>
    <xf numFmtId="0" fontId="6" fillId="3" borderId="0" xfId="0" applyFont="1" applyFill="1"/>
    <xf numFmtId="0" fontId="9" fillId="3" borderId="0" xfId="0" applyFont="1" applyFill="1" applyAlignment="1"/>
    <xf numFmtId="0" fontId="10" fillId="3" borderId="0" xfId="0" applyFont="1" applyFill="1" applyAlignment="1"/>
    <xf numFmtId="0" fontId="7" fillId="3" borderId="0" xfId="0" applyFont="1" applyFill="1"/>
    <xf numFmtId="0" fontId="5" fillId="3" borderId="0" xfId="0" applyFont="1" applyFill="1"/>
    <xf numFmtId="49" fontId="6" fillId="0" borderId="0" xfId="0" applyNumberFormat="1" applyFont="1" applyAlignment="1">
      <alignment horizontal="right"/>
    </xf>
    <xf numFmtId="0" fontId="6" fillId="0" borderId="1" xfId="0" applyFont="1" applyBorder="1" applyAlignment="1">
      <alignment horizontal="right" vertical="top"/>
    </xf>
    <xf numFmtId="0" fontId="4" fillId="0" borderId="0" xfId="6" applyAlignment="1" applyProtection="1"/>
    <xf numFmtId="0" fontId="6" fillId="0" borderId="0" xfId="0" applyFont="1" applyFill="1"/>
    <xf numFmtId="0" fontId="6" fillId="0" borderId="0" xfId="0" applyFont="1" applyFill="1" applyBorder="1" applyAlignment="1">
      <alignment horizontal="center" vertical="top" wrapText="1"/>
    </xf>
    <xf numFmtId="0" fontId="4" fillId="3" borderId="0" xfId="6" applyFill="1" applyAlignment="1" applyProtection="1"/>
    <xf numFmtId="0" fontId="4" fillId="0" borderId="0" xfId="6" applyFill="1" applyAlignment="1" applyProtection="1"/>
    <xf numFmtId="1" fontId="0" fillId="0" borderId="0" xfId="0" applyNumberFormat="1" applyAlignment="1">
      <alignment horizontal="right"/>
    </xf>
    <xf numFmtId="0" fontId="6" fillId="0" borderId="2" xfId="0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11" fillId="0" borderId="0" xfId="6" applyFont="1" applyAlignment="1" applyProtection="1">
      <alignment horizontal="center"/>
    </xf>
    <xf numFmtId="0" fontId="7" fillId="0" borderId="0" xfId="0" applyFont="1" applyAlignment="1">
      <alignment horizontal="center"/>
    </xf>
    <xf numFmtId="2" fontId="0" fillId="0" borderId="0" xfId="0" applyNumberFormat="1"/>
    <xf numFmtId="164" fontId="0" fillId="0" borderId="0" xfId="0" applyNumberFormat="1" applyAlignment="1">
      <alignment horizontal="center"/>
    </xf>
    <xf numFmtId="165" fontId="6" fillId="0" borderId="0" xfId="0" applyNumberFormat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11" fillId="0" borderId="0" xfId="6" applyFont="1" applyFill="1" applyAlignment="1" applyProtection="1"/>
    <xf numFmtId="17" fontId="0" fillId="0" borderId="0" xfId="0" applyNumberFormat="1"/>
    <xf numFmtId="164" fontId="6" fillId="0" borderId="0" xfId="13" applyNumberFormat="1" applyFont="1" applyAlignment="1">
      <alignment horizontal="center"/>
    </xf>
    <xf numFmtId="0" fontId="6" fillId="0" borderId="2" xfId="0" applyFont="1" applyBorder="1"/>
    <xf numFmtId="0" fontId="5" fillId="0" borderId="0" xfId="0" applyFont="1" applyAlignment="1"/>
    <xf numFmtId="49" fontId="6" fillId="0" borderId="0" xfId="0" applyNumberFormat="1" applyFont="1" applyAlignment="1">
      <alignment horizontal="left"/>
    </xf>
    <xf numFmtId="164" fontId="6" fillId="0" borderId="2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49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 wrapText="1"/>
    </xf>
    <xf numFmtId="0" fontId="13" fillId="0" borderId="0" xfId="2" applyFont="1"/>
    <xf numFmtId="0" fontId="9" fillId="3" borderId="0" xfId="0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6" fillId="0" borderId="1" xfId="0" applyFont="1" applyBorder="1" applyAlignment="1">
      <alignment horizontal="center" vertical="top"/>
    </xf>
    <xf numFmtId="0" fontId="6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</cellXfs>
  <cellStyles count="14">
    <cellStyle name="Comma" xfId="13" builtinId="3"/>
    <cellStyle name="Comma 2" xfId="3" xr:uid="{00000000-0005-0000-0000-000000000000}"/>
    <cellStyle name="Comma 3" xfId="5" xr:uid="{00000000-0005-0000-0000-000001000000}"/>
    <cellStyle name="Hyperlink" xfId="6" builtinId="8"/>
    <cellStyle name="Hyperlink 2" xfId="7" xr:uid="{00000000-0005-0000-0000-000003000000}"/>
    <cellStyle name="Normal" xfId="0" builtinId="0"/>
    <cellStyle name="Normal 10 2" xfId="12" xr:uid="{00000000-0005-0000-0000-000005000000}"/>
    <cellStyle name="Normal 13" xfId="9" xr:uid="{00000000-0005-0000-0000-000006000000}"/>
    <cellStyle name="Normal 19" xfId="11" xr:uid="{00000000-0005-0000-0000-000007000000}"/>
    <cellStyle name="Normal 2" xfId="1" xr:uid="{00000000-0005-0000-0000-000008000000}"/>
    <cellStyle name="Normal 2 2" xfId="2" xr:uid="{00000000-0005-0000-0000-000009000000}"/>
    <cellStyle name="Normal 3" xfId="4" xr:uid="{00000000-0005-0000-0000-00000A000000}"/>
    <cellStyle name="Normal 6" xfId="10" xr:uid="{00000000-0005-0000-0000-00000B000000}"/>
    <cellStyle name="Normal 9 2 2" xfId="8" xr:uid="{00000000-0005-0000-0000-00000C000000}"/>
  </cellStyles>
  <dxfs count="0"/>
  <tableStyles count="0" defaultTableStyle="TableStyleMedium2" defaultPivotStyle="PivotStyleLight16"/>
  <colors>
    <mruColors>
      <color rgb="FF0099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6</xdr:row>
      <xdr:rowOff>57150</xdr:rowOff>
    </xdr:from>
    <xdr:to>
      <xdr:col>6</xdr:col>
      <xdr:colOff>498001</xdr:colOff>
      <xdr:row>33</xdr:row>
      <xdr:rowOff>28030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0D98C43-5214-4301-8515-D5C4E1FFE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1047750"/>
          <a:ext cx="3793651" cy="43619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5</xdr:col>
      <xdr:colOff>583729</xdr:colOff>
      <xdr:row>31</xdr:row>
      <xdr:rowOff>145500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9BAC87C-6C66-4380-9843-35AB74C90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90600"/>
          <a:ext cx="3771429" cy="440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609600</xdr:colOff>
      <xdr:row>6</xdr:row>
      <xdr:rowOff>57150</xdr:rowOff>
    </xdr:from>
    <xdr:to>
      <xdr:col>6</xdr:col>
      <xdr:colOff>599598</xdr:colOff>
      <xdr:row>33</xdr:row>
      <xdr:rowOff>145474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B723412-3064-4508-A627-C7F5CFE71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047750"/>
          <a:ext cx="3819048" cy="46126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552450</xdr:colOff>
      <xdr:row>6</xdr:row>
      <xdr:rowOff>47625</xdr:rowOff>
    </xdr:from>
    <xdr:to>
      <xdr:col>6</xdr:col>
      <xdr:colOff>561495</xdr:colOff>
      <xdr:row>35</xdr:row>
      <xdr:rowOff>107352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A9C3AD0-2521-4BDB-8010-090599142E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0" y="1038225"/>
          <a:ext cx="3841270" cy="478095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628650</xdr:colOff>
      <xdr:row>6</xdr:row>
      <xdr:rowOff>38100</xdr:rowOff>
    </xdr:from>
    <xdr:to>
      <xdr:col>7</xdr:col>
      <xdr:colOff>21743</xdr:colOff>
      <xdr:row>34</xdr:row>
      <xdr:rowOff>75624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DA2B96B-DA06-468C-B8BA-A2AEA8E81B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1028700"/>
          <a:ext cx="3860318" cy="460952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276225</xdr:rowOff>
    </xdr:from>
    <xdr:to>
      <xdr:col>6</xdr:col>
      <xdr:colOff>609125</xdr:colOff>
      <xdr:row>32</xdr:row>
      <xdr:rowOff>75664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65E957B-1C26-4DAF-B41E-7A1DEA7019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8175" y="1104900"/>
          <a:ext cx="3800000" cy="428571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9525</xdr:rowOff>
    </xdr:from>
    <xdr:to>
      <xdr:col>7</xdr:col>
      <xdr:colOff>2696</xdr:colOff>
      <xdr:row>36</xdr:row>
      <xdr:rowOff>8918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AFB74C7-5B2A-42C4-BF06-BA18E7C38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8175" y="1152525"/>
          <a:ext cx="3831746" cy="486031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ic%20Bulletin/Documents%20and%20Settings/Developer/Application%20Data/Microsoft/Excel/Phil%20Econ%20data/Econ%20Data/FOREX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P Historical"/>
      <sheetName val="2007_2008 BSP"/>
      <sheetName val="2007"/>
      <sheetName val="2006"/>
      <sheetName val="2005"/>
      <sheetName val="2004"/>
      <sheetName val="2003"/>
      <sheetName val="2002"/>
      <sheetName val="2001  (Treasury-PDS)"/>
      <sheetName val="2001 (BSP)"/>
      <sheetName val="2000  (Treasury-PDS)"/>
      <sheetName val="2000(BSP)"/>
      <sheetName val="1999"/>
      <sheetName val="1998"/>
      <sheetName val="1997"/>
      <sheetName val="1996"/>
      <sheetName val="1995"/>
      <sheetName val="1994"/>
      <sheetName val="1993"/>
      <sheetName val="Summary"/>
      <sheetName val="Exchange R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db.org/ado2020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db.org/ado2020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db.org/ado2020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db.org/ado2020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adb.org/ado2020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adb.org/ado2020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adb.org/ado2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1"/>
  <sheetViews>
    <sheetView showGridLines="0" zoomScaleNormal="100" workbookViewId="0"/>
  </sheetViews>
  <sheetFormatPr defaultColWidth="0" defaultRowHeight="12.5" zeroHeight="1" x14ac:dyDescent="0.25"/>
  <cols>
    <col min="1" max="1" width="9.1796875" style="23" customWidth="1"/>
    <col min="2" max="2" width="11" style="23" customWidth="1"/>
    <col min="3" max="9" width="9.1796875" style="23" customWidth="1"/>
    <col min="10" max="12" width="0" style="23" hidden="1" customWidth="1"/>
    <col min="13" max="16384" width="9.1796875" style="23" hidden="1"/>
  </cols>
  <sheetData>
    <row r="1" spans="1:12" s="2" customFormat="1" x14ac:dyDescent="0.25">
      <c r="A1" s="15"/>
      <c r="B1" s="15"/>
      <c r="C1" s="15"/>
      <c r="D1" s="15"/>
      <c r="E1" s="15"/>
      <c r="F1" s="15"/>
      <c r="G1" s="15"/>
      <c r="H1" s="15"/>
      <c r="I1" s="15"/>
    </row>
    <row r="2" spans="1:12" s="2" customFormat="1" ht="13" x14ac:dyDescent="0.3">
      <c r="A2" s="15"/>
      <c r="B2" s="48" t="s">
        <v>8</v>
      </c>
      <c r="C2" s="48"/>
      <c r="D2" s="48"/>
      <c r="E2" s="48"/>
      <c r="F2" s="48"/>
      <c r="G2" s="48"/>
      <c r="H2" s="48"/>
      <c r="I2" s="16"/>
      <c r="J2" s="8"/>
      <c r="K2" s="8"/>
      <c r="L2" s="8"/>
    </row>
    <row r="3" spans="1:12" s="2" customFormat="1" ht="15.5" x14ac:dyDescent="0.35">
      <c r="A3" s="15"/>
      <c r="B3" s="49" t="s">
        <v>32</v>
      </c>
      <c r="C3" s="49"/>
      <c r="D3" s="49"/>
      <c r="E3" s="49"/>
      <c r="F3" s="49"/>
      <c r="G3" s="49"/>
      <c r="H3" s="49"/>
      <c r="I3" s="17"/>
      <c r="J3" s="11"/>
      <c r="K3" s="9"/>
      <c r="L3" s="9"/>
    </row>
    <row r="4" spans="1:12" s="2" customFormat="1" x14ac:dyDescent="0.25">
      <c r="A4" s="15"/>
      <c r="B4" s="15"/>
      <c r="C4" s="15"/>
      <c r="D4" s="15"/>
      <c r="E4" s="15"/>
      <c r="F4" s="15"/>
      <c r="G4" s="15"/>
      <c r="H4" s="15"/>
      <c r="I4" s="15"/>
    </row>
    <row r="5" spans="1:12" s="2" customFormat="1" ht="13" x14ac:dyDescent="0.3">
      <c r="A5" s="15"/>
      <c r="B5" s="18" t="s">
        <v>0</v>
      </c>
      <c r="C5" s="18" t="s">
        <v>1</v>
      </c>
      <c r="D5" s="15"/>
      <c r="E5" s="15"/>
      <c r="F5" s="15"/>
      <c r="G5" s="15"/>
      <c r="H5" s="15"/>
      <c r="I5" s="15"/>
    </row>
    <row r="6" spans="1:12" s="2" customFormat="1" ht="14" x14ac:dyDescent="0.3">
      <c r="A6" s="15"/>
      <c r="B6" s="10" t="s">
        <v>33</v>
      </c>
      <c r="C6" s="10" t="str">
        <f>'3.36.1'!L3</f>
        <v>3.36.1 Vanuatu arrivals by air, by usual country of residence</v>
      </c>
      <c r="D6" s="25"/>
      <c r="E6" s="25"/>
      <c r="F6" s="15"/>
      <c r="G6" s="15"/>
      <c r="H6" s="15"/>
      <c r="I6" s="15"/>
    </row>
    <row r="7" spans="1:12" s="2" customFormat="1" ht="14" x14ac:dyDescent="0.3">
      <c r="A7" s="15"/>
      <c r="B7" s="10" t="s">
        <v>34</v>
      </c>
      <c r="C7" s="10" t="str">
        <f>'3.36.2'!L3</f>
        <v>3.36.2 Government revenue</v>
      </c>
      <c r="D7" s="25"/>
      <c r="E7" s="15"/>
      <c r="F7" s="15"/>
      <c r="G7" s="15"/>
      <c r="H7" s="15"/>
      <c r="I7" s="15"/>
    </row>
    <row r="8" spans="1:12" s="2" customFormat="1" ht="14" x14ac:dyDescent="0.3">
      <c r="A8" s="15"/>
      <c r="B8" s="10" t="s">
        <v>35</v>
      </c>
      <c r="C8" s="10" t="str">
        <f>'3.36.3'!K3</f>
        <v>3.36.3 Vanuatu merchandise exports</v>
      </c>
      <c r="D8" s="25"/>
      <c r="E8" s="19"/>
      <c r="F8" s="19"/>
      <c r="G8" s="19"/>
      <c r="H8" s="19"/>
      <c r="I8" s="15"/>
    </row>
    <row r="9" spans="1:12" s="2" customFormat="1" ht="14" x14ac:dyDescent="0.3">
      <c r="A9" s="15"/>
      <c r="B9" s="10" t="s">
        <v>36</v>
      </c>
      <c r="C9" s="10" t="str">
        <f>'3.36.4'!K3</f>
        <v>3.36.4 Supply-side contributions to growth</v>
      </c>
      <c r="D9" s="25"/>
      <c r="E9" s="25"/>
      <c r="F9" s="19"/>
      <c r="G9" s="19"/>
      <c r="H9" s="19"/>
      <c r="I9" s="15"/>
    </row>
    <row r="10" spans="1:12" s="2" customFormat="1" x14ac:dyDescent="0.25">
      <c r="A10" s="15"/>
      <c r="B10" s="36" t="s">
        <v>37</v>
      </c>
      <c r="C10" s="36" t="str">
        <f>'3.36.5'!K3</f>
        <v>3.36.5 Fiscal balance</v>
      </c>
      <c r="D10" s="36"/>
      <c r="E10" s="19"/>
      <c r="F10" s="19"/>
      <c r="G10" s="19"/>
      <c r="H10" s="19"/>
      <c r="I10" s="15"/>
    </row>
    <row r="11" spans="1:12" ht="14" x14ac:dyDescent="0.3">
      <c r="B11" s="10" t="s">
        <v>38</v>
      </c>
      <c r="C11" s="36" t="str">
        <f>'3.36.6'!L3</f>
        <v>3.36.6 Inflation</v>
      </c>
      <c r="D11" s="36"/>
      <c r="E11" s="26"/>
    </row>
    <row r="12" spans="1:12" ht="14" x14ac:dyDescent="0.3">
      <c r="B12" s="10" t="s">
        <v>39</v>
      </c>
      <c r="C12" s="36" t="str">
        <f>'3.36.7'!$L$3</f>
        <v>3.36.7 Vanuatu seasonal workers, by destination</v>
      </c>
      <c r="D12" s="26"/>
      <c r="E12" s="26"/>
    </row>
    <row r="13" spans="1:12" x14ac:dyDescent="0.25"/>
    <row r="14" spans="1:12" x14ac:dyDescent="0.25"/>
    <row r="15" spans="1:12" x14ac:dyDescent="0.25"/>
    <row r="16" spans="1:12" x14ac:dyDescent="0.25"/>
    <row r="17" x14ac:dyDescent="0.25"/>
    <row r="18" x14ac:dyDescent="0.25"/>
    <row r="19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x14ac:dyDescent="0.25"/>
    <row r="33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</sheetData>
  <mergeCells count="2">
    <mergeCell ref="B2:H2"/>
    <mergeCell ref="B3:H3"/>
  </mergeCells>
  <phoneticPr fontId="12" type="noConversion"/>
  <hyperlinks>
    <hyperlink ref="B6" location="'3.28.1'!A1" display="3.28.1" xr:uid="{00000000-0004-0000-0000-000000000000}"/>
    <hyperlink ref="C6" location="'3.28.1'!A1" display="3.28.1 Demand-side contributions to growth" xr:uid="{00000000-0004-0000-0000-00000C000000}"/>
    <hyperlink ref="C7" location="'3.28.2'!A1" display="3.28.2 Supply-side contributions to growth" xr:uid="{00000000-0004-0000-0000-00000D000000}"/>
    <hyperlink ref="C8" location="'3.28.3'!A1" display="3.28.3 Construction growth" xr:uid="{00000000-0004-0000-0000-00000E000000}"/>
    <hyperlink ref="C9" location="'3.28.4'!A1" display="3.28.4 Inflation " xr:uid="{00000000-0004-0000-0000-00000F000000}"/>
    <hyperlink ref="B6:C6" location="'3.33.1'!A1" display="3.33.1" xr:uid="{A304D18F-0485-4296-B41D-8A78AFFECF6F}"/>
    <hyperlink ref="B7:C7" location="'3.33.2'!A1" display="3.33.2" xr:uid="{8C296D24-F874-44F8-AA2C-811195A7EF31}"/>
    <hyperlink ref="B8:C8" location="'3.33.3'!A1" display="3.33.3" xr:uid="{E6EE9766-A1B9-458D-8AE6-C8C0EF6ADF1C}"/>
    <hyperlink ref="B9:C9" location="'3.33.4'!A1" display="3.33.4" xr:uid="{0266E5EF-5105-4F3C-ADAD-FD62F968C2DB}"/>
    <hyperlink ref="B7:B11" location="'3.28.1'!A1" display="3.28.1" xr:uid="{006304F7-D352-418F-BBFB-40E2F6D37BAD}"/>
    <hyperlink ref="B6:D6" location="'3.34.1'!A1" display="3.34.1" xr:uid="{906FFA1D-FE45-4B0C-845C-B657410C5028}"/>
    <hyperlink ref="B7:D7" location="'3.36.2'!A1" display="3.36.2" xr:uid="{5B8F5FC9-310E-40EB-A3BE-B467F56BA6F6}"/>
    <hyperlink ref="B8:D8" location="'3.36.3'!A1" display="3.36.3" xr:uid="{6D1AAED5-28EF-4F8D-A860-6318AAE888C3}"/>
    <hyperlink ref="B9:E9" location="'3.34.4'!A1" display="3.34.4" xr:uid="{3BB8FE92-EE07-45FB-819F-0459B92739C4}"/>
    <hyperlink ref="B11:E11" location="'3.34.6'!A1" display="3.34.6" xr:uid="{1D59E4A6-F649-4710-ABF7-B8DFE2CB30E6}"/>
    <hyperlink ref="B12" location="'3.28.1'!A1" display="3.28.1" xr:uid="{9A1A505B-3163-4EAB-B116-69A1C00257E8}"/>
    <hyperlink ref="B6:E6" location="'3.36.1'!A1" display="3.36.1" xr:uid="{88A25E7B-1EB7-4D07-93A0-ADEF99386B1D}"/>
    <hyperlink ref="B9:D9" location="'3.36.4'!A1" display="3.36.4" xr:uid="{63555B3D-F45F-455F-AA95-37755858CDE4}"/>
    <hyperlink ref="B11:C11" location="'3.36.6'!A1" display="3.36.6" xr:uid="{6CD20834-6AD9-4892-8F68-DE65186DA36A}"/>
    <hyperlink ref="B12:E12" location="'3.36.7'!A1" display="3.36.7" xr:uid="{1E7F3AF7-2CFF-4409-8242-053B2E98DB82}"/>
    <hyperlink ref="B10:D10" location="'3.36.5'!A1" display="3.36.5" xr:uid="{88AA81E0-884D-4D5D-A5D7-AE171DBC9259}"/>
  </hyperlink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6"/>
  <sheetViews>
    <sheetView showGridLines="0" zoomScaleNormal="100" workbookViewId="0">
      <selection activeCell="L1" sqref="L1"/>
    </sheetView>
  </sheetViews>
  <sheetFormatPr defaultColWidth="9.1796875" defaultRowHeight="12.5" x14ac:dyDescent="0.25"/>
  <cols>
    <col min="1" max="9" width="9.1796875" style="2"/>
    <col min="10" max="10" width="3.7265625" style="3" customWidth="1"/>
    <col min="11" max="11" width="3.1796875" style="2" customWidth="1"/>
    <col min="12" max="12" width="9.1796875" style="2"/>
    <col min="13" max="16" width="13.26953125" style="2" customWidth="1"/>
    <col min="17" max="16384" width="9.1796875" style="2"/>
  </cols>
  <sheetData>
    <row r="1" spans="1:16" ht="14" x14ac:dyDescent="0.3">
      <c r="A1" s="1" t="s">
        <v>2</v>
      </c>
      <c r="L1" s="22" t="s">
        <v>3</v>
      </c>
    </row>
    <row r="2" spans="1:16" x14ac:dyDescent="0.25">
      <c r="A2" s="4" t="s">
        <v>10</v>
      </c>
    </row>
    <row r="3" spans="1:16" ht="13" x14ac:dyDescent="0.3">
      <c r="A3" s="1" t="s">
        <v>4</v>
      </c>
      <c r="L3" s="5" t="s">
        <v>19</v>
      </c>
    </row>
    <row r="4" spans="1:16" x14ac:dyDescent="0.25">
      <c r="A4" s="10" t="s">
        <v>9</v>
      </c>
      <c r="L4" s="2" t="s">
        <v>43</v>
      </c>
    </row>
    <row r="5" spans="1:16" x14ac:dyDescent="0.25">
      <c r="M5" s="13"/>
      <c r="N5" s="13"/>
    </row>
    <row r="6" spans="1:16" ht="13" thickBot="1" x14ac:dyDescent="0.3">
      <c r="L6" s="39"/>
      <c r="M6" s="28" t="s">
        <v>40</v>
      </c>
      <c r="N6" s="28" t="s">
        <v>41</v>
      </c>
      <c r="O6" s="28" t="s">
        <v>42</v>
      </c>
      <c r="P6" s="28" t="s">
        <v>18</v>
      </c>
    </row>
    <row r="7" spans="1:16" x14ac:dyDescent="0.25">
      <c r="L7" s="2">
        <v>2014</v>
      </c>
      <c r="M7" s="29">
        <v>60.808</v>
      </c>
      <c r="N7" s="29">
        <v>16.292999999999999</v>
      </c>
      <c r="O7" s="29">
        <v>12.756</v>
      </c>
      <c r="P7" s="29">
        <v>18.951000000000008</v>
      </c>
    </row>
    <row r="8" spans="1:16" x14ac:dyDescent="0.25">
      <c r="L8" s="2">
        <v>2015</v>
      </c>
      <c r="M8" s="29">
        <v>46.097999999999999</v>
      </c>
      <c r="N8" s="29">
        <v>13.422000000000001</v>
      </c>
      <c r="O8" s="29">
        <v>10.567</v>
      </c>
      <c r="P8" s="29">
        <v>19.865000000000009</v>
      </c>
    </row>
    <row r="9" spans="1:16" x14ac:dyDescent="0.25">
      <c r="L9" s="2">
        <v>2016</v>
      </c>
      <c r="M9" s="29">
        <v>49.752000000000002</v>
      </c>
      <c r="N9" s="29">
        <v>10.930999999999999</v>
      </c>
      <c r="O9" s="29">
        <v>9.6809999999999992</v>
      </c>
      <c r="P9" s="29">
        <v>24.753</v>
      </c>
    </row>
    <row r="10" spans="1:16" x14ac:dyDescent="0.25">
      <c r="L10" s="2">
        <v>2017</v>
      </c>
      <c r="M10" s="29">
        <v>57.387</v>
      </c>
      <c r="N10" s="29">
        <v>11.554</v>
      </c>
      <c r="O10" s="29">
        <v>15.88</v>
      </c>
      <c r="P10" s="29">
        <v>24.349000000000004</v>
      </c>
    </row>
    <row r="11" spans="1:16" x14ac:dyDescent="0.25">
      <c r="L11" s="2">
        <v>2018</v>
      </c>
      <c r="M11" s="29">
        <v>60.616</v>
      </c>
      <c r="N11" s="29">
        <v>13.432</v>
      </c>
      <c r="O11" s="29">
        <v>15.105</v>
      </c>
      <c r="P11" s="29">
        <v>26.480999999999995</v>
      </c>
    </row>
    <row r="12" spans="1:16" x14ac:dyDescent="0.25">
      <c r="L12" s="2">
        <v>2019</v>
      </c>
      <c r="M12" s="29">
        <v>62.000999999999998</v>
      </c>
      <c r="N12" s="29">
        <v>15.254999999999999</v>
      </c>
      <c r="O12" s="29">
        <v>14.365000000000002</v>
      </c>
      <c r="P12" s="29">
        <v>28.625999999999991</v>
      </c>
    </row>
    <row r="13" spans="1:16" ht="14.5" x14ac:dyDescent="0.35">
      <c r="L13" s="27"/>
      <c r="M13" s="33"/>
      <c r="N13" s="33"/>
    </row>
    <row r="16" spans="1:16" x14ac:dyDescent="0.25">
      <c r="L16" s="2" t="s">
        <v>20</v>
      </c>
    </row>
  </sheetData>
  <hyperlinks>
    <hyperlink ref="L1" location="Contents!A1" display="&lt;&lt;&lt; back to content" xr:uid="{00000000-0004-0000-0100-000000000000}"/>
    <hyperlink ref="A4" r:id="rId1" xr:uid="{00000000-0004-0000-0100-000001000000}"/>
  </hyperlinks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1"/>
  <sheetViews>
    <sheetView showGridLines="0" zoomScaleNormal="100" workbookViewId="0">
      <selection activeCell="L1" sqref="L1"/>
    </sheetView>
  </sheetViews>
  <sheetFormatPr defaultColWidth="9.1796875" defaultRowHeight="12.5" x14ac:dyDescent="0.25"/>
  <cols>
    <col min="1" max="9" width="9.1796875" style="2"/>
    <col min="10" max="10" width="3.7265625" style="3" customWidth="1"/>
    <col min="11" max="11" width="3.1796875" style="2" customWidth="1"/>
    <col min="12" max="16" width="15.6328125" style="2" customWidth="1"/>
    <col min="17" max="16384" width="9.1796875" style="2"/>
  </cols>
  <sheetData>
    <row r="1" spans="1:16" ht="14" x14ac:dyDescent="0.3">
      <c r="A1" s="1" t="s">
        <v>2</v>
      </c>
      <c r="L1" s="22" t="s">
        <v>3</v>
      </c>
    </row>
    <row r="2" spans="1:16" x14ac:dyDescent="0.25">
      <c r="A2" s="4" t="s">
        <v>10</v>
      </c>
    </row>
    <row r="3" spans="1:16" ht="13" x14ac:dyDescent="0.3">
      <c r="A3" s="1" t="s">
        <v>4</v>
      </c>
      <c r="L3" s="5" t="s">
        <v>21</v>
      </c>
    </row>
    <row r="4" spans="1:16" x14ac:dyDescent="0.25">
      <c r="A4" s="10" t="s">
        <v>9</v>
      </c>
      <c r="L4" s="2" t="s">
        <v>7</v>
      </c>
    </row>
    <row r="7" spans="1:16" ht="29.25" customHeight="1" thickBot="1" x14ac:dyDescent="0.3">
      <c r="L7" s="28"/>
      <c r="M7" s="28" t="s">
        <v>44</v>
      </c>
      <c r="N7" s="28" t="s">
        <v>45</v>
      </c>
      <c r="O7" s="28" t="s">
        <v>12</v>
      </c>
      <c r="P7" s="28" t="s">
        <v>46</v>
      </c>
    </row>
    <row r="8" spans="1:16" x14ac:dyDescent="0.25">
      <c r="L8" s="13">
        <v>2014</v>
      </c>
      <c r="M8" s="29">
        <v>7.3301056783131919</v>
      </c>
      <c r="N8" s="29">
        <v>3.3588259088840573</v>
      </c>
      <c r="O8" s="29">
        <v>3.8839308287404561</v>
      </c>
      <c r="P8" s="29">
        <v>1.9498660059665267</v>
      </c>
    </row>
    <row r="9" spans="1:16" x14ac:dyDescent="0.25">
      <c r="L9" s="13">
        <v>2015</v>
      </c>
      <c r="M9" s="29">
        <v>6.9665933959757478</v>
      </c>
      <c r="N9" s="29">
        <v>3.5625256648711323</v>
      </c>
      <c r="O9" s="29">
        <v>11.773472789197807</v>
      </c>
      <c r="P9" s="29">
        <v>3.8752143771588687</v>
      </c>
    </row>
    <row r="10" spans="1:16" x14ac:dyDescent="0.25">
      <c r="L10" s="13">
        <v>2016</v>
      </c>
      <c r="M10" s="29">
        <v>6.3595832712519051</v>
      </c>
      <c r="N10" s="29">
        <v>3.6199012045707213</v>
      </c>
      <c r="O10" s="29">
        <v>8.3244891176032372</v>
      </c>
      <c r="P10" s="29">
        <v>6.1921353336924509</v>
      </c>
    </row>
    <row r="11" spans="1:16" x14ac:dyDescent="0.25">
      <c r="L11" s="13">
        <v>2017</v>
      </c>
      <c r="M11" s="29">
        <v>7.3423871750682492</v>
      </c>
      <c r="N11" s="29">
        <v>3.7679484390794862</v>
      </c>
      <c r="O11" s="29">
        <v>10.730459541358618</v>
      </c>
      <c r="P11" s="29">
        <v>7.1547414023742135</v>
      </c>
    </row>
    <row r="12" spans="1:16" ht="12.75" customHeight="1" x14ac:dyDescent="0.25">
      <c r="L12" s="13">
        <v>2018</v>
      </c>
      <c r="M12" s="29">
        <v>8.3267258289222035</v>
      </c>
      <c r="N12" s="29">
        <v>3.7349189742017632</v>
      </c>
      <c r="O12" s="29">
        <v>6.1678739085877146</v>
      </c>
      <c r="P12" s="29">
        <v>12.179940829107077</v>
      </c>
    </row>
    <row r="13" spans="1:16" x14ac:dyDescent="0.25">
      <c r="L13" s="13">
        <v>2019</v>
      </c>
      <c r="M13" s="29">
        <v>8.3050240266704378</v>
      </c>
      <c r="N13" s="29">
        <v>3.840162502315704</v>
      </c>
      <c r="O13" s="29">
        <v>6.8538452077889307</v>
      </c>
      <c r="P13" s="29">
        <v>12.171380039930197</v>
      </c>
    </row>
    <row r="15" spans="1:16" x14ac:dyDescent="0.25">
      <c r="M15" s="14"/>
    </row>
    <row r="16" spans="1:16" x14ac:dyDescent="0.25">
      <c r="L16" s="2" t="s">
        <v>22</v>
      </c>
      <c r="M16" s="14"/>
    </row>
    <row r="17" spans="12:13" x14ac:dyDescent="0.25">
      <c r="L17" s="7" t="s">
        <v>23</v>
      </c>
      <c r="M17" s="6"/>
    </row>
    <row r="18" spans="12:13" x14ac:dyDescent="0.25">
      <c r="L18" s="7"/>
      <c r="M18" s="6"/>
    </row>
    <row r="19" spans="12:13" x14ac:dyDescent="0.25">
      <c r="M19" s="6"/>
    </row>
    <row r="20" spans="12:13" x14ac:dyDescent="0.25">
      <c r="M20" s="6"/>
    </row>
    <row r="21" spans="12:13" x14ac:dyDescent="0.25">
      <c r="M21" s="6"/>
    </row>
    <row r="22" spans="12:13" x14ac:dyDescent="0.25">
      <c r="L22" s="7"/>
      <c r="M22" s="6"/>
    </row>
    <row r="23" spans="12:13" x14ac:dyDescent="0.25">
      <c r="L23" s="7"/>
      <c r="M23" s="6"/>
    </row>
    <row r="24" spans="12:13" x14ac:dyDescent="0.25">
      <c r="L24" s="7"/>
      <c r="M24" s="6"/>
    </row>
    <row r="25" spans="12:13" x14ac:dyDescent="0.25">
      <c r="L25" s="7"/>
      <c r="M25" s="6"/>
    </row>
    <row r="26" spans="12:13" x14ac:dyDescent="0.25">
      <c r="L26" s="7"/>
      <c r="M26" s="6"/>
    </row>
    <row r="27" spans="12:13" x14ac:dyDescent="0.25">
      <c r="L27" s="7"/>
      <c r="M27" s="6"/>
    </row>
    <row r="28" spans="12:13" x14ac:dyDescent="0.25">
      <c r="L28" s="7"/>
      <c r="M28" s="6"/>
    </row>
    <row r="29" spans="12:13" x14ac:dyDescent="0.25">
      <c r="L29" s="7"/>
      <c r="M29" s="6"/>
    </row>
    <row r="30" spans="12:13" x14ac:dyDescent="0.25">
      <c r="L30" s="7"/>
      <c r="M30" s="6"/>
    </row>
    <row r="31" spans="12:13" x14ac:dyDescent="0.25">
      <c r="L31" s="7"/>
      <c r="M31" s="6"/>
    </row>
  </sheetData>
  <hyperlinks>
    <hyperlink ref="L1" location="Contents!A1" display="&lt;&lt;&lt; back to content" xr:uid="{00000000-0004-0000-0200-000000000000}"/>
    <hyperlink ref="A4" r:id="rId1" xr:uid="{00000000-0004-0000-0200-000001000000}"/>
  </hyperlinks>
  <pageMargins left="0.7" right="0.7" top="0.75" bottom="0.75" header="0.3" footer="0.3"/>
  <pageSetup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22"/>
  <sheetViews>
    <sheetView showGridLines="0" zoomScaleNormal="100" workbookViewId="0">
      <selection activeCell="K1" sqref="K1"/>
    </sheetView>
  </sheetViews>
  <sheetFormatPr defaultColWidth="9.1796875" defaultRowHeight="12.5" x14ac:dyDescent="0.25"/>
  <cols>
    <col min="1" max="7" width="9.1796875" style="2"/>
    <col min="8" max="8" width="12.26953125" style="2" customWidth="1"/>
    <col min="9" max="9" width="3.7265625" style="3" customWidth="1"/>
    <col min="10" max="10" width="3.1796875" style="2" customWidth="1"/>
    <col min="11" max="11" width="9.1796875" style="2"/>
    <col min="12" max="12" width="12.7265625" style="2" customWidth="1"/>
    <col min="13" max="13" width="13.1796875" style="2" customWidth="1"/>
    <col min="14" max="14" width="11.08984375" style="2" customWidth="1"/>
    <col min="15" max="15" width="12" style="2" customWidth="1"/>
    <col min="16" max="16" width="10.1796875" style="2" customWidth="1"/>
    <col min="17" max="16384" width="9.1796875" style="2"/>
  </cols>
  <sheetData>
    <row r="1" spans="1:24" ht="14" x14ac:dyDescent="0.3">
      <c r="A1" s="1" t="s">
        <v>2</v>
      </c>
      <c r="K1" s="22" t="s">
        <v>3</v>
      </c>
    </row>
    <row r="2" spans="1:24" x14ac:dyDescent="0.25">
      <c r="A2" s="4" t="s">
        <v>10</v>
      </c>
    </row>
    <row r="3" spans="1:24" ht="13" x14ac:dyDescent="0.3">
      <c r="A3" s="1" t="s">
        <v>4</v>
      </c>
      <c r="K3" s="5" t="s">
        <v>24</v>
      </c>
    </row>
    <row r="4" spans="1:24" x14ac:dyDescent="0.25">
      <c r="A4" s="10" t="s">
        <v>9</v>
      </c>
      <c r="K4" s="2" t="s">
        <v>51</v>
      </c>
    </row>
    <row r="6" spans="1:24" x14ac:dyDescent="0.25">
      <c r="L6" s="24"/>
    </row>
    <row r="7" spans="1:24" ht="13" thickBot="1" x14ac:dyDescent="0.3">
      <c r="K7" s="39"/>
      <c r="L7" s="42" t="s">
        <v>47</v>
      </c>
      <c r="M7" s="42" t="s">
        <v>48</v>
      </c>
      <c r="N7" s="42" t="s">
        <v>49</v>
      </c>
      <c r="O7" s="42" t="s">
        <v>50</v>
      </c>
      <c r="P7" s="42" t="s">
        <v>18</v>
      </c>
      <c r="T7" s="47"/>
      <c r="U7" s="47"/>
      <c r="V7" s="47"/>
      <c r="W7" s="47"/>
      <c r="X7" s="47"/>
    </row>
    <row r="8" spans="1:24" x14ac:dyDescent="0.25">
      <c r="K8" s="2">
        <v>2014</v>
      </c>
      <c r="L8" s="29">
        <v>1.4850000000000001</v>
      </c>
      <c r="M8" s="29">
        <v>1.081</v>
      </c>
      <c r="N8" s="29">
        <v>0.80700000000000005</v>
      </c>
      <c r="O8" s="29">
        <v>0.45400000000000001</v>
      </c>
      <c r="P8" s="29">
        <v>2.2730000000000001</v>
      </c>
    </row>
    <row r="9" spans="1:24" x14ac:dyDescent="0.25">
      <c r="K9" s="2">
        <v>2015</v>
      </c>
      <c r="L9" s="29">
        <v>0.749</v>
      </c>
      <c r="M9" s="29">
        <v>0.82599999999999996</v>
      </c>
      <c r="N9" s="29">
        <v>0.18</v>
      </c>
      <c r="O9" s="29">
        <v>0.33</v>
      </c>
      <c r="P9" s="29">
        <v>2.1640000000000001</v>
      </c>
    </row>
    <row r="10" spans="1:24" x14ac:dyDescent="0.25">
      <c r="K10" s="2">
        <v>2016</v>
      </c>
      <c r="L10" s="29">
        <v>1.7350000000000001</v>
      </c>
      <c r="M10" s="29">
        <v>0.57899999999999996</v>
      </c>
      <c r="N10" s="29">
        <v>1.206</v>
      </c>
      <c r="O10" s="29">
        <v>0.40899999999999997</v>
      </c>
      <c r="P10" s="29">
        <v>1.5169999999999999</v>
      </c>
    </row>
    <row r="11" spans="1:24" x14ac:dyDescent="0.25">
      <c r="K11" s="2">
        <v>2017</v>
      </c>
      <c r="L11" s="29">
        <v>1.8109999999999999</v>
      </c>
      <c r="M11" s="29">
        <v>0.81399999999999995</v>
      </c>
      <c r="N11" s="29">
        <v>1.27</v>
      </c>
      <c r="O11" s="29">
        <v>0.16400000000000001</v>
      </c>
      <c r="P11" s="29">
        <v>2.448</v>
      </c>
    </row>
    <row r="12" spans="1:24" x14ac:dyDescent="0.25">
      <c r="K12" s="2">
        <v>2018</v>
      </c>
      <c r="L12" s="29">
        <v>0.42399999999999999</v>
      </c>
      <c r="M12" s="29">
        <v>0.40200000000000002</v>
      </c>
      <c r="N12" s="29">
        <v>2.5139999999999998</v>
      </c>
      <c r="O12" s="29">
        <v>0.193</v>
      </c>
      <c r="P12" s="29">
        <v>3.4129999999999998</v>
      </c>
    </row>
    <row r="13" spans="1:24" x14ac:dyDescent="0.25">
      <c r="K13" s="2">
        <v>2019</v>
      </c>
      <c r="L13" s="29">
        <v>0.25600000000000001</v>
      </c>
      <c r="M13" s="29">
        <v>0.3</v>
      </c>
      <c r="N13" s="29">
        <v>2.976</v>
      </c>
      <c r="O13" s="29">
        <v>0.26</v>
      </c>
      <c r="P13" s="29">
        <v>1.3919999999999999</v>
      </c>
    </row>
    <row r="14" spans="1:24" x14ac:dyDescent="0.25">
      <c r="L14" s="29"/>
      <c r="M14" s="29"/>
      <c r="N14" s="29"/>
      <c r="O14" s="29"/>
      <c r="P14" s="29"/>
    </row>
    <row r="15" spans="1:24" ht="14.5" x14ac:dyDescent="0.35">
      <c r="K15" s="37"/>
      <c r="L15" s="32"/>
    </row>
    <row r="16" spans="1:24" ht="14.5" x14ac:dyDescent="0.35">
      <c r="K16" s="37"/>
      <c r="L16" s="32"/>
    </row>
    <row r="17" spans="11:12" ht="14.5" x14ac:dyDescent="0.35">
      <c r="K17" s="2" t="s">
        <v>20</v>
      </c>
      <c r="L17" s="32"/>
    </row>
    <row r="18" spans="11:12" ht="14.5" x14ac:dyDescent="0.35">
      <c r="K18" s="37"/>
      <c r="L18" s="32"/>
    </row>
    <row r="19" spans="11:12" ht="14.5" x14ac:dyDescent="0.35">
      <c r="K19" s="37"/>
      <c r="L19" s="32"/>
    </row>
    <row r="20" spans="11:12" ht="14.5" x14ac:dyDescent="0.35">
      <c r="K20" s="37"/>
      <c r="L20" s="32"/>
    </row>
    <row r="21" spans="11:12" ht="14.5" x14ac:dyDescent="0.35">
      <c r="K21" s="37"/>
      <c r="L21" s="32"/>
    </row>
    <row r="22" spans="11:12" ht="14.5" x14ac:dyDescent="0.35">
      <c r="K22" s="37"/>
      <c r="L22" s="32"/>
    </row>
  </sheetData>
  <hyperlinks>
    <hyperlink ref="K1" location="Contents!A1" display="&lt;&lt;&lt; back to content" xr:uid="{00000000-0004-0000-0300-000000000000}"/>
    <hyperlink ref="A4" r:id="rId1" xr:uid="{00000000-0004-0000-0300-000001000000}"/>
  </hyperlinks>
  <pageMargins left="0.7" right="0.7" top="0.75" bottom="0.75" header="0.3" footer="0.3"/>
  <pageSetup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7"/>
  <sheetViews>
    <sheetView showGridLines="0" zoomScaleNormal="100" workbookViewId="0">
      <selection activeCell="K1" sqref="K1"/>
    </sheetView>
  </sheetViews>
  <sheetFormatPr defaultColWidth="9.1796875" defaultRowHeight="12.5" x14ac:dyDescent="0.25"/>
  <cols>
    <col min="1" max="7" width="9.1796875" style="2"/>
    <col min="8" max="8" width="14.7265625" style="2" customWidth="1"/>
    <col min="9" max="9" width="3.7265625" style="3" customWidth="1"/>
    <col min="10" max="10" width="3.1796875" style="2" customWidth="1"/>
    <col min="11" max="11" width="15.81640625" style="2" customWidth="1"/>
    <col min="12" max="12" width="13.36328125" style="13" bestFit="1" customWidth="1"/>
    <col min="13" max="13" width="15" style="2" bestFit="1" customWidth="1"/>
    <col min="14" max="14" width="17.81640625" style="2" bestFit="1" customWidth="1"/>
    <col min="15" max="15" width="14.36328125" style="2" customWidth="1"/>
    <col min="16" max="16" width="20.1796875" style="2" bestFit="1" customWidth="1"/>
    <col min="17" max="16384" width="9.1796875" style="2"/>
  </cols>
  <sheetData>
    <row r="1" spans="1:16" ht="14" x14ac:dyDescent="0.3">
      <c r="A1" s="1" t="s">
        <v>2</v>
      </c>
      <c r="K1" s="22" t="s">
        <v>3</v>
      </c>
      <c r="L1" s="30"/>
    </row>
    <row r="2" spans="1:16" x14ac:dyDescent="0.25">
      <c r="A2" s="4" t="s">
        <v>10</v>
      </c>
    </row>
    <row r="3" spans="1:16" ht="13" x14ac:dyDescent="0.3">
      <c r="A3" s="1" t="s">
        <v>4</v>
      </c>
      <c r="K3" s="5" t="s">
        <v>25</v>
      </c>
      <c r="L3" s="31"/>
    </row>
    <row r="4" spans="1:16" x14ac:dyDescent="0.25">
      <c r="A4" s="10" t="s">
        <v>9</v>
      </c>
    </row>
    <row r="6" spans="1:16" x14ac:dyDescent="0.25">
      <c r="L6" s="13" t="s">
        <v>14</v>
      </c>
      <c r="M6" s="13" t="s">
        <v>15</v>
      </c>
      <c r="N6" s="13" t="s">
        <v>52</v>
      </c>
      <c r="O6" s="13" t="s">
        <v>53</v>
      </c>
      <c r="P6" s="13" t="s">
        <v>5</v>
      </c>
    </row>
    <row r="7" spans="1:16" ht="15" customHeight="1" thickBot="1" x14ac:dyDescent="0.3">
      <c r="K7" s="21"/>
      <c r="L7" s="50" t="s">
        <v>16</v>
      </c>
      <c r="M7" s="50"/>
      <c r="N7" s="50"/>
      <c r="O7" s="44"/>
      <c r="P7" s="43" t="s">
        <v>6</v>
      </c>
    </row>
    <row r="8" spans="1:16" ht="13" thickTop="1" x14ac:dyDescent="0.25">
      <c r="K8" s="45">
        <v>2015</v>
      </c>
      <c r="L8" s="29">
        <v>-1.2706178124309888</v>
      </c>
      <c r="M8" s="29">
        <v>0.96993271623715138</v>
      </c>
      <c r="N8" s="29">
        <v>0.12741903086233911</v>
      </c>
      <c r="O8" s="29">
        <v>0.33938713827819289</v>
      </c>
      <c r="P8" s="29">
        <v>0.16612107294669443</v>
      </c>
    </row>
    <row r="9" spans="1:16" x14ac:dyDescent="0.25">
      <c r="K9" s="45">
        <v>2016</v>
      </c>
      <c r="L9" s="29">
        <v>0.99774991642531652</v>
      </c>
      <c r="M9" s="29">
        <v>0.45103763345254044</v>
      </c>
      <c r="N9" s="29">
        <v>0.60309198715434376</v>
      </c>
      <c r="O9" s="29">
        <v>1.4146180321920587</v>
      </c>
      <c r="P9" s="29">
        <v>3.4664975692242592</v>
      </c>
    </row>
    <row r="10" spans="1:16" x14ac:dyDescent="0.25">
      <c r="K10" s="45">
        <v>2017</v>
      </c>
      <c r="L10" s="29">
        <v>0.1237636667648218</v>
      </c>
      <c r="M10" s="29">
        <v>1.1809116537143414</v>
      </c>
      <c r="N10" s="29">
        <v>0.44864329202247905</v>
      </c>
      <c r="O10" s="29">
        <v>2.6609188354436686</v>
      </c>
      <c r="P10" s="29">
        <v>4.414237447945311</v>
      </c>
    </row>
    <row r="11" spans="1:16" x14ac:dyDescent="0.25">
      <c r="K11" s="45">
        <v>2018</v>
      </c>
      <c r="L11" s="29">
        <v>0.20343966826742479</v>
      </c>
      <c r="M11" s="29">
        <v>0.41850268524202278</v>
      </c>
      <c r="N11" s="29">
        <v>0.61272358237355751</v>
      </c>
      <c r="O11" s="29">
        <v>1.5307644485129475</v>
      </c>
      <c r="P11" s="29">
        <v>2.7654303843959553</v>
      </c>
    </row>
    <row r="12" spans="1:16" ht="12.75" customHeight="1" x14ac:dyDescent="0.25">
      <c r="K12" s="13">
        <v>2019</v>
      </c>
      <c r="L12" s="29">
        <v>9.66127562557519E-2</v>
      </c>
      <c r="M12" s="29">
        <v>0.36435485805051843</v>
      </c>
      <c r="N12" s="29">
        <v>1.127691585973541</v>
      </c>
      <c r="O12" s="29">
        <v>1.2083963571714118</v>
      </c>
      <c r="P12" s="29">
        <v>2.7970555574512161</v>
      </c>
    </row>
    <row r="13" spans="1:16" x14ac:dyDescent="0.25">
      <c r="K13" s="45">
        <v>2020</v>
      </c>
      <c r="L13" s="29">
        <v>1.6299060740317024E-2</v>
      </c>
      <c r="M13" s="29">
        <v>-7.9252282898936308E-2</v>
      </c>
      <c r="N13" s="29">
        <v>0.59113832780349063</v>
      </c>
      <c r="O13" s="29">
        <v>-1.5143332357343484</v>
      </c>
      <c r="P13" s="29">
        <v>-0.98614813008947522</v>
      </c>
    </row>
    <row r="14" spans="1:16" x14ac:dyDescent="0.25">
      <c r="K14" s="45">
        <v>2021</v>
      </c>
      <c r="L14" s="29">
        <v>5.006966863612667E-2</v>
      </c>
      <c r="M14" s="29">
        <v>0.26583572463580185</v>
      </c>
      <c r="N14" s="29">
        <v>1.0642402835014846</v>
      </c>
      <c r="O14" s="29">
        <v>1.0838903664928503</v>
      </c>
      <c r="P14" s="29">
        <v>2.4640360432662618</v>
      </c>
    </row>
    <row r="15" spans="1:16" x14ac:dyDescent="0.25">
      <c r="K15" s="20"/>
      <c r="L15" s="29"/>
    </row>
    <row r="16" spans="1:16" x14ac:dyDescent="0.25">
      <c r="K16" s="40" t="s">
        <v>26</v>
      </c>
      <c r="L16" s="29"/>
    </row>
    <row r="17" spans="11:12" x14ac:dyDescent="0.25">
      <c r="K17" s="20"/>
      <c r="L17" s="29"/>
    </row>
    <row r="18" spans="11:12" x14ac:dyDescent="0.25">
      <c r="K18" s="20"/>
      <c r="L18" s="29"/>
    </row>
    <row r="19" spans="11:12" x14ac:dyDescent="0.25">
      <c r="K19" s="20"/>
      <c r="L19" s="29"/>
    </row>
    <row r="20" spans="11:12" x14ac:dyDescent="0.25">
      <c r="K20" s="20"/>
      <c r="L20" s="29"/>
    </row>
    <row r="28" spans="11:12" x14ac:dyDescent="0.25">
      <c r="K28" s="20"/>
      <c r="L28" s="29"/>
    </row>
    <row r="29" spans="11:12" x14ac:dyDescent="0.25">
      <c r="K29" s="20"/>
      <c r="L29" s="29"/>
    </row>
    <row r="30" spans="11:12" x14ac:dyDescent="0.25">
      <c r="K30" s="20"/>
      <c r="L30" s="29"/>
    </row>
    <row r="31" spans="11:12" x14ac:dyDescent="0.25">
      <c r="K31" s="20"/>
      <c r="L31" s="29"/>
    </row>
    <row r="32" spans="11:12" x14ac:dyDescent="0.25">
      <c r="K32" s="20"/>
      <c r="L32" s="29"/>
    </row>
    <row r="33" spans="11:12" x14ac:dyDescent="0.25">
      <c r="K33" s="20"/>
      <c r="L33" s="29"/>
    </row>
    <row r="34" spans="11:12" x14ac:dyDescent="0.25">
      <c r="K34" s="20"/>
      <c r="L34" s="29"/>
    </row>
    <row r="35" spans="11:12" x14ac:dyDescent="0.25">
      <c r="K35" s="20"/>
      <c r="L35" s="29"/>
    </row>
    <row r="36" spans="11:12" x14ac:dyDescent="0.25">
      <c r="K36" s="20"/>
      <c r="L36" s="29"/>
    </row>
    <row r="37" spans="11:12" x14ac:dyDescent="0.25">
      <c r="K37" s="20"/>
      <c r="L37" s="29"/>
    </row>
    <row r="38" spans="11:12" x14ac:dyDescent="0.25">
      <c r="K38" s="20"/>
      <c r="L38" s="29"/>
    </row>
    <row r="39" spans="11:12" x14ac:dyDescent="0.25">
      <c r="K39" s="20"/>
      <c r="L39" s="29"/>
    </row>
    <row r="40" spans="11:12" x14ac:dyDescent="0.25">
      <c r="K40" s="20"/>
      <c r="L40" s="29"/>
    </row>
    <row r="41" spans="11:12" x14ac:dyDescent="0.25">
      <c r="K41" s="20"/>
      <c r="L41" s="29"/>
    </row>
    <row r="42" spans="11:12" x14ac:dyDescent="0.25">
      <c r="K42" s="20"/>
      <c r="L42" s="29"/>
    </row>
    <row r="43" spans="11:12" x14ac:dyDescent="0.25">
      <c r="K43" s="20"/>
      <c r="L43" s="29"/>
    </row>
    <row r="44" spans="11:12" x14ac:dyDescent="0.25">
      <c r="K44" s="20"/>
      <c r="L44" s="29"/>
    </row>
    <row r="45" spans="11:12" x14ac:dyDescent="0.25">
      <c r="K45" s="20"/>
      <c r="L45" s="29"/>
    </row>
    <row r="46" spans="11:12" x14ac:dyDescent="0.25">
      <c r="K46" s="20"/>
      <c r="L46" s="29"/>
    </row>
    <row r="47" spans="11:12" x14ac:dyDescent="0.25">
      <c r="K47" s="20"/>
      <c r="L47" s="29"/>
    </row>
    <row r="48" spans="11:12" x14ac:dyDescent="0.25">
      <c r="L48" s="29"/>
    </row>
    <row r="49" spans="11:12" x14ac:dyDescent="0.25">
      <c r="K49" s="20"/>
      <c r="L49" s="29"/>
    </row>
    <row r="50" spans="11:12" x14ac:dyDescent="0.25">
      <c r="K50" s="20"/>
      <c r="L50" s="29"/>
    </row>
    <row r="51" spans="11:12" x14ac:dyDescent="0.25">
      <c r="K51" s="20"/>
      <c r="L51" s="29"/>
    </row>
    <row r="52" spans="11:12" x14ac:dyDescent="0.25">
      <c r="L52" s="29"/>
    </row>
    <row r="53" spans="11:12" x14ac:dyDescent="0.25">
      <c r="L53" s="29"/>
    </row>
    <row r="54" spans="11:12" x14ac:dyDescent="0.25">
      <c r="L54" s="29"/>
    </row>
    <row r="55" spans="11:12" x14ac:dyDescent="0.25">
      <c r="L55" s="29"/>
    </row>
    <row r="56" spans="11:12" x14ac:dyDescent="0.25">
      <c r="L56" s="29"/>
    </row>
    <row r="57" spans="11:12" x14ac:dyDescent="0.25">
      <c r="L57" s="29"/>
    </row>
  </sheetData>
  <mergeCells count="1">
    <mergeCell ref="L7:N7"/>
  </mergeCells>
  <hyperlinks>
    <hyperlink ref="A4" r:id="rId1" xr:uid="{00000000-0004-0000-0400-000000000000}"/>
    <hyperlink ref="K1" location="Contents!A1" display="&lt;&lt;&lt; back to content" xr:uid="{00000000-0004-0000-0400-000001000000}"/>
  </hyperlinks>
  <pageMargins left="0.7" right="0.7" top="0.75" bottom="0.75" header="0.3" footer="0.3"/>
  <pageSetup orientation="portrait" verticalDpi="0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58"/>
  <sheetViews>
    <sheetView showGridLines="0" zoomScaleNormal="100" workbookViewId="0">
      <selection activeCell="K1" sqref="K1"/>
    </sheetView>
  </sheetViews>
  <sheetFormatPr defaultColWidth="9.1796875" defaultRowHeight="12.5" x14ac:dyDescent="0.25"/>
  <cols>
    <col min="1" max="7" width="9.1796875" style="2"/>
    <col min="8" max="8" width="15" style="2" customWidth="1"/>
    <col min="9" max="9" width="3.7265625" style="3" customWidth="1"/>
    <col min="10" max="10" width="3.1796875" style="2" customWidth="1"/>
    <col min="11" max="11" width="13.7265625" style="2" customWidth="1"/>
    <col min="12" max="12" width="11.81640625" style="13" customWidth="1"/>
    <col min="13" max="13" width="12.1796875" style="13" bestFit="1" customWidth="1"/>
    <col min="14" max="14" width="13.36328125" style="2" bestFit="1" customWidth="1"/>
    <col min="15" max="15" width="16.6328125" style="2" bestFit="1" customWidth="1"/>
    <col min="16" max="16" width="16.1796875" style="2" bestFit="1" customWidth="1"/>
    <col min="17" max="17" width="13.26953125" style="2" bestFit="1" customWidth="1"/>
    <col min="18" max="16384" width="9.1796875" style="2"/>
  </cols>
  <sheetData>
    <row r="1" spans="1:17" ht="14" x14ac:dyDescent="0.3">
      <c r="A1" s="1" t="s">
        <v>2</v>
      </c>
      <c r="K1" s="22" t="s">
        <v>3</v>
      </c>
      <c r="L1" s="30"/>
    </row>
    <row r="2" spans="1:17" x14ac:dyDescent="0.25">
      <c r="A2" s="4" t="s">
        <v>10</v>
      </c>
    </row>
    <row r="3" spans="1:17" ht="13" x14ac:dyDescent="0.3">
      <c r="A3" s="1" t="s">
        <v>4</v>
      </c>
      <c r="K3" s="5" t="s">
        <v>28</v>
      </c>
      <c r="L3" s="31"/>
    </row>
    <row r="4" spans="1:17" x14ac:dyDescent="0.25">
      <c r="A4" s="10" t="s">
        <v>9</v>
      </c>
      <c r="K4" s="2" t="s">
        <v>7</v>
      </c>
    </row>
    <row r="7" spans="1:17" ht="15.75" customHeight="1" thickBot="1" x14ac:dyDescent="0.3">
      <c r="K7" s="39"/>
      <c r="L7" s="28" t="s">
        <v>54</v>
      </c>
      <c r="M7" s="28" t="s">
        <v>55</v>
      </c>
      <c r="N7" s="28" t="s">
        <v>12</v>
      </c>
      <c r="O7" s="28" t="s">
        <v>13</v>
      </c>
      <c r="P7" s="28" t="s">
        <v>56</v>
      </c>
      <c r="Q7" s="28" t="s">
        <v>11</v>
      </c>
    </row>
    <row r="8" spans="1:17" x14ac:dyDescent="0.25">
      <c r="K8" s="13">
        <v>2015</v>
      </c>
      <c r="L8" s="29">
        <v>16.265368728713252</v>
      </c>
      <c r="M8" s="29">
        <v>3.8752143771588683</v>
      </c>
      <c r="N8" s="29">
        <v>11.773472789197807</v>
      </c>
      <c r="O8" s="29">
        <v>-23.131114278122659</v>
      </c>
      <c r="P8" s="29">
        <v>-16.121162346916591</v>
      </c>
      <c r="Q8" s="29">
        <v>-11.13944705192138</v>
      </c>
    </row>
    <row r="9" spans="1:17" x14ac:dyDescent="0.25">
      <c r="K9" s="13">
        <v>2016</v>
      </c>
      <c r="L9" s="29">
        <v>16.310601719197706</v>
      </c>
      <c r="M9" s="29">
        <v>6.2055014326647573</v>
      </c>
      <c r="N9" s="29">
        <v>12.921146131805159</v>
      </c>
      <c r="O9" s="29">
        <v>-24.927564469914039</v>
      </c>
      <c r="P9" s="29">
        <v>-3.5413180515759315</v>
      </c>
      <c r="Q9" s="29">
        <v>10.699904966386262</v>
      </c>
    </row>
    <row r="10" spans="1:17" x14ac:dyDescent="0.25">
      <c r="K10" s="13">
        <v>2017</v>
      </c>
      <c r="L10" s="29">
        <v>17.133327010022448</v>
      </c>
      <c r="M10" s="29">
        <v>7.0249876168495167</v>
      </c>
      <c r="N10" s="29">
        <v>11.443084932604044</v>
      </c>
      <c r="O10" s="29">
        <v>-26.434601157165893</v>
      </c>
      <c r="P10" s="29">
        <v>-10.366330477304581</v>
      </c>
      <c r="Q10" s="29">
        <v>-1.9368671828469277</v>
      </c>
    </row>
    <row r="11" spans="1:17" x14ac:dyDescent="0.25">
      <c r="K11" s="13">
        <v>2018</v>
      </c>
      <c r="L11" s="29">
        <v>17.984071779003312</v>
      </c>
      <c r="M11" s="29">
        <v>12.540725969776862</v>
      </c>
      <c r="N11" s="29">
        <v>8.5911336607480173</v>
      </c>
      <c r="O11" s="29">
        <v>-25.866447918291197</v>
      </c>
      <c r="P11" s="29">
        <v>-5.6696599698056165</v>
      </c>
      <c r="Q11" s="29">
        <v>12.582603882540045</v>
      </c>
    </row>
    <row r="12" spans="1:17" x14ac:dyDescent="0.25">
      <c r="K12" s="13">
        <v>2019</v>
      </c>
      <c r="L12" s="29">
        <v>17.820894652018161</v>
      </c>
      <c r="M12" s="29">
        <v>14.112737735293365</v>
      </c>
      <c r="N12" s="29">
        <v>6.2640547354041995</v>
      </c>
      <c r="O12" s="29">
        <v>-28.062178056741065</v>
      </c>
      <c r="P12" s="29">
        <v>-3.3813728683917006</v>
      </c>
      <c r="Q12" s="29">
        <v>11.293982945299106</v>
      </c>
    </row>
    <row r="13" spans="1:17" ht="12.75" customHeight="1" x14ac:dyDescent="0.25">
      <c r="K13" s="13">
        <v>2020</v>
      </c>
      <c r="L13" s="29">
        <v>17.970791384827912</v>
      </c>
      <c r="M13" s="29">
        <v>9.4880012338210715</v>
      </c>
      <c r="N13" s="29">
        <v>8.1607374730557076</v>
      </c>
      <c r="O13" s="29">
        <v>-32.768927469515816</v>
      </c>
      <c r="P13" s="29">
        <v>-7.4158500553190496</v>
      </c>
      <c r="Q13" s="29">
        <v>-4.5652474331301711</v>
      </c>
    </row>
    <row r="14" spans="1:17" x14ac:dyDescent="0.25">
      <c r="K14" s="13">
        <v>2021</v>
      </c>
      <c r="L14" s="29">
        <v>17.548583755766025</v>
      </c>
      <c r="M14" s="29">
        <v>9.3039292498980615</v>
      </c>
      <c r="N14" s="29">
        <v>7.1584145546171136</v>
      </c>
      <c r="O14" s="29">
        <v>-28.768738643319558</v>
      </c>
      <c r="P14" s="29">
        <v>-4.835930087418876</v>
      </c>
      <c r="Q14" s="29">
        <v>0.40625882954276277</v>
      </c>
    </row>
    <row r="15" spans="1:17" x14ac:dyDescent="0.25">
      <c r="L15" s="29"/>
      <c r="M15" s="34"/>
      <c r="N15" s="6"/>
    </row>
    <row r="16" spans="1:17" x14ac:dyDescent="0.25">
      <c r="L16" s="29"/>
      <c r="M16" s="34"/>
      <c r="N16" s="6"/>
    </row>
    <row r="17" spans="11:14" x14ac:dyDescent="0.25">
      <c r="K17" s="20"/>
      <c r="L17" s="29"/>
      <c r="M17" s="29"/>
      <c r="N17" s="6"/>
    </row>
    <row r="18" spans="11:14" x14ac:dyDescent="0.25">
      <c r="K18" s="41" t="s">
        <v>27</v>
      </c>
      <c r="L18" s="29"/>
      <c r="M18" s="29"/>
      <c r="N18" s="6"/>
    </row>
    <row r="19" spans="11:14" x14ac:dyDescent="0.25">
      <c r="K19" s="20"/>
      <c r="L19" s="29"/>
      <c r="M19" s="29"/>
      <c r="N19" s="6"/>
    </row>
    <row r="20" spans="11:14" x14ac:dyDescent="0.25">
      <c r="K20" s="41"/>
      <c r="L20" s="29"/>
      <c r="M20" s="29"/>
      <c r="N20" s="6"/>
    </row>
    <row r="21" spans="11:14" x14ac:dyDescent="0.25">
      <c r="K21" s="41"/>
      <c r="L21" s="29"/>
      <c r="M21" s="29"/>
      <c r="N21" s="6"/>
    </row>
    <row r="22" spans="11:14" x14ac:dyDescent="0.25">
      <c r="K22" s="41"/>
      <c r="L22" s="29"/>
      <c r="M22" s="29"/>
      <c r="N22" s="6"/>
    </row>
    <row r="23" spans="11:14" x14ac:dyDescent="0.25">
      <c r="K23" s="41"/>
      <c r="L23" s="29"/>
      <c r="M23" s="29"/>
      <c r="N23" s="6"/>
    </row>
    <row r="24" spans="11:14" x14ac:dyDescent="0.25">
      <c r="K24" s="20"/>
      <c r="L24" s="29"/>
      <c r="M24" s="29"/>
      <c r="N24" s="6"/>
    </row>
    <row r="25" spans="11:14" x14ac:dyDescent="0.25">
      <c r="K25" s="20"/>
      <c r="L25" s="29"/>
      <c r="M25" s="29"/>
      <c r="N25" s="6"/>
    </row>
    <row r="26" spans="11:14" x14ac:dyDescent="0.25">
      <c r="K26" s="20"/>
      <c r="L26" s="29"/>
      <c r="M26" s="29"/>
      <c r="N26" s="6"/>
    </row>
    <row r="27" spans="11:14" x14ac:dyDescent="0.25">
      <c r="K27" s="20"/>
      <c r="L27" s="29"/>
      <c r="M27" s="29"/>
      <c r="N27" s="6"/>
    </row>
    <row r="28" spans="11:14" x14ac:dyDescent="0.25">
      <c r="K28" s="20"/>
      <c r="L28" s="29"/>
      <c r="M28" s="29"/>
      <c r="N28" s="6"/>
    </row>
    <row r="29" spans="11:14" x14ac:dyDescent="0.25">
      <c r="K29" s="20"/>
      <c r="L29" s="29"/>
      <c r="M29" s="29"/>
      <c r="N29" s="6"/>
    </row>
    <row r="30" spans="11:14" x14ac:dyDescent="0.25">
      <c r="K30" s="20"/>
      <c r="L30" s="29"/>
      <c r="M30" s="29"/>
      <c r="N30" s="6"/>
    </row>
    <row r="31" spans="11:14" x14ac:dyDescent="0.25">
      <c r="K31" s="20"/>
      <c r="L31" s="29"/>
    </row>
    <row r="32" spans="11:14" x14ac:dyDescent="0.25">
      <c r="K32" s="20"/>
      <c r="L32" s="29"/>
    </row>
    <row r="33" spans="11:12" x14ac:dyDescent="0.25">
      <c r="K33" s="20"/>
      <c r="L33" s="29"/>
    </row>
    <row r="34" spans="11:12" x14ac:dyDescent="0.25">
      <c r="K34" s="20"/>
      <c r="L34" s="29"/>
    </row>
    <row r="35" spans="11:12" x14ac:dyDescent="0.25">
      <c r="K35" s="20"/>
      <c r="L35" s="29"/>
    </row>
    <row r="36" spans="11:12" x14ac:dyDescent="0.25">
      <c r="K36" s="20"/>
      <c r="L36" s="29"/>
    </row>
    <row r="37" spans="11:12" x14ac:dyDescent="0.25">
      <c r="K37" s="20"/>
      <c r="L37" s="29"/>
    </row>
    <row r="38" spans="11:12" x14ac:dyDescent="0.25">
      <c r="K38" s="20"/>
      <c r="L38" s="29"/>
    </row>
    <row r="39" spans="11:12" x14ac:dyDescent="0.25">
      <c r="K39" s="20"/>
      <c r="L39" s="29"/>
    </row>
    <row r="40" spans="11:12" x14ac:dyDescent="0.25">
      <c r="K40" s="20"/>
      <c r="L40" s="29"/>
    </row>
    <row r="41" spans="11:12" x14ac:dyDescent="0.25">
      <c r="K41" s="20"/>
      <c r="L41" s="29"/>
    </row>
    <row r="42" spans="11:12" x14ac:dyDescent="0.25">
      <c r="K42" s="20"/>
      <c r="L42" s="29"/>
    </row>
    <row r="43" spans="11:12" x14ac:dyDescent="0.25">
      <c r="K43" s="20"/>
      <c r="L43" s="29"/>
    </row>
    <row r="44" spans="11:12" x14ac:dyDescent="0.25">
      <c r="K44" s="20"/>
      <c r="L44" s="29"/>
    </row>
    <row r="45" spans="11:12" x14ac:dyDescent="0.25">
      <c r="K45" s="20"/>
      <c r="L45" s="29"/>
    </row>
    <row r="46" spans="11:12" x14ac:dyDescent="0.25">
      <c r="K46" s="20"/>
      <c r="L46" s="29"/>
    </row>
    <row r="47" spans="11:12" x14ac:dyDescent="0.25">
      <c r="K47" s="20"/>
      <c r="L47" s="29"/>
    </row>
    <row r="48" spans="11:12" x14ac:dyDescent="0.25">
      <c r="K48" s="20"/>
      <c r="L48" s="29"/>
    </row>
    <row r="49" spans="11:12" x14ac:dyDescent="0.25">
      <c r="K49" s="20"/>
      <c r="L49" s="29"/>
    </row>
    <row r="50" spans="11:12" x14ac:dyDescent="0.25">
      <c r="K50" s="20"/>
      <c r="L50" s="29"/>
    </row>
    <row r="53" spans="11:12" x14ac:dyDescent="0.25">
      <c r="K53" s="12"/>
    </row>
    <row r="58" spans="11:12" x14ac:dyDescent="0.25">
      <c r="L58" s="35"/>
    </row>
  </sheetData>
  <hyperlinks>
    <hyperlink ref="K1" location="Contents!A1" display="&lt;&lt;&lt; back to content" xr:uid="{00000000-0004-0000-0500-000000000000}"/>
    <hyperlink ref="A4" r:id="rId1" xr:uid="{00000000-0004-0000-0500-000001000000}"/>
  </hyperlinks>
  <pageMargins left="0.7" right="0.7" top="0.75" bottom="0.75" header="0.3" footer="0.3"/>
  <pageSetup orientation="portrait" verticalDpi="0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60927-5A15-443F-88D9-64F8DA88A229}">
  <dimension ref="A1:Q17"/>
  <sheetViews>
    <sheetView showGridLines="0" zoomScaleNormal="100" workbookViewId="0">
      <selection activeCell="L1" sqref="L1"/>
    </sheetView>
  </sheetViews>
  <sheetFormatPr defaultColWidth="9.1796875" defaultRowHeight="12.5" x14ac:dyDescent="0.25"/>
  <cols>
    <col min="1" max="9" width="9.1796875" style="2"/>
    <col min="10" max="10" width="3.7265625" style="3" customWidth="1"/>
    <col min="11" max="11" width="3.1796875" style="2" customWidth="1"/>
    <col min="12" max="12" width="9.1796875" style="2"/>
    <col min="13" max="13" width="15.6328125" style="2" customWidth="1"/>
    <col min="14" max="14" width="15.36328125" style="2" customWidth="1"/>
    <col min="15" max="15" width="14" style="2" customWidth="1"/>
    <col min="16" max="16" width="15.54296875" style="2" bestFit="1" customWidth="1"/>
    <col min="17" max="16384" width="9.1796875" style="2"/>
  </cols>
  <sheetData>
    <row r="1" spans="1:17" ht="14" x14ac:dyDescent="0.3">
      <c r="A1" s="1" t="s">
        <v>2</v>
      </c>
      <c r="L1" s="22" t="s">
        <v>3</v>
      </c>
    </row>
    <row r="2" spans="1:17" x14ac:dyDescent="0.25">
      <c r="A2" s="4" t="s">
        <v>10</v>
      </c>
    </row>
    <row r="3" spans="1:17" ht="13" x14ac:dyDescent="0.3">
      <c r="A3" s="1" t="s">
        <v>4</v>
      </c>
      <c r="L3" s="5" t="s">
        <v>29</v>
      </c>
    </row>
    <row r="4" spans="1:17" x14ac:dyDescent="0.25">
      <c r="A4" s="10" t="s">
        <v>9</v>
      </c>
      <c r="L4" s="2" t="s">
        <v>6</v>
      </c>
    </row>
    <row r="6" spans="1:17" ht="13" thickBot="1" x14ac:dyDescent="0.3">
      <c r="L6" s="39"/>
      <c r="M6" s="28" t="s">
        <v>57</v>
      </c>
      <c r="N6" s="28" t="s">
        <v>58</v>
      </c>
      <c r="O6" s="28" t="s">
        <v>59</v>
      </c>
      <c r="P6" s="28" t="s">
        <v>60</v>
      </c>
      <c r="Q6" s="28" t="s">
        <v>17</v>
      </c>
    </row>
    <row r="7" spans="1:17" x14ac:dyDescent="0.25">
      <c r="L7" s="2">
        <v>2015</v>
      </c>
      <c r="M7" s="29">
        <v>2.4832687566044509</v>
      </c>
      <c r="N7" s="29">
        <v>3.6148592370481403</v>
      </c>
      <c r="O7" s="29">
        <v>1.8362375866591618</v>
      </c>
      <c r="P7" s="29">
        <v>0.31935573451817856</v>
      </c>
      <c r="Q7" s="29">
        <v>5.8864265927977888</v>
      </c>
    </row>
    <row r="8" spans="1:17" x14ac:dyDescent="0.25">
      <c r="L8" s="2">
        <v>2016</v>
      </c>
      <c r="M8" s="29">
        <v>0.84206908403505754</v>
      </c>
      <c r="N8" s="29">
        <v>2.2508038585209</v>
      </c>
      <c r="O8" s="29">
        <v>-2.6494940202391848</v>
      </c>
      <c r="P8" s="29">
        <v>8.3044982698954328E-2</v>
      </c>
      <c r="Q8" s="29">
        <v>3.5480706344015678</v>
      </c>
    </row>
    <row r="9" spans="1:17" x14ac:dyDescent="0.25">
      <c r="L9" s="2">
        <v>2017</v>
      </c>
      <c r="M9" s="29">
        <v>3.0845262440354571</v>
      </c>
      <c r="N9" s="29">
        <v>6.8081761006289154</v>
      </c>
      <c r="O9" s="29">
        <v>5.6700056700043078E-2</v>
      </c>
      <c r="P9" s="29">
        <v>0.13829345871940735</v>
      </c>
      <c r="Q9" s="29">
        <v>5.0686878256750445</v>
      </c>
    </row>
    <row r="10" spans="1:17" x14ac:dyDescent="0.25">
      <c r="L10" s="2">
        <v>2018</v>
      </c>
      <c r="M10" s="29">
        <v>2.3309637956687057</v>
      </c>
      <c r="N10" s="29">
        <v>4.1071691447078118</v>
      </c>
      <c r="O10" s="29">
        <v>1.5867019267094884</v>
      </c>
      <c r="P10" s="29">
        <v>2.8449109239055304</v>
      </c>
      <c r="Q10" s="29">
        <v>2.3594830177336767</v>
      </c>
    </row>
    <row r="11" spans="1:17" x14ac:dyDescent="0.25">
      <c r="L11" s="2">
        <v>2019</v>
      </c>
      <c r="M11" s="29">
        <v>2.3501868910798525</v>
      </c>
      <c r="N11" s="29">
        <v>4.7974906433151832</v>
      </c>
      <c r="O11" s="29">
        <v>0.82761655783466503</v>
      </c>
      <c r="P11" s="29">
        <v>0.72691619408941088</v>
      </c>
      <c r="Q11" s="29">
        <v>1.757785531050815</v>
      </c>
    </row>
    <row r="12" spans="1:17" x14ac:dyDescent="0.25">
      <c r="L12" s="2">
        <v>2020</v>
      </c>
      <c r="M12" s="29">
        <v>1.4844875827647264</v>
      </c>
      <c r="N12" s="29">
        <v>3.7390432952540684</v>
      </c>
      <c r="O12" s="29">
        <v>-1.1913865316618493</v>
      </c>
      <c r="P12" s="29">
        <v>2.0175872339755068</v>
      </c>
      <c r="Q12" s="29">
        <v>-2.0954447836853576</v>
      </c>
    </row>
    <row r="13" spans="1:17" x14ac:dyDescent="0.25">
      <c r="L13" s="2">
        <v>2021</v>
      </c>
      <c r="M13" s="29">
        <v>1.9873833651338249</v>
      </c>
      <c r="N13" s="29">
        <v>2.8722030611325331</v>
      </c>
      <c r="O13" s="29">
        <v>-0.70798112658454748</v>
      </c>
      <c r="P13" s="29">
        <v>1.1944830805609874</v>
      </c>
      <c r="Q13" s="29">
        <v>-1.1127030614488942</v>
      </c>
    </row>
    <row r="14" spans="1:17" x14ac:dyDescent="0.25">
      <c r="L14" s="13"/>
      <c r="M14" s="38"/>
      <c r="N14" s="38"/>
      <c r="O14" s="38"/>
      <c r="P14" s="38"/>
    </row>
    <row r="15" spans="1:17" x14ac:dyDescent="0.25">
      <c r="L15" s="13"/>
      <c r="M15" s="38"/>
      <c r="N15" s="38"/>
      <c r="O15" s="38"/>
      <c r="P15" s="38"/>
    </row>
    <row r="16" spans="1:17" x14ac:dyDescent="0.25">
      <c r="L16" s="13"/>
      <c r="M16" s="38"/>
      <c r="N16" s="38"/>
      <c r="O16" s="38"/>
      <c r="P16" s="38"/>
    </row>
    <row r="17" spans="12:12" x14ac:dyDescent="0.25">
      <c r="L17" s="41" t="s">
        <v>20</v>
      </c>
    </row>
  </sheetData>
  <hyperlinks>
    <hyperlink ref="L1" location="Contents!A1" display="&lt;&lt;&lt; back to content" xr:uid="{87CB560A-7A87-4723-9A34-8F8DE5DDDD91}"/>
    <hyperlink ref="A4" r:id="rId1" xr:uid="{EBF08F23-3E20-445E-B0CC-F82418C25D3E}"/>
  </hyperlinks>
  <pageMargins left="0.7" right="0.7" top="0.75" bottom="0.75" header="0.3" footer="0.3"/>
  <pageSetup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F6227-B83F-4B0F-9384-385F6897FBDF}">
  <dimension ref="A1:P23"/>
  <sheetViews>
    <sheetView showGridLines="0" tabSelected="1" zoomScaleNormal="100" workbookViewId="0">
      <selection activeCell="L4" sqref="L4"/>
    </sheetView>
  </sheetViews>
  <sheetFormatPr defaultColWidth="9.1796875" defaultRowHeight="12.5" x14ac:dyDescent="0.25"/>
  <cols>
    <col min="1" max="9" width="9.1796875" style="2"/>
    <col min="10" max="10" width="3.7265625" style="3" customWidth="1"/>
    <col min="11" max="11" width="3.1796875" style="2" customWidth="1"/>
    <col min="12" max="12" width="9.1796875" style="2"/>
    <col min="13" max="16" width="16.1796875" style="2" customWidth="1"/>
    <col min="17" max="16384" width="9.1796875" style="2"/>
  </cols>
  <sheetData>
    <row r="1" spans="1:16" ht="14" x14ac:dyDescent="0.3">
      <c r="A1" s="1" t="s">
        <v>2</v>
      </c>
      <c r="L1" s="22" t="s">
        <v>3</v>
      </c>
    </row>
    <row r="2" spans="1:16" x14ac:dyDescent="0.25">
      <c r="A2" s="4" t="s">
        <v>10</v>
      </c>
    </row>
    <row r="3" spans="1:16" ht="13" x14ac:dyDescent="0.3">
      <c r="A3" s="1" t="s">
        <v>4</v>
      </c>
      <c r="L3" s="5" t="s">
        <v>30</v>
      </c>
    </row>
    <row r="4" spans="1:16" x14ac:dyDescent="0.25">
      <c r="A4" s="10" t="s">
        <v>9</v>
      </c>
    </row>
    <row r="6" spans="1:16" ht="37.5" x14ac:dyDescent="0.25">
      <c r="M6" s="46" t="s">
        <v>40</v>
      </c>
      <c r="N6" s="46" t="s">
        <v>41</v>
      </c>
      <c r="O6" s="46" t="s">
        <v>61</v>
      </c>
      <c r="P6" s="46" t="s">
        <v>62</v>
      </c>
    </row>
    <row r="7" spans="1:16" ht="13" thickBot="1" x14ac:dyDescent="0.3">
      <c r="L7" s="39"/>
      <c r="M7" s="52" t="s">
        <v>63</v>
      </c>
      <c r="N7" s="52"/>
      <c r="O7" s="51" t="s">
        <v>6</v>
      </c>
      <c r="P7" s="51"/>
    </row>
    <row r="8" spans="1:16" x14ac:dyDescent="0.25">
      <c r="L8" s="2">
        <v>2008</v>
      </c>
      <c r="M8" s="29" t="s">
        <v>64</v>
      </c>
      <c r="N8" s="29">
        <v>1.698</v>
      </c>
      <c r="O8" s="29" t="s">
        <v>64</v>
      </c>
      <c r="P8" s="29">
        <v>37.85109228711547</v>
      </c>
    </row>
    <row r="9" spans="1:16" x14ac:dyDescent="0.25">
      <c r="L9" s="2">
        <f>+L8+1</f>
        <v>2009</v>
      </c>
      <c r="M9" s="29" t="s">
        <v>64</v>
      </c>
      <c r="N9" s="29">
        <v>2.3420000000000001</v>
      </c>
      <c r="O9" s="29" t="s">
        <v>64</v>
      </c>
      <c r="P9" s="29">
        <v>34.33514147485706</v>
      </c>
    </row>
    <row r="10" spans="1:16" x14ac:dyDescent="0.25">
      <c r="L10" s="2">
        <f t="shared" ref="L10:L19" si="0">+L9+1</f>
        <v>2010</v>
      </c>
      <c r="M10" s="29" t="s">
        <v>64</v>
      </c>
      <c r="N10" s="29">
        <v>2.137</v>
      </c>
      <c r="O10" s="29" t="s">
        <v>64</v>
      </c>
      <c r="P10" s="29">
        <v>34.379021879021884</v>
      </c>
    </row>
    <row r="11" spans="1:16" x14ac:dyDescent="0.25">
      <c r="L11" s="2">
        <f t="shared" si="0"/>
        <v>2011</v>
      </c>
      <c r="M11" s="29" t="s">
        <v>64</v>
      </c>
      <c r="N11" s="29">
        <v>2.3519999999999999</v>
      </c>
      <c r="O11" s="29" t="s">
        <v>64</v>
      </c>
      <c r="P11" s="29">
        <v>33.168805528134257</v>
      </c>
    </row>
    <row r="12" spans="1:16" x14ac:dyDescent="0.25">
      <c r="L12" s="2">
        <f t="shared" si="0"/>
        <v>2012</v>
      </c>
      <c r="M12" s="29" t="s">
        <v>64</v>
      </c>
      <c r="N12" s="29">
        <v>2.4119999999999999</v>
      </c>
      <c r="O12" s="29" t="s">
        <v>64</v>
      </c>
      <c r="P12" s="29">
        <v>34.412897702953344</v>
      </c>
    </row>
    <row r="13" spans="1:16" x14ac:dyDescent="0.25">
      <c r="L13" s="2">
        <f t="shared" si="0"/>
        <v>2013</v>
      </c>
      <c r="M13" s="29">
        <v>0.11899999999999999</v>
      </c>
      <c r="N13" s="29">
        <v>2.8290000000000002</v>
      </c>
      <c r="O13" s="29">
        <v>8.0787508486082817</v>
      </c>
      <c r="P13" s="29">
        <v>37.942596566523605</v>
      </c>
    </row>
    <row r="14" spans="1:16" x14ac:dyDescent="0.25">
      <c r="L14" s="2">
        <f t="shared" si="0"/>
        <v>2014</v>
      </c>
      <c r="M14" s="29">
        <v>0.21199999999999999</v>
      </c>
      <c r="N14" s="29">
        <v>3.07</v>
      </c>
      <c r="O14" s="29">
        <v>10.526315789473683</v>
      </c>
      <c r="P14" s="29">
        <v>39.083386378103121</v>
      </c>
    </row>
    <row r="15" spans="1:16" x14ac:dyDescent="0.25">
      <c r="L15" s="2">
        <f t="shared" si="0"/>
        <v>2015</v>
      </c>
      <c r="M15" s="29">
        <v>0.56699999999999995</v>
      </c>
      <c r="N15" s="29">
        <v>3.4350000000000001</v>
      </c>
      <c r="O15" s="29">
        <v>17.847025495750707</v>
      </c>
      <c r="P15" s="29">
        <v>40.492750206294943</v>
      </c>
    </row>
    <row r="16" spans="1:16" x14ac:dyDescent="0.25">
      <c r="L16" s="2">
        <f t="shared" si="0"/>
        <v>2016</v>
      </c>
      <c r="M16" s="29">
        <v>1.198</v>
      </c>
      <c r="N16" s="29">
        <v>3.726</v>
      </c>
      <c r="O16" s="29">
        <v>26.681514476614698</v>
      </c>
      <c r="P16" s="29">
        <v>40.159517137314076</v>
      </c>
    </row>
    <row r="17" spans="12:16" x14ac:dyDescent="0.25">
      <c r="L17" s="2">
        <f t="shared" si="0"/>
        <v>2017</v>
      </c>
      <c r="M17" s="29">
        <v>2.149</v>
      </c>
      <c r="N17" s="29">
        <v>4.1710000000000003</v>
      </c>
      <c r="O17" s="29">
        <v>34.85241647745702</v>
      </c>
      <c r="P17" s="29">
        <v>39.963591070230905</v>
      </c>
    </row>
    <row r="18" spans="12:16" x14ac:dyDescent="0.25">
      <c r="L18" s="2">
        <f t="shared" si="0"/>
        <v>2018</v>
      </c>
      <c r="M18" s="29">
        <v>3.3490000000000002</v>
      </c>
      <c r="N18" s="29">
        <v>4.4450000000000003</v>
      </c>
      <c r="O18" s="29">
        <v>39.590968199550773</v>
      </c>
      <c r="P18" s="29">
        <v>40.124571222242281</v>
      </c>
    </row>
    <row r="19" spans="12:16" x14ac:dyDescent="0.25">
      <c r="L19" s="2">
        <f t="shared" si="0"/>
        <v>2019</v>
      </c>
      <c r="M19" s="29">
        <v>4.9640000000000004</v>
      </c>
      <c r="N19" s="29" t="s">
        <v>64</v>
      </c>
      <c r="O19" s="29">
        <v>40.688524590163929</v>
      </c>
      <c r="P19" s="29" t="s">
        <v>64</v>
      </c>
    </row>
    <row r="22" spans="12:16" x14ac:dyDescent="0.25">
      <c r="L22" s="2" t="s">
        <v>31</v>
      </c>
    </row>
    <row r="23" spans="12:16" x14ac:dyDescent="0.25">
      <c r="L23" s="41" t="s">
        <v>65</v>
      </c>
    </row>
  </sheetData>
  <mergeCells count="2">
    <mergeCell ref="O7:P7"/>
    <mergeCell ref="M7:N7"/>
  </mergeCells>
  <hyperlinks>
    <hyperlink ref="L1" location="Contents!A1" display="&lt;&lt;&lt; back to content" xr:uid="{3913E6B9-41BA-4D69-A2E1-D1E40314CB9D}"/>
    <hyperlink ref="A4" r:id="rId1" xr:uid="{5E55308E-9011-4051-9E73-00937A1FB195}"/>
  </hyperlinks>
  <pageMargins left="0.7" right="0.7" top="0.75" bottom="0.75" header="0.3" footer="0.3"/>
  <pageSetup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33baf70b-9d20-46e6-a2d2-5b92398ba0bc" ContentTypeId="0x0101008911345A3DAEDD4C94E405931CFDF635" PreviousValue="tru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DB Document" ma:contentTypeID="0x0101008911345A3DAEDD4C94E405931CFDF6350075C31A5F33A77E40BA1F86CEAE0D6E0F" ma:contentTypeVersion="18" ma:contentTypeDescription="" ma:contentTypeScope="" ma:versionID="f0449bf2994fc9ed2ad5d841f121bbdf">
  <xsd:schema xmlns:xsd="http://www.w3.org/2001/XMLSchema" xmlns:xs="http://www.w3.org/2001/XMLSchema" xmlns:p="http://schemas.microsoft.com/office/2006/metadata/properties" xmlns:ns2="c1fdd505-2570-46c2-bd04-3e0f2d874cf5" xmlns:ns3="7262f74e-a7f8-4dc3-a24f-59b8c79c3e7b" targetNamespace="http://schemas.microsoft.com/office/2006/metadata/properties" ma:root="true" ma:fieldsID="fadb9d97a35fa11b6c113f3dde8d2320" ns2:_="" ns3:_="">
    <xsd:import namespace="c1fdd505-2570-46c2-bd04-3e0f2d874cf5"/>
    <xsd:import namespace="7262f74e-a7f8-4dc3-a24f-59b8c79c3e7b"/>
    <xsd:element name="properties">
      <xsd:complexType>
        <xsd:sequence>
          <xsd:element name="documentManagement">
            <xsd:complexType>
              <xsd:all>
                <xsd:element ref="ns2:ADBDocumentDate" minOccurs="0"/>
                <xsd:element ref="ns2:ADBMonth" minOccurs="0"/>
                <xsd:element ref="ns2:ADBYear" minOccurs="0"/>
                <xsd:element ref="ns2:ADBAuthors" minOccurs="0"/>
                <xsd:element ref="ns2:ADBSourceLink" minOccurs="0"/>
                <xsd:element ref="ns2:ADBCirculatedLink" minOccurs="0"/>
                <xsd:element ref="ns2:d61536b25a8a4fedb48bb564279be82a" minOccurs="0"/>
                <xsd:element ref="ns2:h00e4aaaf4624e24a7df7f06faa038c6" minOccurs="0"/>
                <xsd:element ref="ns2:k985dbdc596c44d7acaf8184f33920f0" minOccurs="0"/>
                <xsd:element ref="ns2:a37ff23a602146d4934a49238d370ca5" minOccurs="0"/>
                <xsd:element ref="ns2:TaxCatchAllLabel" minOccurs="0"/>
                <xsd:element ref="ns2:TaxCatchAll" minOccurs="0"/>
                <xsd:element ref="ns2:d01a0ce1b141461dbfb235a3ab729a2c" minOccurs="0"/>
                <xsd:element ref="ns2:p030e467f78f45b4ae8f7e2c17ea4d82" minOccurs="0"/>
                <xsd:element ref="ns2:j78542b1fffc4a1c84659474212e3133" minOccurs="0"/>
                <xsd:element ref="ns2:ADBDocumentTypeValue" minOccurs="0"/>
                <xsd:element ref="ns2:ia017ac09b1942648b563fe0b2b14d52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ADBDocumentDate" ma:index="3" nillable="true" ma:displayName="Document Date" ma:format="DateOnly" ma:internalName="ADBDocumentDate">
      <xsd:simpleType>
        <xsd:restriction base="dms:DateTime"/>
      </xsd:simpleType>
    </xsd:element>
    <xsd:element name="ADBMonth" ma:index="4" nillable="true" ma:displayName="Month" ma:format="Dropdown" ma:internalName="ADBMonth">
      <xsd:simpleType>
        <xsd:restriction base="dms:Choice">
          <xsd:enumeration value="01-Jan"/>
          <xsd:enumeration value="02-Feb"/>
          <xsd:enumeration value="03-Mar"/>
          <xsd:enumeration value="04-Apr"/>
          <xsd:enumeration value="05-May"/>
          <xsd:enumeration value="06-Jun"/>
          <xsd:enumeration value="07-Jul"/>
          <xsd:enumeration value="08-Aug"/>
          <xsd:enumeration value="09-Sep"/>
          <xsd:enumeration value="10-Oct"/>
          <xsd:enumeration value="11-Nov"/>
          <xsd:enumeration value="12-Dec"/>
        </xsd:restriction>
      </xsd:simpleType>
    </xsd:element>
    <xsd:element name="ADBYear" ma:index="5" nillable="true" ma:displayName="Year" ma:internalName="ADBYear">
      <xsd:simpleType>
        <xsd:restriction base="dms:Text">
          <xsd:maxLength value="4"/>
        </xsd:restriction>
      </xsd:simpleType>
    </xsd:element>
    <xsd:element name="ADBAuthors" ma:index="6" nillable="true" ma:displayName="Authors" ma:list="UserInfo" ma:SharePointGroup="0" ma:internalName="ADBAuthor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DBSourceLink" ma:index="13" nillable="true" ma:displayName="Source Link" ma:format="Hyperlink" ma:internalName="ADBSource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ADBCirculatedLink" ma:index="14" nillable="true" ma:displayName="Final Document Link" ma:format="Hyperlink" ma:internalName="ADBCirculated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61536b25a8a4fedb48bb564279be82a" ma:index="16" nillable="true" ma:taxonomy="true" ma:internalName="d61536b25a8a4fedb48bb564279be82a" ma:taxonomyFieldName="ADBDepartmentOwner" ma:displayName="Department Owner" ma:default="" ma:fieldId="{d61536b2-5a8a-4fed-b48b-b564279be82a}" ma:sspId="115af50e-efb3-4a0e-b425-875ff625e09e" ma:termSetId="b965cdb6-1071-4c6a-a9a3-189d53a950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00e4aaaf4624e24a7df7f06faa038c6" ma:index="18" nillable="true" ma:taxonomy="true" ma:internalName="h00e4aaaf4624e24a7df7f06faa038c6" ma:taxonomyFieldName="ADBDocumentLanguage" ma:displayName="Document Language" ma:default="1;#English|16ac8743-31bb-43f8-9a73-533a041667d6" ma:fieldId="{100e4aaa-f462-4e24-a7df-7f06faa038c6}" ma:sspId="115af50e-efb3-4a0e-b425-875ff625e09e" ma:termSetId="fdf74959-6eb2-4689-a0fc-b9e1ab230b0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985dbdc596c44d7acaf8184f33920f0" ma:index="20" nillable="true" ma:taxonomy="true" ma:internalName="k985dbdc596c44d7acaf8184f33920f0" ma:taxonomyFieldName="ADBCountry" ma:displayName="Country" ma:default="" ma:fieldId="{4985dbdc-596c-44d7-acaf-8184f33920f0}" ma:sspId="115af50e-efb3-4a0e-b425-875ff625e09e" ma:termSetId="169202c7-46da-431e-ac86-348c41a1f49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37ff23a602146d4934a49238d370ca5" ma:index="21" nillable="true" ma:taxonomy="true" ma:internalName="a37ff23a602146d4934a49238d370ca5" ma:taxonomyFieldName="ADBDocumentType" ma:displayName="ADB Document Type" ma:default="" ma:fieldId="{a37ff23a-6021-46d4-934a-49238d370ca5}" ma:sspId="115af50e-efb3-4a0e-b425-875ff625e09e" ma:termSetId="ebf26521-a829-4b24-b73e-5e500b1bc1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hidden="true" ma:list="{2abf7e98-c22a-43b4-b40c-4c6f4d2d5830}" ma:internalName="TaxCatchAllLabel" ma:readOnly="true" ma:showField="CatchAllDataLabel" ma:web="0194400f-db8c-4bb9-acc2-b4cfa8a4e7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3" nillable="true" ma:displayName="Taxonomy Catch All Column" ma:hidden="true" ma:list="{2abf7e98-c22a-43b4-b40c-4c6f4d2d5830}" ma:internalName="TaxCatchAll" ma:showField="CatchAllData" ma:web="0194400f-db8c-4bb9-acc2-b4cfa8a4e7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01a0ce1b141461dbfb235a3ab729a2c" ma:index="24" nillable="true" ma:taxonomy="true" ma:internalName="d01a0ce1b141461dbfb235a3ab729a2c" ma:taxonomyFieldName="ADBSector" ma:displayName="Sector" ma:default="" ma:fieldId="{d01a0ce1-b141-461d-bfb2-35a3ab729a2c}" ma:sspId="115af50e-efb3-4a0e-b425-875ff625e09e" ma:termSetId="bae01210-cdc5-4479-86d7-616c28c0a9b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030e467f78f45b4ae8f7e2c17ea4d82" ma:index="28" nillable="true" ma:taxonomy="true" ma:internalName="p030e467f78f45b4ae8f7e2c17ea4d82" ma:taxonomyFieldName="ADBDocumentSecurity" ma:displayName="Document Security" ma:default="" ma:fieldId="{9030e467-f78f-45b4-ae8f-7e2c17ea4d82}" ma:sspId="115af50e-efb3-4a0e-b425-875ff625e09e" ma:termSetId="9b0b4686-afa9-4a02-bc15-8fbc99f1721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78542b1fffc4a1c84659474212e3133" ma:index="30" nillable="true" ma:taxonomy="true" ma:internalName="j78542b1fffc4a1c84659474212e3133" ma:taxonomyFieldName="ADBContentGroup" ma:displayName="Content Group" ma:readOnly="false" ma:default="3;#ERCD|ab3ec0c9-2ce1-477e-8dd0-15d1f7f6b467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DBDocumentTypeValue" ma:index="31" nillable="true" ma:displayName="Document Type" ma:hidden="true" ma:internalName="ADBDocumentTypeValue" ma:readOnly="false">
      <xsd:simpleType>
        <xsd:restriction base="dms:Text">
          <xsd:maxLength value="255"/>
        </xsd:restriction>
      </xsd:simpleType>
    </xsd:element>
    <xsd:element name="ia017ac09b1942648b563fe0b2b14d52" ma:index="32" nillable="true" ma:taxonomy="true" ma:internalName="ia017ac09b1942648b563fe0b2b14d52" ma:taxonomyFieldName="ADBDivision" ma:displayName="Division" ma:default="" ma:fieldId="{2a017ac0-9b19-4264-8b56-3fe0b2b14d52}" ma:sspId="115af50e-efb3-4a0e-b425-875ff625e09e" ma:termSetId="d736278f-2140-40cc-b46b-6a0ab0de2d2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62f74e-a7f8-4dc3-a24f-59b8c79c3e7b" elementFormDefault="qualified">
    <xsd:import namespace="http://schemas.microsoft.com/office/2006/documentManagement/types"/>
    <xsd:import namespace="http://schemas.microsoft.com/office/infopath/2007/PartnerControls"/>
    <xsd:element name="MediaServiceAutoKeyPoints" ma:index="3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030e467f78f45b4ae8f7e2c17ea4d82 xmlns="c1fdd505-2570-46c2-bd04-3e0f2d874cf5">
      <Terms xmlns="http://schemas.microsoft.com/office/infopath/2007/PartnerControls"/>
    </p030e467f78f45b4ae8f7e2c17ea4d82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ERCD</TermName>
          <TermId xmlns="http://schemas.microsoft.com/office/infopath/2007/PartnerControls">ab3ec0c9-2ce1-477e-8dd0-15d1f7f6b467</TermId>
        </TermInfo>
      </Terms>
    </j78542b1fffc4a1c84659474212e3133>
    <a37ff23a602146d4934a49238d370ca5 xmlns="c1fdd505-2570-46c2-bd04-3e0f2d874cf5">
      <Terms xmlns="http://schemas.microsoft.com/office/infopath/2007/PartnerControls"/>
    </a37ff23a602146d4934a49238d370ca5>
    <k985dbdc596c44d7acaf8184f33920f0 xmlns="c1fdd505-2570-46c2-bd04-3e0f2d874cf5">
      <Terms xmlns="http://schemas.microsoft.com/office/infopath/2007/PartnerControls"/>
    </k985dbdc596c44d7acaf8184f33920f0>
    <ia017ac09b1942648b563fe0b2b14d52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ERMR</TermName>
          <TermId xmlns="http://schemas.microsoft.com/office/infopath/2007/PartnerControls">1b0f6326-b8c9-47db-9084-1685569433b2</TermId>
        </TermInfo>
      </Terms>
    </ia017ac09b1942648b563fe0b2b14d52>
    <d61536b25a8a4fedb48bb564279be82a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ERCD</TermName>
          <TermId xmlns="http://schemas.microsoft.com/office/infopath/2007/PartnerControls">ab3ec0c9-2ce1-477e-8dd0-15d1f7f6b467</TermId>
        </TermInfo>
      </Terms>
    </d61536b25a8a4fedb48bb564279be82a>
    <TaxCatchAll xmlns="c1fdd505-2570-46c2-bd04-3e0f2d874cf5">
      <Value>4</Value>
      <Value>3</Value>
      <Value>1</Value>
      <Value>7</Value>
    </TaxCatchAll>
    <h00e4aaaf4624e24a7df7f06faa038c6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16ac8743-31bb-43f8-9a73-533a041667d6</TermId>
        </TermInfo>
      </Terms>
    </h00e4aaaf4624e24a7df7f06faa038c6>
    <d01a0ce1b141461dbfb235a3ab729a2c xmlns="c1fdd505-2570-46c2-bd04-3e0f2d874cf5">
      <Terms xmlns="http://schemas.microsoft.com/office/infopath/2007/PartnerControls"/>
    </d01a0ce1b141461dbfb235a3ab729a2c>
    <ADBDocumentDate xmlns="c1fdd505-2570-46c2-bd04-3e0f2d874cf5" xsi:nil="true"/>
    <ADBMonth xmlns="c1fdd505-2570-46c2-bd04-3e0f2d874cf5" xsi:nil="true"/>
    <ADBYear xmlns="c1fdd505-2570-46c2-bd04-3e0f2d874cf5" xsi:nil="true"/>
    <ADBAuthors xmlns="c1fdd505-2570-46c2-bd04-3e0f2d874cf5">
      <UserInfo>
        <DisplayName/>
        <AccountId xsi:nil="true"/>
        <AccountType/>
      </UserInfo>
    </ADBAuthors>
    <ADBSourceLink xmlns="c1fdd505-2570-46c2-bd04-3e0f2d874cf5">
      <Url xsi:nil="true"/>
      <Description xsi:nil="true"/>
    </ADBSourceLink>
    <ADBDocumentTypeValue xmlns="c1fdd505-2570-46c2-bd04-3e0f2d874cf5" xsi:nil="true"/>
    <ADBCirculatedLink xmlns="c1fdd505-2570-46c2-bd04-3e0f2d874cf5">
      <Url xsi:nil="true"/>
      <Description xsi:nil="true"/>
    </ADBCirculatedLink>
  </documentManagement>
</p:properties>
</file>

<file path=customXml/itemProps1.xml><?xml version="1.0" encoding="utf-8"?>
<ds:datastoreItem xmlns:ds="http://schemas.openxmlformats.org/officeDocument/2006/customXml" ds:itemID="{07ABAFB6-778F-4CD0-811C-905489F8A7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4A010BE-A934-462F-BA16-96C3B04E6226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F62DA5E6-A687-4098-9A1B-46429C8E33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fdd505-2570-46c2-bd04-3e0f2d874cf5"/>
    <ds:schemaRef ds:uri="7262f74e-a7f8-4dc3-a24f-59b8c79c3e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7175F15-E170-4702-82C5-F812C6CCC7E6}">
  <ds:schemaRefs>
    <ds:schemaRef ds:uri="http://schemas.microsoft.com/office/2006/documentManagement/types"/>
    <ds:schemaRef ds:uri="c1fdd505-2570-46c2-bd04-3e0f2d874cf5"/>
    <ds:schemaRef ds:uri="http://purl.org/dc/elements/1.1/"/>
    <ds:schemaRef ds:uri="http://schemas.microsoft.com/office/2006/metadata/properties"/>
    <ds:schemaRef ds:uri="7262f74e-a7f8-4dc3-a24f-59b8c79c3e7b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Contents</vt:lpstr>
      <vt:lpstr>3.36.1</vt:lpstr>
      <vt:lpstr>3.36.2</vt:lpstr>
      <vt:lpstr>3.36.3</vt:lpstr>
      <vt:lpstr>3.36.4</vt:lpstr>
      <vt:lpstr>3.36.5</vt:lpstr>
      <vt:lpstr>3.36.6</vt:lpstr>
      <vt:lpstr>3.36.7</vt:lpstr>
    </vt:vector>
  </TitlesOfParts>
  <Manager/>
  <Company>Asian Development Bank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Asian Development Outlook 2020</dc:title>
  <dc:subject/>
  <dc:creator>ADB</dc:creator>
  <cp:keywords>Vanuatu</cp:keywords>
  <dc:description/>
  <cp:lastModifiedBy>Editha Lavina</cp:lastModifiedBy>
  <cp:revision/>
  <dcterms:created xsi:type="dcterms:W3CDTF">2016-03-02T05:09:31Z</dcterms:created>
  <dcterms:modified xsi:type="dcterms:W3CDTF">2020-04-23T11:43:30Z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DBDepartmentOwner">
    <vt:lpwstr>4;#ERCD|ab3ec0c9-2ce1-477e-8dd0-15d1f7f6b467</vt:lpwstr>
  </property>
  <property fmtid="{D5CDD505-2E9C-101B-9397-08002B2CF9AE}" pid="3" name="ADBCountry">
    <vt:lpwstr/>
  </property>
  <property fmtid="{D5CDD505-2E9C-101B-9397-08002B2CF9AE}" pid="4" name="ContentTypeId">
    <vt:lpwstr>0x0101008911345A3DAEDD4C94E405931CFDF6350075C31A5F33A77E40BA1F86CEAE0D6E0F</vt:lpwstr>
  </property>
  <property fmtid="{D5CDD505-2E9C-101B-9397-08002B2CF9AE}" pid="5" name="ADBContentGroup">
    <vt:lpwstr>3;#ERCD|ab3ec0c9-2ce1-477e-8dd0-15d1f7f6b467</vt:lpwstr>
  </property>
  <property fmtid="{D5CDD505-2E9C-101B-9397-08002B2CF9AE}" pid="6" name="ADBDivision">
    <vt:lpwstr>7;#ERMR|1b0f6326-b8c9-47db-9084-1685569433b2</vt:lpwstr>
  </property>
  <property fmtid="{D5CDD505-2E9C-101B-9397-08002B2CF9AE}" pid="7" name="ADBSector">
    <vt:lpwstr/>
  </property>
  <property fmtid="{D5CDD505-2E9C-101B-9397-08002B2CF9AE}" pid="8" name="ADBDocumentSecurity">
    <vt:lpwstr/>
  </property>
  <property fmtid="{D5CDD505-2E9C-101B-9397-08002B2CF9AE}" pid="9" name="ADBDocumentLanguage">
    <vt:lpwstr>1;#English|16ac8743-31bb-43f8-9a73-533a041667d6</vt:lpwstr>
  </property>
  <property fmtid="{D5CDD505-2E9C-101B-9397-08002B2CF9AE}" pid="10" name="ADBDocumentType">
    <vt:lpwstr/>
  </property>
</Properties>
</file>