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13" documentId="8_{441BE4A5-1B6D-49AD-8366-149CEF5798DE}" xr6:coauthVersionLast="45" xr6:coauthVersionMax="45" xr10:uidLastSave="{76EEABA5-4228-495E-8E4F-A0AF4D5B57DB}"/>
  <bookViews>
    <workbookView xWindow="-110" yWindow="-110" windowWidth="19420" windowHeight="10420" activeTab="6" xr2:uid="{00000000-000D-0000-FFFF-FFFF00000000}"/>
  </bookViews>
  <sheets>
    <sheet name="Contents" sheetId="30" r:id="rId1"/>
    <sheet name="3.35.1" sheetId="1" r:id="rId2"/>
    <sheet name="3.35.2" sheetId="31" r:id="rId3"/>
    <sheet name="3.35.3" sheetId="41" r:id="rId4"/>
    <sheet name="3.35.4" sheetId="42" r:id="rId5"/>
    <sheet name="3.35.5" sheetId="33" r:id="rId6"/>
    <sheet name="3.35.6" sheetId="46" r:id="rId7"/>
  </sheets>
  <externalReferences>
    <externalReference r:id="rId8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0" l="1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<sst xmlns="http://schemas.openxmlformats.org/spreadsheetml/2006/main" count="89" uniqueCount="60">
  <si>
    <t>Sheet</t>
  </si>
  <si>
    <t>Description</t>
  </si>
  <si>
    <t xml:space="preserve">Asian Development Bank </t>
  </si>
  <si>
    <t>&lt;&lt;&lt; back to content</t>
  </si>
  <si>
    <t>Access the complete publication at</t>
  </si>
  <si>
    <t>Gross domestic product</t>
  </si>
  <si>
    <t>%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</si>
  <si>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</si>
  <si>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</si>
  <si>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</si>
  <si>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</si>
  <si>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Services balance</t>
  </si>
  <si>
    <t>Overall balance</t>
  </si>
  <si>
    <t>Solomon Islands</t>
  </si>
  <si>
    <t>3.35.1 Logging output and exports</t>
  </si>
  <si>
    <t>Sources: Central Bank of Solomon Islands; Solomon Islands National Statistics Office; ADB estimates.</t>
  </si>
  <si>
    <t>3.35.2 Fiscal accounts</t>
  </si>
  <si>
    <t>Source: ADB estimates using data from the Ministry of Finance and Treasury and the International Monetary Fund.</t>
  </si>
  <si>
    <t>3.35.3 Current account balance</t>
  </si>
  <si>
    <t>Source: ADB estimates using data from the Central Bank of Solomon Islands and the International Monetary Fund.</t>
  </si>
  <si>
    <t>3.35.4 Supply-side contributions to growth</t>
  </si>
  <si>
    <t>3.35.5 Inflation</t>
  </si>
  <si>
    <t>Note: A new consumer basket was introduced in 2018.</t>
  </si>
  <si>
    <t>Source: ADB estimates using data from Solomon Islands National Statistics Office and the Central Bank of Solomon Islands.</t>
  </si>
  <si>
    <t>3.35.6 Government revenue</t>
  </si>
  <si>
    <t>3.35.1</t>
  </si>
  <si>
    <t>3.35.2</t>
  </si>
  <si>
    <t>3.35.3</t>
  </si>
  <si>
    <t>3.35.4</t>
  </si>
  <si>
    <t>3.35.5</t>
  </si>
  <si>
    <t>3.35.6</t>
  </si>
  <si>
    <t>Output</t>
  </si>
  <si>
    <t>Exports</t>
  </si>
  <si>
    <t>SI$ billion</t>
  </si>
  <si>
    <t>Million cubic meters</t>
  </si>
  <si>
    <t>2015</t>
  </si>
  <si>
    <t>2016</t>
  </si>
  <si>
    <t>2017</t>
  </si>
  <si>
    <t>Domestic revenue</t>
  </si>
  <si>
    <t>Grants</t>
  </si>
  <si>
    <t>Current expenditure</t>
  </si>
  <si>
    <t>Development spending</t>
  </si>
  <si>
    <t>Merchandise exports</t>
  </si>
  <si>
    <t>Merchandise imports</t>
  </si>
  <si>
    <t>Primary income balance</t>
  </si>
  <si>
    <t>Secondary income balance</t>
  </si>
  <si>
    <t xml:space="preserve">Current account balance </t>
  </si>
  <si>
    <t>Agriculture</t>
  </si>
  <si>
    <t>Industry</t>
  </si>
  <si>
    <t>Services</t>
  </si>
  <si>
    <t>Percentage points</t>
  </si>
  <si>
    <t>Source: ADB estimates using data from the Ministry of Finance and Treasury, Solomon Islands National Statistics Office, and International Monetary Fund.</t>
  </si>
  <si>
    <t>Overall</t>
  </si>
  <si>
    <t>Food</t>
  </si>
  <si>
    <t>Transport</t>
  </si>
  <si>
    <t>Housing &amp; utilities</t>
  </si>
  <si>
    <t>Logging export duties</t>
  </si>
  <si>
    <t>Consumption taxes</t>
  </si>
  <si>
    <t>Others</t>
  </si>
  <si>
    <t>Income &amp; witholding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</si>
</sst>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1" fontId="0" fillId="0" borderId="0" xfId="0" applyNumberForma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3" borderId="0" xfId="6" applyFont="1" applyFill="1" applyAlignment="1" applyProtection="1"/>
    <xf numFmtId="17" fontId="0" fillId="0" borderId="0" xfId="0" applyNumberFormat="1"/>
    <xf numFmtId="164" fontId="6" fillId="0" borderId="0" xfId="13" applyNumberFormat="1" applyFont="1" applyAlignment="1">
      <alignment horizontal="center"/>
    </xf>
    <xf numFmtId="0" fontId="6" fillId="0" borderId="2" xfId="0" applyFont="1" applyBorder="1"/>
    <xf numFmtId="0" fontId="5" fillId="0" borderId="0" xfId="0" applyFont="1" applyAlignment="1"/>
    <xf numFmtId="49" fontId="6" fillId="0" borderId="0" xfId="0" applyNumberFormat="1" applyFont="1" applyAlignment="1">
      <alignment horizontal="left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wrapText="1"/>
    </xf>
    <xf numFmtId="164" fontId="3" fillId="0" borderId="2" xfId="0" quotePrefix="1" applyNumberFormat="1" applyFont="1" applyBorder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/>
    </xf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6</xdr:row>
      <xdr:rowOff>0</xdr:rowOff>
    </xdr:from>
    <xdr:to>
      <xdr:col>7</xdr:col>
      <xdr:colOff>609004</xdr:colOff>
      <xdr:row>33</xdr:row>
      <xdr:rowOff>88340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340D52-1CB6-4449-BB7A-598E55E10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009650"/>
          <a:ext cx="4771429" cy="44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5</xdr:row>
      <xdr:rowOff>114300</xdr:rowOff>
    </xdr:from>
    <xdr:to>
      <xdr:col>7</xdr:col>
      <xdr:colOff>599482</xdr:colOff>
      <xdr:row>37</xdr:row>
      <xdr:rowOff>132674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C54C6-D415-4891-A911-AF36EEFB8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942975"/>
          <a:ext cx="4746032" cy="54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19050</xdr:rowOff>
    </xdr:from>
    <xdr:to>
      <xdr:col>7</xdr:col>
      <xdr:colOff>494704</xdr:colOff>
      <xdr:row>38</xdr:row>
      <xdr:rowOff>145327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B9DCFD-193C-4602-AF6D-09D94434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09650"/>
          <a:ext cx="4771429" cy="57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6</xdr:row>
      <xdr:rowOff>38100</xdr:rowOff>
    </xdr:from>
    <xdr:to>
      <xdr:col>7</xdr:col>
      <xdr:colOff>450270</xdr:colOff>
      <xdr:row>41</xdr:row>
      <xdr:rowOff>8817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979AD-B00D-4E17-830C-7EB7C662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28700"/>
          <a:ext cx="4638095" cy="56698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142875</xdr:rowOff>
    </xdr:from>
    <xdr:to>
      <xdr:col>7</xdr:col>
      <xdr:colOff>535982</xdr:colOff>
      <xdr:row>40</xdr:row>
      <xdr:rowOff>94543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A9D25-D920-4D17-BDBA-92D136B3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971550"/>
          <a:ext cx="4746032" cy="5660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107536</xdr:colOff>
      <xdr:row>26</xdr:row>
      <xdr:rowOff>63055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637362-1A32-4816-84AA-0D1EF0EED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3314286" cy="3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4</xdr:col>
      <xdr:colOff>520314</xdr:colOff>
      <xdr:row>30</xdr:row>
      <xdr:rowOff>57083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977ADD-3CA3-4740-810F-03D93704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76750"/>
          <a:ext cx="3085714" cy="5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zoomScaleNormal="100" workbookViewId="0">
      <selection activeCell="C6" sqref="C6"/>
    </sheetView>
  </sheetViews>
  <sheetFormatPr defaultColWidth="0" defaultRowHeight="12.5" zeroHeight="1" x14ac:dyDescent="0.25"/>
  <cols>
    <col min="1" max="1" width="9.1796875" style="23" customWidth="1"/>
    <col min="2" max="2" width="11" style="23" customWidth="1"/>
    <col min="3" max="9" width="9.1796875" style="23" customWidth="1"/>
    <col min="10" max="12" width="0" style="23" hidden="1" customWidth="1"/>
    <col min="13" max="16384" width="9.1796875" style="23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50" t="s">
        <v>8</v>
      </c>
      <c r="C2" s="50"/>
      <c r="D2" s="50"/>
      <c r="E2" s="50"/>
      <c r="F2" s="50"/>
      <c r="G2" s="50"/>
      <c r="H2" s="50"/>
      <c r="I2" s="16"/>
      <c r="J2" s="8"/>
      <c r="K2" s="8"/>
      <c r="L2" s="8"/>
    </row>
    <row r="3" spans="1:12" s="2" customFormat="1" ht="15.5" x14ac:dyDescent="0.35">
      <c r="A3" s="15"/>
      <c r="B3" s="51" t="s">
        <v>13</v>
      </c>
      <c r="C3" s="51"/>
      <c r="D3" s="51"/>
      <c r="E3" s="51"/>
      <c r="F3" s="51"/>
      <c r="G3" s="51"/>
      <c r="H3" s="51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" x14ac:dyDescent="0.3">
      <c r="A6" s="15"/>
      <c r="B6" s="22" t="s">
        <v>25</v>
      </c>
      <c r="C6" s="22" t="str">
        <f>'3.35.1'!L3</f>
        <v>3.35.1 Logging output and exports</v>
      </c>
      <c r="D6" s="25"/>
      <c r="E6" s="15"/>
      <c r="F6" s="15"/>
      <c r="G6" s="15"/>
      <c r="H6" s="15"/>
      <c r="I6" s="15"/>
    </row>
    <row r="7" spans="1:12" s="2" customFormat="1" ht="14" x14ac:dyDescent="0.3">
      <c r="A7" s="15"/>
      <c r="B7" s="22" t="s">
        <v>26</v>
      </c>
      <c r="C7" s="22" t="str">
        <f>'3.35.2'!L3</f>
        <v>3.35.2 Fiscal accounts</v>
      </c>
      <c r="D7" s="25"/>
      <c r="E7" s="15"/>
      <c r="F7" s="15"/>
      <c r="G7" s="15"/>
      <c r="H7" s="15"/>
      <c r="I7" s="15"/>
    </row>
    <row r="8" spans="1:12" s="2" customFormat="1" ht="14" x14ac:dyDescent="0.3">
      <c r="A8" s="15"/>
      <c r="B8" s="22" t="s">
        <v>27</v>
      </c>
      <c r="C8" s="22" t="str">
        <f>'3.35.3'!K3</f>
        <v>3.35.3 Current account balance</v>
      </c>
      <c r="D8" s="25"/>
      <c r="E8" s="19"/>
      <c r="F8" s="19"/>
      <c r="G8" s="19"/>
      <c r="H8" s="19"/>
      <c r="I8" s="15"/>
    </row>
    <row r="9" spans="1:12" s="2" customFormat="1" ht="14" x14ac:dyDescent="0.3">
      <c r="A9" s="15"/>
      <c r="B9" s="22" t="s">
        <v>28</v>
      </c>
      <c r="C9" s="22" t="str">
        <f>'3.35.4'!K3</f>
        <v>3.35.4 Supply-side contributions to growth</v>
      </c>
      <c r="D9" s="25"/>
      <c r="E9" s="25"/>
      <c r="F9" s="25"/>
      <c r="G9" s="19"/>
      <c r="H9" s="19"/>
      <c r="I9" s="15"/>
    </row>
    <row r="10" spans="1:12" s="2" customFormat="1" ht="14" x14ac:dyDescent="0.3">
      <c r="A10" s="15"/>
      <c r="B10" s="22" t="s">
        <v>29</v>
      </c>
      <c r="C10" s="22" t="str">
        <f>'3.35.5'!K3</f>
        <v>3.35.5 Inflation</v>
      </c>
      <c r="D10" s="38"/>
      <c r="E10" s="19"/>
      <c r="F10" s="19"/>
      <c r="G10" s="19"/>
      <c r="H10" s="19"/>
      <c r="I10" s="15"/>
    </row>
    <row r="11" spans="1:12" ht="14" x14ac:dyDescent="0.3">
      <c r="B11" s="22" t="s">
        <v>30</v>
      </c>
      <c r="C11" s="26" t="str">
        <f>'3.35.6'!L3</f>
        <v>3.35.6 Government revenue</v>
      </c>
      <c r="D11" s="26"/>
      <c r="E11" s="26"/>
    </row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x14ac:dyDescent="0.25"/>
    <row r="33" x14ac:dyDescent="0.25"/>
  </sheetData>
  <mergeCells count="2">
    <mergeCell ref="B2:H2"/>
    <mergeCell ref="B3:H3"/>
  </mergeCells>
  <phoneticPr fontId="12" type="noConversion"/>
  <hyperlinks>
    <hyperlink ref="B6" location="'3.28.1'!A1" display="3.28.1" xr:uid="{00000000-0004-0000-0000-000000000000}"/>
    <hyperlink ref="C6" location="'3.28.1'!A1" display="3.28.1 Demand-side contributions to growth" xr:uid="{00000000-0004-0000-0000-00000C000000}"/>
    <hyperlink ref="C7" location="'3.28.2'!A1" display="3.28.2 Supply-side contributions to growth" xr:uid="{00000000-0004-0000-0000-00000D000000}"/>
    <hyperlink ref="C8" location="'3.28.3'!A1" display="3.28.3 Construction growth" xr:uid="{00000000-0004-0000-0000-00000E000000}"/>
    <hyperlink ref="C9" location="'3.28.4'!A1" display="3.28.4 Inflation " xr:uid="{00000000-0004-0000-0000-00000F000000}"/>
    <hyperlink ref="C10" location="'3.28.5'!A1" display="3.28.5 Fiscal balance" xr:uid="{00000000-0004-0000-0000-000010000000}"/>
    <hyperlink ref="B6:C6" location="'3.33.1'!A1" display="3.33.1" xr:uid="{A304D18F-0485-4296-B41D-8A78AFFECF6F}"/>
    <hyperlink ref="B7:C7" location="'3.33.2'!A1" display="3.33.2" xr:uid="{8C296D24-F874-44F8-AA2C-811195A7EF31}"/>
    <hyperlink ref="B8:C8" location="'3.33.3'!A1" display="3.33.3" xr:uid="{E6EE9766-A1B9-458D-8AE6-C8C0EF6ADF1C}"/>
    <hyperlink ref="B9:C9" location="'3.33.4'!A1" display="3.33.4" xr:uid="{0266E5EF-5105-4F3C-ADAD-FD62F968C2DB}"/>
    <hyperlink ref="B10:C10" location="'3.35.5'!A1" display="3.35.5" xr:uid="{84F3B722-30D0-4E97-BAC9-743FA59317D5}"/>
    <hyperlink ref="B7:B11" location="'3.28.1'!A1" display="3.28.1" xr:uid="{006304F7-D352-418F-BBFB-40E2F6D37BAD}"/>
    <hyperlink ref="B6:D6" location="'3.35.1'!A1" display="3.35.1" xr:uid="{906FFA1D-FE45-4B0C-845C-B657410C5028}"/>
    <hyperlink ref="B7:D7" location="'3.35.2'!A1" display="3.35.2" xr:uid="{5B8F5FC9-310E-40EB-A3BE-B467F56BA6F6}"/>
    <hyperlink ref="B8:D8" location="'3.35.3'!A1" display="3.35.3" xr:uid="{6D1AAED5-28EF-4F8D-A860-6318AAE888C3}"/>
    <hyperlink ref="B9:E9" location="'3.34.4'!A1" display="3.34.4" xr:uid="{3BB8FE92-EE07-45FB-819F-0459B92739C4}"/>
    <hyperlink ref="B10:D10" location="'3.34.5'!A1" display="3.34.5" xr:uid="{51048F3E-EF48-4452-86B5-AD59F1FE7D8B}"/>
    <hyperlink ref="B11:E11" location="'3.34.6'!A1" display="3.34.6" xr:uid="{1D59E4A6-F649-4710-ABF7-B8DFE2CB30E6}"/>
    <hyperlink ref="B9:F9" location="'3.35.4'!A1" display="3.35.4" xr:uid="{387BA0AB-7AA5-4781-AD7A-86DDA5E36A07}"/>
    <hyperlink ref="B11:D11" location="'3.35.6'!A1" display="3.35.6" xr:uid="{B144465A-A14C-485E-8809-46AE9BF744C0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showGridLines="0" zoomScaleNormal="100" workbookViewId="0"/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21.08984375" style="2" bestFit="1" customWidth="1"/>
    <col min="14" max="14" width="21.08984375" style="2" customWidth="1"/>
    <col min="15" max="15" width="18.26953125" style="2" bestFit="1" customWidth="1"/>
    <col min="16" max="16384" width="9.1796875" style="2"/>
  </cols>
  <sheetData>
    <row r="1" spans="1:14" ht="14" x14ac:dyDescent="0.3">
      <c r="A1" s="1" t="s">
        <v>2</v>
      </c>
      <c r="L1" s="22" t="s">
        <v>3</v>
      </c>
    </row>
    <row r="2" spans="1:14" x14ac:dyDescent="0.25">
      <c r="A2" s="4" t="s">
        <v>10</v>
      </c>
    </row>
    <row r="3" spans="1:14" ht="13" x14ac:dyDescent="0.3">
      <c r="A3" s="1" t="s">
        <v>4</v>
      </c>
      <c r="L3" s="5" t="s">
        <v>14</v>
      </c>
    </row>
    <row r="4" spans="1:14" x14ac:dyDescent="0.25">
      <c r="A4" s="10" t="s">
        <v>9</v>
      </c>
    </row>
    <row r="5" spans="1:14" x14ac:dyDescent="0.25">
      <c r="M5" s="13" t="s">
        <v>31</v>
      </c>
      <c r="N5" s="13" t="s">
        <v>32</v>
      </c>
    </row>
    <row r="6" spans="1:14" ht="13" thickBot="1" x14ac:dyDescent="0.3">
      <c r="L6" s="41"/>
      <c r="M6" s="30" t="s">
        <v>34</v>
      </c>
      <c r="N6" s="30" t="s">
        <v>33</v>
      </c>
    </row>
    <row r="7" spans="1:14" x14ac:dyDescent="0.25">
      <c r="L7" s="2">
        <v>2014</v>
      </c>
      <c r="M7" s="31">
        <v>2.1280000000000001</v>
      </c>
      <c r="N7" s="31">
        <v>2.0169131643</v>
      </c>
    </row>
    <row r="8" spans="1:14" x14ac:dyDescent="0.25">
      <c r="L8" s="2">
        <v>2015</v>
      </c>
      <c r="M8" s="31">
        <v>2.2918827290000001</v>
      </c>
      <c r="N8" s="31">
        <v>2.3441192057929316</v>
      </c>
    </row>
    <row r="9" spans="1:14" x14ac:dyDescent="0.25">
      <c r="L9" s="2">
        <v>2016</v>
      </c>
      <c r="M9" s="31">
        <v>2.6981226949999999</v>
      </c>
      <c r="N9" s="31">
        <v>2.4794944652599997</v>
      </c>
    </row>
    <row r="10" spans="1:14" x14ac:dyDescent="0.25">
      <c r="L10" s="2">
        <v>2017</v>
      </c>
      <c r="M10" s="31">
        <v>2.6635085159999998</v>
      </c>
      <c r="N10" s="31">
        <v>2.5117892021907702</v>
      </c>
    </row>
    <row r="11" spans="1:14" x14ac:dyDescent="0.25">
      <c r="L11" s="2">
        <v>2018</v>
      </c>
      <c r="M11" s="31">
        <v>2.7335792730000001</v>
      </c>
      <c r="N11" s="31">
        <v>3.0383392374800002</v>
      </c>
    </row>
    <row r="12" spans="1:14" x14ac:dyDescent="0.25">
      <c r="L12" s="2">
        <v>2019</v>
      </c>
      <c r="M12" s="31">
        <v>2.6249350000000002</v>
      </c>
      <c r="N12" s="31">
        <v>3.0206885374985788</v>
      </c>
    </row>
    <row r="13" spans="1:14" ht="14.5" x14ac:dyDescent="0.35">
      <c r="L13" s="27"/>
      <c r="M13" s="35"/>
      <c r="N13" s="35"/>
    </row>
    <row r="16" spans="1:14" x14ac:dyDescent="0.25">
      <c r="L16" s="2" t="s">
        <v>15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showGridLines="0" zoomScaleNormal="100" workbookViewId="0">
      <selection activeCell="N22" sqref="N22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5.1796875" style="2" bestFit="1" customWidth="1"/>
    <col min="14" max="14" width="11.81640625" style="2" bestFit="1" customWidth="1"/>
    <col min="15" max="15" width="16.6328125" style="2" bestFit="1" customWidth="1"/>
    <col min="16" max="16" width="19" style="2" bestFit="1" customWidth="1"/>
    <col min="17" max="17" width="13.26953125" style="2" bestFit="1" customWidth="1"/>
    <col min="18" max="16384" width="9.1796875" style="2"/>
  </cols>
  <sheetData>
    <row r="1" spans="1:17" ht="14" x14ac:dyDescent="0.3">
      <c r="A1" s="1" t="s">
        <v>2</v>
      </c>
      <c r="L1" s="22" t="s">
        <v>3</v>
      </c>
    </row>
    <row r="2" spans="1:17" x14ac:dyDescent="0.25">
      <c r="A2" s="4" t="s">
        <v>10</v>
      </c>
    </row>
    <row r="3" spans="1:17" ht="13" x14ac:dyDescent="0.3">
      <c r="A3" s="1" t="s">
        <v>4</v>
      </c>
      <c r="L3" s="5" t="s">
        <v>16</v>
      </c>
    </row>
    <row r="4" spans="1:17" x14ac:dyDescent="0.25">
      <c r="A4" s="10" t="s">
        <v>9</v>
      </c>
      <c r="L4" s="2" t="s">
        <v>7</v>
      </c>
    </row>
    <row r="7" spans="1:17" ht="29.25" customHeight="1" thickBot="1" x14ac:dyDescent="0.3">
      <c r="L7" s="41"/>
      <c r="M7" s="44" t="s">
        <v>38</v>
      </c>
      <c r="N7" s="44" t="s">
        <v>39</v>
      </c>
      <c r="O7" s="44" t="s">
        <v>40</v>
      </c>
      <c r="P7" s="44" t="s">
        <v>41</v>
      </c>
      <c r="Q7" s="44" t="s">
        <v>12</v>
      </c>
    </row>
    <row r="8" spans="1:17" x14ac:dyDescent="0.25">
      <c r="L8" s="13">
        <v>2014</v>
      </c>
      <c r="M8" s="31">
        <v>32.776468155573738</v>
      </c>
      <c r="N8" s="31">
        <v>14.515318976457731</v>
      </c>
      <c r="O8" s="31">
        <v>-32.592963247536161</v>
      </c>
      <c r="P8" s="31">
        <v>-12.595364434551767</v>
      </c>
      <c r="Q8" s="31">
        <v>2.1034594499435357</v>
      </c>
    </row>
    <row r="9" spans="1:17" x14ac:dyDescent="0.25">
      <c r="L9" s="13" t="s">
        <v>35</v>
      </c>
      <c r="M9" s="31">
        <v>35.066199803041911</v>
      </c>
      <c r="N9" s="31">
        <v>12.867928657402341</v>
      </c>
      <c r="O9" s="31">
        <v>-33.659043659043661</v>
      </c>
      <c r="P9" s="31">
        <v>-14.290403764087975</v>
      </c>
      <c r="Q9" s="31">
        <v>-1.5318962687379757E-2</v>
      </c>
    </row>
    <row r="10" spans="1:17" x14ac:dyDescent="0.25">
      <c r="L10" s="13" t="s">
        <v>36</v>
      </c>
      <c r="M10" s="31">
        <v>31.417756155021259</v>
      </c>
      <c r="N10" s="31">
        <v>11.431703241981959</v>
      </c>
      <c r="O10" s="31">
        <v>-32.086480119266</v>
      </c>
      <c r="P10" s="31">
        <v>-15.051401764040648</v>
      </c>
      <c r="Q10" s="31">
        <v>-4.2884224863034257</v>
      </c>
    </row>
    <row r="11" spans="1:17" x14ac:dyDescent="0.25">
      <c r="L11" s="13" t="s">
        <v>37</v>
      </c>
      <c r="M11" s="31">
        <v>32.536577902381033</v>
      </c>
      <c r="N11" s="31">
        <v>10.245148637118788</v>
      </c>
      <c r="O11" s="31">
        <v>-31.761897476133861</v>
      </c>
      <c r="P11" s="31">
        <v>-15.784113684786035</v>
      </c>
      <c r="Q11" s="31">
        <v>-4.7642846214200789</v>
      </c>
    </row>
    <row r="12" spans="1:17" ht="12.75" customHeight="1" x14ac:dyDescent="0.25">
      <c r="L12" s="13">
        <v>2018</v>
      </c>
      <c r="M12" s="31">
        <v>34.343093538780764</v>
      </c>
      <c r="N12" s="31">
        <v>10.972839285034441</v>
      </c>
      <c r="O12" s="31">
        <v>-33.07179498562558</v>
      </c>
      <c r="P12" s="31">
        <v>-11.576931505328037</v>
      </c>
      <c r="Q12" s="31">
        <v>0.66720633286158471</v>
      </c>
    </row>
    <row r="13" spans="1:17" x14ac:dyDescent="0.25">
      <c r="L13" s="13">
        <v>2019</v>
      </c>
      <c r="M13" s="31">
        <v>30.811492253795791</v>
      </c>
      <c r="N13" s="31">
        <v>8.8304193933183317</v>
      </c>
      <c r="O13" s="31">
        <v>-29.81891377076386</v>
      </c>
      <c r="P13" s="31">
        <v>-11.863438812024333</v>
      </c>
      <c r="Q13" s="31">
        <v>-2.0404409356740665</v>
      </c>
    </row>
    <row r="15" spans="1:17" x14ac:dyDescent="0.25">
      <c r="M15" s="14"/>
    </row>
    <row r="16" spans="1:17" x14ac:dyDescent="0.25">
      <c r="L16" s="14"/>
      <c r="M16" s="14"/>
    </row>
    <row r="17" spans="12:13" x14ac:dyDescent="0.25">
      <c r="L17" s="28" t="s">
        <v>17</v>
      </c>
      <c r="M17" s="6"/>
    </row>
    <row r="18" spans="12:13" x14ac:dyDescent="0.25">
      <c r="M18" s="6"/>
    </row>
    <row r="19" spans="12:13" x14ac:dyDescent="0.25">
      <c r="M19" s="6"/>
    </row>
    <row r="20" spans="12:13" x14ac:dyDescent="0.25">
      <c r="L20" s="7"/>
      <c r="M20" s="6"/>
    </row>
    <row r="21" spans="12:13" x14ac:dyDescent="0.25">
      <c r="L21" s="7"/>
      <c r="M21" s="6"/>
    </row>
    <row r="22" spans="12:13" x14ac:dyDescent="0.25">
      <c r="L22" s="7"/>
      <c r="M22" s="6"/>
    </row>
    <row r="23" spans="12:13" x14ac:dyDescent="0.25">
      <c r="L23" s="7"/>
      <c r="M23" s="6"/>
    </row>
    <row r="24" spans="12:13" x14ac:dyDescent="0.25">
      <c r="L24" s="7"/>
      <c r="M24" s="6"/>
    </row>
    <row r="25" spans="12:13" x14ac:dyDescent="0.25">
      <c r="L25" s="7"/>
      <c r="M25" s="6"/>
    </row>
    <row r="26" spans="12:13" x14ac:dyDescent="0.25">
      <c r="L26" s="7"/>
      <c r="M26" s="6"/>
    </row>
    <row r="27" spans="12:13" x14ac:dyDescent="0.25">
      <c r="L27" s="7"/>
      <c r="M27" s="6"/>
    </row>
    <row r="28" spans="12:13" x14ac:dyDescent="0.25">
      <c r="L28" s="7"/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showGridLines="0" zoomScaleNormal="100" workbookViewId="0">
      <selection activeCell="L24" sqref="L24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.7265625" style="2" customWidth="1"/>
    <col min="13" max="13" width="13.1796875" style="2" customWidth="1"/>
    <col min="14" max="14" width="11.08984375" style="2" customWidth="1"/>
    <col min="15" max="15" width="12" style="2" customWidth="1"/>
    <col min="16" max="16" width="10.1796875" style="2" customWidth="1"/>
    <col min="17" max="17" width="12.08984375" style="2" customWidth="1"/>
    <col min="18" max="16384" width="9.1796875" style="2"/>
  </cols>
  <sheetData>
    <row r="1" spans="1:17" ht="14" x14ac:dyDescent="0.3">
      <c r="A1" s="1" t="s">
        <v>2</v>
      </c>
      <c r="K1" s="22" t="s">
        <v>3</v>
      </c>
    </row>
    <row r="2" spans="1:17" x14ac:dyDescent="0.25">
      <c r="A2" s="4" t="s">
        <v>10</v>
      </c>
    </row>
    <row r="3" spans="1:17" ht="13" x14ac:dyDescent="0.3">
      <c r="A3" s="1" t="s">
        <v>4</v>
      </c>
      <c r="K3" s="5" t="s">
        <v>18</v>
      </c>
    </row>
    <row r="4" spans="1:17" x14ac:dyDescent="0.25">
      <c r="A4" s="10" t="s">
        <v>9</v>
      </c>
      <c r="K4" s="2" t="s">
        <v>7</v>
      </c>
    </row>
    <row r="6" spans="1:17" x14ac:dyDescent="0.25">
      <c r="L6" s="24"/>
    </row>
    <row r="7" spans="1:17" ht="38" thickBot="1" x14ac:dyDescent="0.3">
      <c r="K7" s="41"/>
      <c r="L7" s="45" t="s">
        <v>42</v>
      </c>
      <c r="M7" s="45" t="s">
        <v>43</v>
      </c>
      <c r="N7" s="45" t="s">
        <v>11</v>
      </c>
      <c r="O7" s="45" t="s">
        <v>44</v>
      </c>
      <c r="P7" s="45" t="s">
        <v>45</v>
      </c>
      <c r="Q7" s="45" t="s">
        <v>46</v>
      </c>
    </row>
    <row r="8" spans="1:17" x14ac:dyDescent="0.25">
      <c r="K8" s="2">
        <v>2015</v>
      </c>
      <c r="L8" s="31">
        <v>36.469788817157237</v>
      </c>
      <c r="M8" s="31">
        <v>-37.910690447532559</v>
      </c>
      <c r="N8" s="31">
        <v>-6.623453566109208</v>
      </c>
      <c r="O8" s="31">
        <v>15.836715410950001</v>
      </c>
      <c r="P8" s="31">
        <v>7.1233176496334396</v>
      </c>
      <c r="Q8" s="31">
        <v>-3.0419238582637123</v>
      </c>
    </row>
    <row r="9" spans="1:17" x14ac:dyDescent="0.25">
      <c r="K9" s="2">
        <v>2016</v>
      </c>
      <c r="L9" s="31">
        <v>35.112036826853661</v>
      </c>
      <c r="M9" s="31">
        <v>-34.021106727935688</v>
      </c>
      <c r="N9" s="31">
        <v>-7.0838683884393783</v>
      </c>
      <c r="O9" s="31">
        <v>16.848874288343467</v>
      </c>
      <c r="P9" s="31">
        <v>5.2557204529326729</v>
      </c>
      <c r="Q9" s="31">
        <v>-4.1115130690163264</v>
      </c>
    </row>
    <row r="10" spans="1:17" x14ac:dyDescent="0.25">
      <c r="K10" s="2">
        <v>2017</v>
      </c>
      <c r="L10" s="31">
        <v>35.825338399433456</v>
      </c>
      <c r="M10" s="31">
        <v>-35.287506830006031</v>
      </c>
      <c r="N10" s="31">
        <v>-6.9073253172986515</v>
      </c>
      <c r="O10" s="31">
        <v>16.571463634732066</v>
      </c>
      <c r="P10" s="31">
        <v>3.9896041951729111</v>
      </c>
      <c r="Q10" s="31">
        <v>-4.6845638207836426</v>
      </c>
    </row>
    <row r="11" spans="1:17" x14ac:dyDescent="0.25">
      <c r="K11" s="2">
        <v>2018</v>
      </c>
      <c r="L11" s="31">
        <v>38.347332345449558</v>
      </c>
      <c r="M11" s="31">
        <v>-37.992973652285691</v>
      </c>
      <c r="N11" s="31">
        <v>-5.3070278016502828</v>
      </c>
      <c r="O11" s="31">
        <v>15.702823771777407</v>
      </c>
      <c r="P11" s="31">
        <v>2.6331001599117405</v>
      </c>
      <c r="Q11" s="31">
        <v>-4.5538085334814422</v>
      </c>
    </row>
    <row r="12" spans="1:17" x14ac:dyDescent="0.25">
      <c r="K12" s="2">
        <v>2019</v>
      </c>
      <c r="L12" s="31">
        <v>37.178242537258903</v>
      </c>
      <c r="M12" s="31">
        <v>-39.308605064215207</v>
      </c>
      <c r="N12" s="31">
        <v>-8.6425956252289016</v>
      </c>
      <c r="O12" s="31">
        <v>19.433750078453922</v>
      </c>
      <c r="P12" s="31">
        <v>4.3573454084392411</v>
      </c>
      <c r="Q12" s="31">
        <v>-7.8156047467223742</v>
      </c>
    </row>
    <row r="13" spans="1:17" x14ac:dyDescent="0.25">
      <c r="K13" s="2">
        <v>2020</v>
      </c>
      <c r="L13" s="31">
        <v>32.962023612775234</v>
      </c>
      <c r="M13" s="31">
        <v>-38.171968431586187</v>
      </c>
      <c r="N13" s="31">
        <v>-6.2456287932136574</v>
      </c>
      <c r="O13" s="31">
        <v>17.207230321909641</v>
      </c>
      <c r="P13" s="31">
        <v>4.8821283330886507</v>
      </c>
      <c r="Q13" s="31">
        <v>-7.497649227726523</v>
      </c>
    </row>
    <row r="14" spans="1:17" x14ac:dyDescent="0.25">
      <c r="K14" s="2">
        <v>2021</v>
      </c>
      <c r="L14" s="31">
        <v>32.422471451328349</v>
      </c>
      <c r="M14" s="31">
        <v>-42.645566016204633</v>
      </c>
      <c r="N14" s="31">
        <v>-6.4725545106453604</v>
      </c>
      <c r="O14" s="31">
        <v>17.666674521715326</v>
      </c>
      <c r="P14" s="31">
        <v>1.3498288353513934</v>
      </c>
      <c r="Q14" s="31">
        <v>-15.959411031269749</v>
      </c>
    </row>
    <row r="15" spans="1:17" ht="14.5" x14ac:dyDescent="0.35">
      <c r="K15" s="39"/>
      <c r="L15" s="34"/>
    </row>
    <row r="16" spans="1:17" ht="14.5" x14ac:dyDescent="0.35">
      <c r="K16" s="39"/>
      <c r="L16" s="34"/>
    </row>
    <row r="17" spans="11:12" ht="14.5" x14ac:dyDescent="0.35">
      <c r="K17" s="2" t="s">
        <v>19</v>
      </c>
      <c r="L17" s="34"/>
    </row>
    <row r="18" spans="11:12" ht="14.5" x14ac:dyDescent="0.35">
      <c r="K18" s="39"/>
      <c r="L18" s="34"/>
    </row>
    <row r="19" spans="11:12" ht="14.5" x14ac:dyDescent="0.35">
      <c r="K19" s="39"/>
      <c r="L19" s="34"/>
    </row>
    <row r="20" spans="11:12" ht="14.5" x14ac:dyDescent="0.35">
      <c r="K20" s="39"/>
      <c r="L20" s="34"/>
    </row>
    <row r="21" spans="11:12" ht="14.5" x14ac:dyDescent="0.35">
      <c r="K21" s="39"/>
      <c r="L21" s="34"/>
    </row>
    <row r="22" spans="11:12" ht="14.5" x14ac:dyDescent="0.35">
      <c r="K22" s="39"/>
      <c r="L22" s="34"/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showGridLines="0" zoomScaleNormal="100" workbookViewId="0">
      <selection activeCell="K17" sqref="K17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5.81640625" style="2" customWidth="1"/>
    <col min="12" max="12" width="13.36328125" style="13" bestFit="1" customWidth="1"/>
    <col min="13" max="13" width="15" style="2" bestFit="1" customWidth="1"/>
    <col min="14" max="14" width="14.36328125" style="2" bestFit="1" customWidth="1"/>
    <col min="15" max="15" width="20.1796875" style="2" bestFit="1" customWidth="1"/>
    <col min="16" max="16384" width="9.1796875" style="2"/>
  </cols>
  <sheetData>
    <row r="1" spans="1:15" ht="14" x14ac:dyDescent="0.3">
      <c r="A1" s="1" t="s">
        <v>2</v>
      </c>
      <c r="K1" s="22" t="s">
        <v>3</v>
      </c>
      <c r="L1" s="32"/>
    </row>
    <row r="2" spans="1:15" x14ac:dyDescent="0.25">
      <c r="A2" s="4" t="s">
        <v>10</v>
      </c>
    </row>
    <row r="3" spans="1:15" ht="13" x14ac:dyDescent="0.3">
      <c r="A3" s="1" t="s">
        <v>4</v>
      </c>
      <c r="K3" s="5" t="s">
        <v>20</v>
      </c>
      <c r="L3" s="33"/>
    </row>
    <row r="4" spans="1:15" x14ac:dyDescent="0.25">
      <c r="A4" s="10" t="s">
        <v>9</v>
      </c>
    </row>
    <row r="6" spans="1:15" x14ac:dyDescent="0.25">
      <c r="L6" s="13" t="s">
        <v>47</v>
      </c>
      <c r="M6" s="13" t="s">
        <v>48</v>
      </c>
      <c r="N6" s="13" t="s">
        <v>49</v>
      </c>
      <c r="O6" s="13" t="s">
        <v>5</v>
      </c>
    </row>
    <row r="7" spans="1:15" ht="15" customHeight="1" thickBot="1" x14ac:dyDescent="0.3">
      <c r="K7" s="21"/>
      <c r="L7" s="52" t="s">
        <v>50</v>
      </c>
      <c r="M7" s="52"/>
      <c r="N7" s="52"/>
      <c r="O7" s="46" t="s">
        <v>6</v>
      </c>
    </row>
    <row r="8" spans="1:15" ht="13" thickTop="1" x14ac:dyDescent="0.25">
      <c r="K8" s="47">
        <v>2015</v>
      </c>
      <c r="L8" s="31">
        <v>0.71119864714380732</v>
      </c>
      <c r="M8" s="31">
        <v>-0.53164094444179333</v>
      </c>
      <c r="N8" s="31">
        <v>2.3782227890370637</v>
      </c>
      <c r="O8" s="31">
        <v>2.5577804917390776</v>
      </c>
    </row>
    <row r="9" spans="1:15" x14ac:dyDescent="0.25">
      <c r="K9" s="47">
        <v>2016</v>
      </c>
      <c r="L9" s="31">
        <v>1.7049295569589547</v>
      </c>
      <c r="M9" s="31">
        <v>9.0361515453004415E-2</v>
      </c>
      <c r="N9" s="31">
        <v>1.6356299063104769</v>
      </c>
      <c r="O9" s="31">
        <v>3.430920978722436</v>
      </c>
    </row>
    <row r="10" spans="1:15" x14ac:dyDescent="0.25">
      <c r="K10" s="47">
        <v>2017</v>
      </c>
      <c r="L10" s="31">
        <v>1.5211563639086432</v>
      </c>
      <c r="M10" s="31">
        <v>0.16044565451648177</v>
      </c>
      <c r="N10" s="31">
        <v>2.0344650756475131</v>
      </c>
      <c r="O10" s="31">
        <v>3.7160670940726384</v>
      </c>
    </row>
    <row r="11" spans="1:15" x14ac:dyDescent="0.25">
      <c r="K11" s="47">
        <v>2018</v>
      </c>
      <c r="L11" s="31">
        <v>1.2600768309724248</v>
      </c>
      <c r="M11" s="31">
        <v>0.11169379425221505</v>
      </c>
      <c r="N11" s="31">
        <v>2.4942177371984582</v>
      </c>
      <c r="O11" s="31">
        <v>3.8659883624230984</v>
      </c>
    </row>
    <row r="12" spans="1:15" ht="12.75" customHeight="1" x14ac:dyDescent="0.25">
      <c r="K12" s="13">
        <v>2019</v>
      </c>
      <c r="L12" s="31">
        <v>0.97672733113103416</v>
      </c>
      <c r="M12" s="31">
        <v>-1.8236243275964199E-2</v>
      </c>
      <c r="N12" s="31">
        <v>1.6205849348723889</v>
      </c>
      <c r="O12" s="31">
        <v>2.5790760227274587</v>
      </c>
    </row>
    <row r="13" spans="1:15" x14ac:dyDescent="0.25">
      <c r="K13" s="47">
        <v>2020</v>
      </c>
      <c r="L13" s="31">
        <v>0.37102677749927204</v>
      </c>
      <c r="M13" s="31">
        <v>-0.33329952896978637</v>
      </c>
      <c r="N13" s="31">
        <v>1.6580047508758622</v>
      </c>
      <c r="O13" s="31">
        <v>1.6957319994053479</v>
      </c>
    </row>
    <row r="14" spans="1:15" x14ac:dyDescent="0.25">
      <c r="K14" s="47">
        <v>2021</v>
      </c>
      <c r="L14" s="31">
        <v>0.66875476341922513</v>
      </c>
      <c r="M14" s="31">
        <v>0.857691141699092</v>
      </c>
      <c r="N14" s="31">
        <v>1.14174242363025</v>
      </c>
      <c r="O14" s="31">
        <v>2.6681883287485668</v>
      </c>
    </row>
    <row r="15" spans="1:15" x14ac:dyDescent="0.25">
      <c r="K15" s="20"/>
      <c r="L15" s="31"/>
    </row>
    <row r="16" spans="1:15" x14ac:dyDescent="0.25">
      <c r="K16" s="42" t="s">
        <v>51</v>
      </c>
      <c r="L16" s="31"/>
    </row>
    <row r="17" spans="11:12" x14ac:dyDescent="0.25">
      <c r="K17" s="20"/>
      <c r="L17" s="31"/>
    </row>
    <row r="18" spans="11:12" x14ac:dyDescent="0.25">
      <c r="K18" s="20"/>
      <c r="L18" s="31"/>
    </row>
    <row r="19" spans="11:12" x14ac:dyDescent="0.25">
      <c r="K19" s="20"/>
      <c r="L19" s="31"/>
    </row>
    <row r="20" spans="11:12" x14ac:dyDescent="0.25">
      <c r="K20" s="20"/>
      <c r="L20" s="31"/>
    </row>
    <row r="28" spans="11:12" x14ac:dyDescent="0.25">
      <c r="K28" s="20"/>
      <c r="L28" s="31"/>
    </row>
    <row r="29" spans="11:12" x14ac:dyDescent="0.25">
      <c r="K29" s="20"/>
      <c r="L29" s="31"/>
    </row>
    <row r="30" spans="11:12" x14ac:dyDescent="0.25">
      <c r="K30" s="20"/>
      <c r="L30" s="31"/>
    </row>
    <row r="31" spans="11:12" x14ac:dyDescent="0.25">
      <c r="K31" s="20"/>
      <c r="L31" s="31"/>
    </row>
    <row r="32" spans="11:12" x14ac:dyDescent="0.25">
      <c r="K32" s="20"/>
      <c r="L32" s="31"/>
    </row>
    <row r="33" spans="11:12" x14ac:dyDescent="0.25">
      <c r="K33" s="20"/>
      <c r="L33" s="31"/>
    </row>
    <row r="34" spans="11:12" x14ac:dyDescent="0.25">
      <c r="K34" s="20"/>
      <c r="L34" s="31"/>
    </row>
    <row r="35" spans="11:12" x14ac:dyDescent="0.25">
      <c r="K35" s="20"/>
      <c r="L35" s="31"/>
    </row>
    <row r="36" spans="11:12" x14ac:dyDescent="0.25">
      <c r="K36" s="20"/>
      <c r="L36" s="31"/>
    </row>
    <row r="37" spans="11:12" x14ac:dyDescent="0.25">
      <c r="K37" s="20"/>
      <c r="L37" s="31"/>
    </row>
    <row r="38" spans="11:12" x14ac:dyDescent="0.25">
      <c r="K38" s="20"/>
      <c r="L38" s="31"/>
    </row>
    <row r="39" spans="11:12" x14ac:dyDescent="0.25">
      <c r="K39" s="20"/>
      <c r="L39" s="31"/>
    </row>
    <row r="40" spans="11:12" x14ac:dyDescent="0.25">
      <c r="K40" s="20"/>
      <c r="L40" s="31"/>
    </row>
    <row r="41" spans="11:12" x14ac:dyDescent="0.25">
      <c r="K41" s="20"/>
      <c r="L41" s="31"/>
    </row>
    <row r="42" spans="11:12" x14ac:dyDescent="0.25">
      <c r="K42" s="20"/>
      <c r="L42" s="31"/>
    </row>
    <row r="43" spans="11:12" x14ac:dyDescent="0.25">
      <c r="K43" s="20"/>
      <c r="L43" s="31"/>
    </row>
    <row r="44" spans="11:12" x14ac:dyDescent="0.25">
      <c r="K44" s="20"/>
      <c r="L44" s="31"/>
    </row>
    <row r="45" spans="11:12" x14ac:dyDescent="0.25">
      <c r="K45" s="20"/>
      <c r="L45" s="31"/>
    </row>
    <row r="46" spans="11:12" x14ac:dyDescent="0.25">
      <c r="K46" s="20"/>
      <c r="L46" s="31"/>
    </row>
    <row r="47" spans="11:12" x14ac:dyDescent="0.25">
      <c r="K47" s="20"/>
      <c r="L47" s="31"/>
    </row>
    <row r="48" spans="11:12" x14ac:dyDescent="0.25">
      <c r="L48" s="31"/>
    </row>
    <row r="49" spans="11:12" x14ac:dyDescent="0.25">
      <c r="K49" s="20"/>
      <c r="L49" s="31"/>
    </row>
    <row r="50" spans="11:12" x14ac:dyDescent="0.25">
      <c r="K50" s="20"/>
      <c r="L50" s="31"/>
    </row>
    <row r="51" spans="11:12" x14ac:dyDescent="0.25">
      <c r="K51" s="20"/>
      <c r="L51" s="31"/>
    </row>
    <row r="52" spans="11:12" x14ac:dyDescent="0.25">
      <c r="L52" s="31"/>
    </row>
    <row r="53" spans="11:12" x14ac:dyDescent="0.25">
      <c r="L53" s="31"/>
    </row>
    <row r="54" spans="11:12" x14ac:dyDescent="0.25">
      <c r="L54" s="31"/>
    </row>
    <row r="55" spans="11:12" x14ac:dyDescent="0.25">
      <c r="L55" s="31"/>
    </row>
    <row r="56" spans="11:12" x14ac:dyDescent="0.25">
      <c r="L56" s="31"/>
    </row>
    <row r="57" spans="11:12" x14ac:dyDescent="0.25">
      <c r="L57" s="31"/>
    </row>
  </sheetData>
  <mergeCells count="1">
    <mergeCell ref="L7:N7"/>
  </mergeCells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8"/>
  <sheetViews>
    <sheetView showGridLines="0" topLeftCell="A4" zoomScaleNormal="100" workbookViewId="0">
      <selection activeCell="O30" sqref="O30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0.26953125" style="13" customWidth="1"/>
    <col min="14" max="14" width="13.26953125" style="2" bestFit="1" customWidth="1"/>
    <col min="15" max="15" width="15.36328125" style="2" bestFit="1" customWidth="1"/>
    <col min="16" max="16384" width="9.1796875" style="2"/>
  </cols>
  <sheetData>
    <row r="1" spans="1:15" ht="14" x14ac:dyDescent="0.3">
      <c r="A1" s="1" t="s">
        <v>2</v>
      </c>
      <c r="K1" s="22" t="s">
        <v>3</v>
      </c>
      <c r="L1" s="32"/>
    </row>
    <row r="2" spans="1:15" x14ac:dyDescent="0.25">
      <c r="A2" s="4" t="s">
        <v>10</v>
      </c>
    </row>
    <row r="3" spans="1:15" ht="13" x14ac:dyDescent="0.3">
      <c r="A3" s="1" t="s">
        <v>4</v>
      </c>
      <c r="K3" s="5" t="s">
        <v>21</v>
      </c>
      <c r="L3" s="33"/>
    </row>
    <row r="4" spans="1:15" x14ac:dyDescent="0.25">
      <c r="A4" s="10" t="s">
        <v>9</v>
      </c>
      <c r="K4" s="2" t="s">
        <v>6</v>
      </c>
    </row>
    <row r="7" spans="1:15" ht="15.75" customHeight="1" thickBot="1" x14ac:dyDescent="0.3">
      <c r="K7" s="41"/>
      <c r="L7" s="48" t="s">
        <v>52</v>
      </c>
      <c r="M7" s="48" t="s">
        <v>53</v>
      </c>
      <c r="N7" s="49" t="s">
        <v>54</v>
      </c>
      <c r="O7" s="49" t="s">
        <v>55</v>
      </c>
    </row>
    <row r="8" spans="1:15" x14ac:dyDescent="0.25">
      <c r="K8" s="13">
        <v>2015</v>
      </c>
      <c r="L8" s="31">
        <v>-0.55855999999998573</v>
      </c>
      <c r="M8" s="31">
        <v>-5.6938878842676344</v>
      </c>
      <c r="N8" s="31">
        <v>-3.735900592869057</v>
      </c>
      <c r="O8" s="31">
        <v>-0.5045784159418254</v>
      </c>
    </row>
    <row r="9" spans="1:15" x14ac:dyDescent="0.25">
      <c r="K9" s="13">
        <v>2016</v>
      </c>
      <c r="L9" s="31">
        <v>0.4898000000000069</v>
      </c>
      <c r="M9" s="31">
        <v>0.96406626190170819</v>
      </c>
      <c r="N9" s="31">
        <v>3.4389603413413017</v>
      </c>
      <c r="O9" s="31">
        <v>-2.416134185303509</v>
      </c>
    </row>
    <row r="10" spans="1:15" x14ac:dyDescent="0.25">
      <c r="K10" s="13">
        <v>2017</v>
      </c>
      <c r="L10" s="31">
        <v>0.48741224343784584</v>
      </c>
      <c r="M10" s="31">
        <v>-1.3489123206991582</v>
      </c>
      <c r="N10" s="31">
        <v>6.105834464043447</v>
      </c>
      <c r="O10" s="31">
        <v>1.3542193026780946</v>
      </c>
    </row>
    <row r="11" spans="1:15" x14ac:dyDescent="0.25">
      <c r="K11" s="13">
        <v>2018</v>
      </c>
      <c r="L11" s="31">
        <v>3.5083333333333355</v>
      </c>
      <c r="M11" s="31">
        <v>3.8166666666666238</v>
      </c>
      <c r="N11" s="31">
        <v>8.5666666666667002</v>
      </c>
      <c r="O11" s="31">
        <v>4.4166666666666465</v>
      </c>
    </row>
    <row r="12" spans="1:15" x14ac:dyDescent="0.25">
      <c r="K12" s="13">
        <v>2019</v>
      </c>
      <c r="L12" s="31">
        <v>1.5079196511366175</v>
      </c>
      <c r="M12" s="31">
        <v>-1.3232565629298199</v>
      </c>
      <c r="N12" s="31">
        <v>-0.14533705192083524</v>
      </c>
      <c r="O12" s="31">
        <v>5.6360602509557767</v>
      </c>
    </row>
    <row r="13" spans="1:15" ht="12.75" customHeight="1" x14ac:dyDescent="0.25">
      <c r="K13" s="13">
        <v>2020</v>
      </c>
      <c r="L13" s="31">
        <v>1.9658922765918587</v>
      </c>
      <c r="M13" s="31">
        <v>1.5794140872478852</v>
      </c>
      <c r="N13" s="31">
        <v>-3.1200103696672423</v>
      </c>
      <c r="O13" s="31">
        <v>5.3012566068933786</v>
      </c>
    </row>
    <row r="14" spans="1:15" x14ac:dyDescent="0.25">
      <c r="K14" s="13">
        <v>2021</v>
      </c>
      <c r="L14" s="31">
        <v>2.4684963795017367</v>
      </c>
      <c r="M14" s="31">
        <v>2.0434485540570342</v>
      </c>
      <c r="N14" s="31">
        <v>-2.2705022336840464</v>
      </c>
      <c r="O14" s="31">
        <v>5.3083676393486323</v>
      </c>
    </row>
    <row r="15" spans="1:15" x14ac:dyDescent="0.25">
      <c r="L15" s="31"/>
      <c r="M15" s="36"/>
      <c r="N15" s="6"/>
    </row>
    <row r="16" spans="1:15" x14ac:dyDescent="0.25">
      <c r="L16" s="31"/>
      <c r="M16" s="36"/>
      <c r="N16" s="6"/>
    </row>
    <row r="17" spans="11:14" x14ac:dyDescent="0.25">
      <c r="K17" s="20"/>
      <c r="L17" s="31"/>
      <c r="M17" s="31"/>
      <c r="N17" s="6"/>
    </row>
    <row r="18" spans="11:14" x14ac:dyDescent="0.25">
      <c r="K18" s="20"/>
      <c r="L18" s="31"/>
      <c r="M18" s="31"/>
      <c r="N18" s="6"/>
    </row>
    <row r="19" spans="11:14" x14ac:dyDescent="0.25">
      <c r="K19" s="20"/>
      <c r="L19" s="31"/>
      <c r="M19" s="31"/>
      <c r="N19" s="6"/>
    </row>
    <row r="20" spans="11:14" x14ac:dyDescent="0.25">
      <c r="K20" s="43" t="s">
        <v>22</v>
      </c>
      <c r="L20" s="31"/>
      <c r="M20" s="31"/>
      <c r="N20" s="6"/>
    </row>
    <row r="21" spans="11:14" x14ac:dyDescent="0.25">
      <c r="K21" s="43" t="s">
        <v>23</v>
      </c>
      <c r="L21" s="31"/>
      <c r="M21" s="31"/>
      <c r="N21" s="6"/>
    </row>
    <row r="22" spans="11:14" x14ac:dyDescent="0.25">
      <c r="K22" s="43"/>
      <c r="L22" s="31"/>
      <c r="M22" s="31"/>
      <c r="N22" s="6"/>
    </row>
    <row r="23" spans="11:14" x14ac:dyDescent="0.25">
      <c r="K23" s="43"/>
      <c r="L23" s="31"/>
      <c r="M23" s="31"/>
      <c r="N23" s="6"/>
    </row>
    <row r="24" spans="11:14" x14ac:dyDescent="0.25">
      <c r="K24" s="20"/>
      <c r="L24" s="31"/>
      <c r="M24" s="31"/>
      <c r="N24" s="6"/>
    </row>
    <row r="25" spans="11:14" x14ac:dyDescent="0.25">
      <c r="K25" s="20"/>
      <c r="L25" s="31"/>
      <c r="M25" s="31"/>
      <c r="N25" s="6"/>
    </row>
    <row r="26" spans="11:14" x14ac:dyDescent="0.25">
      <c r="K26" s="20"/>
      <c r="L26" s="31"/>
      <c r="M26" s="31"/>
      <c r="N26" s="6"/>
    </row>
    <row r="27" spans="11:14" x14ac:dyDescent="0.25">
      <c r="K27" s="20"/>
      <c r="L27" s="31"/>
      <c r="M27" s="31"/>
      <c r="N27" s="6"/>
    </row>
    <row r="28" spans="11:14" x14ac:dyDescent="0.25">
      <c r="K28" s="20"/>
      <c r="L28" s="31"/>
      <c r="M28" s="31"/>
      <c r="N28" s="6"/>
    </row>
    <row r="29" spans="11:14" x14ac:dyDescent="0.25">
      <c r="K29" s="20"/>
      <c r="L29" s="31"/>
      <c r="M29" s="31"/>
      <c r="N29" s="6"/>
    </row>
    <row r="30" spans="11:14" x14ac:dyDescent="0.25">
      <c r="K30" s="20"/>
      <c r="L30" s="31"/>
      <c r="M30" s="31"/>
      <c r="N30" s="6"/>
    </row>
    <row r="31" spans="11:14" x14ac:dyDescent="0.25">
      <c r="K31" s="20"/>
      <c r="L31" s="31"/>
    </row>
    <row r="32" spans="11:14" x14ac:dyDescent="0.25">
      <c r="K32" s="20"/>
      <c r="L32" s="31"/>
    </row>
    <row r="33" spans="11:12" x14ac:dyDescent="0.25">
      <c r="K33" s="20"/>
      <c r="L33" s="31"/>
    </row>
    <row r="34" spans="11:12" x14ac:dyDescent="0.25">
      <c r="K34" s="20"/>
      <c r="L34" s="31"/>
    </row>
    <row r="35" spans="11:12" x14ac:dyDescent="0.25">
      <c r="K35" s="20"/>
      <c r="L35" s="31"/>
    </row>
    <row r="36" spans="11:12" x14ac:dyDescent="0.25">
      <c r="K36" s="20"/>
      <c r="L36" s="31"/>
    </row>
    <row r="37" spans="11:12" x14ac:dyDescent="0.25">
      <c r="K37" s="20"/>
      <c r="L37" s="31"/>
    </row>
    <row r="38" spans="11:12" x14ac:dyDescent="0.25">
      <c r="K38" s="20"/>
      <c r="L38" s="31"/>
    </row>
    <row r="39" spans="11:12" x14ac:dyDescent="0.25">
      <c r="K39" s="20"/>
      <c r="L39" s="31"/>
    </row>
    <row r="40" spans="11:12" x14ac:dyDescent="0.25">
      <c r="K40" s="20"/>
      <c r="L40" s="31"/>
    </row>
    <row r="41" spans="11:12" x14ac:dyDescent="0.25">
      <c r="K41" s="20"/>
      <c r="L41" s="31"/>
    </row>
    <row r="42" spans="11:12" x14ac:dyDescent="0.25">
      <c r="K42" s="20"/>
      <c r="L42" s="31"/>
    </row>
    <row r="43" spans="11:12" x14ac:dyDescent="0.25">
      <c r="K43" s="20"/>
      <c r="L43" s="31"/>
    </row>
    <row r="44" spans="11:12" x14ac:dyDescent="0.25">
      <c r="K44" s="20"/>
      <c r="L44" s="31"/>
    </row>
    <row r="45" spans="11:12" x14ac:dyDescent="0.25">
      <c r="K45" s="20"/>
      <c r="L45" s="31"/>
    </row>
    <row r="46" spans="11:12" x14ac:dyDescent="0.25">
      <c r="K46" s="20"/>
      <c r="L46" s="31"/>
    </row>
    <row r="47" spans="11:12" x14ac:dyDescent="0.25">
      <c r="K47" s="20"/>
      <c r="L47" s="31"/>
    </row>
    <row r="48" spans="11:12" x14ac:dyDescent="0.25">
      <c r="K48" s="20"/>
      <c r="L48" s="31"/>
    </row>
    <row r="49" spans="11:12" x14ac:dyDescent="0.25">
      <c r="K49" s="20"/>
      <c r="L49" s="31"/>
    </row>
    <row r="50" spans="11:12" x14ac:dyDescent="0.25">
      <c r="K50" s="20"/>
      <c r="L50" s="31"/>
    </row>
    <row r="53" spans="11:12" x14ac:dyDescent="0.25">
      <c r="K53" s="12"/>
    </row>
    <row r="58" spans="11:12" x14ac:dyDescent="0.25">
      <c r="L58" s="37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P18"/>
  <sheetViews>
    <sheetView showGridLines="0" tabSelected="1" zoomScaleNormal="100" workbookViewId="0">
      <selection activeCell="G26" sqref="G26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5.6328125" style="2" customWidth="1"/>
    <col min="14" max="14" width="13.7265625" style="2" bestFit="1" customWidth="1"/>
    <col min="15" max="15" width="12.36328125" style="2" customWidth="1"/>
    <col min="16" max="16" width="10.81640625" style="2" customWidth="1"/>
    <col min="17" max="16384" width="9.1796875" style="2"/>
  </cols>
  <sheetData>
    <row r="1" spans="1:16" ht="14" x14ac:dyDescent="0.3">
      <c r="A1" s="1" t="s">
        <v>2</v>
      </c>
      <c r="L1" s="22" t="s">
        <v>3</v>
      </c>
    </row>
    <row r="2" spans="1:16" x14ac:dyDescent="0.25">
      <c r="A2" s="4" t="s">
        <v>10</v>
      </c>
    </row>
    <row r="3" spans="1:16" ht="13" x14ac:dyDescent="0.3">
      <c r="A3" s="1" t="s">
        <v>4</v>
      </c>
      <c r="L3" s="5" t="s">
        <v>24</v>
      </c>
    </row>
    <row r="4" spans="1:16" x14ac:dyDescent="0.25">
      <c r="A4" s="10" t="s">
        <v>9</v>
      </c>
      <c r="L4" s="2" t="s">
        <v>7</v>
      </c>
    </row>
    <row r="6" spans="1:16" ht="25.5" thickBot="1" x14ac:dyDescent="0.3">
      <c r="L6" s="41"/>
      <c r="M6" s="29" t="s">
        <v>56</v>
      </c>
      <c r="N6" s="29" t="s">
        <v>59</v>
      </c>
      <c r="O6" s="29" t="s">
        <v>57</v>
      </c>
      <c r="P6" s="29" t="s">
        <v>58</v>
      </c>
    </row>
    <row r="7" spans="1:16" x14ac:dyDescent="0.25">
      <c r="L7" s="13">
        <v>2010</v>
      </c>
      <c r="M7" s="40">
        <v>4.2739398778712658</v>
      </c>
      <c r="N7" s="40">
        <v>11.322787313059436</v>
      </c>
      <c r="O7" s="40">
        <v>10.919570311738202</v>
      </c>
      <c r="P7" s="40">
        <v>5.4163180430635638</v>
      </c>
    </row>
    <row r="8" spans="1:16" x14ac:dyDescent="0.25">
      <c r="L8" s="13">
        <v>2011</v>
      </c>
      <c r="M8" s="40">
        <v>5.8590750485965701</v>
      </c>
      <c r="N8" s="40">
        <v>10.954613088692746</v>
      </c>
      <c r="O8" s="40">
        <v>12.778529975942126</v>
      </c>
      <c r="P8" s="40">
        <v>5.7908170623896771</v>
      </c>
    </row>
    <row r="9" spans="1:16" x14ac:dyDescent="0.25">
      <c r="L9" s="13">
        <v>2012</v>
      </c>
      <c r="M9" s="40">
        <v>5.9863827950990389</v>
      </c>
      <c r="N9" s="40">
        <v>11.621931583660377</v>
      </c>
      <c r="O9" s="40">
        <v>13.282841943724947</v>
      </c>
      <c r="P9" s="40">
        <v>6.3386971139006123</v>
      </c>
    </row>
    <row r="10" spans="1:16" x14ac:dyDescent="0.25">
      <c r="L10" s="13">
        <v>2013</v>
      </c>
      <c r="M10" s="40">
        <v>5.4967146488313903</v>
      </c>
      <c r="N10" s="40">
        <v>12.555653123410282</v>
      </c>
      <c r="O10" s="40">
        <v>12.997032494673292</v>
      </c>
      <c r="P10" s="40">
        <v>6.072289676006176</v>
      </c>
    </row>
    <row r="11" spans="1:16" x14ac:dyDescent="0.25">
      <c r="L11" s="13">
        <v>2014</v>
      </c>
      <c r="M11" s="40">
        <v>6.3080716544758548</v>
      </c>
      <c r="N11" s="40">
        <v>10.813131147485651</v>
      </c>
      <c r="O11" s="40">
        <v>12.484301202812473</v>
      </c>
      <c r="P11" s="40">
        <v>7.1013320990334234</v>
      </c>
    </row>
    <row r="12" spans="1:16" x14ac:dyDescent="0.25">
      <c r="L12" s="13">
        <v>2015</v>
      </c>
      <c r="M12" s="40">
        <v>6.7986007243600044</v>
      </c>
      <c r="N12" s="40">
        <v>11.766523690033251</v>
      </c>
      <c r="O12" s="40">
        <v>11.448843619822249</v>
      </c>
      <c r="P12" s="40">
        <v>9.5996242227963258</v>
      </c>
    </row>
    <row r="13" spans="1:16" x14ac:dyDescent="0.25">
      <c r="L13" s="13">
        <v>2016</v>
      </c>
      <c r="M13" s="40">
        <v>6.6660833364034913</v>
      </c>
      <c r="N13" s="40">
        <v>10.495339498213163</v>
      </c>
      <c r="O13" s="40">
        <v>10.189091110046787</v>
      </c>
      <c r="P13" s="40">
        <v>8.4275872232251388</v>
      </c>
    </row>
    <row r="14" spans="1:16" x14ac:dyDescent="0.25">
      <c r="L14" s="13">
        <v>2017</v>
      </c>
      <c r="M14" s="40">
        <v>6.7984456262106505</v>
      </c>
      <c r="N14" s="40">
        <v>10.786722949059186</v>
      </c>
      <c r="O14" s="40">
        <v>10.873189666085715</v>
      </c>
      <c r="P14" s="40">
        <v>8.1927214382633906</v>
      </c>
    </row>
    <row r="15" spans="1:16" x14ac:dyDescent="0.25">
      <c r="L15" s="13">
        <v>2018</v>
      </c>
      <c r="M15" s="40">
        <v>7.934326329229541</v>
      </c>
      <c r="N15" s="40">
        <v>10.98027181292465</v>
      </c>
      <c r="O15" s="40">
        <v>11.577003876682863</v>
      </c>
      <c r="P15" s="40">
        <v>7.7715812209318518</v>
      </c>
    </row>
    <row r="16" spans="1:16" x14ac:dyDescent="0.25">
      <c r="L16" s="13">
        <v>2019</v>
      </c>
      <c r="M16" s="40">
        <v>6.6782260832686822</v>
      </c>
      <c r="N16" s="40">
        <v>11.117105424436989</v>
      </c>
      <c r="O16" s="40">
        <v>11.364583546063479</v>
      </c>
      <c r="P16" s="40">
        <v>7.8892607129588068</v>
      </c>
    </row>
    <row r="18" spans="12:12" x14ac:dyDescent="0.25">
      <c r="L18" s="43" t="s">
        <v>23</v>
      </c>
    </row>
  </sheetData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3.35.1</vt:lpstr>
      <vt:lpstr>3.35.2</vt:lpstr>
      <vt:lpstr>3.35.3</vt:lpstr>
      <vt:lpstr>3.35.4</vt:lpstr>
      <vt:lpstr>3.35.5</vt:lpstr>
      <vt:lpstr>3.35.6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Solomon Islands</cp:keywords>
  <dc:description/>
  <cp:lastModifiedBy>Editha Lavina</cp:lastModifiedBy>
  <cp:revision/>
  <dcterms:created xsi:type="dcterms:W3CDTF">2016-03-02T05:09:31Z</dcterms:created>
  <dcterms:modified xsi:type="dcterms:W3CDTF">2020-05-26T06:23:47Z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