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5F2DA6A5-55F2-6648-960A-037047A670EB}" xr6:coauthVersionLast="45" xr6:coauthVersionMax="45" xr10:uidLastSave="{00000000-0000-0000-0000-000000000000}"/>
  <bookViews>
    <workbookView xWindow="0" yWindow="460" windowWidth="25440" windowHeight="15400" xr2:uid="{00000000-000D-0000-FFFF-FFFF00000000}"/>
  </bookViews>
  <sheets>
    <sheet name="Growth in RMs and Assigned Psns" sheetId="1" r:id="rId1"/>
  </sheets>
  <definedNames>
    <definedName name="_xlnm._FilterDatabase" localSheetId="0" hidden="1">'Growth in RMs and Assigned Psns'!$G$1:$J$33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6" i="1" l="1"/>
  <c r="W25" i="1"/>
  <c r="W24" i="1"/>
  <c r="U23" i="1"/>
  <c r="W18" i="1"/>
  <c r="W13" i="1"/>
  <c r="W23" i="1" s="1"/>
  <c r="I25" i="1" l="1"/>
  <c r="H25" i="1"/>
  <c r="G25" i="1"/>
  <c r="I26" i="1"/>
  <c r="H26" i="1"/>
  <c r="G26" i="1"/>
  <c r="I24" i="1"/>
  <c r="H24" i="1"/>
  <c r="G24" i="1"/>
  <c r="I13" i="1"/>
  <c r="I18" i="1"/>
  <c r="H13" i="1"/>
  <c r="H18" i="1"/>
  <c r="G13" i="1"/>
  <c r="G18" i="1"/>
  <c r="G23" i="1" l="1"/>
  <c r="I23" i="1"/>
  <c r="H23" i="1"/>
</calcChain>
</file>

<file path=xl/sharedStrings.xml><?xml version="1.0" encoding="utf-8"?>
<sst xmlns="http://schemas.openxmlformats.org/spreadsheetml/2006/main" count="29" uniqueCount="23">
  <si>
    <t>a</t>
  </si>
  <si>
    <t>c</t>
  </si>
  <si>
    <t>d</t>
  </si>
  <si>
    <t>Item</t>
  </si>
  <si>
    <t xml:space="preserve">   Administrative staff</t>
  </si>
  <si>
    <t xml:space="preserve">   International staff </t>
  </si>
  <si>
    <t xml:space="preserve">   National staff</t>
  </si>
  <si>
    <r>
      <t xml:space="preserve">18 </t>
    </r>
    <r>
      <rPr>
        <b/>
        <vertAlign val="superscript"/>
        <sz val="10"/>
        <color indexed="8"/>
        <rFont val="Arial"/>
        <family val="2"/>
      </rPr>
      <t>a</t>
    </r>
  </si>
  <si>
    <r>
      <t>20</t>
    </r>
    <r>
      <rPr>
        <b/>
        <vertAlign val="superscript"/>
        <sz val="10"/>
        <color indexed="8"/>
        <rFont val="Arial"/>
        <family val="2"/>
      </rPr>
      <t>a</t>
    </r>
  </si>
  <si>
    <r>
      <t xml:space="preserve">   National staff</t>
    </r>
    <r>
      <rPr>
        <vertAlign val="superscript"/>
        <sz val="10"/>
        <color indexed="8"/>
        <rFont val="Arial"/>
        <family val="2"/>
      </rPr>
      <t xml:space="preserve"> </t>
    </r>
  </si>
  <si>
    <t>b</t>
  </si>
  <si>
    <t xml:space="preserve">   International staff</t>
  </si>
  <si>
    <t>Growth in Field Offices and Assigned Staff Positions</t>
  </si>
  <si>
    <r>
      <t>Number of Field Offices (FOs)</t>
    </r>
    <r>
      <rPr>
        <vertAlign val="superscript"/>
        <sz val="10"/>
        <color theme="1"/>
        <rFont val="Arial"/>
        <family val="2"/>
      </rPr>
      <t>a</t>
    </r>
  </si>
  <si>
    <r>
      <t>Total assigned positions at FOs</t>
    </r>
    <r>
      <rPr>
        <vertAlign val="superscript"/>
        <sz val="10"/>
        <color theme="1"/>
        <rFont val="Arial"/>
        <family val="2"/>
      </rPr>
      <t>b</t>
    </r>
  </si>
  <si>
    <r>
      <t>Total assigned positions at ADB</t>
    </r>
    <r>
      <rPr>
        <vertAlign val="superscript"/>
        <sz val="10"/>
        <color theme="1"/>
        <rFont val="Arial"/>
        <family val="2"/>
      </rPr>
      <t>b</t>
    </r>
  </si>
  <si>
    <t>Percent of assigned positions at FOs to total at ADB</t>
  </si>
  <si>
    <t>Includes four pilot extended missions in Samoa, Solomon Islands, Tonga, and Vanuatu which were converted to Pacific country offices.</t>
  </si>
  <si>
    <t>(as of 31 December 2019)</t>
  </si>
  <si>
    <t xml:space="preserve">Includes resident missions, the Philippines Country Office, the Pacific Liaison and Coordination Office, the ADB office in Singapore, the Pacific Subregional Office, </t>
  </si>
  <si>
    <t>and Pacific country offices, unless otherwise provided, and excludes representative offices.</t>
  </si>
  <si>
    <t>Includes outposted positions, but excludes the Board of Directors and Young Professionals.</t>
  </si>
  <si>
    <t>Includes the Extended Mission to Myanmar and the Turkey Regional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</si>
</sst>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;;"/>
  </numFmts>
  <fonts count="18" x14ac:knownFonts="1">
    <font>
      <sz val="11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b/>
      <vertAlign val="superscript"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u/>
      <sz val="11"/>
      <color theme="10"/>
      <name val="Arial"/>
      <family val="2"/>
    </font>
    <font>
      <sz val="7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7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0" xfId="1" applyFont="1"/>
    <xf numFmtId="0" fontId="8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5" fontId="9" fillId="0" borderId="1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3" fontId="10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9" fillId="0" borderId="1" xfId="0" applyFont="1" applyBorder="1"/>
    <xf numFmtId="165" fontId="9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2" fillId="0" borderId="0" xfId="0" applyFont="1" applyAlignment="1">
      <alignment vertical="top"/>
    </xf>
    <xf numFmtId="166" fontId="9" fillId="0" borderId="0" xfId="0" applyNumberFormat="1" applyFont="1"/>
    <xf numFmtId="0" fontId="12" fillId="0" borderId="0" xfId="0" applyFont="1" applyAlignment="1" applyProtection="1">
      <alignment vertical="top"/>
      <protection hidden="1"/>
    </xf>
    <xf numFmtId="0" fontId="13" fillId="0" borderId="0" xfId="0" applyFont="1"/>
    <xf numFmtId="0" fontId="14" fillId="0" borderId="0" xfId="0" applyFont="1"/>
    <xf numFmtId="164" fontId="10" fillId="0" borderId="0" xfId="0" applyNumberFormat="1" applyFont="1" applyAlignment="1">
      <alignment horizontal="right" wrapText="1"/>
    </xf>
    <xf numFmtId="0" fontId="15" fillId="0" borderId="0" xfId="0" applyFont="1" applyAlignment="1" applyProtection="1">
      <alignment vertical="top"/>
      <protection hidden="1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0" fontId="10" fillId="0" borderId="0" xfId="0" applyFont="1" applyAlignment="1"/>
    <xf numFmtId="0" fontId="9" fillId="0" borderId="0" xfId="0" applyFont="1" applyBorder="1"/>
    <xf numFmtId="165" fontId="9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right"/>
    </xf>
    <xf numFmtId="0" fontId="10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9" fillId="2" borderId="0" xfId="0" applyNumberFormat="1" applyFont="1" applyFill="1"/>
    <xf numFmtId="164" fontId="10" fillId="2" borderId="0" xfId="0" applyNumberFormat="1" applyFont="1" applyFill="1" applyAlignment="1">
      <alignment wrapText="1"/>
    </xf>
    <xf numFmtId="164" fontId="9" fillId="2" borderId="0" xfId="0" applyNumberFormat="1" applyFont="1" applyFill="1" applyAlignment="1">
      <alignment horizontal="right"/>
    </xf>
    <xf numFmtId="165" fontId="9" fillId="2" borderId="1" xfId="0" applyNumberFormat="1" applyFont="1" applyFill="1" applyBorder="1" applyAlignment="1">
      <alignment horizontal="right"/>
    </xf>
    <xf numFmtId="164" fontId="10" fillId="2" borderId="0" xfId="0" applyNumberFormat="1" applyFont="1" applyFill="1" applyAlignment="1">
      <alignment horizontal="righ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2" xfId="0" applyFont="1" applyBorder="1" applyAlignment="1">
      <alignment horizontal="left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3" fontId="10" fillId="2" borderId="0" xfId="0" applyNumberFormat="1" applyFont="1" applyFill="1" applyAlignment="1">
      <alignment horizontal="left"/>
    </xf>
    <xf numFmtId="3" fontId="9" fillId="2" borderId="0" xfId="0" applyNumberFormat="1" applyFont="1" applyFill="1" applyAlignment="1">
      <alignment horizontal="left"/>
    </xf>
    <xf numFmtId="164" fontId="10" fillId="2" borderId="0" xfId="0" applyNumberFormat="1" applyFont="1" applyFill="1" applyAlignment="1">
      <alignment horizontal="left" wrapText="1"/>
    </xf>
    <xf numFmtId="164" fontId="9" fillId="2" borderId="0" xfId="0" applyNumberFormat="1" applyFont="1" applyFill="1" applyAlignment="1">
      <alignment horizontal="left"/>
    </xf>
    <xf numFmtId="165" fontId="9" fillId="2" borderId="1" xfId="0" applyNumberFormat="1" applyFont="1" applyFill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0" fontId="15" fillId="0" borderId="0" xfId="0" applyFont="1" applyAlignment="1" applyProtection="1">
      <alignment horizontal="left" vertical="top"/>
      <protection hidden="1"/>
    </xf>
    <xf numFmtId="49" fontId="16" fillId="2" borderId="0" xfId="0" applyNumberFormat="1" applyFont="1" applyFill="1" applyAlignment="1">
      <alignment horizontal="left"/>
    </xf>
    <xf numFmtId="0" fontId="15" fillId="0" borderId="0" xfId="0" applyFont="1" applyAlignment="1" applyProtection="1">
      <alignment vertical="top"/>
      <protection hidden="1"/>
    </xf>
    <xf numFmtId="0" fontId="15" fillId="0" borderId="0" xfId="0" applyFont="1" applyAlignment="1">
      <alignment vertical="top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114370</xdr:colOff>
      <xdr:row>0</xdr:row>
      <xdr:rowOff>47490</xdr:rowOff>
    </xdr:from>
    <xdr:to>
      <xdr:col>10</xdr:col>
      <xdr:colOff>126231</xdr:colOff>
      <xdr:row>4</xdr:row>
      <xdr:rowOff>19601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46170" y="47490"/>
          <a:ext cx="3906528" cy="5817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2019</a:t>
          </a:r>
        </a:p>
        <a:p>
          <a:pPr algn="l"/>
          <a:r>
            <a:rPr lang="fi-FI" sz="900">
              <a:latin typeface="Arial" pitchFamily="34" charset="0"/>
              <a:cs typeface="Arial" pitchFamily="34" charset="0"/>
            </a:rPr>
            <a:t>www.adb.org/ar2019</a:t>
          </a: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staffing, field office</a:t>
          </a:r>
        </a:p>
        <a:p>
          <a:pPr algn="l"/>
          <a:endParaRPr lang="en-US" sz="60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33132</xdr:colOff>
      <xdr:row>0</xdr:row>
      <xdr:rowOff>64215</xdr:rowOff>
    </xdr:from>
    <xdr:to>
      <xdr:col>2</xdr:col>
      <xdr:colOff>60690</xdr:colOff>
      <xdr:row>3</xdr:row>
      <xdr:rowOff>124239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2" y="64215"/>
          <a:ext cx="391993" cy="50728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3"/>
  <sheetViews>
    <sheetView tabSelected="1" zoomScale="115" zoomScaleNormal="115" zoomScalePageLayoutView="150" workbookViewId="0">
      <selection activeCell="A8" sqref="A8"/>
    </sheetView>
  </sheetViews>
  <sheetFormatPr baseColWidth="10" defaultColWidth="8.6640625" defaultRowHeight="14.25" customHeight="1" outlineLevelCol="2" x14ac:dyDescent="0.15"/>
  <cols>
    <col min="1" max="1" width="1.33203125" style="1" customWidth="1"/>
    <col min="2" max="2" width="3.33203125" style="1" customWidth="1"/>
    <col min="3" max="5" width="10.5" style="1" customWidth="1"/>
    <col min="6" max="6" width="5.6640625" style="1" customWidth="1"/>
    <col min="7" max="7" width="5.6640625" style="2" hidden="1" customWidth="1" outlineLevel="2"/>
    <col min="8" max="9" width="6.1640625" style="2" hidden="1" customWidth="1" outlineLevel="2" collapsed="1"/>
    <col min="10" max="10" width="5.6640625" style="4" hidden="1" customWidth="1" outlineLevel="1"/>
    <col min="11" max="11" width="6" style="4" customWidth="1" collapsed="1"/>
    <col min="12" max="13" width="6" style="4" customWidth="1"/>
    <col min="14" max="14" width="5.6640625" style="4" customWidth="1"/>
    <col min="15" max="15" width="0.83203125" style="54" customWidth="1"/>
    <col min="16" max="18" width="6" style="4" customWidth="1"/>
    <col min="19" max="20" width="6" style="1" customWidth="1"/>
    <col min="21" max="21" width="5.6640625" style="1" customWidth="1"/>
    <col min="22" max="22" width="0.83203125" style="1" customWidth="1"/>
    <col min="23" max="23" width="6" style="1" customWidth="1"/>
    <col min="24" max="16384" width="8.6640625" style="1"/>
  </cols>
  <sheetData>
    <row r="1" spans="1:23" ht="12" customHeight="1" x14ac:dyDescent="0.15"/>
    <row r="2" spans="1:23" ht="12" customHeight="1" x14ac:dyDescent="0.15"/>
    <row r="3" spans="1:23" ht="12" customHeight="1" x14ac:dyDescent="0.15"/>
    <row r="4" spans="1:23" ht="12" customHeight="1" x14ac:dyDescent="0.15"/>
    <row r="5" spans="1:23" ht="12" customHeight="1" x14ac:dyDescent="0.15"/>
    <row r="6" spans="1:23" ht="12" customHeight="1" x14ac:dyDescent="0.15">
      <c r="A6" s="6"/>
    </row>
    <row r="7" spans="1:23" ht="12" customHeight="1" x14ac:dyDescent="0.15"/>
    <row r="8" spans="1:23" ht="14" x14ac:dyDescent="0.15">
      <c r="A8" s="31" t="s">
        <v>12</v>
      </c>
      <c r="S8" s="7"/>
    </row>
    <row r="9" spans="1:23" customFormat="1" ht="14" x14ac:dyDescent="0.15">
      <c r="A9" s="32" t="s">
        <v>18</v>
      </c>
      <c r="B9" s="32"/>
      <c r="C9" s="32"/>
      <c r="D9" s="32"/>
      <c r="E9" s="32"/>
      <c r="O9" s="55"/>
    </row>
    <row r="10" spans="1:23" ht="12" customHeight="1" x14ac:dyDescent="0.15">
      <c r="A10"/>
    </row>
    <row r="11" spans="1:23" s="3" customFormat="1" ht="13" x14ac:dyDescent="0.15">
      <c r="A11" s="36" t="s">
        <v>3</v>
      </c>
      <c r="B11" s="36"/>
      <c r="C11" s="36"/>
      <c r="D11" s="36"/>
      <c r="E11" s="36"/>
      <c r="F11" s="36"/>
      <c r="G11" s="35">
        <v>2000</v>
      </c>
      <c r="H11" s="35">
        <v>2001</v>
      </c>
      <c r="I11" s="35">
        <v>2002</v>
      </c>
      <c r="J11" s="37">
        <v>2003</v>
      </c>
      <c r="K11" s="37">
        <v>2009</v>
      </c>
      <c r="L11" s="37">
        <v>2010</v>
      </c>
      <c r="M11" s="37">
        <v>2011</v>
      </c>
      <c r="N11" s="37">
        <v>2012</v>
      </c>
      <c r="O11" s="56"/>
      <c r="P11" s="37">
        <v>2013</v>
      </c>
      <c r="Q11" s="37">
        <v>2014</v>
      </c>
      <c r="R11" s="37">
        <v>2015</v>
      </c>
      <c r="S11" s="37">
        <v>2016</v>
      </c>
      <c r="T11" s="37">
        <v>2017</v>
      </c>
      <c r="U11" s="37">
        <v>2018</v>
      </c>
      <c r="V11" s="37"/>
      <c r="W11" s="37">
        <v>2019</v>
      </c>
    </row>
    <row r="12" spans="1:23" ht="15" x14ac:dyDescent="0.15">
      <c r="A12" s="13" t="s">
        <v>13</v>
      </c>
      <c r="B12" s="13"/>
      <c r="C12" s="13"/>
      <c r="D12" s="13"/>
      <c r="E12" s="13"/>
      <c r="F12" s="13"/>
      <c r="G12" s="14">
        <v>13</v>
      </c>
      <c r="H12" s="14">
        <v>17</v>
      </c>
      <c r="I12" s="14" t="s">
        <v>7</v>
      </c>
      <c r="J12" s="15" t="s">
        <v>8</v>
      </c>
      <c r="K12" s="42">
        <v>25</v>
      </c>
      <c r="L12" s="42">
        <v>26</v>
      </c>
      <c r="M12" s="42">
        <v>26</v>
      </c>
      <c r="N12" s="42">
        <v>28</v>
      </c>
      <c r="O12" s="66" t="s">
        <v>1</v>
      </c>
      <c r="P12" s="42">
        <v>29</v>
      </c>
      <c r="Q12" s="42">
        <v>29</v>
      </c>
      <c r="R12" s="42">
        <v>28</v>
      </c>
      <c r="S12" s="42">
        <v>28</v>
      </c>
      <c r="T12" s="42">
        <v>28</v>
      </c>
      <c r="U12" s="42">
        <v>32</v>
      </c>
      <c r="V12" s="66" t="s">
        <v>2</v>
      </c>
      <c r="W12" s="42">
        <v>40</v>
      </c>
    </row>
    <row r="13" spans="1:23" ht="15" x14ac:dyDescent="0.15">
      <c r="A13" s="13" t="s">
        <v>14</v>
      </c>
      <c r="B13" s="13"/>
      <c r="C13" s="13"/>
      <c r="D13" s="13"/>
      <c r="E13" s="13"/>
      <c r="F13" s="13"/>
      <c r="G13" s="14">
        <f>G14+G15+G16</f>
        <v>163</v>
      </c>
      <c r="H13" s="14">
        <f>H14+H15+H16</f>
        <v>279</v>
      </c>
      <c r="I13" s="14">
        <f>I14+I15+I16</f>
        <v>317</v>
      </c>
      <c r="J13" s="15">
        <v>361</v>
      </c>
      <c r="K13" s="42">
        <v>553</v>
      </c>
      <c r="L13" s="42">
        <v>604</v>
      </c>
      <c r="M13" s="42">
        <v>662</v>
      </c>
      <c r="N13" s="42">
        <v>680</v>
      </c>
      <c r="O13" s="57"/>
      <c r="P13" s="42">
        <v>694</v>
      </c>
      <c r="Q13" s="42">
        <v>708</v>
      </c>
      <c r="R13" s="42">
        <v>735</v>
      </c>
      <c r="S13" s="42">
        <v>780</v>
      </c>
      <c r="T13" s="42">
        <v>833</v>
      </c>
      <c r="U13" s="42">
        <v>927</v>
      </c>
      <c r="V13" s="42"/>
      <c r="W13" s="42">
        <f>SUM(W14:W16)</f>
        <v>932</v>
      </c>
    </row>
    <row r="14" spans="1:23" ht="13" x14ac:dyDescent="0.15">
      <c r="A14" s="8"/>
      <c r="B14" s="29" t="s">
        <v>11</v>
      </c>
      <c r="C14" s="8"/>
      <c r="D14" s="8"/>
      <c r="E14" s="8"/>
      <c r="F14" s="8"/>
      <c r="G14" s="16">
        <v>40</v>
      </c>
      <c r="H14" s="16">
        <v>65</v>
      </c>
      <c r="I14" s="16">
        <v>72</v>
      </c>
      <c r="J14" s="17">
        <v>80</v>
      </c>
      <c r="K14" s="43">
        <v>130</v>
      </c>
      <c r="L14" s="43">
        <v>134</v>
      </c>
      <c r="M14" s="43">
        <v>141</v>
      </c>
      <c r="N14" s="43">
        <v>145</v>
      </c>
      <c r="O14" s="58"/>
      <c r="P14" s="43">
        <v>141</v>
      </c>
      <c r="Q14" s="44">
        <v>151</v>
      </c>
      <c r="R14" s="44">
        <v>159</v>
      </c>
      <c r="S14" s="44">
        <v>176</v>
      </c>
      <c r="T14" s="44">
        <v>197</v>
      </c>
      <c r="U14" s="44">
        <v>195</v>
      </c>
      <c r="V14" s="44"/>
      <c r="W14" s="43">
        <v>177</v>
      </c>
    </row>
    <row r="15" spans="1:23" ht="13" x14ac:dyDescent="0.15">
      <c r="A15" s="8"/>
      <c r="B15" s="8" t="s">
        <v>6</v>
      </c>
      <c r="C15" s="8"/>
      <c r="D15" s="8"/>
      <c r="E15" s="8"/>
      <c r="F15" s="8"/>
      <c r="G15" s="16">
        <v>54</v>
      </c>
      <c r="H15" s="16">
        <v>104</v>
      </c>
      <c r="I15" s="16">
        <v>118</v>
      </c>
      <c r="J15" s="17">
        <v>143</v>
      </c>
      <c r="K15" s="43">
        <v>209</v>
      </c>
      <c r="L15" s="43">
        <v>234</v>
      </c>
      <c r="M15" s="43">
        <v>268</v>
      </c>
      <c r="N15" s="43">
        <v>278</v>
      </c>
      <c r="O15" s="58"/>
      <c r="P15" s="43">
        <v>282</v>
      </c>
      <c r="Q15" s="44">
        <v>286</v>
      </c>
      <c r="R15" s="44">
        <v>293</v>
      </c>
      <c r="S15" s="44">
        <v>303</v>
      </c>
      <c r="T15" s="44">
        <v>321</v>
      </c>
      <c r="U15" s="44">
        <v>368</v>
      </c>
      <c r="V15" s="44"/>
      <c r="W15" s="43">
        <v>380</v>
      </c>
    </row>
    <row r="16" spans="1:23" ht="13" x14ac:dyDescent="0.15">
      <c r="A16" s="8"/>
      <c r="B16" s="8" t="s">
        <v>4</v>
      </c>
      <c r="C16" s="8"/>
      <c r="D16" s="8"/>
      <c r="E16" s="8"/>
      <c r="F16" s="8"/>
      <c r="G16" s="16">
        <v>69</v>
      </c>
      <c r="H16" s="16">
        <v>110</v>
      </c>
      <c r="I16" s="16">
        <v>127</v>
      </c>
      <c r="J16" s="17">
        <v>138</v>
      </c>
      <c r="K16" s="43">
        <v>214</v>
      </c>
      <c r="L16" s="43">
        <v>236</v>
      </c>
      <c r="M16" s="43">
        <v>253</v>
      </c>
      <c r="N16" s="43">
        <v>257</v>
      </c>
      <c r="O16" s="58"/>
      <c r="P16" s="43">
        <v>271</v>
      </c>
      <c r="Q16" s="44">
        <v>271</v>
      </c>
      <c r="R16" s="44">
        <v>283</v>
      </c>
      <c r="S16" s="44">
        <v>301</v>
      </c>
      <c r="T16" s="44">
        <v>315</v>
      </c>
      <c r="U16" s="44">
        <v>364</v>
      </c>
      <c r="V16" s="44"/>
      <c r="W16" s="43">
        <v>375</v>
      </c>
    </row>
    <row r="17" spans="1:23" ht="13" x14ac:dyDescent="0.15">
      <c r="A17" s="8"/>
      <c r="B17" s="8"/>
      <c r="C17" s="8"/>
      <c r="D17" s="8"/>
      <c r="E17" s="8"/>
      <c r="F17" s="8"/>
      <c r="G17" s="16"/>
      <c r="H17" s="16"/>
      <c r="I17" s="16"/>
      <c r="J17" s="17"/>
      <c r="K17" s="43"/>
      <c r="L17" s="43"/>
      <c r="M17" s="43"/>
      <c r="N17" s="43"/>
      <c r="O17" s="58"/>
      <c r="P17" s="43"/>
      <c r="Q17" s="44"/>
      <c r="R17" s="44"/>
      <c r="S17" s="44"/>
      <c r="T17" s="44"/>
      <c r="U17" s="45"/>
      <c r="V17" s="45"/>
      <c r="W17" s="46"/>
    </row>
    <row r="18" spans="1:23" ht="15" x14ac:dyDescent="0.15">
      <c r="A18" s="13" t="s">
        <v>15</v>
      </c>
      <c r="B18" s="13"/>
      <c r="C18" s="13"/>
      <c r="D18" s="13"/>
      <c r="E18" s="13"/>
      <c r="F18" s="13"/>
      <c r="G18" s="18">
        <f>G19+G20+G21</f>
        <v>1936</v>
      </c>
      <c r="H18" s="18">
        <f>H19+H20+H21</f>
        <v>2055</v>
      </c>
      <c r="I18" s="18">
        <f>I19+I20+I21</f>
        <v>2116</v>
      </c>
      <c r="J18" s="12">
        <v>2187</v>
      </c>
      <c r="K18" s="47">
        <v>2550</v>
      </c>
      <c r="L18" s="47">
        <v>2800</v>
      </c>
      <c r="M18" s="47">
        <v>2960</v>
      </c>
      <c r="N18" s="47">
        <v>3050</v>
      </c>
      <c r="O18" s="59"/>
      <c r="P18" s="47">
        <v>3062</v>
      </c>
      <c r="Q18" s="47">
        <v>3068</v>
      </c>
      <c r="R18" s="47">
        <v>3096</v>
      </c>
      <c r="S18" s="47">
        <v>3148</v>
      </c>
      <c r="T18" s="47">
        <v>3262</v>
      </c>
      <c r="U18" s="47">
        <v>3424</v>
      </c>
      <c r="V18" s="47"/>
      <c r="W18" s="47">
        <f>SUM(W19:W21)</f>
        <v>3545</v>
      </c>
    </row>
    <row r="19" spans="1:23" ht="13" x14ac:dyDescent="0.15">
      <c r="A19" s="8"/>
      <c r="B19" s="8" t="s">
        <v>11</v>
      </c>
      <c r="C19" s="8"/>
      <c r="D19" s="8"/>
      <c r="E19" s="8"/>
      <c r="F19" s="8"/>
      <c r="G19" s="16">
        <v>699</v>
      </c>
      <c r="H19" s="16">
        <v>729</v>
      </c>
      <c r="I19" s="16">
        <v>759</v>
      </c>
      <c r="J19" s="17">
        <v>791</v>
      </c>
      <c r="K19" s="43">
        <v>892</v>
      </c>
      <c r="L19" s="43">
        <v>982</v>
      </c>
      <c r="M19" s="43">
        <v>1028</v>
      </c>
      <c r="N19" s="48">
        <v>1072</v>
      </c>
      <c r="O19" s="60"/>
      <c r="P19" s="48">
        <v>1072</v>
      </c>
      <c r="Q19" s="49">
        <v>1074</v>
      </c>
      <c r="R19" s="49">
        <v>1080</v>
      </c>
      <c r="S19" s="49">
        <v>1098</v>
      </c>
      <c r="T19" s="49">
        <v>1146</v>
      </c>
      <c r="U19" s="49">
        <v>1174</v>
      </c>
      <c r="V19" s="49"/>
      <c r="W19" s="48">
        <v>1220</v>
      </c>
    </row>
    <row r="20" spans="1:23" ht="15" x14ac:dyDescent="0.15">
      <c r="A20" s="8"/>
      <c r="B20" s="8" t="s">
        <v>9</v>
      </c>
      <c r="C20" s="8"/>
      <c r="D20" s="8"/>
      <c r="E20" s="8"/>
      <c r="F20" s="8"/>
      <c r="G20" s="16">
        <v>225</v>
      </c>
      <c r="H20" s="16">
        <v>291</v>
      </c>
      <c r="I20" s="16">
        <v>312</v>
      </c>
      <c r="J20" s="17">
        <v>362</v>
      </c>
      <c r="K20" s="43">
        <v>526</v>
      </c>
      <c r="L20" s="43">
        <v>614</v>
      </c>
      <c r="M20" s="43">
        <v>733</v>
      </c>
      <c r="N20" s="43">
        <v>756</v>
      </c>
      <c r="O20" s="58"/>
      <c r="P20" s="43">
        <v>756</v>
      </c>
      <c r="Q20" s="44">
        <v>760</v>
      </c>
      <c r="R20" s="44">
        <v>771</v>
      </c>
      <c r="S20" s="44">
        <v>789</v>
      </c>
      <c r="T20" s="44">
        <v>833</v>
      </c>
      <c r="U20" s="49">
        <v>910</v>
      </c>
      <c r="V20" s="49"/>
      <c r="W20" s="48">
        <v>973</v>
      </c>
    </row>
    <row r="21" spans="1:23" ht="13" x14ac:dyDescent="0.15">
      <c r="A21" s="8"/>
      <c r="B21" s="8" t="s">
        <v>4</v>
      </c>
      <c r="C21" s="8"/>
      <c r="D21" s="8"/>
      <c r="E21" s="8"/>
      <c r="F21" s="8"/>
      <c r="G21" s="19">
        <v>1012</v>
      </c>
      <c r="H21" s="19">
        <v>1035</v>
      </c>
      <c r="I21" s="19">
        <v>1045</v>
      </c>
      <c r="J21" s="9">
        <v>1034</v>
      </c>
      <c r="K21" s="48">
        <v>1132</v>
      </c>
      <c r="L21" s="48">
        <v>1204</v>
      </c>
      <c r="M21" s="48">
        <v>1199</v>
      </c>
      <c r="N21" s="48">
        <v>1222</v>
      </c>
      <c r="O21" s="60"/>
      <c r="P21" s="48">
        <v>1234</v>
      </c>
      <c r="Q21" s="49">
        <v>1234</v>
      </c>
      <c r="R21" s="49">
        <v>1245</v>
      </c>
      <c r="S21" s="49">
        <v>1261</v>
      </c>
      <c r="T21" s="49">
        <v>1283</v>
      </c>
      <c r="U21" s="49">
        <v>1340</v>
      </c>
      <c r="V21" s="49"/>
      <c r="W21" s="48">
        <v>1352</v>
      </c>
    </row>
    <row r="22" spans="1:23" ht="13" x14ac:dyDescent="0.15">
      <c r="A22" s="8"/>
      <c r="B22" s="8"/>
      <c r="C22" s="8"/>
      <c r="D22" s="8"/>
      <c r="E22" s="8"/>
      <c r="F22" s="8"/>
      <c r="G22" s="16"/>
      <c r="H22" s="16"/>
      <c r="I22" s="16"/>
      <c r="J22" s="17"/>
      <c r="K22" s="43"/>
      <c r="L22" s="43"/>
      <c r="M22" s="43"/>
      <c r="N22" s="43"/>
      <c r="O22" s="58"/>
      <c r="P22" s="43"/>
      <c r="Q22" s="44"/>
      <c r="R22" s="44"/>
      <c r="S22" s="44"/>
      <c r="T22" s="44"/>
      <c r="U22" s="45"/>
      <c r="V22" s="45"/>
      <c r="W22" s="46"/>
    </row>
    <row r="23" spans="1:23" ht="13" x14ac:dyDescent="0.15">
      <c r="A23" s="38" t="s">
        <v>16</v>
      </c>
      <c r="B23" s="38"/>
      <c r="C23" s="38"/>
      <c r="D23" s="38"/>
      <c r="E23" s="38"/>
      <c r="F23" s="38"/>
      <c r="G23" s="20">
        <f t="shared" ref="G23:I24" si="0">G13/G18*100</f>
        <v>8.4194214876033051</v>
      </c>
      <c r="H23" s="21">
        <f t="shared" si="0"/>
        <v>13.576642335766422</v>
      </c>
      <c r="I23" s="21">
        <f t="shared" si="0"/>
        <v>14.98109640831758</v>
      </c>
      <c r="J23" s="33">
        <v>16.506630086876999</v>
      </c>
      <c r="K23" s="50">
        <v>21.7</v>
      </c>
      <c r="L23" s="50">
        <v>21.6</v>
      </c>
      <c r="M23" s="50">
        <v>22.4</v>
      </c>
      <c r="N23" s="53">
        <v>22.3</v>
      </c>
      <c r="O23" s="61"/>
      <c r="P23" s="50">
        <v>22.7</v>
      </c>
      <c r="Q23" s="50">
        <v>23.1</v>
      </c>
      <c r="R23" s="50">
        <v>23.7</v>
      </c>
      <c r="S23" s="50">
        <v>24.8</v>
      </c>
      <c r="T23" s="50">
        <v>25.5</v>
      </c>
      <c r="U23" s="50">
        <f>U13/U18*100</f>
        <v>27.07359813084112</v>
      </c>
      <c r="V23" s="50"/>
      <c r="W23" s="50">
        <f>W13/W18*100</f>
        <v>26.290550070521864</v>
      </c>
    </row>
    <row r="24" spans="1:23" ht="13" x14ac:dyDescent="0.15">
      <c r="A24" s="8"/>
      <c r="B24" s="8" t="s">
        <v>5</v>
      </c>
      <c r="C24" s="8"/>
      <c r="D24" s="8"/>
      <c r="E24" s="8"/>
      <c r="F24" s="8"/>
      <c r="G24" s="22">
        <f t="shared" si="0"/>
        <v>5.7224606580829755</v>
      </c>
      <c r="H24" s="22">
        <f t="shared" si="0"/>
        <v>8.9163237311385473</v>
      </c>
      <c r="I24" s="22">
        <f t="shared" si="0"/>
        <v>9.4861660079051369</v>
      </c>
      <c r="J24" s="10">
        <v>10.11378002528445</v>
      </c>
      <c r="K24" s="51">
        <v>14.573991031390134</v>
      </c>
      <c r="L24" s="51">
        <v>13.645621181262729</v>
      </c>
      <c r="M24" s="51">
        <v>13.715953307392997</v>
      </c>
      <c r="N24" s="51">
        <v>13.526119402985074</v>
      </c>
      <c r="O24" s="62"/>
      <c r="P24" s="51">
        <v>13.152985074626866</v>
      </c>
      <c r="Q24" s="51">
        <v>14.059590316573555</v>
      </c>
      <c r="R24" s="51">
        <v>14.722222222222223</v>
      </c>
      <c r="S24" s="51">
        <v>16.029143897996356</v>
      </c>
      <c r="T24" s="51">
        <v>17.190226876090751</v>
      </c>
      <c r="U24" s="51">
        <v>16.609880749574106</v>
      </c>
      <c r="V24" s="51"/>
      <c r="W24" s="51">
        <f>W14/W19*100</f>
        <v>14.508196721311476</v>
      </c>
    </row>
    <row r="25" spans="1:23" ht="13" x14ac:dyDescent="0.15">
      <c r="A25" s="8"/>
      <c r="B25" s="8" t="s">
        <v>6</v>
      </c>
      <c r="C25" s="8"/>
      <c r="D25" s="8"/>
      <c r="E25" s="8"/>
      <c r="F25" s="8"/>
      <c r="G25" s="22">
        <f>(G15+G16)/(G20+G21)*100</f>
        <v>9.9434114793856114</v>
      </c>
      <c r="H25" s="22">
        <f>H15/H20*100</f>
        <v>35.738831615120276</v>
      </c>
      <c r="I25" s="22">
        <f>I15/I20*100</f>
        <v>37.820512820512818</v>
      </c>
      <c r="J25" s="10">
        <v>39.502762430939228</v>
      </c>
      <c r="K25" s="51">
        <v>39.733840304182507</v>
      </c>
      <c r="L25" s="51">
        <v>38.11074918566775</v>
      </c>
      <c r="M25" s="51">
        <v>36.56207366984993</v>
      </c>
      <c r="N25" s="51">
        <v>36.772486772486772</v>
      </c>
      <c r="O25" s="62"/>
      <c r="P25" s="51">
        <v>37.301587301587304</v>
      </c>
      <c r="Q25" s="51">
        <v>37.631578947368425</v>
      </c>
      <c r="R25" s="51">
        <v>38.002594033722438</v>
      </c>
      <c r="S25" s="51">
        <v>38.403041825095059</v>
      </c>
      <c r="T25" s="51">
        <v>38.535414165666268</v>
      </c>
      <c r="U25" s="51">
        <v>40.439560439560438</v>
      </c>
      <c r="V25" s="51"/>
      <c r="W25" s="51">
        <f>W15/W20*100</f>
        <v>39.054470709146969</v>
      </c>
    </row>
    <row r="26" spans="1:23" ht="13" x14ac:dyDescent="0.15">
      <c r="A26" s="23"/>
      <c r="B26" s="23" t="s">
        <v>4</v>
      </c>
      <c r="C26" s="23"/>
      <c r="D26" s="23"/>
      <c r="E26" s="23"/>
      <c r="F26" s="23"/>
      <c r="G26" s="24">
        <f>G16/G21*100</f>
        <v>6.8181818181818175</v>
      </c>
      <c r="H26" s="24">
        <f>H16/H21*100</f>
        <v>10.628019323671497</v>
      </c>
      <c r="I26" s="24">
        <f>I16/I21*100</f>
        <v>12.153110047846891</v>
      </c>
      <c r="J26" s="11">
        <v>13.346228239845262</v>
      </c>
      <c r="K26" s="52">
        <v>18.904593639575971</v>
      </c>
      <c r="L26" s="52">
        <v>19.601328903654487</v>
      </c>
      <c r="M26" s="52">
        <v>21.100917431192663</v>
      </c>
      <c r="N26" s="52">
        <v>21.031096563011456</v>
      </c>
      <c r="O26" s="63"/>
      <c r="P26" s="52">
        <v>21.961102106969204</v>
      </c>
      <c r="Q26" s="52">
        <v>21.961102106969204</v>
      </c>
      <c r="R26" s="52">
        <v>22.730923694779118</v>
      </c>
      <c r="S26" s="52">
        <v>23.86994448850119</v>
      </c>
      <c r="T26" s="52">
        <v>24.551831644583007</v>
      </c>
      <c r="U26" s="52">
        <v>27.164179104477608</v>
      </c>
      <c r="V26" s="52"/>
      <c r="W26" s="52">
        <f>W16/W21*100</f>
        <v>27.736686390532544</v>
      </c>
    </row>
    <row r="27" spans="1:23" ht="6" customHeight="1" x14ac:dyDescent="0.15">
      <c r="A27" s="39"/>
      <c r="B27" s="39"/>
      <c r="C27" s="39"/>
      <c r="D27" s="39"/>
      <c r="E27" s="39"/>
      <c r="F27" s="39"/>
      <c r="G27" s="40"/>
      <c r="H27" s="40"/>
      <c r="I27" s="40"/>
      <c r="J27" s="41"/>
      <c r="K27" s="41"/>
      <c r="L27" s="41"/>
      <c r="M27" s="41"/>
      <c r="N27" s="41"/>
      <c r="O27" s="64"/>
      <c r="P27" s="41"/>
      <c r="Q27" s="41"/>
      <c r="R27" s="41"/>
      <c r="S27" s="41"/>
      <c r="T27" s="41"/>
      <c r="U27" s="41"/>
      <c r="V27" s="41"/>
      <c r="W27" s="41"/>
    </row>
    <row r="28" spans="1:23" ht="13" x14ac:dyDescent="0.15">
      <c r="A28" s="30" t="s">
        <v>0</v>
      </c>
      <c r="B28" s="34" t="s">
        <v>19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65"/>
      <c r="P28" s="34"/>
      <c r="Q28" s="34"/>
      <c r="R28" s="34"/>
      <c r="S28" s="34"/>
      <c r="T28" s="41"/>
      <c r="U28" s="41"/>
      <c r="V28" s="41"/>
      <c r="W28" s="41"/>
    </row>
    <row r="29" spans="1:23" ht="13" x14ac:dyDescent="0.15">
      <c r="A29" s="30"/>
      <c r="B29" s="34" t="s">
        <v>20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65"/>
      <c r="P29" s="34"/>
      <c r="Q29" s="34"/>
      <c r="R29" s="34"/>
      <c r="S29" s="34"/>
      <c r="T29" s="41"/>
      <c r="U29" s="41"/>
      <c r="V29" s="41"/>
      <c r="W29" s="41"/>
    </row>
    <row r="30" spans="1:23" s="27" customFormat="1" ht="13" x14ac:dyDescent="0.15">
      <c r="A30" s="30" t="s">
        <v>10</v>
      </c>
      <c r="B30" s="67" t="s">
        <v>21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26"/>
      <c r="U30" s="26"/>
      <c r="V30" s="26"/>
      <c r="W30" s="26"/>
    </row>
    <row r="31" spans="1:23" ht="12" customHeight="1" x14ac:dyDescent="0.15">
      <c r="A31" s="28" t="s">
        <v>1</v>
      </c>
      <c r="B31" s="68" t="s">
        <v>22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25"/>
      <c r="U31" s="25"/>
      <c r="V31" s="25"/>
      <c r="W31" s="25"/>
    </row>
    <row r="32" spans="1:23" ht="12" customHeight="1" x14ac:dyDescent="0.15">
      <c r="A32" s="28" t="s">
        <v>2</v>
      </c>
      <c r="B32" s="68" t="s">
        <v>17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25"/>
      <c r="U32" s="25"/>
      <c r="V32" s="25"/>
      <c r="W32" s="25"/>
    </row>
    <row r="33" spans="1:1" ht="14.25" customHeight="1" x14ac:dyDescent="0.15">
      <c r="A33" s="5"/>
    </row>
  </sheetData>
  <mergeCells count="3">
    <mergeCell ref="B30:S30"/>
    <mergeCell ref="B31:S31"/>
    <mergeCell ref="B32:S32"/>
  </mergeCells>
  <phoneticPr fontId="1" type="noConversion"/>
  <printOptions horizontalCentered="1"/>
  <pageMargins left="0.5" right="0.5" top="0.5" bottom="0.5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Growth in RMs and Assigned Psns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Growth in Field Offices and Assigned Staff Positions	</dc:title>
  <dc:subject>This table presents the Growth in ADB Field Offices and Assigned Staff Positions.</dc:subject>
  <dc:creator>Asian Development Bank</dc:creator>
  <cp:keywords>adb, asian development bank, adb annual report, adb annual report 2019, adb ar2019, staffing, field offices</cp:keywords>
  <dc:description/>
  <cp:lastModifiedBy>Microsoft Office User</cp:lastModifiedBy>
  <cp:lastPrinted>2020-05-06T23:40:15Z</cp:lastPrinted>
  <dcterms:created xsi:type="dcterms:W3CDTF">2009-11-26T07:09:29Z</dcterms:created>
  <dcterms:modified xsi:type="dcterms:W3CDTF">2020-05-08T11:59:11Z</dcterms:modified>
  <cp:category/>
</cp:coreProperties>
</file>