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73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Vanessa\Downloads\"/>
    </mc:Choice>
  </mc:AlternateContent>
  <xr:revisionPtr revIDLastSave="0" documentId="13_ncr:1_{081EE5C8-790F-48B7-A1C4-3E52461EC98C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Projects with Official Cof" sheetId="2" r:id="rId1"/>
  </sheets>
  <definedNames>
    <definedName name="_xlnm.Print_Area" localSheetId="0">'Projects with Official Cof'!$A$1:$H$91</definedName>
    <definedName name="_xlnm.Print_Titles" localSheetId="0">'Projects with Official Cof'!$11:$12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70" i="2" l="1"/>
  <c r="F59" i="2"/>
  <c r="F37" i="2"/>
  <c r="F27" i="2"/>
  <c r="F13" i="2"/>
  <c r="D70" i="2"/>
  <c r="D59" i="2"/>
  <c r="D37" i="2"/>
  <c r="D27" i="2"/>
  <c r="D13" i="2"/>
  <c r="C70" i="2"/>
  <c r="C59" i="2"/>
  <c r="C37" i="2"/>
  <c r="C27" i="2"/>
  <c r="C13" i="2"/>
</calcChain>
</file>

<file path=xl/sharedStrings.xml><?xml version="1.0" encoding="utf-8"?>
<sst xmlns="http://schemas.openxmlformats.org/spreadsheetml/2006/main" count="122" uniqueCount="110">
  <si>
    <t>Project Name</t>
  </si>
  <si>
    <t>ADB</t>
  </si>
  <si>
    <t xml:space="preserve">Source of Cofinancing </t>
  </si>
  <si>
    <t>CENTRAL AND WEST ASIA</t>
  </si>
  <si>
    <t>EAST ASIA</t>
  </si>
  <si>
    <t>SOUTH ASIA</t>
  </si>
  <si>
    <t>SOUTHEAST ASIA</t>
  </si>
  <si>
    <t>($ million)</t>
  </si>
  <si>
    <t>JFPR</t>
  </si>
  <si>
    <t>PACIFIC</t>
  </si>
  <si>
    <t xml:space="preserve"> TOTAL</t>
  </si>
  <si>
    <t>High-Level Technology Fund (HLTF)</t>
  </si>
  <si>
    <t>Green Climate Fund (GCF)</t>
  </si>
  <si>
    <t>HLTF</t>
  </si>
  <si>
    <t>GCF</t>
  </si>
  <si>
    <t>ADB = Asian Development Bank.</t>
  </si>
  <si>
    <t>Projects Involving Sovereign Cofinancing, 2019</t>
  </si>
  <si>
    <t>Sovereign Cofinancing</t>
  </si>
  <si>
    <t>Grant</t>
  </si>
  <si>
    <t>Loan</t>
  </si>
  <si>
    <t>European Bank for Reconstruction and Development (EBRD)</t>
  </si>
  <si>
    <t>Japan Fund for Poverty Reduction (JFPR)</t>
  </si>
  <si>
    <t>Urban Climate Change Resilience Trust Fund (UFPF-UCCRTF)</t>
  </si>
  <si>
    <t>Switzerland (SWI)</t>
  </si>
  <si>
    <t>OPEC Fund for International Development (OFID)</t>
  </si>
  <si>
    <t>EBRD</t>
  </si>
  <si>
    <t>Japan Fund for the Joint Crediting Mechanism (JFJCM)</t>
  </si>
  <si>
    <t>KEXIM</t>
  </si>
  <si>
    <t>Agence Française de Développement (AFD)</t>
  </si>
  <si>
    <t>Kreditanstalt für Wiederaufbau (KfW)</t>
  </si>
  <si>
    <t>New Zealand (NZL)</t>
  </si>
  <si>
    <t>World Bank (WB)</t>
  </si>
  <si>
    <t>Australia (AUS)</t>
  </si>
  <si>
    <t>European Union (EU)</t>
  </si>
  <si>
    <t>AUS</t>
  </si>
  <si>
    <t>EU</t>
  </si>
  <si>
    <t>WB</t>
  </si>
  <si>
    <t>NZL</t>
  </si>
  <si>
    <t>Asian Infrastructure Investment Bank (AIIB)</t>
  </si>
  <si>
    <t>PRCF</t>
  </si>
  <si>
    <t>KfW</t>
  </si>
  <si>
    <t>New Development Bank (NDB)</t>
  </si>
  <si>
    <t>Clean Technology Fund (CIF-CTF)</t>
  </si>
  <si>
    <t>AFD</t>
  </si>
  <si>
    <t>Japan International Cooperation Agency (JICA)</t>
  </si>
  <si>
    <r>
      <t>Strategic Climate Fund (CIF-SCF)</t>
    </r>
    <r>
      <rPr>
        <vertAlign val="superscript"/>
        <sz val="9"/>
        <color rgb="FF000000"/>
        <rFont val="Arial"/>
        <family val="2"/>
      </rPr>
      <t>b</t>
    </r>
  </si>
  <si>
    <t>JICA</t>
  </si>
  <si>
    <t xml:space="preserve">   Georgia</t>
  </si>
  <si>
    <t xml:space="preserve">      North–South Corridor (Kvesheti–Kobi) Road</t>
  </si>
  <si>
    <t xml:space="preserve">   Pakistan</t>
  </si>
  <si>
    <t xml:space="preserve">      Balochistan Water Resources Development </t>
  </si>
  <si>
    <t>Export–Import Bank of Korea (KEXIM)</t>
  </si>
  <si>
    <t xml:space="preserve">      Energy Sector Reforms and Financial 
         Sustainability Program – Subprogram 1</t>
  </si>
  <si>
    <t xml:space="preserve">      Khyber Pakhtunkhwa Cities Improvement 
         Projects – Project Readiness Financing</t>
  </si>
  <si>
    <r>
      <t xml:space="preserve">      National Disaster Risk Management Fund – 
         Additional Financing</t>
    </r>
    <r>
      <rPr>
        <vertAlign val="superscript"/>
        <sz val="9"/>
        <color rgb="FF000000"/>
        <rFont val="Arial"/>
        <family val="2"/>
      </rPr>
      <t>a</t>
    </r>
  </si>
  <si>
    <t xml:space="preserve">   Tajikistan</t>
  </si>
  <si>
    <t xml:space="preserve">      Central Asia Regional Economic Cooperation 
         Corridors 2, 3, and 5 (Obigarm–Nurobod) Road</t>
  </si>
  <si>
    <t xml:space="preserve">   Uzbekistan</t>
  </si>
  <si>
    <r>
      <t xml:space="preserve">      Power Generation Efficiency Improvement</t>
    </r>
    <r>
      <rPr>
        <vertAlign val="superscript"/>
        <sz val="9"/>
        <color rgb="FF000000"/>
        <rFont val="Arial"/>
        <family val="2"/>
      </rPr>
      <t>a</t>
    </r>
  </si>
  <si>
    <t xml:space="preserve">   Mongolia</t>
  </si>
  <si>
    <t xml:space="preserve">      Improving Access to Health Services for 
         Disadvantaged Groups Investment Program – 
         Tranche 1</t>
  </si>
  <si>
    <t xml:space="preserve">      Regional Road Development and Maintenance – 
         Additional Financing</t>
  </si>
  <si>
    <t xml:space="preserve">      Ulaanbaatar Air Quality Improvement Program</t>
  </si>
  <si>
    <t xml:space="preserve">      Ulaanbaatar Green Affordable  Housing and 
         Resilient Urban Renewal Sector </t>
  </si>
  <si>
    <t xml:space="preserve">      Shandong Green Development Fund</t>
  </si>
  <si>
    <t>People’s Republic of China Poverty Reduction and Regional Cooperation Fund (PRCF)</t>
  </si>
  <si>
    <t xml:space="preserve">   People’s Republic of China</t>
  </si>
  <si>
    <t xml:space="preserve">   Fiji</t>
  </si>
  <si>
    <t xml:space="preserve">   Papua New Guinea</t>
  </si>
  <si>
    <r>
      <t xml:space="preserve">      Health Services Development Program, 
         Subprogram 1– Additional Financing</t>
    </r>
    <r>
      <rPr>
        <vertAlign val="superscript"/>
        <sz val="9"/>
        <rFont val="Arial"/>
        <family val="2"/>
      </rPr>
      <t>a</t>
    </r>
  </si>
  <si>
    <t xml:space="preserve">      Water Supply Scheme for Tete Settlement</t>
  </si>
  <si>
    <t xml:space="preserve">   Solomon Islands</t>
  </si>
  <si>
    <t xml:space="preserve">      Urban Water Supply and Sanitation Sector</t>
  </si>
  <si>
    <t xml:space="preserve">   Tonga</t>
  </si>
  <si>
    <r>
      <t xml:space="preserve">      Nuku’alofa Urban Development Sector – 
         Additional Financing</t>
    </r>
    <r>
      <rPr>
        <vertAlign val="superscript"/>
        <sz val="9"/>
        <color rgb="FF000000"/>
        <rFont val="Arial"/>
        <family val="2"/>
      </rPr>
      <t>a</t>
    </r>
  </si>
  <si>
    <t xml:space="preserve">   Tuvalu</t>
  </si>
  <si>
    <t xml:space="preserve">   Bangladesh</t>
  </si>
  <si>
    <t xml:space="preserve">      Dhaka and Western Zone Transmission Grid 
         Expansion</t>
  </si>
  <si>
    <r>
      <t xml:space="preserve">     Green Energy Corridor and Grid Strengthening</t>
    </r>
    <r>
      <rPr>
        <vertAlign val="superscript"/>
        <sz val="9"/>
        <color rgb="FF000000"/>
        <rFont val="Arial"/>
        <family val="2"/>
      </rPr>
      <t>a</t>
    </r>
  </si>
  <si>
    <t xml:space="preserve">     Mumbai Metro Rail Systems</t>
  </si>
  <si>
    <t xml:space="preserve">     Scaling Up Demand-Side Energy Efficiency 
        Sector</t>
  </si>
  <si>
    <t xml:space="preserve">   Sri Lanka</t>
  </si>
  <si>
    <t xml:space="preserve">      Green Power Development and Energy 
         Efficiency Improvement Investment Program – 
         Tranche 2</t>
  </si>
  <si>
    <t xml:space="preserve">      South Asia Subregional Economic Cooperation 
         Port Access Elevated Highway</t>
  </si>
  <si>
    <t xml:space="preserve">   Cambodia</t>
  </si>
  <si>
    <t xml:space="preserve">      Irrigated Agriculture Improvement</t>
  </si>
  <si>
    <t xml:space="preserve">      National Solar Park</t>
  </si>
  <si>
    <t xml:space="preserve">      Third Rural Water Supply and Sanitation 
         Services Sector Development Program</t>
  </si>
  <si>
    <t xml:space="preserve">   Indonesia</t>
  </si>
  <si>
    <t xml:space="preserve">      Fiscal and Public Expenditure Management 
         Program – Subprogram 3</t>
  </si>
  <si>
    <t xml:space="preserve">      Sustainable Rural Infrastructure and 
         Watershed Management Sector</t>
  </si>
  <si>
    <t xml:space="preserve">   Myanmar</t>
  </si>
  <si>
    <t xml:space="preserve">      Resilient Community Development</t>
  </si>
  <si>
    <t xml:space="preserve">   Philippines</t>
  </si>
  <si>
    <t xml:space="preserve">      Malolos–Clark Railway – Tranche 1</t>
  </si>
  <si>
    <t xml:space="preserve">   Viet Nam</t>
  </si>
  <si>
    <t xml:space="preserve">      Northern Mountain Provinces Transport 
         Connectivity</t>
  </si>
  <si>
    <t xml:space="preserve">      Second Health Human Resources 
         Development</t>
  </si>
  <si>
    <t xml:space="preserve">      Skills and Knowledge for Inclusive Economic 
         Growth</t>
  </si>
  <si>
    <t xml:space="preserve">      Renewable Energy Project</t>
  </si>
  <si>
    <t xml:space="preserve">         Program – Subprogram 2</t>
  </si>
  <si>
    <t xml:space="preserve">      Sustained Private Sector-Led Growth Reform</t>
  </si>
  <si>
    <t xml:space="preserve">         Subprogram 3</t>
  </si>
  <si>
    <t xml:space="preserve">      Building Macroeconomic Resilience Program –</t>
  </si>
  <si>
    <t xml:space="preserve">         Program</t>
  </si>
  <si>
    <t xml:space="preserve">      Improved Fiscal and Infrastructure Management</t>
  </si>
  <si>
    <t xml:space="preserve">   Lao People’s Democratic Republic</t>
  </si>
  <si>
    <r>
      <t>a</t>
    </r>
    <r>
      <rPr>
        <sz val="7"/>
        <color rgb="FF000000"/>
        <rFont val="Arial"/>
        <family val="2"/>
      </rPr>
      <t xml:space="preserve">  Anchor project was approved in prior year(s) with cofinancing committed in 2019.</t>
    </r>
  </si>
  <si>
    <r>
      <t>b</t>
    </r>
    <r>
      <rPr>
        <sz val="7"/>
        <color rgb="FF000000"/>
        <rFont val="Arial"/>
        <family val="2"/>
      </rPr>
      <t xml:space="preserve">  Under the Scaling Up Renewable Energy Program in Low-Income Countries .</t>
    </r>
  </si>
  <si>
    <t xml:space="preserve">   India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</si>
</sst>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#,##0.00;\-#,##0.00;\ 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9"/>
      <color rgb="FF000000"/>
      <name val="Arial"/>
      <family val="2"/>
    </font>
    <font>
      <vertAlign val="superscript"/>
      <sz val="9"/>
      <color rgb="FF000000"/>
      <name val="Arial"/>
      <family val="2"/>
    </font>
    <font>
      <b/>
      <sz val="9"/>
      <color rgb="FF000000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vertAlign val="superscript"/>
      <sz val="7"/>
      <color rgb="FF000000"/>
      <name val="Arial"/>
      <family val="2"/>
    </font>
    <font>
      <sz val="7"/>
      <color theme="1"/>
      <name val="Arial"/>
      <family val="2"/>
    </font>
    <font>
      <b/>
      <sz val="9"/>
      <name val="Arial"/>
      <family val="2"/>
    </font>
    <font>
      <sz val="9"/>
      <color rgb="FFFF0000"/>
      <name val="Arial"/>
      <family val="2"/>
    </font>
    <font>
      <b/>
      <sz val="9"/>
      <color rgb="FF007DB7"/>
      <name val="Arial"/>
      <family val="2"/>
    </font>
    <font>
      <sz val="9"/>
      <color rgb="FF007DB7"/>
      <name val="Arial"/>
      <family val="2"/>
    </font>
    <font>
      <sz val="7"/>
      <color rgb="FF000000"/>
      <name val="Arial"/>
      <family val="2"/>
    </font>
    <font>
      <sz val="9"/>
      <name val="Arial"/>
      <family val="2"/>
    </font>
    <font>
      <vertAlign val="superscript"/>
      <sz val="9"/>
      <name val="Arial"/>
      <family val="2"/>
    </font>
    <font>
      <b/>
      <sz val="9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32">
    <xf numFmtId="0" fontId="0" fillId="0" borderId="0"/>
    <xf numFmtId="16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62">
    <xf numFmtId="0" fontId="0" fillId="0" borderId="0" xfId="0"/>
    <xf numFmtId="0" fontId="7" fillId="0" borderId="1" xfId="0" applyFont="1" applyBorder="1" applyAlignment="1">
      <alignment horizontal="center"/>
    </xf>
    <xf numFmtId="0" fontId="7" fillId="0" borderId="0" xfId="0" applyFont="1"/>
    <xf numFmtId="0" fontId="9" fillId="0" borderId="0" xfId="0" applyFont="1" applyAlignment="1">
      <alignment wrapText="1"/>
    </xf>
    <xf numFmtId="0" fontId="9" fillId="0" borderId="0" xfId="0" applyFont="1"/>
    <xf numFmtId="0" fontId="7" fillId="0" borderId="2" xfId="0" applyFont="1" applyBorder="1" applyAlignment="1">
      <alignment horizontal="center"/>
    </xf>
    <xf numFmtId="4" fontId="7" fillId="2" borderId="0" xfId="0" applyNumberFormat="1" applyFont="1" applyFill="1" applyAlignment="1">
      <alignment horizontal="right" vertical="top" wrapText="1"/>
    </xf>
    <xf numFmtId="0" fontId="7" fillId="2" borderId="0" xfId="0" applyFont="1" applyFill="1" applyAlignment="1">
      <alignment horizontal="left" vertical="top" wrapText="1"/>
    </xf>
    <xf numFmtId="0" fontId="9" fillId="0" borderId="0" xfId="0" applyFont="1" applyAlignment="1">
      <alignment vertical="top"/>
    </xf>
    <xf numFmtId="49" fontId="9" fillId="0" borderId="0" xfId="0" applyNumberFormat="1" applyFont="1" applyAlignment="1">
      <alignment vertical="top" wrapText="1"/>
    </xf>
    <xf numFmtId="0" fontId="7" fillId="0" borderId="0" xfId="0" applyFont="1" applyAlignment="1">
      <alignment vertical="top"/>
    </xf>
    <xf numFmtId="0" fontId="8" fillId="0" borderId="0" xfId="0" applyFont="1"/>
    <xf numFmtId="49" fontId="7" fillId="2" borderId="0" xfId="0" applyNumberFormat="1" applyFont="1" applyFill="1" applyAlignment="1">
      <alignment horizontal="left" vertical="top" wrapText="1"/>
    </xf>
    <xf numFmtId="49" fontId="7" fillId="2" borderId="2" xfId="0" applyNumberFormat="1" applyFont="1" applyFill="1" applyBorder="1" applyAlignment="1">
      <alignment horizontal="left" vertical="top" wrapText="1"/>
    </xf>
    <xf numFmtId="0" fontId="7" fillId="2" borderId="2" xfId="0" applyFont="1" applyFill="1" applyBorder="1" applyAlignment="1">
      <alignment horizontal="left" vertical="top" wrapText="1"/>
    </xf>
    <xf numFmtId="0" fontId="14" fillId="0" borderId="0" xfId="0" applyFont="1"/>
    <xf numFmtId="0" fontId="13" fillId="0" borderId="0" xfId="0" applyFont="1" applyAlignment="1">
      <alignment horizontal="right" wrapText="1"/>
    </xf>
    <xf numFmtId="0" fontId="15" fillId="0" borderId="0" xfId="0" applyFont="1"/>
    <xf numFmtId="0" fontId="5" fillId="0" borderId="3" xfId="0" applyFont="1" applyBorder="1"/>
    <xf numFmtId="164" fontId="12" fillId="0" borderId="0" xfId="0" applyNumberFormat="1" applyFont="1" applyAlignment="1">
      <alignment vertical="top"/>
    </xf>
    <xf numFmtId="0" fontId="9" fillId="2" borderId="0" xfId="0" applyFont="1" applyFill="1" applyAlignment="1">
      <alignment vertical="top"/>
    </xf>
    <xf numFmtId="0" fontId="11" fillId="0" borderId="0" xfId="0" applyFont="1"/>
    <xf numFmtId="49" fontId="16" fillId="0" borderId="0" xfId="0" applyNumberFormat="1" applyFont="1" applyAlignment="1">
      <alignment wrapText="1"/>
    </xf>
    <xf numFmtId="164" fontId="11" fillId="0" borderId="0" xfId="0" applyNumberFormat="1" applyFont="1" applyAlignment="1">
      <alignment horizontal="right"/>
    </xf>
    <xf numFmtId="165" fontId="11" fillId="0" borderId="0" xfId="0" applyNumberFormat="1" applyFont="1" applyAlignment="1">
      <alignment horizontal="right"/>
    </xf>
    <xf numFmtId="0" fontId="11" fillId="0" borderId="0" xfId="0" applyFont="1" applyAlignment="1">
      <alignment horizontal="left" wrapText="1"/>
    </xf>
    <xf numFmtId="49" fontId="7" fillId="2" borderId="0" xfId="0" applyNumberFormat="1" applyFont="1" applyFill="1" applyAlignment="1">
      <alignment vertical="top" wrapText="1"/>
    </xf>
    <xf numFmtId="164" fontId="12" fillId="2" borderId="0" xfId="1" applyFont="1" applyFill="1" applyAlignment="1">
      <alignment horizontal="center" vertical="top" wrapText="1"/>
    </xf>
    <xf numFmtId="164" fontId="7" fillId="2" borderId="0" xfId="1" applyFont="1" applyFill="1" applyAlignment="1">
      <alignment horizontal="center" vertical="top" wrapText="1"/>
    </xf>
    <xf numFmtId="49" fontId="5" fillId="2" borderId="0" xfId="0" applyNumberFormat="1" applyFont="1" applyFill="1" applyAlignment="1">
      <alignment vertical="top" wrapText="1"/>
    </xf>
    <xf numFmtId="164" fontId="17" fillId="2" borderId="0" xfId="1" applyFont="1" applyFill="1" applyAlignment="1">
      <alignment horizontal="center" vertical="top" wrapText="1"/>
    </xf>
    <xf numFmtId="164" fontId="17" fillId="2" borderId="0" xfId="1" applyFont="1" applyFill="1" applyAlignment="1">
      <alignment horizontal="center" vertical="top"/>
    </xf>
    <xf numFmtId="164" fontId="5" fillId="2" borderId="0" xfId="1" applyFont="1" applyFill="1" applyAlignment="1">
      <alignment horizontal="center" vertical="top" wrapText="1"/>
    </xf>
    <xf numFmtId="49" fontId="17" fillId="2" borderId="0" xfId="0" applyNumberFormat="1" applyFont="1" applyFill="1" applyAlignment="1">
      <alignment vertical="top" wrapText="1"/>
    </xf>
    <xf numFmtId="49" fontId="12" fillId="2" borderId="0" xfId="0" applyNumberFormat="1" applyFont="1" applyFill="1" applyAlignment="1">
      <alignment vertical="top" wrapText="1"/>
    </xf>
    <xf numFmtId="164" fontId="13" fillId="2" borderId="0" xfId="1" applyFont="1" applyFill="1" applyAlignment="1">
      <alignment horizontal="center" vertical="top" wrapText="1"/>
    </xf>
    <xf numFmtId="49" fontId="13" fillId="2" borderId="0" xfId="0" applyNumberFormat="1" applyFont="1" applyFill="1" applyAlignment="1">
      <alignment vertical="top" wrapText="1"/>
    </xf>
    <xf numFmtId="49" fontId="13" fillId="2" borderId="0" xfId="0" applyNumberFormat="1" applyFont="1" applyFill="1" applyAlignment="1">
      <alignment horizontal="left" vertical="top" wrapText="1"/>
    </xf>
    <xf numFmtId="49" fontId="12" fillId="2" borderId="0" xfId="0" applyNumberFormat="1" applyFont="1" applyFill="1" applyAlignment="1">
      <alignment horizontal="left" vertical="top" wrapText="1"/>
    </xf>
    <xf numFmtId="49" fontId="19" fillId="2" borderId="0" xfId="0" applyNumberFormat="1" applyFont="1" applyFill="1" applyAlignment="1">
      <alignment horizontal="left" vertical="top" wrapText="1"/>
    </xf>
    <xf numFmtId="164" fontId="5" fillId="2" borderId="0" xfId="1" quotePrefix="1" applyFont="1" applyFill="1" applyAlignment="1">
      <alignment horizontal="center" vertical="top" wrapText="1"/>
    </xf>
    <xf numFmtId="164" fontId="17" fillId="2" borderId="0" xfId="1" quotePrefix="1" applyFont="1" applyFill="1" applyAlignment="1">
      <alignment horizontal="center" vertical="top" wrapText="1"/>
    </xf>
    <xf numFmtId="164" fontId="12" fillId="2" borderId="2" xfId="1" applyFont="1" applyFill="1" applyBorder="1" applyAlignment="1">
      <alignment horizontal="center" vertical="top" wrapText="1"/>
    </xf>
    <xf numFmtId="49" fontId="5" fillId="2" borderId="0" xfId="0" applyNumberFormat="1" applyFont="1" applyFill="1" applyAlignment="1">
      <alignment horizontal="left" vertical="top" wrapText="1"/>
    </xf>
    <xf numFmtId="49" fontId="17" fillId="0" borderId="0" xfId="0" applyNumberFormat="1" applyFont="1" applyFill="1" applyAlignment="1">
      <alignment vertical="top" wrapText="1"/>
    </xf>
    <xf numFmtId="49" fontId="5" fillId="0" borderId="0" xfId="0" applyNumberFormat="1" applyFont="1" applyFill="1" applyAlignment="1">
      <alignment horizontal="left" vertical="top" wrapText="1"/>
    </xf>
    <xf numFmtId="49" fontId="17" fillId="2" borderId="0" xfId="0" applyNumberFormat="1" applyFont="1" applyFill="1" applyAlignment="1">
      <alignment horizontal="left" vertical="top" wrapText="1"/>
    </xf>
    <xf numFmtId="49" fontId="5" fillId="2" borderId="0" xfId="0" applyNumberFormat="1" applyFont="1" applyFill="1" applyAlignment="1">
      <alignment wrapText="1"/>
    </xf>
    <xf numFmtId="164" fontId="17" fillId="2" borderId="0" xfId="1" applyFont="1" applyFill="1" applyAlignment="1">
      <alignment horizontal="center" wrapText="1"/>
    </xf>
    <xf numFmtId="164" fontId="5" fillId="2" borderId="0" xfId="1" applyFont="1" applyFill="1" applyAlignment="1">
      <alignment horizontal="center" wrapText="1"/>
    </xf>
    <xf numFmtId="164" fontId="5" fillId="2" borderId="0" xfId="1" quotePrefix="1" applyFont="1" applyFill="1" applyAlignment="1">
      <alignment horizontal="center" wrapText="1"/>
    </xf>
    <xf numFmtId="49" fontId="5" fillId="2" borderId="0" xfId="0" applyNumberFormat="1" applyFont="1" applyFill="1" applyAlignment="1">
      <alignment horizontal="left" wrapText="1"/>
    </xf>
    <xf numFmtId="0" fontId="9" fillId="0" borderId="0" xfId="0" applyFont="1" applyAlignment="1"/>
    <xf numFmtId="0" fontId="7" fillId="0" borderId="0" xfId="0" applyFont="1" applyAlignment="1"/>
    <xf numFmtId="49" fontId="9" fillId="0" borderId="0" xfId="0" applyNumberFormat="1" applyFont="1" applyAlignment="1">
      <alignment wrapText="1"/>
    </xf>
    <xf numFmtId="0" fontId="10" fillId="0" borderId="0" xfId="0" applyFont="1" applyAlignment="1">
      <alignment horizontal="left" wrapText="1"/>
    </xf>
    <xf numFmtId="0" fontId="7" fillId="0" borderId="3" xfId="0" applyFont="1" applyBorder="1" applyAlignment="1">
      <alignment horizontal="left" wrapText="1"/>
    </xf>
    <xf numFmtId="0" fontId="7" fillId="0" borderId="1" xfId="0" applyFont="1" applyBorder="1" applyAlignment="1">
      <alignment horizontal="left" wrapText="1"/>
    </xf>
    <xf numFmtId="0" fontId="7" fillId="0" borderId="3" xfId="0" applyFont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0" fontId="7" fillId="0" borderId="3" xfId="0" applyFont="1" applyBorder="1" applyAlignment="1">
      <alignment horizontal="center"/>
    </xf>
    <xf numFmtId="49" fontId="17" fillId="2" borderId="0" xfId="0" applyNumberFormat="1" applyFont="1" applyFill="1" applyAlignment="1">
      <alignment horizontal="left" vertical="top" wrapText="1"/>
    </xf>
  </cellXfs>
  <cellStyles count="32">
    <cellStyle name="Comma" xfId="1" builtinId="3"/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Normal" xfId="0" builtinId="0"/>
  </cellStyles>
  <dxfs count="0"/>
  <tableStyles count="0" defaultTableStyle="TableStyleMedium9" defaultPivotStyle="PivotStyleLight16"/>
  <colors>
    <mruColors>
      <color rgb="FF007DB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516448</xdr:colOff>
      <xdr:row>0</xdr:row>
      <xdr:rowOff>41415</xdr:rowOff>
    </xdr:from>
    <xdr:to>
      <xdr:col>3</xdr:col>
      <xdr:colOff>311598</xdr:colOff>
      <xdr:row>4</xdr:row>
      <xdr:rowOff>115958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516448" y="41415"/>
          <a:ext cx="3027081" cy="678888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none" lIns="0" tIns="0" rIns="0" bIns="0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ANNUAL REPORT 2019</a:t>
          </a:r>
        </a:p>
        <a:p>
          <a:pPr eaLnBrk="1" fontAlgn="auto" latinLnBrk="0" hangingPunct="1"/>
          <a:r>
            <a:rPr lang="fi-FI" sz="900" b="0" i="0" baseline="0">
              <a:effectLst/>
              <a:latin typeface="Arial" pitchFamily="34" charset="0"/>
              <a:ea typeface="+mn-ea"/>
              <a:cs typeface="Arial" pitchFamily="34" charset="0"/>
            </a:rPr>
            <a:t>www.adb.org/ar2019</a:t>
          </a:r>
          <a:endParaRPr lang="en-US" sz="900">
            <a:effectLst/>
            <a:latin typeface="Arial" pitchFamily="34" charset="0"/>
            <a:cs typeface="Arial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Arial" pitchFamily="34" charset="0"/>
            <a:cs typeface="Arial" pitchFamily="34" charset="0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600" b="0" i="1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itchFamily="34" charset="0"/>
              <a:cs typeface="Arial" pitchFamily="34" charset="0"/>
            </a:rPr>
            <a:t>Keywords: cofinancing, official cofinancing, private sector, nonsovereign</a:t>
          </a:r>
        </a:p>
      </xdr:txBody>
    </xdr:sp>
    <xdr:clientData/>
  </xdr:twoCellAnchor>
  <xdr:twoCellAnchor editAs="oneCell">
    <xdr:from>
      <xdr:col>0</xdr:col>
      <xdr:colOff>52551</xdr:colOff>
      <xdr:row>0</xdr:row>
      <xdr:rowOff>78829</xdr:rowOff>
    </xdr:from>
    <xdr:to>
      <xdr:col>0</xdr:col>
      <xdr:colOff>423100</xdr:colOff>
      <xdr:row>3</xdr:row>
      <xdr:rowOff>105104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551" y="78829"/>
          <a:ext cx="370549" cy="479534"/>
        </a:xfrm>
        <a:prstGeom prst="rect">
          <a:avLst/>
        </a:prstGeom>
        <a:ln w="3175">
          <a:solidFill>
            <a:schemeClr val="tx1"/>
          </a:solidFill>
        </a:ln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8:N93"/>
  <sheetViews>
    <sheetView tabSelected="1" zoomScale="145" zoomScaleNormal="145" zoomScalePageLayoutView="125" workbookViewId="0">
      <selection activeCell="A6" sqref="A6"/>
    </sheetView>
  </sheetViews>
  <sheetFormatPr defaultColWidth="8.85546875" defaultRowHeight="12" x14ac:dyDescent="0.2"/>
  <cols>
    <col min="1" max="1" width="38.28515625" style="4" customWidth="1"/>
    <col min="2" max="2" width="1.140625" style="3" customWidth="1"/>
    <col min="3" max="3" width="9" style="4" bestFit="1" customWidth="1"/>
    <col min="4" max="4" width="10.42578125" style="4" customWidth="1"/>
    <col min="5" max="5" width="1.28515625" style="4" customWidth="1"/>
    <col min="6" max="6" width="10.42578125" style="4" customWidth="1"/>
    <col min="7" max="7" width="1.28515625" style="4" customWidth="1"/>
    <col min="8" max="8" width="30" style="3" customWidth="1"/>
    <col min="9" max="12" width="8.85546875" style="4"/>
    <col min="13" max="13" width="3.42578125" style="4" customWidth="1"/>
    <col min="14" max="14" width="8.85546875" style="4"/>
    <col min="15" max="15" width="3.28515625" style="4" customWidth="1"/>
    <col min="16" max="16384" width="8.85546875" style="4"/>
  </cols>
  <sheetData>
    <row r="8" spans="1:14" x14ac:dyDescent="0.2">
      <c r="A8" s="15" t="s">
        <v>16</v>
      </c>
      <c r="H8" s="16"/>
    </row>
    <row r="9" spans="1:14" x14ac:dyDescent="0.2">
      <c r="A9" s="17" t="s">
        <v>7</v>
      </c>
      <c r="H9" s="16"/>
    </row>
    <row r="10" spans="1:14" x14ac:dyDescent="0.2">
      <c r="A10" s="11"/>
      <c r="K10" s="2"/>
      <c r="L10" s="2"/>
      <c r="M10" s="2"/>
      <c r="N10" s="3"/>
    </row>
    <row r="11" spans="1:14" x14ac:dyDescent="0.2">
      <c r="A11" s="56" t="s">
        <v>0</v>
      </c>
      <c r="B11" s="56"/>
      <c r="C11" s="18"/>
      <c r="D11" s="60" t="s">
        <v>17</v>
      </c>
      <c r="E11" s="60"/>
      <c r="F11" s="60"/>
      <c r="G11" s="60"/>
      <c r="H11" s="58" t="s">
        <v>2</v>
      </c>
      <c r="K11" s="8"/>
    </row>
    <row r="12" spans="1:14" x14ac:dyDescent="0.2">
      <c r="A12" s="57"/>
      <c r="B12" s="57"/>
      <c r="C12" s="1" t="s">
        <v>1</v>
      </c>
      <c r="D12" s="5" t="s">
        <v>18</v>
      </c>
      <c r="E12" s="5"/>
      <c r="F12" s="5" t="s">
        <v>19</v>
      </c>
      <c r="G12" s="5"/>
      <c r="H12" s="59"/>
      <c r="K12" s="10"/>
      <c r="L12" s="10"/>
      <c r="M12" s="10"/>
      <c r="N12" s="9"/>
    </row>
    <row r="13" spans="1:14" x14ac:dyDescent="0.2">
      <c r="A13" s="26" t="s">
        <v>3</v>
      </c>
      <c r="B13" s="26"/>
      <c r="C13" s="27">
        <f>SUM(C14:C25)</f>
        <v>932</v>
      </c>
      <c r="D13" s="27">
        <f>SUM(D14:D25)</f>
        <v>8.5</v>
      </c>
      <c r="E13" s="28"/>
      <c r="F13" s="27">
        <f>SUM(F14:F25)</f>
        <v>420</v>
      </c>
      <c r="G13" s="28"/>
      <c r="H13" s="7"/>
      <c r="K13" s="10"/>
      <c r="L13" s="10"/>
      <c r="M13" s="10"/>
      <c r="N13" s="9"/>
    </row>
    <row r="14" spans="1:14" x14ac:dyDescent="0.2">
      <c r="A14" s="26" t="s">
        <v>47</v>
      </c>
      <c r="B14" s="26"/>
      <c r="C14" s="27"/>
      <c r="D14" s="28"/>
      <c r="E14" s="28"/>
      <c r="F14" s="28"/>
      <c r="G14" s="28"/>
      <c r="H14" s="26"/>
      <c r="K14" s="10"/>
      <c r="L14" s="10"/>
      <c r="M14" s="10"/>
      <c r="N14" s="9"/>
    </row>
    <row r="15" spans="1:14" ht="24" x14ac:dyDescent="0.2">
      <c r="A15" s="29" t="s">
        <v>48</v>
      </c>
      <c r="B15" s="29"/>
      <c r="C15" s="30">
        <v>415</v>
      </c>
      <c r="D15" s="31"/>
      <c r="E15" s="31"/>
      <c r="F15" s="32">
        <v>60</v>
      </c>
      <c r="G15" s="32"/>
      <c r="H15" s="43" t="s">
        <v>20</v>
      </c>
      <c r="K15" s="10"/>
      <c r="L15" s="10"/>
      <c r="M15" s="10"/>
      <c r="N15" s="9"/>
    </row>
    <row r="16" spans="1:14" x14ac:dyDescent="0.2">
      <c r="A16" s="26" t="s">
        <v>49</v>
      </c>
      <c r="B16" s="29"/>
      <c r="C16" s="30"/>
      <c r="D16" s="32"/>
      <c r="E16" s="32"/>
      <c r="F16" s="32"/>
      <c r="G16" s="32"/>
      <c r="H16" s="43"/>
      <c r="K16" s="10"/>
      <c r="L16" s="10"/>
      <c r="M16" s="10"/>
      <c r="N16" s="9"/>
    </row>
    <row r="17" spans="1:14" ht="24" x14ac:dyDescent="0.2">
      <c r="A17" s="29" t="s">
        <v>50</v>
      </c>
      <c r="B17" s="26"/>
      <c r="C17" s="30">
        <v>100</v>
      </c>
      <c r="D17" s="32">
        <v>2</v>
      </c>
      <c r="E17" s="32"/>
      <c r="F17" s="32"/>
      <c r="G17" s="32"/>
      <c r="H17" s="43" t="s">
        <v>11</v>
      </c>
      <c r="K17" s="10"/>
      <c r="L17" s="10"/>
      <c r="M17" s="10"/>
      <c r="N17" s="9"/>
    </row>
    <row r="18" spans="1:14" ht="24" x14ac:dyDescent="0.2">
      <c r="A18" s="29"/>
      <c r="B18" s="29"/>
      <c r="C18" s="30"/>
      <c r="D18" s="32">
        <v>3</v>
      </c>
      <c r="E18" s="32"/>
      <c r="F18" s="32"/>
      <c r="G18" s="32"/>
      <c r="H18" s="43" t="s">
        <v>21</v>
      </c>
      <c r="K18" s="10"/>
      <c r="L18" s="10"/>
      <c r="M18" s="10"/>
      <c r="N18" s="9"/>
    </row>
    <row r="19" spans="1:14" ht="24" x14ac:dyDescent="0.2">
      <c r="A19" s="29" t="s">
        <v>52</v>
      </c>
      <c r="B19" s="26"/>
      <c r="C19" s="30">
        <v>300</v>
      </c>
      <c r="D19" s="32"/>
      <c r="E19" s="28"/>
      <c r="F19" s="32">
        <v>80</v>
      </c>
      <c r="G19" s="28"/>
      <c r="H19" s="43" t="s">
        <v>51</v>
      </c>
      <c r="K19" s="10"/>
      <c r="L19" s="10"/>
      <c r="M19" s="10"/>
      <c r="N19" s="9"/>
    </row>
    <row r="20" spans="1:14" ht="24" x14ac:dyDescent="0.2">
      <c r="A20" s="29" t="s">
        <v>53</v>
      </c>
      <c r="B20" s="43"/>
      <c r="C20" s="30">
        <v>7</v>
      </c>
      <c r="D20" s="32">
        <v>2</v>
      </c>
      <c r="E20" s="27"/>
      <c r="F20" s="32"/>
      <c r="G20" s="30"/>
      <c r="H20" s="43" t="s">
        <v>22</v>
      </c>
      <c r="K20" s="10"/>
      <c r="L20" s="10"/>
      <c r="M20" s="10"/>
      <c r="N20" s="9"/>
    </row>
    <row r="21" spans="1:14" ht="37.5" x14ac:dyDescent="0.2">
      <c r="A21" s="29" t="s">
        <v>54</v>
      </c>
      <c r="B21" s="43"/>
      <c r="C21" s="30"/>
      <c r="D21" s="32">
        <v>1.5</v>
      </c>
      <c r="E21" s="27"/>
      <c r="F21" s="32"/>
      <c r="G21" s="30"/>
      <c r="H21" s="43" t="s">
        <v>23</v>
      </c>
      <c r="K21" s="10"/>
      <c r="L21" s="10"/>
      <c r="M21" s="10"/>
      <c r="N21" s="9"/>
    </row>
    <row r="22" spans="1:14" x14ac:dyDescent="0.2">
      <c r="A22" s="26" t="s">
        <v>55</v>
      </c>
      <c r="B22" s="43"/>
      <c r="C22" s="30"/>
      <c r="D22" s="32"/>
      <c r="E22" s="27"/>
      <c r="F22" s="32"/>
      <c r="G22" s="30"/>
      <c r="H22" s="43"/>
      <c r="K22" s="10"/>
      <c r="L22" s="10"/>
      <c r="M22" s="10"/>
      <c r="N22" s="9"/>
    </row>
    <row r="23" spans="1:14" ht="24.75" customHeight="1" x14ac:dyDescent="0.2">
      <c r="A23" s="29" t="s">
        <v>56</v>
      </c>
      <c r="B23" s="26"/>
      <c r="C23" s="30">
        <v>110</v>
      </c>
      <c r="D23" s="32"/>
      <c r="E23" s="28"/>
      <c r="F23" s="32">
        <v>40</v>
      </c>
      <c r="G23" s="28"/>
      <c r="H23" s="43" t="s">
        <v>24</v>
      </c>
      <c r="K23" s="10"/>
      <c r="L23" s="10"/>
      <c r="M23" s="10"/>
      <c r="N23" s="9"/>
    </row>
    <row r="24" spans="1:14" x14ac:dyDescent="0.2">
      <c r="A24" s="26" t="s">
        <v>57</v>
      </c>
      <c r="B24" s="29"/>
      <c r="C24" s="27"/>
      <c r="D24" s="28"/>
      <c r="E24" s="32"/>
      <c r="F24" s="28"/>
      <c r="G24" s="32"/>
      <c r="H24" s="26"/>
      <c r="K24" s="10"/>
      <c r="L24" s="10"/>
      <c r="M24" s="10"/>
      <c r="N24" s="9"/>
    </row>
    <row r="25" spans="1:14" ht="13.5" x14ac:dyDescent="0.2">
      <c r="A25" s="29" t="s">
        <v>58</v>
      </c>
      <c r="B25" s="29"/>
      <c r="C25" s="30"/>
      <c r="D25" s="32"/>
      <c r="E25" s="32"/>
      <c r="F25" s="30">
        <v>240</v>
      </c>
      <c r="G25" s="32"/>
      <c r="H25" s="29" t="s">
        <v>25</v>
      </c>
      <c r="K25" s="10"/>
      <c r="L25" s="10"/>
      <c r="M25" s="10"/>
      <c r="N25" s="9"/>
    </row>
    <row r="26" spans="1:14" x14ac:dyDescent="0.2">
      <c r="A26" s="29"/>
      <c r="B26" s="26"/>
      <c r="C26" s="30"/>
      <c r="D26" s="32"/>
      <c r="E26" s="32"/>
      <c r="F26" s="32"/>
      <c r="G26" s="32"/>
      <c r="H26" s="43"/>
      <c r="K26" s="10"/>
      <c r="L26" s="10"/>
      <c r="M26" s="10"/>
      <c r="N26" s="9"/>
    </row>
    <row r="27" spans="1:14" x14ac:dyDescent="0.2">
      <c r="A27" s="26" t="s">
        <v>4</v>
      </c>
      <c r="B27" s="29"/>
      <c r="C27" s="27">
        <f>SUM(C29:C34)</f>
        <v>444.64</v>
      </c>
      <c r="D27" s="27">
        <f>SUM(D29:D34)</f>
        <v>4.9800000000000004</v>
      </c>
      <c r="E27" s="32"/>
      <c r="F27" s="27">
        <f>SUM(F29:F35)</f>
        <v>353.22</v>
      </c>
      <c r="G27" s="32"/>
      <c r="H27" s="7"/>
      <c r="K27" s="10"/>
      <c r="L27" s="10"/>
      <c r="M27" s="10"/>
      <c r="N27" s="9"/>
    </row>
    <row r="28" spans="1:14" x14ac:dyDescent="0.2">
      <c r="A28" s="26" t="s">
        <v>59</v>
      </c>
      <c r="B28" s="26"/>
      <c r="C28" s="27"/>
      <c r="D28" s="28"/>
      <c r="E28" s="28"/>
      <c r="F28" s="28"/>
      <c r="G28" s="28"/>
      <c r="H28" s="12"/>
      <c r="K28" s="10"/>
      <c r="L28" s="10"/>
      <c r="M28" s="10"/>
      <c r="N28" s="9"/>
    </row>
    <row r="29" spans="1:14" ht="36" customHeight="1" x14ac:dyDescent="0.2">
      <c r="A29" s="33" t="s">
        <v>60</v>
      </c>
      <c r="B29" s="29"/>
      <c r="C29" s="30">
        <v>76.14</v>
      </c>
      <c r="D29" s="30">
        <v>3.48</v>
      </c>
      <c r="E29" s="32"/>
      <c r="F29" s="30"/>
      <c r="G29" s="30"/>
      <c r="H29" s="46" t="s">
        <v>26</v>
      </c>
      <c r="K29" s="10"/>
      <c r="L29" s="10"/>
      <c r="M29" s="10"/>
      <c r="N29" s="9"/>
    </row>
    <row r="30" spans="1:14" ht="23.25" customHeight="1" x14ac:dyDescent="0.2">
      <c r="A30" s="29" t="s">
        <v>61</v>
      </c>
      <c r="B30" s="29"/>
      <c r="C30" s="30">
        <v>58.5</v>
      </c>
      <c r="D30" s="32">
        <v>1.5</v>
      </c>
      <c r="E30" s="32"/>
      <c r="F30" s="32"/>
      <c r="G30" s="30"/>
      <c r="H30" s="45" t="s">
        <v>13</v>
      </c>
      <c r="K30" s="10"/>
      <c r="L30" s="10"/>
      <c r="M30" s="10"/>
      <c r="N30" s="9"/>
    </row>
    <row r="31" spans="1:14" ht="12" customHeight="1" x14ac:dyDescent="0.2">
      <c r="A31" s="29" t="s">
        <v>62</v>
      </c>
      <c r="B31" s="29"/>
      <c r="C31" s="30">
        <v>130</v>
      </c>
      <c r="D31" s="32"/>
      <c r="E31" s="32"/>
      <c r="F31" s="32">
        <v>60</v>
      </c>
      <c r="G31" s="30"/>
      <c r="H31" s="43" t="s">
        <v>27</v>
      </c>
      <c r="K31" s="10"/>
      <c r="L31" s="10"/>
      <c r="M31" s="10"/>
      <c r="N31" s="9"/>
    </row>
    <row r="32" spans="1:14" ht="36" x14ac:dyDescent="0.2">
      <c r="A32" s="43" t="s">
        <v>63</v>
      </c>
      <c r="B32" s="29"/>
      <c r="C32" s="30">
        <v>80</v>
      </c>
      <c r="D32" s="32"/>
      <c r="E32" s="32"/>
      <c r="F32" s="32">
        <v>95</v>
      </c>
      <c r="G32" s="32"/>
      <c r="H32" s="43" t="s">
        <v>12</v>
      </c>
      <c r="K32" s="10"/>
      <c r="L32" s="10"/>
      <c r="M32" s="10"/>
      <c r="N32" s="9"/>
    </row>
    <row r="33" spans="1:14" x14ac:dyDescent="0.2">
      <c r="A33" s="34" t="s">
        <v>66</v>
      </c>
      <c r="B33" s="26"/>
      <c r="C33" s="30"/>
      <c r="D33" s="32"/>
      <c r="E33" s="28"/>
      <c r="F33" s="32"/>
      <c r="G33" s="28"/>
      <c r="H33" s="43"/>
      <c r="K33" s="10"/>
      <c r="L33" s="10"/>
      <c r="M33" s="10"/>
      <c r="N33" s="9"/>
    </row>
    <row r="34" spans="1:14" ht="24" x14ac:dyDescent="0.2">
      <c r="A34" s="61" t="s">
        <v>64</v>
      </c>
      <c r="B34" s="26"/>
      <c r="C34" s="30">
        <v>100</v>
      </c>
      <c r="D34" s="32"/>
      <c r="E34" s="28"/>
      <c r="F34" s="32">
        <v>84.53</v>
      </c>
      <c r="G34" s="28"/>
      <c r="H34" s="43" t="s">
        <v>28</v>
      </c>
      <c r="K34" s="10"/>
      <c r="L34" s="10"/>
      <c r="M34" s="10"/>
      <c r="N34" s="9"/>
    </row>
    <row r="35" spans="1:14" ht="24" x14ac:dyDescent="0.2">
      <c r="A35" s="61"/>
      <c r="B35" s="33"/>
      <c r="C35" s="35"/>
      <c r="D35" s="35"/>
      <c r="E35" s="30"/>
      <c r="F35" s="30">
        <v>113.69</v>
      </c>
      <c r="G35" s="30"/>
      <c r="H35" s="46" t="s">
        <v>29</v>
      </c>
      <c r="K35" s="10"/>
      <c r="L35" s="10"/>
      <c r="M35" s="10"/>
      <c r="N35" s="9"/>
    </row>
    <row r="36" spans="1:14" x14ac:dyDescent="0.2">
      <c r="A36" s="36"/>
      <c r="B36" s="29"/>
      <c r="C36" s="35"/>
      <c r="D36" s="35"/>
      <c r="E36" s="32"/>
      <c r="F36" s="35"/>
      <c r="G36" s="32"/>
      <c r="H36" s="37"/>
      <c r="K36" s="10"/>
      <c r="L36" s="10"/>
      <c r="M36" s="10"/>
      <c r="N36" s="9"/>
    </row>
    <row r="37" spans="1:14" x14ac:dyDescent="0.2">
      <c r="A37" s="26" t="s">
        <v>9</v>
      </c>
      <c r="B37" s="29"/>
      <c r="C37" s="27">
        <f>SUM(C38:C57)</f>
        <v>123.2</v>
      </c>
      <c r="D37" s="27">
        <f>SUM(D38:D57)</f>
        <v>114.63999999999999</v>
      </c>
      <c r="E37" s="32"/>
      <c r="F37" s="27">
        <f>SUM(F38:F57)</f>
        <v>64</v>
      </c>
      <c r="G37" s="32"/>
      <c r="H37" s="12"/>
      <c r="K37" s="10"/>
      <c r="L37" s="10"/>
      <c r="M37" s="10"/>
      <c r="N37" s="9"/>
    </row>
    <row r="38" spans="1:14" x14ac:dyDescent="0.2">
      <c r="A38" s="26" t="s">
        <v>67</v>
      </c>
      <c r="B38" s="29"/>
      <c r="C38" s="30"/>
      <c r="D38" s="30"/>
      <c r="E38" s="32"/>
      <c r="F38" s="30"/>
      <c r="G38" s="32"/>
      <c r="H38" s="43"/>
      <c r="K38" s="10"/>
      <c r="L38" s="10"/>
      <c r="M38" s="10"/>
      <c r="N38" s="9"/>
    </row>
    <row r="39" spans="1:14" ht="12" customHeight="1" x14ac:dyDescent="0.2">
      <c r="A39" s="29" t="s">
        <v>101</v>
      </c>
      <c r="B39" s="43"/>
      <c r="C39" s="30">
        <v>65</v>
      </c>
      <c r="D39" s="30">
        <v>1.7</v>
      </c>
      <c r="E39" s="32"/>
      <c r="F39" s="30"/>
      <c r="G39" s="32"/>
      <c r="H39" s="43" t="s">
        <v>30</v>
      </c>
      <c r="K39" s="10"/>
      <c r="L39" s="10"/>
      <c r="M39" s="10"/>
      <c r="N39" s="9"/>
    </row>
    <row r="40" spans="1:14" x14ac:dyDescent="0.2">
      <c r="A40" s="29" t="s">
        <v>100</v>
      </c>
      <c r="B40" s="43"/>
      <c r="C40" s="30"/>
      <c r="D40" s="30"/>
      <c r="E40" s="32"/>
      <c r="F40" s="30">
        <v>64</v>
      </c>
      <c r="G40" s="32"/>
      <c r="H40" s="43" t="s">
        <v>31</v>
      </c>
      <c r="K40" s="10"/>
      <c r="L40" s="10"/>
      <c r="M40" s="10"/>
      <c r="N40" s="9"/>
    </row>
    <row r="41" spans="1:14" x14ac:dyDescent="0.2">
      <c r="A41" s="26" t="s">
        <v>68</v>
      </c>
      <c r="B41" s="34"/>
      <c r="C41" s="27"/>
      <c r="D41" s="32"/>
      <c r="E41" s="32"/>
      <c r="F41" s="28"/>
      <c r="G41" s="32"/>
      <c r="H41" s="29"/>
      <c r="K41" s="10"/>
      <c r="L41" s="10"/>
      <c r="M41" s="10"/>
      <c r="N41" s="9"/>
    </row>
    <row r="42" spans="1:14" ht="25.5" x14ac:dyDescent="0.2">
      <c r="A42" s="46" t="s">
        <v>69</v>
      </c>
      <c r="B42" s="46"/>
      <c r="C42" s="27"/>
      <c r="D42" s="30">
        <v>38</v>
      </c>
      <c r="E42" s="35"/>
      <c r="F42" s="27"/>
      <c r="G42" s="30"/>
      <c r="H42" s="33" t="s">
        <v>32</v>
      </c>
      <c r="K42" s="10"/>
      <c r="L42" s="10"/>
      <c r="M42" s="10"/>
      <c r="N42" s="9"/>
    </row>
    <row r="43" spans="1:14" ht="36" x14ac:dyDescent="0.2">
      <c r="A43" s="46" t="s">
        <v>70</v>
      </c>
      <c r="B43" s="46"/>
      <c r="C43" s="27"/>
      <c r="D43" s="30">
        <v>0.8</v>
      </c>
      <c r="E43" s="35"/>
      <c r="F43" s="27"/>
      <c r="G43" s="30"/>
      <c r="H43" s="33" t="s">
        <v>65</v>
      </c>
      <c r="K43" s="10"/>
      <c r="L43" s="10"/>
      <c r="M43" s="10"/>
      <c r="N43" s="9"/>
    </row>
    <row r="44" spans="1:14" x14ac:dyDescent="0.2">
      <c r="A44" s="26" t="s">
        <v>71</v>
      </c>
      <c r="B44" s="36"/>
      <c r="C44" s="27"/>
      <c r="D44" s="30"/>
      <c r="E44" s="35"/>
      <c r="F44" s="27"/>
      <c r="G44" s="35"/>
      <c r="H44" s="33"/>
      <c r="K44" s="10"/>
      <c r="L44" s="10"/>
      <c r="M44" s="10"/>
      <c r="N44" s="9"/>
    </row>
    <row r="45" spans="1:14" x14ac:dyDescent="0.2">
      <c r="A45" s="46" t="s">
        <v>72</v>
      </c>
      <c r="B45" s="26"/>
      <c r="C45" s="30">
        <v>37</v>
      </c>
      <c r="D45" s="30">
        <v>20.350000000000001</v>
      </c>
      <c r="E45" s="28"/>
      <c r="F45" s="27"/>
      <c r="G45" s="28"/>
      <c r="H45" s="33" t="s">
        <v>33</v>
      </c>
      <c r="K45" s="10"/>
      <c r="L45" s="10"/>
      <c r="M45" s="10"/>
      <c r="N45" s="9"/>
    </row>
    <row r="46" spans="1:14" x14ac:dyDescent="0.2">
      <c r="A46" s="12" t="s">
        <v>73</v>
      </c>
      <c r="B46" s="26"/>
      <c r="C46" s="30"/>
      <c r="D46" s="30"/>
      <c r="E46" s="28"/>
      <c r="F46" s="30"/>
      <c r="G46" s="28"/>
      <c r="H46" s="46"/>
      <c r="K46" s="10"/>
      <c r="L46" s="10"/>
      <c r="M46" s="10"/>
      <c r="N46" s="9"/>
    </row>
    <row r="47" spans="1:14" ht="12" customHeight="1" x14ac:dyDescent="0.2">
      <c r="A47" s="43" t="s">
        <v>103</v>
      </c>
      <c r="B47" s="33"/>
      <c r="C47" s="30">
        <v>5</v>
      </c>
      <c r="D47" s="32">
        <v>2.8</v>
      </c>
      <c r="E47" s="30"/>
      <c r="F47" s="32"/>
      <c r="G47" s="30"/>
      <c r="H47" s="43" t="s">
        <v>34</v>
      </c>
      <c r="K47" s="10"/>
      <c r="L47" s="10"/>
      <c r="M47" s="10"/>
      <c r="N47" s="9"/>
    </row>
    <row r="48" spans="1:14" x14ac:dyDescent="0.2">
      <c r="A48" s="43" t="s">
        <v>102</v>
      </c>
      <c r="B48" s="33"/>
      <c r="C48" s="30"/>
      <c r="D48" s="32">
        <v>2.2000000000000002</v>
      </c>
      <c r="E48" s="30"/>
      <c r="F48" s="32"/>
      <c r="G48" s="27"/>
      <c r="H48" s="43" t="s">
        <v>35</v>
      </c>
      <c r="K48" s="10"/>
      <c r="L48" s="10"/>
      <c r="M48" s="10"/>
      <c r="N48" s="9"/>
    </row>
    <row r="49" spans="1:14" x14ac:dyDescent="0.2">
      <c r="A49" s="43"/>
      <c r="B49" s="12"/>
      <c r="C49" s="30"/>
      <c r="D49" s="32">
        <v>5.5</v>
      </c>
      <c r="E49" s="32"/>
      <c r="F49" s="32"/>
      <c r="G49" s="32"/>
      <c r="H49" s="43" t="s">
        <v>36</v>
      </c>
      <c r="K49" s="10"/>
      <c r="L49" s="10"/>
      <c r="M49" s="10"/>
      <c r="N49" s="9"/>
    </row>
    <row r="50" spans="1:14" ht="25.5" x14ac:dyDescent="0.2">
      <c r="A50" s="43" t="s">
        <v>74</v>
      </c>
      <c r="B50" s="43"/>
      <c r="C50" s="30"/>
      <c r="D50" s="32">
        <v>0.28999999999999998</v>
      </c>
      <c r="E50" s="32"/>
      <c r="F50" s="32"/>
      <c r="G50" s="32"/>
      <c r="H50" s="43" t="s">
        <v>34</v>
      </c>
      <c r="K50" s="10"/>
      <c r="L50" s="10"/>
      <c r="M50" s="10"/>
      <c r="N50" s="9"/>
    </row>
    <row r="51" spans="1:14" x14ac:dyDescent="0.2">
      <c r="A51" s="46" t="s">
        <v>99</v>
      </c>
      <c r="B51" s="38"/>
      <c r="C51" s="30">
        <v>12.2</v>
      </c>
      <c r="D51" s="32">
        <v>2.5</v>
      </c>
      <c r="E51" s="30"/>
      <c r="F51" s="32"/>
      <c r="G51" s="30"/>
      <c r="H51" s="43" t="s">
        <v>34</v>
      </c>
      <c r="K51" s="10"/>
      <c r="L51" s="10"/>
      <c r="M51" s="10"/>
      <c r="N51" s="9"/>
    </row>
    <row r="52" spans="1:14" x14ac:dyDescent="0.2">
      <c r="A52" s="43"/>
      <c r="B52" s="46"/>
      <c r="C52" s="30"/>
      <c r="D52" s="32">
        <v>29.9</v>
      </c>
      <c r="E52" s="30"/>
      <c r="F52" s="32"/>
      <c r="G52" s="30"/>
      <c r="H52" s="43" t="s">
        <v>14</v>
      </c>
      <c r="K52" s="10"/>
      <c r="L52" s="10"/>
      <c r="M52" s="10"/>
      <c r="N52" s="9"/>
    </row>
    <row r="53" spans="1:14" x14ac:dyDescent="0.2">
      <c r="A53" s="12" t="s">
        <v>75</v>
      </c>
      <c r="B53" s="46"/>
      <c r="C53" s="30"/>
      <c r="D53" s="32"/>
      <c r="E53" s="30"/>
      <c r="F53" s="32"/>
      <c r="G53" s="30"/>
      <c r="H53" s="43"/>
      <c r="K53" s="10"/>
      <c r="L53" s="10"/>
      <c r="M53" s="10"/>
      <c r="N53" s="9"/>
    </row>
    <row r="54" spans="1:14" ht="12" customHeight="1" x14ac:dyDescent="0.2">
      <c r="A54" s="43" t="s">
        <v>105</v>
      </c>
      <c r="B54" s="46"/>
      <c r="C54" s="30">
        <v>4</v>
      </c>
      <c r="D54" s="32">
        <v>1</v>
      </c>
      <c r="E54" s="30"/>
      <c r="F54" s="32"/>
      <c r="G54" s="30"/>
      <c r="H54" s="43" t="s">
        <v>34</v>
      </c>
      <c r="K54" s="10"/>
      <c r="L54" s="10"/>
      <c r="M54" s="10"/>
      <c r="N54" s="9"/>
    </row>
    <row r="55" spans="1:14" x14ac:dyDescent="0.2">
      <c r="A55" s="43" t="s">
        <v>104</v>
      </c>
      <c r="B55" s="26"/>
      <c r="C55" s="30"/>
      <c r="D55" s="32">
        <v>0.6</v>
      </c>
      <c r="E55" s="28"/>
      <c r="F55" s="32"/>
      <c r="G55" s="28"/>
      <c r="H55" s="43" t="s">
        <v>37</v>
      </c>
      <c r="K55" s="10"/>
      <c r="L55" s="10"/>
      <c r="M55" s="10"/>
      <c r="N55" s="9"/>
    </row>
    <row r="56" spans="1:14" x14ac:dyDescent="0.2">
      <c r="A56" s="12"/>
      <c r="B56" s="43"/>
      <c r="C56" s="30"/>
      <c r="D56" s="32">
        <v>1.5</v>
      </c>
      <c r="E56" s="32"/>
      <c r="F56" s="32"/>
      <c r="G56" s="32"/>
      <c r="H56" s="43" t="s">
        <v>35</v>
      </c>
      <c r="K56" s="10"/>
      <c r="L56" s="10"/>
      <c r="M56" s="10"/>
      <c r="N56" s="9"/>
    </row>
    <row r="57" spans="1:14" x14ac:dyDescent="0.2">
      <c r="A57" s="12"/>
      <c r="B57" s="43"/>
      <c r="C57" s="30"/>
      <c r="D57" s="32">
        <v>7.5</v>
      </c>
      <c r="E57" s="32"/>
      <c r="F57" s="32"/>
      <c r="G57" s="28"/>
      <c r="H57" s="43" t="s">
        <v>36</v>
      </c>
      <c r="K57" s="10"/>
      <c r="L57" s="10"/>
      <c r="M57" s="10"/>
      <c r="N57" s="9"/>
    </row>
    <row r="58" spans="1:14" x14ac:dyDescent="0.2">
      <c r="A58" s="29"/>
      <c r="B58" s="26"/>
      <c r="C58" s="30"/>
      <c r="D58" s="32"/>
      <c r="E58" s="32"/>
      <c r="F58" s="32"/>
      <c r="G58" s="28"/>
      <c r="H58" s="43"/>
      <c r="K58" s="10"/>
      <c r="L58" s="10"/>
      <c r="M58" s="10"/>
      <c r="N58" s="9"/>
    </row>
    <row r="59" spans="1:14" x14ac:dyDescent="0.2">
      <c r="A59" s="26" t="s">
        <v>5</v>
      </c>
      <c r="B59" s="46"/>
      <c r="C59" s="27">
        <f>SUM(C61:C68)</f>
        <v>1926</v>
      </c>
      <c r="D59" s="27">
        <f>SUM(D61:D68)</f>
        <v>0.75</v>
      </c>
      <c r="E59" s="30"/>
      <c r="F59" s="27">
        <f>SUM(F61:F68)</f>
        <v>1102.67</v>
      </c>
      <c r="G59" s="27"/>
      <c r="H59" s="12"/>
      <c r="K59" s="10"/>
      <c r="L59" s="10"/>
      <c r="M59" s="10"/>
      <c r="N59" s="9"/>
    </row>
    <row r="60" spans="1:14" x14ac:dyDescent="0.2">
      <c r="A60" s="26" t="s">
        <v>76</v>
      </c>
      <c r="B60" s="46"/>
      <c r="C60" s="27"/>
      <c r="D60" s="28"/>
      <c r="E60" s="30"/>
      <c r="F60" s="28"/>
      <c r="G60" s="27"/>
      <c r="H60" s="26"/>
      <c r="K60" s="10"/>
      <c r="L60" s="10"/>
      <c r="M60" s="10"/>
      <c r="N60" s="9"/>
    </row>
    <row r="61" spans="1:14" ht="24" customHeight="1" x14ac:dyDescent="0.2">
      <c r="A61" s="44" t="s">
        <v>77</v>
      </c>
      <c r="B61" s="38"/>
      <c r="C61" s="30">
        <v>300</v>
      </c>
      <c r="D61" s="30"/>
      <c r="E61" s="30"/>
      <c r="F61" s="30">
        <v>200</v>
      </c>
      <c r="G61" s="27"/>
      <c r="H61" s="33" t="s">
        <v>38</v>
      </c>
      <c r="K61" s="10"/>
      <c r="L61" s="10"/>
      <c r="M61" s="10"/>
      <c r="N61" s="9"/>
    </row>
    <row r="62" spans="1:14" x14ac:dyDescent="0.2">
      <c r="A62" s="26" t="s">
        <v>109</v>
      </c>
      <c r="B62" s="46"/>
      <c r="C62" s="30"/>
      <c r="D62" s="32">
        <v>0.75</v>
      </c>
      <c r="E62" s="30"/>
      <c r="F62" s="32"/>
      <c r="G62" s="27"/>
      <c r="H62" s="43" t="s">
        <v>39</v>
      </c>
      <c r="K62" s="10"/>
      <c r="L62" s="10"/>
      <c r="M62" s="10"/>
      <c r="N62" s="9"/>
    </row>
    <row r="63" spans="1:14" ht="12.75" customHeight="1" x14ac:dyDescent="0.2">
      <c r="A63" s="29" t="s">
        <v>78</v>
      </c>
      <c r="B63" s="38"/>
      <c r="C63" s="30"/>
      <c r="D63" s="32"/>
      <c r="E63" s="30"/>
      <c r="F63" s="32">
        <v>223.94</v>
      </c>
      <c r="G63" s="27"/>
      <c r="H63" s="29" t="s">
        <v>40</v>
      </c>
      <c r="K63" s="10"/>
      <c r="L63" s="10"/>
      <c r="M63" s="10"/>
      <c r="N63" s="9"/>
    </row>
    <row r="64" spans="1:14" x14ac:dyDescent="0.2">
      <c r="A64" s="29" t="s">
        <v>79</v>
      </c>
      <c r="B64" s="39"/>
      <c r="C64" s="30">
        <v>926</v>
      </c>
      <c r="D64" s="32"/>
      <c r="E64" s="30"/>
      <c r="F64" s="32">
        <v>260</v>
      </c>
      <c r="G64" s="27"/>
      <c r="H64" s="29" t="s">
        <v>41</v>
      </c>
      <c r="K64" s="10"/>
      <c r="L64" s="10"/>
      <c r="M64" s="10"/>
      <c r="N64" s="9"/>
    </row>
    <row r="65" spans="1:14" ht="24" x14ac:dyDescent="0.2">
      <c r="A65" s="29" t="s">
        <v>80</v>
      </c>
      <c r="B65" s="43"/>
      <c r="C65" s="30">
        <v>250</v>
      </c>
      <c r="D65" s="32"/>
      <c r="E65" s="30"/>
      <c r="F65" s="32">
        <v>46</v>
      </c>
      <c r="G65" s="27"/>
      <c r="H65" s="43" t="s">
        <v>42</v>
      </c>
      <c r="K65" s="10"/>
      <c r="L65" s="10"/>
      <c r="M65" s="10"/>
      <c r="N65" s="9"/>
    </row>
    <row r="66" spans="1:14" x14ac:dyDescent="0.2">
      <c r="A66" s="26" t="s">
        <v>81</v>
      </c>
      <c r="B66" s="12"/>
      <c r="C66" s="27"/>
      <c r="D66" s="28"/>
      <c r="E66" s="30"/>
      <c r="F66" s="28"/>
      <c r="G66" s="30"/>
      <c r="H66" s="26"/>
      <c r="K66" s="10"/>
      <c r="L66" s="10"/>
      <c r="M66" s="10"/>
      <c r="N66" s="9"/>
    </row>
    <row r="67" spans="1:14" ht="36" customHeight="1" x14ac:dyDescent="0.2">
      <c r="A67" s="29" t="s">
        <v>82</v>
      </c>
      <c r="B67" s="43"/>
      <c r="C67" s="30">
        <v>150</v>
      </c>
      <c r="D67" s="32"/>
      <c r="E67" s="32"/>
      <c r="F67" s="32">
        <v>30</v>
      </c>
      <c r="G67" s="32"/>
      <c r="H67" s="43" t="s">
        <v>43</v>
      </c>
      <c r="K67" s="10"/>
      <c r="L67" s="10"/>
      <c r="M67" s="10"/>
      <c r="N67" s="9"/>
    </row>
    <row r="68" spans="1:14" ht="24" customHeight="1" x14ac:dyDescent="0.2">
      <c r="A68" s="29" t="s">
        <v>83</v>
      </c>
      <c r="B68" s="43"/>
      <c r="C68" s="30">
        <v>300</v>
      </c>
      <c r="D68" s="32"/>
      <c r="E68" s="32"/>
      <c r="F68" s="32">
        <v>342.73</v>
      </c>
      <c r="G68" s="32"/>
      <c r="H68" s="43" t="s">
        <v>44</v>
      </c>
      <c r="K68" s="10"/>
      <c r="L68" s="10"/>
      <c r="M68" s="10"/>
      <c r="N68" s="9"/>
    </row>
    <row r="69" spans="1:14" x14ac:dyDescent="0.2">
      <c r="A69" s="29"/>
      <c r="B69" s="29"/>
      <c r="C69" s="30"/>
      <c r="D69" s="32"/>
      <c r="E69" s="32"/>
      <c r="F69" s="32"/>
      <c r="G69" s="32"/>
      <c r="H69" s="43"/>
      <c r="K69" s="10"/>
      <c r="L69" s="10"/>
      <c r="M69" s="10"/>
      <c r="N69" s="9"/>
    </row>
    <row r="70" spans="1:14" x14ac:dyDescent="0.2">
      <c r="A70" s="26" t="s">
        <v>6</v>
      </c>
      <c r="B70" s="26"/>
      <c r="C70" s="27">
        <f>SUM(C72:C86)</f>
        <v>2559.1600000000003</v>
      </c>
      <c r="D70" s="27">
        <f>SUM(D72:D86)</f>
        <v>23.54</v>
      </c>
      <c r="E70" s="28"/>
      <c r="F70" s="27">
        <f>SUM(F72:F86)</f>
        <v>2575.6999999999998</v>
      </c>
      <c r="G70" s="28"/>
      <c r="H70" s="12"/>
      <c r="K70" s="10"/>
      <c r="L70" s="10"/>
      <c r="M70" s="10"/>
      <c r="N70" s="9"/>
    </row>
    <row r="71" spans="1:14" x14ac:dyDescent="0.2">
      <c r="A71" s="26" t="s">
        <v>84</v>
      </c>
      <c r="B71" s="26"/>
      <c r="C71" s="27"/>
      <c r="D71" s="28"/>
      <c r="E71" s="28"/>
      <c r="F71" s="28"/>
      <c r="G71" s="28"/>
      <c r="H71" s="12"/>
      <c r="K71" s="10"/>
      <c r="L71" s="10"/>
      <c r="M71" s="10"/>
      <c r="N71" s="9"/>
    </row>
    <row r="72" spans="1:14" x14ac:dyDescent="0.2">
      <c r="A72" s="29" t="s">
        <v>85</v>
      </c>
      <c r="B72" s="33"/>
      <c r="C72" s="30">
        <v>119.16</v>
      </c>
      <c r="D72" s="32">
        <v>1.6</v>
      </c>
      <c r="E72" s="30"/>
      <c r="F72" s="32"/>
      <c r="G72" s="30"/>
      <c r="H72" s="43" t="s">
        <v>13</v>
      </c>
      <c r="K72" s="10"/>
      <c r="L72" s="10"/>
      <c r="M72" s="10"/>
      <c r="N72" s="9"/>
    </row>
    <row r="73" spans="1:14" s="52" customFormat="1" ht="12" customHeight="1" x14ac:dyDescent="0.2">
      <c r="A73" s="47" t="s">
        <v>86</v>
      </c>
      <c r="B73" s="47"/>
      <c r="C73" s="48">
        <v>7.64</v>
      </c>
      <c r="D73" s="49">
        <v>3</v>
      </c>
      <c r="E73" s="49"/>
      <c r="F73" s="49">
        <v>11</v>
      </c>
      <c r="G73" s="50"/>
      <c r="H73" s="51" t="s">
        <v>45</v>
      </c>
      <c r="K73" s="53"/>
      <c r="L73" s="53"/>
      <c r="M73" s="53"/>
      <c r="N73" s="54"/>
    </row>
    <row r="74" spans="1:14" ht="24" x14ac:dyDescent="0.2">
      <c r="A74" s="29" t="s">
        <v>87</v>
      </c>
      <c r="B74" s="33"/>
      <c r="C74" s="30">
        <v>49</v>
      </c>
      <c r="D74" s="32">
        <v>1</v>
      </c>
      <c r="E74" s="30"/>
      <c r="F74" s="32"/>
      <c r="G74" s="41"/>
      <c r="H74" s="43" t="s">
        <v>13</v>
      </c>
      <c r="K74" s="10"/>
      <c r="L74" s="10"/>
      <c r="M74" s="10"/>
      <c r="N74" s="9"/>
    </row>
    <row r="75" spans="1:14" x14ac:dyDescent="0.2">
      <c r="A75" s="26" t="s">
        <v>88</v>
      </c>
      <c r="B75" s="43"/>
      <c r="C75" s="27"/>
      <c r="D75" s="28"/>
      <c r="E75" s="32"/>
      <c r="F75" s="28"/>
      <c r="G75" s="32"/>
      <c r="H75" s="26"/>
      <c r="K75" s="10"/>
      <c r="L75" s="10"/>
      <c r="M75" s="10"/>
      <c r="N75" s="9"/>
    </row>
    <row r="76" spans="1:14" ht="24" customHeight="1" x14ac:dyDescent="0.2">
      <c r="A76" s="33" t="s">
        <v>89</v>
      </c>
      <c r="B76" s="43"/>
      <c r="C76" s="30">
        <v>500</v>
      </c>
      <c r="D76" s="27"/>
      <c r="E76" s="31"/>
      <c r="F76" s="30">
        <v>553.70000000000005</v>
      </c>
      <c r="G76" s="31"/>
      <c r="H76" s="33" t="s">
        <v>40</v>
      </c>
      <c r="K76" s="10"/>
      <c r="L76" s="10"/>
      <c r="M76" s="10"/>
      <c r="N76" s="9"/>
    </row>
    <row r="77" spans="1:14" x14ac:dyDescent="0.2">
      <c r="A77" s="26" t="s">
        <v>106</v>
      </c>
      <c r="B77" s="43"/>
      <c r="C77" s="30"/>
      <c r="D77" s="27"/>
      <c r="E77" s="32"/>
      <c r="F77" s="30"/>
      <c r="G77" s="32"/>
      <c r="H77" s="33"/>
      <c r="K77" s="10"/>
      <c r="L77" s="10"/>
      <c r="M77" s="10"/>
      <c r="N77" s="9"/>
    </row>
    <row r="78" spans="1:14" ht="24" x14ac:dyDescent="0.2">
      <c r="A78" s="33" t="s">
        <v>90</v>
      </c>
      <c r="B78" s="43"/>
      <c r="C78" s="30">
        <v>45</v>
      </c>
      <c r="D78" s="30">
        <v>4.46</v>
      </c>
      <c r="E78" s="32"/>
      <c r="F78" s="30"/>
      <c r="G78" s="32"/>
      <c r="H78" s="33" t="s">
        <v>35</v>
      </c>
      <c r="K78" s="10"/>
      <c r="L78" s="10"/>
      <c r="M78" s="10"/>
      <c r="N78" s="9"/>
    </row>
    <row r="79" spans="1:14" x14ac:dyDescent="0.2">
      <c r="A79" s="34" t="s">
        <v>91</v>
      </c>
      <c r="B79" s="29"/>
      <c r="C79" s="30"/>
      <c r="D79" s="30"/>
      <c r="E79" s="32"/>
      <c r="F79" s="30"/>
      <c r="G79" s="40"/>
      <c r="H79" s="46"/>
      <c r="K79" s="10"/>
      <c r="L79" s="10"/>
      <c r="M79" s="10"/>
      <c r="N79" s="9"/>
    </row>
    <row r="80" spans="1:14" x14ac:dyDescent="0.2">
      <c r="A80" s="33" t="s">
        <v>92</v>
      </c>
      <c r="B80" s="33"/>
      <c r="C80" s="30">
        <v>195</v>
      </c>
      <c r="D80" s="30">
        <v>3</v>
      </c>
      <c r="E80" s="30"/>
      <c r="F80" s="30"/>
      <c r="G80" s="41"/>
      <c r="H80" s="46" t="s">
        <v>8</v>
      </c>
      <c r="K80" s="10"/>
      <c r="L80" s="10"/>
      <c r="M80" s="10"/>
      <c r="N80" s="9"/>
    </row>
    <row r="81" spans="1:14" x14ac:dyDescent="0.2">
      <c r="A81" s="26" t="s">
        <v>93</v>
      </c>
      <c r="B81" s="46"/>
      <c r="C81" s="27"/>
      <c r="D81" s="28"/>
      <c r="E81" s="30"/>
      <c r="F81" s="28"/>
      <c r="G81" s="27"/>
      <c r="H81" s="26"/>
      <c r="K81" s="10"/>
      <c r="L81" s="10"/>
      <c r="M81" s="10"/>
      <c r="N81" s="9"/>
    </row>
    <row r="82" spans="1:14" x14ac:dyDescent="0.2">
      <c r="A82" s="29" t="s">
        <v>94</v>
      </c>
      <c r="B82" s="46"/>
      <c r="C82" s="30">
        <v>1300</v>
      </c>
      <c r="D82" s="32"/>
      <c r="E82" s="30"/>
      <c r="F82" s="32">
        <v>2011</v>
      </c>
      <c r="G82" s="30"/>
      <c r="H82" s="29" t="s">
        <v>46</v>
      </c>
      <c r="K82" s="10"/>
      <c r="L82" s="10"/>
      <c r="M82" s="10"/>
      <c r="N82" s="9"/>
    </row>
    <row r="83" spans="1:14" x14ac:dyDescent="0.2">
      <c r="A83" s="26" t="s">
        <v>95</v>
      </c>
      <c r="B83" s="46"/>
      <c r="C83" s="27"/>
      <c r="D83" s="32"/>
      <c r="E83" s="30"/>
      <c r="F83" s="28"/>
      <c r="G83" s="30"/>
      <c r="H83" s="26"/>
      <c r="K83" s="10"/>
      <c r="L83" s="10"/>
      <c r="M83" s="10"/>
      <c r="N83" s="9"/>
    </row>
    <row r="84" spans="1:14" ht="24" x14ac:dyDescent="0.2">
      <c r="A84" s="29" t="s">
        <v>96</v>
      </c>
      <c r="B84" s="46"/>
      <c r="C84" s="30">
        <v>188.36</v>
      </c>
      <c r="D84" s="32">
        <v>4.4800000000000004</v>
      </c>
      <c r="E84" s="30"/>
      <c r="F84" s="32"/>
      <c r="G84" s="30"/>
      <c r="H84" s="43" t="s">
        <v>34</v>
      </c>
      <c r="K84" s="10"/>
      <c r="L84" s="10"/>
      <c r="M84" s="10"/>
      <c r="N84" s="9"/>
    </row>
    <row r="85" spans="1:14" ht="24" x14ac:dyDescent="0.2">
      <c r="A85" s="29" t="s">
        <v>97</v>
      </c>
      <c r="B85" s="46"/>
      <c r="C85" s="30">
        <v>80</v>
      </c>
      <c r="D85" s="32">
        <v>3</v>
      </c>
      <c r="E85" s="30"/>
      <c r="F85" s="32"/>
      <c r="G85" s="30"/>
      <c r="H85" s="43" t="s">
        <v>8</v>
      </c>
      <c r="K85" s="10"/>
      <c r="L85" s="10"/>
      <c r="M85" s="10"/>
      <c r="N85" s="9"/>
    </row>
    <row r="86" spans="1:14" ht="24" customHeight="1" x14ac:dyDescent="0.2">
      <c r="A86" s="29" t="s">
        <v>98</v>
      </c>
      <c r="B86" s="26"/>
      <c r="C86" s="30">
        <v>75</v>
      </c>
      <c r="D86" s="32">
        <v>3</v>
      </c>
      <c r="E86" s="28"/>
      <c r="F86" s="32"/>
      <c r="G86" s="28"/>
      <c r="H86" s="43" t="s">
        <v>8</v>
      </c>
      <c r="K86" s="10"/>
      <c r="L86" s="10"/>
      <c r="M86" s="10"/>
      <c r="N86" s="9"/>
    </row>
    <row r="87" spans="1:14" x14ac:dyDescent="0.2">
      <c r="A87" s="13" t="s">
        <v>10</v>
      </c>
      <c r="B87" s="13"/>
      <c r="C87" s="42">
        <v>5985</v>
      </c>
      <c r="D87" s="42">
        <v>152.40999999999997</v>
      </c>
      <c r="E87" s="42"/>
      <c r="F87" s="42">
        <v>4515.59</v>
      </c>
      <c r="G87" s="42"/>
      <c r="H87" s="14"/>
      <c r="K87" s="10"/>
      <c r="L87" s="10"/>
      <c r="M87" s="10"/>
      <c r="N87" s="9"/>
    </row>
    <row r="88" spans="1:14" ht="1.5" customHeight="1" x14ac:dyDescent="0.2">
      <c r="A88" s="20"/>
      <c r="B88" s="12"/>
      <c r="C88" s="6"/>
      <c r="D88" s="6"/>
      <c r="E88" s="6"/>
      <c r="F88" s="6"/>
      <c r="G88" s="6"/>
      <c r="H88" s="7"/>
    </row>
    <row r="89" spans="1:14" s="21" customFormat="1" ht="10.5" customHeight="1" x14ac:dyDescent="0.15">
      <c r="A89" s="21" t="s">
        <v>15</v>
      </c>
      <c r="B89" s="22"/>
      <c r="C89" s="23"/>
      <c r="D89" s="23"/>
      <c r="E89" s="24"/>
      <c r="F89" s="23"/>
      <c r="G89" s="24"/>
      <c r="H89" s="25"/>
    </row>
    <row r="90" spans="1:14" s="21" customFormat="1" ht="10.5" customHeight="1" x14ac:dyDescent="0.15">
      <c r="A90" s="55" t="s">
        <v>107</v>
      </c>
      <c r="B90" s="55"/>
      <c r="C90" s="55"/>
      <c r="D90" s="55"/>
      <c r="E90" s="55"/>
      <c r="F90" s="55"/>
      <c r="G90" s="55"/>
      <c r="H90" s="55"/>
    </row>
    <row r="91" spans="1:14" s="21" customFormat="1" ht="10.5" customHeight="1" x14ac:dyDescent="0.15">
      <c r="A91" s="55" t="s">
        <v>108</v>
      </c>
      <c r="B91" s="55"/>
      <c r="C91" s="55"/>
      <c r="D91" s="55"/>
      <c r="E91" s="55"/>
      <c r="F91" s="55"/>
      <c r="G91" s="55"/>
      <c r="H91" s="55"/>
    </row>
    <row r="93" spans="1:14" x14ac:dyDescent="0.2">
      <c r="C93" s="19"/>
      <c r="D93" s="19"/>
      <c r="E93" s="19"/>
      <c r="F93" s="19"/>
    </row>
  </sheetData>
  <mergeCells count="6">
    <mergeCell ref="A91:H91"/>
    <mergeCell ref="A11:B12"/>
    <mergeCell ref="H11:H12"/>
    <mergeCell ref="D11:G11"/>
    <mergeCell ref="A90:H90"/>
    <mergeCell ref="A34:A35"/>
  </mergeCells>
  <phoneticPr fontId="2" type="noConversion"/>
  <printOptions horizontalCentered="1"/>
  <pageMargins left="0.25" right="0.25" top="0.5" bottom="0.5" header="0.3" footer="0.3"/>
  <pageSetup scale="88" fitToHeight="0" orientation="portrait" r:id="rId1"/>
  <headerFooter differentFirst="1">
    <oddHeader>&amp;L&amp;"Arial,Regular"&amp;7CONTINUED&amp;R&amp;"Arial,Regular"&amp;7&amp;KFF0000Click here to view Excel file</oddHeader>
  </headerFooter>
  <rowBreaks count="1" manualBreakCount="1">
    <brk id="52" max="16383" man="1"/>
  </rowBreaks>
  <drawing r:id="rId2"/>
  <extLst>
    <ext xmlns:mx="http://schemas.microsoft.com/office/mac/excel/2008/main" uri="{64002731-A6B0-56B0-2670-7721B7C09600}">
      <mx:PLV Mode="0" OnePage="0" WScale="88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Projects with Official Cof</vt:lpstr>
      <vt:lpstr>'Projects with Official Cof'!Print_Area</vt:lpstr>
      <vt:lpstr>'Projects with Official Cof'!Print_Titles</vt:lpstr>
    </vt:vector>
  </TitlesOfParts>
  <Company>Asian Development Bank</Company>
  <LinksUpToDate>false</LinksUpToDate>
  <SharedDoc>false</SharedDoc>
  <HyperlinkBase>www.adb.org/ar2012</HyperlinkBase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ADB Annual Report 2019: Projects Involving Sovereign Cofinancing, 2019 ($ million)</dc:title>
  <dc:subject>This table presents ADB Projects Involving Sovereign Cofinancing for 2019 ($ million).</dc:subject>
  <dc:creator>Asian Development Bank</dc:creator>
  <cp:keywords>adb, asian development bank, adb annual report, adb annual report 2019, adb ar2019, cofinancing, official cofinancing, private sector, nonsovereign</cp:keywords>
  <cp:lastModifiedBy>Vanessa</cp:lastModifiedBy>
  <cp:lastPrinted>2020-05-06T22:38:07Z</cp:lastPrinted>
  <dcterms:created xsi:type="dcterms:W3CDTF">2013-01-07T02:15:48Z</dcterms:created>
  <dcterms:modified xsi:type="dcterms:W3CDTF">2020-05-19T01:15:53Z</dcterms:modified>
</cp:coreProperties>
</file>