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codeName="ThisWorkbook" autoCompressPictures="0" defaultThemeVersion="124226"/>
  <mc:AlternateContent xmlns:mc="http://schemas.openxmlformats.org/markup-compatibility/2006">
    <mc:Choice Requires="x15">
      <x15ac:absPath xmlns:x15ac="http://schemas.microsoft.com/office/spreadsheetml/2010/11/ac" url="/Users/angelojacinto/Desktop/AR 2019 Tables_8 March 2020/AR Tables_Excel Files/"/>
    </mc:Choice>
  </mc:AlternateContent>
  <xr:revisionPtr revIDLastSave="0" documentId="13_ncr:1_{CA2943FF-0898-3341-A152-CEFA5FA19CFA}" xr6:coauthVersionLast="45" xr6:coauthVersionMax="45" xr10:uidLastSave="{00000000-0000-0000-0000-000000000000}"/>
  <bookViews>
    <workbookView xWindow="280" yWindow="460" windowWidth="25440" windowHeight="1540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Sov and Nonsov Commitments" sheetId="57" r:id="rId16"/>
  </sheets>
  <externalReferences>
    <externalReference r:id="rId17"/>
  </externalReferences>
  <definedNames>
    <definedName name="_2">#REF!</definedName>
    <definedName name="_Key1" hidden="1">#REF!</definedName>
    <definedName name="_Order1" hidden="1">255</definedName>
    <definedName name="\a">#REF!</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'Sov and Nonsov Commitments'!$A$1:$E$48</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26" l="1"/>
  <c r="J33" i="26"/>
  <c r="J28" i="26" s="1"/>
  <c r="J16" i="26"/>
  <c r="J17" i="26"/>
  <c r="J19" i="26"/>
  <c r="J20" i="26"/>
  <c r="J9" i="26"/>
  <c r="J7" i="26" s="1"/>
  <c r="J10" i="26"/>
  <c r="J12" i="26"/>
  <c r="J13" i="26"/>
  <c r="J38" i="26"/>
  <c r="J37" i="26"/>
  <c r="J31" i="26"/>
  <c r="J30" i="26"/>
  <c r="J24" i="26"/>
  <c r="J23" i="26"/>
  <c r="E35" i="20"/>
  <c r="F35" i="20"/>
  <c r="G35" i="20"/>
  <c r="H35" i="20"/>
  <c r="I35" i="20"/>
  <c r="J37" i="20"/>
  <c r="J38" i="20"/>
  <c r="J40" i="20"/>
  <c r="J41" i="20"/>
  <c r="J19" i="20"/>
  <c r="J14" i="20" s="1"/>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23" i="12" s="1"/>
  <c r="F36" i="9"/>
  <c r="F35" i="9"/>
  <c r="F34" i="9"/>
  <c r="F33" i="9"/>
  <c r="F32" i="9"/>
  <c r="F29" i="9"/>
  <c r="F27" i="9"/>
  <c r="H19" i="30"/>
  <c r="G19" i="30"/>
  <c r="F19" i="30"/>
  <c r="E19" i="30"/>
  <c r="D19" i="30"/>
  <c r="H16" i="30"/>
  <c r="G16" i="30"/>
  <c r="F16" i="30"/>
  <c r="E16" i="30"/>
  <c r="D16" i="30"/>
  <c r="G42" i="26"/>
  <c r="H42" i="26"/>
  <c r="I42" i="26"/>
  <c r="F14" i="26"/>
  <c r="G14" i="26"/>
  <c r="H14" i="26"/>
  <c r="I14" i="26"/>
  <c r="I21" i="26"/>
  <c r="H21" i="26"/>
  <c r="G21" i="26"/>
  <c r="H28" i="20"/>
  <c r="I28" i="20"/>
  <c r="G28" i="20"/>
  <c r="G21" i="20"/>
  <c r="H21" i="20"/>
  <c r="H43" i="20" s="1"/>
  <c r="I21" i="20"/>
  <c r="G14" i="20"/>
  <c r="H14" i="20"/>
  <c r="I14" i="20"/>
  <c r="G7" i="20"/>
  <c r="G43" i="20" s="1"/>
  <c r="H7" i="20"/>
  <c r="I7" i="20"/>
  <c r="G42" i="16"/>
  <c r="H42" i="16"/>
  <c r="I42" i="16"/>
  <c r="G36" i="16"/>
  <c r="H36" i="16"/>
  <c r="I36" i="16"/>
  <c r="G24" i="16"/>
  <c r="H24" i="16"/>
  <c r="I24" i="16"/>
  <c r="G6" i="16"/>
  <c r="G48" i="16" s="1"/>
  <c r="H6" i="16"/>
  <c r="G18" i="16"/>
  <c r="H18" i="16"/>
  <c r="I18" i="16"/>
  <c r="G12" i="16"/>
  <c r="H12" i="16"/>
  <c r="I18" i="13"/>
  <c r="G18" i="13"/>
  <c r="G7" i="13"/>
  <c r="I7" i="13"/>
  <c r="H7" i="13"/>
  <c r="I39" i="10"/>
  <c r="K39" i="10"/>
  <c r="K35" i="10"/>
  <c r="I35" i="10"/>
  <c r="K27" i="10"/>
  <c r="K31" i="10"/>
  <c r="I31" i="10"/>
  <c r="I27" i="10"/>
  <c r="K23" i="10"/>
  <c r="J23" i="10"/>
  <c r="I23" i="10"/>
  <c r="K19" i="10"/>
  <c r="K18" i="10"/>
  <c r="K15" i="10"/>
  <c r="I19" i="10"/>
  <c r="I15" i="10"/>
  <c r="K11" i="10"/>
  <c r="I11" i="10"/>
  <c r="K7" i="10"/>
  <c r="I7" i="10"/>
  <c r="I43" i="10" s="1"/>
  <c r="J47" i="26"/>
  <c r="J42" i="26" s="1"/>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F30" i="13" s="1"/>
  <c r="H27" i="10"/>
  <c r="G23" i="10"/>
  <c r="C15" i="25"/>
  <c r="C13" i="24"/>
  <c r="C9" i="12"/>
  <c r="C17" i="9"/>
  <c r="D17" i="9"/>
  <c r="H13" i="34"/>
  <c r="H12" i="34"/>
  <c r="G11" i="34"/>
  <c r="F11" i="34"/>
  <c r="E11" i="34"/>
  <c r="D11" i="34"/>
  <c r="C11" i="34"/>
  <c r="C15" i="34" s="1"/>
  <c r="H9" i="34"/>
  <c r="H8" i="34"/>
  <c r="G8" i="34"/>
  <c r="F8" i="34"/>
  <c r="F15" i="34" s="1"/>
  <c r="E8" i="34"/>
  <c r="D8" i="34"/>
  <c r="D15" i="34" s="1"/>
  <c r="C8" i="34"/>
  <c r="J45" i="26"/>
  <c r="J44" i="26"/>
  <c r="F42" i="26"/>
  <c r="E42" i="26"/>
  <c r="J35" i="26"/>
  <c r="F28" i="26"/>
  <c r="E28" i="26"/>
  <c r="J26" i="26"/>
  <c r="J21" i="26" s="1"/>
  <c r="F21" i="26"/>
  <c r="E21" i="26"/>
  <c r="E14" i="26"/>
  <c r="F7" i="26"/>
  <c r="E7" i="26"/>
  <c r="H9" i="33"/>
  <c r="H8" i="33" s="1"/>
  <c r="H11" i="33" s="1"/>
  <c r="G8" i="33"/>
  <c r="G11" i="33" s="1"/>
  <c r="F8" i="33"/>
  <c r="F11" i="33"/>
  <c r="E8" i="33"/>
  <c r="E11" i="33" s="1"/>
  <c r="D8" i="33"/>
  <c r="D11" i="33" s="1"/>
  <c r="C8" i="33"/>
  <c r="C11" i="33" s="1"/>
  <c r="J34" i="20"/>
  <c r="J33" i="20"/>
  <c r="J31" i="20"/>
  <c r="J30" i="20"/>
  <c r="F28" i="20"/>
  <c r="E28" i="20"/>
  <c r="J27" i="20"/>
  <c r="J26" i="20"/>
  <c r="J24" i="20"/>
  <c r="J23" i="20"/>
  <c r="F21" i="20"/>
  <c r="E21" i="20"/>
  <c r="F14" i="20"/>
  <c r="E14" i="20"/>
  <c r="J13" i="20"/>
  <c r="J12" i="20"/>
  <c r="J11" i="20"/>
  <c r="J10" i="20"/>
  <c r="J9" i="20"/>
  <c r="F7" i="20"/>
  <c r="E7" i="20"/>
  <c r="E43" i="20" s="1"/>
  <c r="C8" i="31"/>
  <c r="C17" i="31" s="1"/>
  <c r="D8" i="31"/>
  <c r="D17" i="31" s="1"/>
  <c r="E8" i="31"/>
  <c r="E17" i="31" s="1"/>
  <c r="F8" i="31"/>
  <c r="F17" i="31" s="1"/>
  <c r="G8" i="31"/>
  <c r="G17" i="31" s="1"/>
  <c r="H8" i="31"/>
  <c r="H17" i="31" s="1"/>
  <c r="H17" i="32"/>
  <c r="G17" i="32"/>
  <c r="F17" i="32"/>
  <c r="E17" i="32"/>
  <c r="D17" i="32"/>
  <c r="C17" i="32"/>
  <c r="J46" i="16"/>
  <c r="J42" i="16" s="1"/>
  <c r="F42" i="16"/>
  <c r="E42" i="16"/>
  <c r="J40" i="16"/>
  <c r="J36" i="16" s="1"/>
  <c r="F36" i="16"/>
  <c r="E36" i="16"/>
  <c r="J34" i="16"/>
  <c r="J30" i="16"/>
  <c r="F30" i="16"/>
  <c r="E30" i="16"/>
  <c r="J29" i="16"/>
  <c r="J28" i="16"/>
  <c r="F24" i="16"/>
  <c r="E24" i="16"/>
  <c r="J22" i="16"/>
  <c r="J18" i="16" s="1"/>
  <c r="F18" i="16"/>
  <c r="E18" i="16"/>
  <c r="J16" i="16"/>
  <c r="J14" i="16"/>
  <c r="J12" i="16" s="1"/>
  <c r="F12" i="16"/>
  <c r="E12" i="16"/>
  <c r="J10" i="16"/>
  <c r="J6" i="16" s="1"/>
  <c r="F6" i="16"/>
  <c r="E6" i="16"/>
  <c r="E48" i="16" s="1"/>
  <c r="J28" i="13"/>
  <c r="J27" i="13"/>
  <c r="J26" i="13"/>
  <c r="J25" i="13"/>
  <c r="J24" i="13"/>
  <c r="J23" i="13"/>
  <c r="J21" i="13"/>
  <c r="J20" i="13"/>
  <c r="E18" i="13"/>
  <c r="J16" i="13"/>
  <c r="J15" i="13"/>
  <c r="J14" i="13"/>
  <c r="J12" i="13"/>
  <c r="J11" i="13"/>
  <c r="J10" i="13"/>
  <c r="J9" i="13"/>
  <c r="F7" i="13"/>
  <c r="E7" i="13"/>
  <c r="I21" i="30"/>
  <c r="I20" i="30"/>
  <c r="I17" i="30"/>
  <c r="I16" i="30" s="1"/>
  <c r="I14" i="30"/>
  <c r="I13" i="30" s="1"/>
  <c r="H13" i="30"/>
  <c r="G13" i="30"/>
  <c r="F13" i="30"/>
  <c r="F23" i="30" s="1"/>
  <c r="E13" i="30"/>
  <c r="D13" i="30"/>
  <c r="I11" i="30"/>
  <c r="I10" i="30"/>
  <c r="H10" i="30"/>
  <c r="H7" i="30"/>
  <c r="G10" i="30"/>
  <c r="F10" i="30"/>
  <c r="E10" i="30"/>
  <c r="D10" i="30"/>
  <c r="I8" i="30"/>
  <c r="I7" i="30" s="1"/>
  <c r="G7" i="30"/>
  <c r="F7" i="30"/>
  <c r="E7" i="30"/>
  <c r="D7" i="30"/>
  <c r="L41" i="10"/>
  <c r="L40" i="10"/>
  <c r="J39" i="10"/>
  <c r="H39" i="10"/>
  <c r="G39" i="10"/>
  <c r="L38" i="10"/>
  <c r="L37" i="10"/>
  <c r="L35" i="10" s="1"/>
  <c r="J35" i="10"/>
  <c r="H35" i="10"/>
  <c r="G35" i="10"/>
  <c r="L34" i="10"/>
  <c r="L33" i="10"/>
  <c r="J31" i="10"/>
  <c r="H31" i="10"/>
  <c r="G31" i="10"/>
  <c r="L30" i="10"/>
  <c r="L29" i="10"/>
  <c r="L27" i="10" s="1"/>
  <c r="J27" i="10"/>
  <c r="G27" i="10"/>
  <c r="L25" i="10"/>
  <c r="L24" i="10"/>
  <c r="L23" i="10" s="1"/>
  <c r="H23" i="10"/>
  <c r="L21" i="10"/>
  <c r="L20" i="10"/>
  <c r="J19" i="10"/>
  <c r="H19" i="10"/>
  <c r="G19" i="10"/>
  <c r="L18" i="10"/>
  <c r="L17" i="10"/>
  <c r="L15" i="10"/>
  <c r="J15" i="10"/>
  <c r="H15" i="10"/>
  <c r="G15" i="10"/>
  <c r="L14" i="10"/>
  <c r="L13" i="10"/>
  <c r="L11" i="10" s="1"/>
  <c r="J11" i="10"/>
  <c r="H11" i="10"/>
  <c r="G11" i="10"/>
  <c r="L10" i="10"/>
  <c r="L9" i="10"/>
  <c r="J7" i="10"/>
  <c r="H7" i="10"/>
  <c r="G7" i="10"/>
  <c r="G15" i="34"/>
  <c r="E15" i="34"/>
  <c r="H49" i="26"/>
  <c r="J24" i="16"/>
  <c r="H30" i="13"/>
  <c r="E30" i="13"/>
  <c r="L31" i="10"/>
  <c r="L7" i="10"/>
  <c r="K43" i="10" l="1"/>
  <c r="I43" i="20"/>
  <c r="F37" i="9"/>
  <c r="J35" i="20"/>
  <c r="J7" i="20"/>
  <c r="F43" i="20"/>
  <c r="J28" i="20"/>
  <c r="G23" i="30"/>
  <c r="I48" i="16"/>
  <c r="G49" i="26"/>
  <c r="J14" i="26"/>
  <c r="J49" i="26" s="1"/>
  <c r="J43" i="10"/>
  <c r="J18" i="13"/>
  <c r="F29" i="24"/>
  <c r="L19" i="10"/>
  <c r="L43" i="10" s="1"/>
  <c r="F48" i="16"/>
  <c r="D23" i="30"/>
  <c r="I19" i="30"/>
  <c r="I23" i="30" s="1"/>
  <c r="E49" i="26"/>
  <c r="F34" i="25"/>
  <c r="I30" i="13"/>
  <c r="E23" i="30"/>
  <c r="J7" i="13"/>
  <c r="J30" i="13" s="1"/>
  <c r="F49" i="26"/>
  <c r="F45" i="19"/>
  <c r="H43" i="10"/>
  <c r="L39" i="10"/>
  <c r="J21" i="20"/>
  <c r="H11" i="34"/>
  <c r="H15" i="34" s="1"/>
  <c r="G30" i="13"/>
  <c r="H48" i="16"/>
  <c r="I49" i="26"/>
  <c r="J48" i="16"/>
  <c r="H23" i="30"/>
  <c r="G43" i="10"/>
  <c r="J4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<sst xmlns="http://schemas.openxmlformats.org/spreadsheetml/2006/main" count="445" uniqueCount="145">
  <si>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</si>
  <si>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</si>
  <si>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</si>
  <si>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</si>
  <si>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</si>
  <si>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</si>
  <si>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</si>
  <si>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</si>
  <si>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</si>
  <si>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</si>
  <si>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</si>
  <si>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</si>
  <si>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</si>
  <si>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</si>
  <si>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</si>
  <si>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</si>
  <si>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</si>
  <si>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</si>
  <si>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</si>
  <si>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</si>
  <si>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</si>
  <si>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</si>
  <si>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</si>
  <si>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</si>
  <si>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</si>
  <si>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</si>
  <si>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</si>
  <si>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</si>
  <si>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</si>
  <si>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</si>
  <si>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</si>
  <si>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</si>
  <si>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</si>
  <si>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</si>
  <si>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</si>
  <si>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</si>
  <si>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</si>
  <si>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</si>
  <si>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</si>
  <si>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</si>
  <si>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</si>
  <si>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</si>
  <si>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</si>
  <si>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</si>
  <si>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</si>
  <si>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</si>
  <si>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</si>
  <si>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</si>
  <si>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</si>
  <si>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</si>
  <si>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</si>
  <si>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</si>
  <si>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</si>
  <si>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</si>
  <si>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</si>
  <si>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</si>
  <si>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</si>
  <si>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</si>
  <si>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</si>
  <si>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</si>
  <si>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</si>
  <si>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</si>
  <si>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</si>
  <si>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</si>
  <si>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</si>
  <si>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</si>
  <si>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</si>
  <si>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</si>
  <si>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</si>
  <si>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</si>
  <si>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</si>
  <si>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</si>
  <si>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</si>
  <si>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</si>
  <si>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</si>
  <si>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</si>
  <si>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</si>
  <si>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</si>
  <si>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</si>
  <si>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</si>
  <si>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</si>
  <si>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</si>
  <si>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</si>
  <si>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</si>
  <si>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</si>
  <si>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</si>
  <si>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</si>
  <si>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</si>
  <si>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</si>
  <si>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</si>
  <si>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</si>
  <si>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</si>
  <si>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</si>
  <si>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</si>
  <si>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</si>
  <si>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</si>
  <si>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</si>
  <si>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</si>
  <si>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</si>
  <si>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</si>
  <si>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</si>
  <si>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</si>
  <si>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</si>
  <si>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</si>
  <si>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</si>
  <si>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</si>
  <si>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</si>
  <si>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</si>
  <si>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</si>
  <si>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</si>
  <si>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</si>
  <si>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Sovereign</t>
  </si>
  <si>
    <t>Nonsovereign</t>
  </si>
  <si>
    <t>c</t>
  </si>
  <si>
    <t>a</t>
  </si>
  <si>
    <t>b</t>
  </si>
  <si>
    <t>Item</t>
  </si>
  <si>
    <t>Technical Assistance</t>
  </si>
  <si>
    <t>Subtotal</t>
  </si>
  <si>
    <t>Cofinancing Including Trust Funds</t>
  </si>
  <si>
    <t>Equity Investments</t>
  </si>
  <si>
    <t>Trust Funds Administered by ADB</t>
  </si>
  <si>
    <t>Bilateral</t>
  </si>
  <si>
    <t>Multilateral</t>
  </si>
  <si>
    <t>Note: Numbers may not sum precisely because of rounding.</t>
  </si>
  <si>
    <t>d</t>
  </si>
  <si>
    <t>Projects</t>
  </si>
  <si>
    <t>- = nil.</t>
  </si>
  <si>
    <r>
      <t>Revolving Programs</t>
    </r>
    <r>
      <rPr>
        <vertAlign val="superscript"/>
        <sz val="10"/>
        <rFont val="Arial"/>
        <family val="2"/>
      </rPr>
      <t>f</t>
    </r>
  </si>
  <si>
    <t>e</t>
  </si>
  <si>
    <r>
      <t>TOTAL</t>
    </r>
    <r>
      <rPr>
        <vertAlign val="superscript"/>
        <sz val="10"/>
        <color theme="1"/>
        <rFont val="Arial"/>
        <family val="2"/>
      </rPr>
      <t>g</t>
    </r>
  </si>
  <si>
    <t>f</t>
  </si>
  <si>
    <t>g</t>
  </si>
  <si>
    <r>
      <t>Sovereign and Nonsovereign</t>
    </r>
    <r>
      <rPr>
        <vertAlign val="superscript"/>
        <sz val="11"/>
        <rFont val="Arial"/>
        <family val="2"/>
      </rPr>
      <t>a</t>
    </r>
    <r>
      <rPr>
        <b/>
        <sz val="11"/>
        <color rgb="FF007DB7"/>
        <rFont val="Arial"/>
        <family val="2"/>
      </rPr>
      <t xml:space="preserve"> Commitments, 2018–2019</t>
    </r>
  </si>
  <si>
    <r>
      <t>Loans</t>
    </r>
    <r>
      <rPr>
        <vertAlign val="superscript"/>
        <sz val="10"/>
        <rFont val="Arial"/>
        <family val="2"/>
      </rPr>
      <t>b</t>
    </r>
  </si>
  <si>
    <r>
      <t>Sovereign</t>
    </r>
    <r>
      <rPr>
        <vertAlign val="superscript"/>
        <sz val="10"/>
        <rFont val="Arial"/>
        <family val="2"/>
      </rPr>
      <t>c</t>
    </r>
  </si>
  <si>
    <r>
      <t>Others</t>
    </r>
    <r>
      <rPr>
        <vertAlign val="superscript"/>
        <sz val="10"/>
        <rFont val="Arial"/>
        <family val="2"/>
      </rPr>
      <t>d</t>
    </r>
  </si>
  <si>
    <r>
      <t>Projects</t>
    </r>
    <r>
      <rPr>
        <vertAlign val="superscript"/>
        <sz val="10"/>
        <rFont val="Arial"/>
        <family val="2"/>
      </rPr>
      <t>e</t>
    </r>
  </si>
  <si>
    <t>The 2019 commitments includes $334 million classified as debt securities in financial statements in accordance with accounting standards.</t>
  </si>
  <si>
    <t>Based on adjustments to the 2018 Statement of ADB Operations circulated in February 2018. The 2018 adjusted figures include an additional Tajikistan grant cofinancing amounting to $10 million and exclude a cancelled Georgia loan cofinancing amounting to $349 million.</t>
  </si>
  <si>
    <t>“Others” includes cofinancing for sovereign operations from other sources such as concessionaires ($120 million in 2018), foundations ($1.3 million in 2019), government entities ($0.1 million in 2019), commercial banks ($600 million in 2018), and sovereign wealth funds ($400 million in 2018).</t>
  </si>
  <si>
    <t>Based on adjustments to the 2018 Statement of ADB Operations circulated in February 2019. The 2018 adjusted figures for approvals and commitments exclude a terminated Bangladesh equity cofinancing amounting to $15 million.</t>
  </si>
  <si>
    <t>Risk transfers amounting to $135 million in 2018 and $649 million in 2019 are reported under “Projects” as well as “Cofinancing.” Risk transfers increase the total amount of financing being made available to borrowers as they allow ADB to provide larger loans and guarantees than it otherwise would have been able to make, with the support of cofinancing partners.</t>
  </si>
  <si>
    <t>ADB-financed nonsovereign operations include nonsovereign public and private sector loans, equity investments, guarantees, Trade Finance Program, Supply Chain Finance Program, Microfinance Program, and technical assistance.</t>
  </si>
  <si>
    <t xml:space="preserve">Revolving programs cofinancing in 2019 include $3.5 billion from the Trade Finance Program ($3.7 billion in 2018), 
$59 million from the Supply Chain Finance Program ($109 million in 2018), and $137 million from the Microfinance Program in 2018 and 2019. Most of these revolving programs have short term tenor.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</si>
</sst>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0_);_(* \(#,##0.0\);_(* &quot;-&quot;??_);_(@_)"/>
    <numFmt numFmtId="166" formatCode="_(* #,##0.0_);_(* \(#,##0.0\);_(* &quot;-&quot;?_);_(@_)"/>
    <numFmt numFmtId="167" formatCode="0.00_)"/>
    <numFmt numFmtId="168" formatCode="_(* #,##0.0_);_(* \(#,##0.0\);_(* &quot;-&quot;_);_(@_)"/>
  </numFmts>
  <fonts count="43">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vertAlign val="superscript"/>
      <sz val="10"/>
      <color theme="1"/>
      <name val="Arial"/>
      <family val="2"/>
    </font>
    <font>
      <sz val="8"/>
      <color theme="1"/>
      <name val="Arial"/>
      <family val="2"/>
    </font>
    <font>
      <vertAlign val="superscript"/>
      <sz val="1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theme="0" tint="-0.24994659260841701"/>
      </bottom>
      <diagonal/>
    </border>
    <border>
      <left/>
      <right/>
      <top style="thin">
        <color indexed="64"/>
      </top>
      <bottom style="thin">
        <color indexed="64"/>
      </bottom>
      <diagonal/>
    </border>
  </borders>
  <cellStyleXfs count="35">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cellStyleXfs>
  <cellXfs count="128">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6" fillId="8" borderId="0" xfId="0" applyFont="1" applyFill="1"/>
    <xf numFmtId="0" fontId="39" fillId="8" borderId="0" xfId="0" applyFont="1" applyFill="1" applyAlignment="1">
      <alignment horizontal="right"/>
    </xf>
    <xf numFmtId="0" fontId="6" fillId="8" borderId="0" xfId="0" applyFont="1" applyFill="1"/>
    <xf numFmtId="168" fontId="37" fillId="8" borderId="0" xfId="3" applyNumberFormat="1" applyFont="1" applyFill="1" applyAlignment="1">
      <alignment horizontal="center" vertical="center"/>
    </xf>
    <xf numFmtId="0" fontId="37" fillId="8" borderId="0" xfId="20" applyFont="1" applyFill="1" applyAlignment="1">
      <alignment vertical="center"/>
    </xf>
    <xf numFmtId="0" fontId="6" fillId="8" borderId="8" xfId="0" applyFont="1" applyFill="1" applyBorder="1"/>
    <xf numFmtId="0" fontId="35" fillId="8" borderId="0" xfId="0" applyFont="1" applyFill="1"/>
    <xf numFmtId="0" fontId="32" fillId="8" borderId="0" xfId="31" applyNumberFormat="1" applyFont="1" applyFill="1" applyAlignment="1">
      <alignment vertical="top"/>
    </xf>
    <xf numFmtId="0" fontId="7" fillId="8" borderId="0" xfId="0" applyFont="1" applyFill="1" applyAlignment="1">
      <alignment vertical="top"/>
    </xf>
    <xf numFmtId="0" fontId="37" fillId="8" borderId="8" xfId="0" applyFont="1" applyFill="1" applyBorder="1"/>
    <xf numFmtId="0" fontId="37" fillId="8" borderId="0" xfId="0" applyFont="1" applyFill="1"/>
    <xf numFmtId="0" fontId="6" fillId="8" borderId="0" xfId="20" applyFont="1" applyFill="1" applyAlignment="1">
      <alignment vertical="center"/>
    </xf>
    <xf numFmtId="168" fontId="34" fillId="8" borderId="0" xfId="1" applyNumberFormat="1" applyFont="1" applyFill="1"/>
    <xf numFmtId="0" fontId="34" fillId="8" borderId="0" xfId="0" applyFont="1" applyFill="1"/>
    <xf numFmtId="168" fontId="6" fillId="8" borderId="0" xfId="3" applyNumberFormat="1" applyFont="1" applyFill="1" applyAlignment="1">
      <alignment horizontal="center" vertical="center"/>
    </xf>
    <xf numFmtId="0" fontId="6" fillId="8" borderId="0" xfId="31" applyNumberFormat="1" applyFont="1" applyFill="1" applyAlignment="1">
      <alignment horizontal="left" indent="2"/>
    </xf>
    <xf numFmtId="0" fontId="34" fillId="8" borderId="10" xfId="0" applyFont="1" applyFill="1" applyBorder="1"/>
    <xf numFmtId="168" fontId="34" fillId="8" borderId="10" xfId="1" applyNumberFormat="1" applyFont="1" applyFill="1" applyBorder="1"/>
    <xf numFmtId="168" fontId="37" fillId="8" borderId="9" xfId="3" applyNumberFormat="1" applyFont="1" applyFill="1" applyBorder="1" applyAlignment="1">
      <alignment horizontal="center" vertical="center"/>
    </xf>
    <xf numFmtId="0" fontId="37" fillId="8" borderId="0" xfId="20" applyFont="1" applyFill="1" applyAlignment="1">
      <alignment vertical="center" wrapText="1"/>
    </xf>
    <xf numFmtId="168" fontId="33" fillId="8" borderId="0" xfId="1" applyNumberFormat="1" applyFont="1" applyFill="1"/>
    <xf numFmtId="168" fontId="6" fillId="8" borderId="0" xfId="1" applyNumberFormat="1" applyFont="1" applyFill="1"/>
    <xf numFmtId="0" fontId="34" fillId="8" borderId="10" xfId="1" applyNumberFormat="1" applyFont="1" applyFill="1" applyBorder="1" applyAlignment="1">
      <alignment horizontal="left" indent="2"/>
    </xf>
    <xf numFmtId="0" fontId="6" fillId="8" borderId="10" xfId="0" applyFont="1" applyFill="1" applyBorder="1"/>
    <xf numFmtId="0" fontId="34" fillId="8" borderId="10" xfId="1" applyNumberFormat="1" applyFont="1" applyFill="1" applyBorder="1" applyAlignment="1">
      <alignment horizontal="left" indent="4"/>
    </xf>
    <xf numFmtId="0" fontId="6" fillId="8" borderId="0" xfId="0" applyFont="1" applyFill="1" applyAlignment="1">
      <alignment horizontal="left" indent="2"/>
    </xf>
    <xf numFmtId="0" fontId="37" fillId="8" borderId="9" xfId="20" applyFont="1" applyFill="1" applyBorder="1" applyAlignment="1">
      <alignment vertical="center"/>
    </xf>
    <xf numFmtId="49" fontId="7" fillId="8" borderId="0" xfId="0" applyNumberFormat="1" applyFont="1" applyFill="1" applyAlignment="1">
      <alignment vertical="top"/>
    </xf>
    <xf numFmtId="166" fontId="33" fillId="8" borderId="0" xfId="0" applyNumberFormat="1" applyFont="1" applyFill="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41" fillId="8" borderId="0" xfId="0" applyFont="1" applyFill="1" applyAlignment="1">
      <alignment horizontal="left" vertical="top" wrapText="1"/>
    </xf>
    <xf numFmtId="0" fontId="7" fillId="8" borderId="0" xfId="0" applyFont="1" applyFill="1" applyAlignment="1">
      <alignment vertical="top" wrapText="1"/>
    </xf>
    <xf numFmtId="0" fontId="7" fillId="8" borderId="0" xfId="0" applyFont="1" applyFill="1" applyAlignment="1">
      <alignment horizontal="left" vertical="top" wrapText="1"/>
    </xf>
  </cellXfs>
  <cellStyles count="35">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Grey" xfId="16" xr:uid="{00000000-0005-0000-0000-00000A000000}"/>
    <cellStyle name="Input [yellow]" xfId="17" xr:uid="{00000000-0005-0000-0000-00000B000000}"/>
    <cellStyle name="Normal" xfId="0" builtinId="0"/>
    <cellStyle name="Normal - Style1" xfId="18" xr:uid="{00000000-0005-0000-0000-00000D000000}"/>
    <cellStyle name="Normal 10" xfId="32" xr:uid="{00000000-0005-0000-0000-00000E000000}"/>
    <cellStyle name="Normal 2" xfId="5" xr:uid="{00000000-0005-0000-0000-00000F000000}"/>
    <cellStyle name="Normal 2 2" xfId="6" xr:uid="{00000000-0005-0000-0000-000010000000}"/>
    <cellStyle name="Normal 2 2 2" xfId="19" xr:uid="{00000000-0005-0000-0000-000011000000}"/>
    <cellStyle name="Normal 2 3" xfId="20" xr:uid="{00000000-0005-0000-0000-000012000000}"/>
    <cellStyle name="Normal 3" xfId="7" xr:uid="{00000000-0005-0000-0000-000013000000}"/>
    <cellStyle name="Normal 3 2" xfId="34" xr:uid="{00000000-0005-0000-0000-000014000000}"/>
    <cellStyle name="Normal 4" xfId="8" xr:uid="{00000000-0005-0000-0000-000015000000}"/>
    <cellStyle name="Normal 4 2" xfId="21" xr:uid="{00000000-0005-0000-0000-000016000000}"/>
    <cellStyle name="Normal 4 3" xfId="22" xr:uid="{00000000-0005-0000-0000-000017000000}"/>
    <cellStyle name="Normal 5" xfId="9" xr:uid="{00000000-0005-0000-0000-000018000000}"/>
    <cellStyle name="Normal 6" xfId="10" xr:uid="{00000000-0005-0000-0000-000019000000}"/>
    <cellStyle name="Normal 6 2" xfId="23" xr:uid="{00000000-0005-0000-0000-00001A000000}"/>
    <cellStyle name="Normal 6 3" xfId="29" xr:uid="{00000000-0005-0000-0000-00001B000000}"/>
    <cellStyle name="Normal 7" xfId="24" xr:uid="{00000000-0005-0000-0000-00001C000000}"/>
    <cellStyle name="Normal 7 2" xfId="25" xr:uid="{00000000-0005-0000-0000-00001D000000}"/>
    <cellStyle name="Normal 8" xfId="26" xr:uid="{00000000-0005-0000-0000-00001E000000}"/>
    <cellStyle name="Normal 9" xfId="30" xr:uid="{00000000-0005-0000-0000-00001F000000}"/>
    <cellStyle name="Percent [2]" xfId="27" xr:uid="{00000000-0005-0000-0000-000020000000}"/>
    <cellStyle name="Percent 2" xfId="11" xr:uid="{00000000-0005-0000-0000-000021000000}"/>
    <cellStyle name="Percent 2 2" xfId="28" xr:uid="{00000000-0005-0000-0000-000022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366660</xdr:colOff>
      <xdr:row>0</xdr:row>
      <xdr:rowOff>28575</xdr:rowOff>
    </xdr:from>
    <xdr:to>
      <xdr:col>5</xdr:col>
      <xdr:colOff>430437</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19060" y="28575"/>
          <a:ext cx="6007377"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2019</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www.adb.org/ar2019</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loans, commitments, public loans, sovereign, cofinancing, nonsovereign, private sector</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47625</xdr:colOff>
      <xdr:row>0</xdr:row>
      <xdr:rowOff>45383</xdr:rowOff>
    </xdr:from>
    <xdr:to>
      <xdr:col>1</xdr:col>
      <xdr:colOff>301770</xdr:colOff>
      <xdr:row>3</xdr:row>
      <xdr:rowOff>114300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45383"/>
          <a:ext cx="406545" cy="526117"/>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88</v>
      </c>
      <c r="B1" s="3"/>
      <c r="C1" s="3"/>
      <c r="D1" s="3"/>
      <c r="E1" s="3"/>
    </row>
    <row r="2" spans="1:12">
      <c r="A2" s="4" t="s">
        <v>8</v>
      </c>
    </row>
    <row r="4" spans="1:12">
      <c r="A4" s="16"/>
      <c r="B4" s="16"/>
      <c r="C4" s="16"/>
      <c r="D4" s="16"/>
      <c r="E4" s="16"/>
      <c r="F4" s="16"/>
      <c r="G4" s="73"/>
      <c r="H4" s="73"/>
      <c r="I4" s="75" t="s">
        <v>64</v>
      </c>
      <c r="J4" s="70" t="s">
        <v>3</v>
      </c>
      <c r="K4" s="76"/>
      <c r="L4" s="73"/>
    </row>
    <row r="5" spans="1:12">
      <c r="A5" s="17" t="s">
        <v>10</v>
      </c>
      <c r="B5" s="17"/>
      <c r="C5" s="17"/>
      <c r="D5" s="17"/>
      <c r="E5" s="17"/>
      <c r="F5" s="15"/>
      <c r="G5" s="72" t="s">
        <v>4</v>
      </c>
      <c r="H5" s="72" t="s">
        <v>5</v>
      </c>
      <c r="I5" s="18" t="s">
        <v>65</v>
      </c>
      <c r="J5" s="72" t="s">
        <v>66</v>
      </c>
      <c r="K5" s="72" t="s">
        <v>44</v>
      </c>
      <c r="L5" s="72" t="s">
        <v>7</v>
      </c>
    </row>
    <row r="6" spans="1:12">
      <c r="A6" s="3" t="s">
        <v>107</v>
      </c>
      <c r="B6" s="3"/>
      <c r="C6" s="3"/>
      <c r="D6" s="3"/>
      <c r="E6" s="3"/>
      <c r="G6" s="8"/>
      <c r="H6" s="8"/>
      <c r="I6" s="20"/>
      <c r="J6" s="8"/>
      <c r="K6" s="8"/>
      <c r="L6" s="8"/>
    </row>
    <row r="7" spans="1:12" s="3" customFormat="1">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c r="A8" s="4"/>
      <c r="B8" s="4"/>
      <c r="C8" s="4" t="s">
        <v>109</v>
      </c>
      <c r="D8" s="4"/>
      <c r="E8" s="4"/>
      <c r="F8" s="4"/>
      <c r="G8" s="5"/>
      <c r="H8" s="5"/>
      <c r="I8" s="5"/>
      <c r="J8" s="5"/>
      <c r="K8" s="5"/>
      <c r="L8" s="5"/>
    </row>
    <row r="9" spans="1:12">
      <c r="D9" s="4" t="s">
        <v>110</v>
      </c>
      <c r="F9" s="10"/>
      <c r="L9" s="5">
        <f>SUM(G9:J9)</f>
        <v>0</v>
      </c>
    </row>
    <row r="10" spans="1:12">
      <c r="F10" s="10"/>
      <c r="L10" s="5">
        <f t="shared" ref="L10:L25" si="1">SUM(G10:J10)</f>
        <v>0</v>
      </c>
    </row>
    <row r="11" spans="1:12" s="3" customFormat="1">
      <c r="D11" s="3" t="s">
        <v>76</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77</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78</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79</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80</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81</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82</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83</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42</v>
      </c>
      <c r="B44" s="14"/>
      <c r="C44" s="14"/>
    </row>
    <row r="46" spans="1:13">
      <c r="A46" s="79" t="s">
        <v>71</v>
      </c>
      <c r="B46" s="79"/>
      <c r="C46" s="79"/>
      <c r="D46" s="79"/>
      <c r="E46" s="79"/>
      <c r="F46" s="79"/>
      <c r="G46" s="80"/>
      <c r="H46" s="80"/>
      <c r="I46" s="80"/>
      <c r="J46" s="80"/>
      <c r="K46" s="80"/>
      <c r="L46" s="80"/>
      <c r="M46" s="77"/>
    </row>
    <row r="47" spans="1:13">
      <c r="A47" s="79"/>
      <c r="B47" s="79"/>
      <c r="C47" s="79"/>
      <c r="D47" s="79"/>
      <c r="E47" s="79" t="s">
        <v>72</v>
      </c>
      <c r="F47" s="79"/>
      <c r="G47" s="80"/>
      <c r="H47" s="80"/>
      <c r="I47" s="80"/>
      <c r="J47" s="80"/>
      <c r="K47" s="80"/>
      <c r="L47" s="80"/>
      <c r="M47" s="77"/>
    </row>
    <row r="48" spans="1:13">
      <c r="A48" s="79"/>
      <c r="B48" s="79"/>
      <c r="C48" s="79"/>
      <c r="D48" s="79"/>
      <c r="E48" s="79" t="s">
        <v>70</v>
      </c>
      <c r="F48" s="79"/>
      <c r="G48" s="80"/>
      <c r="H48" s="80"/>
      <c r="I48" s="80"/>
      <c r="J48" s="80"/>
      <c r="K48" s="80"/>
      <c r="L48" s="80"/>
      <c r="M48" s="77"/>
    </row>
    <row r="49" spans="1:13">
      <c r="A49" s="79"/>
      <c r="B49" s="79"/>
      <c r="C49" s="79"/>
      <c r="D49" s="79" t="s">
        <v>73</v>
      </c>
      <c r="E49" s="79"/>
      <c r="F49" s="79"/>
      <c r="G49" s="80"/>
      <c r="H49" s="80"/>
      <c r="I49" s="80"/>
      <c r="J49" s="80"/>
      <c r="K49" s="80"/>
      <c r="L49" s="80"/>
      <c r="M49" s="77"/>
    </row>
    <row r="50" spans="1:13">
      <c r="A50" s="79"/>
      <c r="B50" s="79"/>
      <c r="C50" s="79"/>
      <c r="D50" s="79"/>
      <c r="E50" s="79" t="s">
        <v>74</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99</v>
      </c>
      <c r="B1" s="3"/>
      <c r="C1" s="3"/>
    </row>
    <row r="2" spans="1:10">
      <c r="A2" s="4" t="s">
        <v>8</v>
      </c>
    </row>
    <row r="4" spans="1:10">
      <c r="A4" s="16"/>
      <c r="B4" s="16"/>
      <c r="C4" s="16"/>
      <c r="D4" s="16"/>
      <c r="E4" s="16"/>
      <c r="F4" s="16"/>
      <c r="G4" s="75" t="s">
        <v>64</v>
      </c>
      <c r="H4" s="71" t="s">
        <v>3</v>
      </c>
      <c r="I4" s="74"/>
      <c r="J4" s="16"/>
    </row>
    <row r="5" spans="1:10">
      <c r="A5" s="17" t="s">
        <v>10</v>
      </c>
      <c r="B5" s="17"/>
      <c r="C5" s="17"/>
      <c r="D5" s="15"/>
      <c r="E5" s="18" t="s">
        <v>4</v>
      </c>
      <c r="F5" s="18" t="s">
        <v>5</v>
      </c>
      <c r="G5" s="18" t="s">
        <v>65</v>
      </c>
      <c r="H5" s="72" t="s">
        <v>66</v>
      </c>
      <c r="I5" s="72" t="s">
        <v>44</v>
      </c>
      <c r="J5" s="18" t="s">
        <v>7</v>
      </c>
    </row>
    <row r="6" spans="1:10" ht="9.75" customHeight="1">
      <c r="A6" s="3"/>
      <c r="B6" s="3"/>
      <c r="C6" s="3"/>
      <c r="E6" s="20"/>
      <c r="F6" s="20"/>
      <c r="J6" s="20"/>
    </row>
    <row r="7" spans="1:10" s="3" customFormat="1">
      <c r="B7" s="3" t="s">
        <v>75</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76</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77</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78</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79</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100</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6</v>
      </c>
      <c r="G6" s="18" t="s">
        <v>44</v>
      </c>
      <c r="H6" s="18" t="s">
        <v>7</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7</v>
      </c>
      <c r="B11" s="6"/>
      <c r="C11" s="37">
        <f t="shared" ref="C11:H11" si="1">+C8</f>
        <v>0</v>
      </c>
      <c r="D11" s="37">
        <f t="shared" si="1"/>
        <v>0</v>
      </c>
      <c r="E11" s="37">
        <f t="shared" si="1"/>
        <v>0</v>
      </c>
      <c r="F11" s="37">
        <f t="shared" si="1"/>
        <v>0</v>
      </c>
      <c r="G11" s="37">
        <f t="shared" si="1"/>
        <v>0</v>
      </c>
      <c r="H11" s="37">
        <f t="shared" si="1"/>
        <v>0</v>
      </c>
    </row>
    <row r="12" spans="1:8" s="45" customFormat="1" ht="13">
      <c r="A12" s="44" t="s">
        <v>48</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101</v>
      </c>
    </row>
    <row r="2" spans="1:14" ht="17">
      <c r="A2" s="35" t="s">
        <v>87</v>
      </c>
    </row>
    <row r="3" spans="1:14">
      <c r="A3" s="49" t="s">
        <v>8</v>
      </c>
    </row>
    <row r="5" spans="1:14">
      <c r="A5" s="52" t="s">
        <v>10</v>
      </c>
      <c r="B5" s="50"/>
      <c r="C5" s="53" t="s">
        <v>19</v>
      </c>
      <c r="D5" s="53" t="s">
        <v>9</v>
      </c>
    </row>
    <row r="6" spans="1:14">
      <c r="A6" s="49" t="s">
        <v>29</v>
      </c>
      <c r="C6" s="59"/>
      <c r="D6" s="121" t="s">
        <v>63</v>
      </c>
      <c r="N6" s="60"/>
    </row>
    <row r="7" spans="1:14">
      <c r="A7" s="49" t="s">
        <v>30</v>
      </c>
      <c r="C7" s="59"/>
      <c r="D7" s="122"/>
      <c r="N7" s="60"/>
    </row>
    <row r="8" spans="1:14">
      <c r="A8" s="49" t="s">
        <v>31</v>
      </c>
      <c r="C8" s="59"/>
      <c r="D8" s="122"/>
      <c r="N8" s="60"/>
    </row>
    <row r="9" spans="1:14">
      <c r="A9" s="49" t="s">
        <v>32</v>
      </c>
      <c r="C9" s="59"/>
      <c r="D9" s="122"/>
      <c r="N9" s="60"/>
    </row>
    <row r="10" spans="1:14">
      <c r="A10" s="49" t="s">
        <v>33</v>
      </c>
      <c r="C10" s="59"/>
      <c r="D10" s="122"/>
      <c r="N10" s="60"/>
    </row>
    <row r="11" spans="1:14">
      <c r="A11" s="49" t="s">
        <v>34</v>
      </c>
      <c r="C11" s="59"/>
      <c r="D11" s="122"/>
      <c r="N11" s="60"/>
    </row>
    <row r="12" spans="1:14">
      <c r="C12" s="59"/>
      <c r="D12" s="59"/>
    </row>
    <row r="13" spans="1:14">
      <c r="A13" s="52" t="s">
        <v>7</v>
      </c>
      <c r="B13" s="52"/>
      <c r="C13" s="63">
        <f>SUM(C6:C12)</f>
        <v>0</v>
      </c>
      <c r="D13" s="63"/>
    </row>
    <row r="14" spans="1:14">
      <c r="A14" s="54" t="s">
        <v>51</v>
      </c>
    </row>
    <row r="15" spans="1:14">
      <c r="A15" s="54" t="s">
        <v>52</v>
      </c>
    </row>
    <row r="18" spans="1:6">
      <c r="A18" s="35" t="s">
        <v>102</v>
      </c>
    </row>
    <row r="19" spans="1:6">
      <c r="A19" s="35" t="s">
        <v>85</v>
      </c>
    </row>
    <row r="20" spans="1:6">
      <c r="A20" s="49" t="s">
        <v>8</v>
      </c>
    </row>
    <row r="21" spans="1:6">
      <c r="A21" s="51"/>
      <c r="B21" s="51"/>
      <c r="C21" s="51"/>
      <c r="D21" s="51"/>
      <c r="E21" s="51"/>
      <c r="F21" s="51"/>
    </row>
    <row r="22" spans="1:6" ht="17">
      <c r="A22" s="1" t="s">
        <v>10</v>
      </c>
      <c r="B22" s="55"/>
      <c r="C22" s="2" t="s">
        <v>5</v>
      </c>
      <c r="D22" s="2" t="s">
        <v>39</v>
      </c>
      <c r="E22" s="2" t="s">
        <v>67</v>
      </c>
      <c r="F22" s="2" t="s">
        <v>7</v>
      </c>
    </row>
    <row r="23" spans="1:6" s="56" customFormat="1">
      <c r="A23" s="49" t="s">
        <v>29</v>
      </c>
      <c r="B23" s="49"/>
      <c r="C23" s="59"/>
      <c r="D23" s="59"/>
      <c r="E23" s="59"/>
      <c r="F23" s="59">
        <f t="shared" ref="F23:F28" si="0">+C23+D23+E23</f>
        <v>0</v>
      </c>
    </row>
    <row r="24" spans="1:6">
      <c r="A24" s="49" t="s">
        <v>30</v>
      </c>
      <c r="C24" s="59"/>
      <c r="D24" s="59"/>
      <c r="E24" s="59"/>
      <c r="F24" s="59">
        <f t="shared" si="0"/>
        <v>0</v>
      </c>
    </row>
    <row r="25" spans="1:6">
      <c r="A25" s="49" t="s">
        <v>31</v>
      </c>
      <c r="C25" s="59"/>
      <c r="D25" s="59"/>
      <c r="E25" s="59"/>
      <c r="F25" s="59">
        <f t="shared" si="0"/>
        <v>0</v>
      </c>
    </row>
    <row r="26" spans="1:6">
      <c r="A26" s="49" t="s">
        <v>32</v>
      </c>
      <c r="C26" s="59"/>
      <c r="D26" s="59"/>
      <c r="E26" s="59"/>
      <c r="F26" s="59">
        <f t="shared" si="0"/>
        <v>0</v>
      </c>
    </row>
    <row r="27" spans="1:6">
      <c r="A27" s="49" t="s">
        <v>33</v>
      </c>
      <c r="C27" s="59"/>
      <c r="D27" s="59"/>
      <c r="E27" s="59"/>
      <c r="F27" s="59">
        <f t="shared" si="0"/>
        <v>0</v>
      </c>
    </row>
    <row r="28" spans="1:6">
      <c r="A28" s="49" t="s">
        <v>34</v>
      </c>
      <c r="C28" s="59"/>
      <c r="D28" s="59"/>
      <c r="E28" s="59"/>
      <c r="F28" s="59">
        <f t="shared" si="0"/>
        <v>0</v>
      </c>
    </row>
    <row r="29" spans="1:6">
      <c r="A29" s="52" t="s">
        <v>7</v>
      </c>
      <c r="B29" s="52"/>
      <c r="C29" s="63">
        <f>SUM(C23:C28)</f>
        <v>0</v>
      </c>
      <c r="D29" s="63">
        <f>SUM(D23:D28)</f>
        <v>0</v>
      </c>
      <c r="E29" s="63">
        <f>SUM(E23:E28)</f>
        <v>0</v>
      </c>
      <c r="F29" s="63">
        <f>SUM(F23:F28)</f>
        <v>0</v>
      </c>
    </row>
    <row r="30" spans="1:6" ht="17">
      <c r="A30" s="81" t="s">
        <v>69</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103</v>
      </c>
      <c r="B1" s="3"/>
      <c r="C1" s="3"/>
    </row>
    <row r="2" spans="1:10">
      <c r="A2" s="4" t="s">
        <v>8</v>
      </c>
    </row>
    <row r="4" spans="1:10">
      <c r="A4" s="16"/>
      <c r="B4" s="16"/>
      <c r="C4" s="16"/>
      <c r="D4" s="16"/>
      <c r="E4" s="73"/>
      <c r="F4" s="73"/>
      <c r="G4" s="75" t="s">
        <v>64</v>
      </c>
      <c r="H4" s="71" t="s">
        <v>3</v>
      </c>
      <c r="I4" s="74"/>
      <c r="J4" s="73"/>
    </row>
    <row r="5" spans="1:10">
      <c r="A5" s="17" t="s">
        <v>10</v>
      </c>
      <c r="B5" s="17"/>
      <c r="C5" s="17"/>
      <c r="D5" s="15"/>
      <c r="E5" s="72" t="s">
        <v>4</v>
      </c>
      <c r="F5" s="72" t="s">
        <v>5</v>
      </c>
      <c r="G5" s="18" t="s">
        <v>65</v>
      </c>
      <c r="H5" s="72" t="s">
        <v>66</v>
      </c>
      <c r="I5" s="72" t="s">
        <v>44</v>
      </c>
      <c r="J5" s="72" t="s">
        <v>7</v>
      </c>
    </row>
    <row r="6" spans="1:10">
      <c r="A6" s="3"/>
      <c r="B6" s="3"/>
      <c r="C6" s="3"/>
      <c r="E6" s="8"/>
      <c r="F6" s="8"/>
      <c r="G6" s="20"/>
      <c r="H6" s="8"/>
      <c r="I6" s="8"/>
      <c r="J6" s="8"/>
    </row>
    <row r="7" spans="1:10" s="3" customFormat="1">
      <c r="B7" s="3" t="s">
        <v>75</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76</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77</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78</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79</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80</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47</v>
      </c>
      <c r="E50" s="46"/>
      <c r="F50" s="46"/>
      <c r="G50" s="4"/>
      <c r="H50" s="4"/>
      <c r="I50" s="4"/>
      <c r="J50" s="46"/>
    </row>
    <row r="51" spans="1:10">
      <c r="H51" s="38"/>
    </row>
    <row r="54" spans="1:10">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104</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49</v>
      </c>
      <c r="G6" s="18" t="s">
        <v>44</v>
      </c>
      <c r="H6" s="18" t="s">
        <v>7</v>
      </c>
    </row>
    <row r="7" spans="1:8">
      <c r="A7" s="3"/>
      <c r="C7" s="20"/>
      <c r="D7" s="20"/>
      <c r="E7" s="20"/>
      <c r="F7" s="20"/>
    </row>
    <row r="8" spans="1:8">
      <c r="A8" s="35" t="s">
        <v>75</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76</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7</v>
      </c>
      <c r="B15" s="6"/>
      <c r="C15" s="37">
        <f t="shared" ref="C15:H15" si="2">+C11+C8</f>
        <v>0</v>
      </c>
      <c r="D15" s="37">
        <f t="shared" si="2"/>
        <v>0</v>
      </c>
      <c r="E15" s="37">
        <f t="shared" si="2"/>
        <v>0</v>
      </c>
      <c r="F15" s="37">
        <f t="shared" si="2"/>
        <v>0</v>
      </c>
      <c r="G15" s="37">
        <f t="shared" si="2"/>
        <v>0</v>
      </c>
      <c r="H15" s="37">
        <f t="shared" si="2"/>
        <v>0</v>
      </c>
    </row>
    <row r="16" spans="1:8" s="45" customFormat="1" ht="13">
      <c r="A16" s="44" t="s">
        <v>48</v>
      </c>
    </row>
    <row r="17" spans="1:1" s="45" customFormat="1" ht="13">
      <c r="A17" s="45"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105</v>
      </c>
    </row>
    <row r="2" spans="1:16" ht="17">
      <c r="A2" s="35" t="s">
        <v>84</v>
      </c>
    </row>
    <row r="3" spans="1:16">
      <c r="A3" s="49" t="s">
        <v>8</v>
      </c>
    </row>
    <row r="5" spans="1:16">
      <c r="A5" s="52" t="s">
        <v>10</v>
      </c>
      <c r="B5" s="50"/>
      <c r="C5" s="53" t="s">
        <v>19</v>
      </c>
      <c r="D5" s="53" t="s">
        <v>9</v>
      </c>
    </row>
    <row r="6" spans="1:16">
      <c r="A6" s="49" t="s">
        <v>35</v>
      </c>
      <c r="C6" s="57"/>
      <c r="D6" s="123" t="s">
        <v>63</v>
      </c>
      <c r="P6" s="64"/>
    </row>
    <row r="7" spans="1:16">
      <c r="A7" s="49" t="s">
        <v>58</v>
      </c>
      <c r="C7" s="57"/>
      <c r="D7" s="124"/>
      <c r="P7" s="64"/>
    </row>
    <row r="8" spans="1:16">
      <c r="A8" s="49" t="s">
        <v>59</v>
      </c>
      <c r="C8" s="57"/>
      <c r="D8" s="124"/>
      <c r="P8" s="64"/>
    </row>
    <row r="9" spans="1:16">
      <c r="A9" s="49" t="s">
        <v>60</v>
      </c>
      <c r="C9" s="57"/>
      <c r="D9" s="124"/>
      <c r="P9" s="64"/>
    </row>
    <row r="10" spans="1:16">
      <c r="A10" s="49" t="s">
        <v>61</v>
      </c>
      <c r="C10" s="57"/>
      <c r="D10" s="124"/>
      <c r="P10" s="64"/>
    </row>
    <row r="11" spans="1:16">
      <c r="A11" s="49" t="s">
        <v>37</v>
      </c>
      <c r="C11" s="57"/>
      <c r="D11" s="124"/>
      <c r="P11" s="64"/>
    </row>
    <row r="12" spans="1:16">
      <c r="A12" s="49" t="s">
        <v>38</v>
      </c>
      <c r="C12" s="57"/>
      <c r="D12" s="124"/>
      <c r="P12" s="64"/>
    </row>
    <row r="13" spans="1:16">
      <c r="A13" s="49" t="s">
        <v>40</v>
      </c>
      <c r="C13" s="57"/>
      <c r="D13" s="124"/>
      <c r="P13" s="64"/>
    </row>
    <row r="14" spans="1:16">
      <c r="C14" s="57"/>
      <c r="D14" s="51"/>
      <c r="P14" s="64"/>
    </row>
    <row r="15" spans="1:16">
      <c r="A15" s="52" t="s">
        <v>7</v>
      </c>
      <c r="B15" s="52"/>
      <c r="C15" s="62">
        <f>SUM(C6:C14)</f>
        <v>0</v>
      </c>
      <c r="P15" s="64"/>
    </row>
    <row r="16" spans="1:16">
      <c r="A16" s="54" t="s">
        <v>51</v>
      </c>
      <c r="D16" s="67"/>
      <c r="P16" s="64"/>
    </row>
    <row r="17" spans="1:14">
      <c r="A17" s="54" t="s">
        <v>52</v>
      </c>
    </row>
    <row r="20" spans="1:14">
      <c r="A20" s="35" t="s">
        <v>106</v>
      </c>
    </row>
    <row r="21" spans="1:14">
      <c r="A21" s="35" t="s">
        <v>85</v>
      </c>
    </row>
    <row r="22" spans="1:14">
      <c r="A22" s="49" t="s">
        <v>8</v>
      </c>
    </row>
    <row r="23" spans="1:14">
      <c r="A23" s="51"/>
      <c r="B23" s="51"/>
      <c r="C23" s="51"/>
      <c r="D23" s="51"/>
      <c r="E23" s="51"/>
      <c r="F23" s="51"/>
    </row>
    <row r="24" spans="1:14" ht="17">
      <c r="A24" s="1" t="s">
        <v>10</v>
      </c>
      <c r="B24" s="55"/>
      <c r="C24" s="2" t="s">
        <v>5</v>
      </c>
      <c r="D24" s="2" t="s">
        <v>39</v>
      </c>
      <c r="E24" s="2" t="s">
        <v>67</v>
      </c>
      <c r="F24" s="2" t="s">
        <v>7</v>
      </c>
    </row>
    <row r="25" spans="1:14">
      <c r="A25" s="49" t="s">
        <v>35</v>
      </c>
      <c r="C25" s="59"/>
      <c r="D25" s="59"/>
      <c r="E25" s="59"/>
      <c r="F25" s="59">
        <f>+C25+D25+E25</f>
        <v>0</v>
      </c>
      <c r="G25" s="59"/>
      <c r="I25" s="56"/>
      <c r="J25" s="56"/>
      <c r="K25" s="56"/>
      <c r="L25" s="56"/>
      <c r="M25" s="56"/>
      <c r="N25" s="56"/>
    </row>
    <row r="26" spans="1:14" s="56" customFormat="1">
      <c r="A26" s="49" t="s">
        <v>36</v>
      </c>
      <c r="B26" s="49"/>
      <c r="C26" s="59"/>
      <c r="D26" s="59"/>
      <c r="E26" s="59"/>
      <c r="F26" s="59">
        <f t="shared" ref="F26:F33" si="0">+C26+D26+E26</f>
        <v>0</v>
      </c>
      <c r="G26" s="82"/>
      <c r="I26" s="49"/>
      <c r="J26" s="49"/>
      <c r="K26" s="49"/>
      <c r="L26" s="49"/>
      <c r="M26" s="49"/>
      <c r="N26" s="49"/>
    </row>
    <row r="27" spans="1:14">
      <c r="A27" s="49" t="s">
        <v>59</v>
      </c>
      <c r="C27" s="59"/>
      <c r="D27" s="59"/>
      <c r="E27" s="59"/>
      <c r="F27" s="59">
        <f t="shared" si="0"/>
        <v>0</v>
      </c>
      <c r="G27" s="59"/>
    </row>
    <row r="28" spans="1:14">
      <c r="A28" s="49" t="s">
        <v>60</v>
      </c>
      <c r="C28" s="59"/>
      <c r="D28" s="59"/>
      <c r="E28" s="59"/>
      <c r="F28" s="59"/>
      <c r="G28" s="59"/>
    </row>
    <row r="29" spans="1:14">
      <c r="A29" s="49" t="s">
        <v>61</v>
      </c>
      <c r="C29" s="59"/>
      <c r="D29" s="59"/>
      <c r="E29" s="59"/>
      <c r="F29" s="59"/>
      <c r="G29" s="59"/>
    </row>
    <row r="30" spans="1:14">
      <c r="A30" s="49" t="s">
        <v>37</v>
      </c>
      <c r="C30" s="59"/>
      <c r="D30" s="59"/>
      <c r="E30" s="59"/>
      <c r="F30" s="59">
        <f t="shared" si="0"/>
        <v>0</v>
      </c>
      <c r="G30" s="59"/>
    </row>
    <row r="31" spans="1:14">
      <c r="A31" s="49" t="s">
        <v>38</v>
      </c>
      <c r="C31" s="59"/>
      <c r="D31" s="59"/>
      <c r="E31" s="59"/>
      <c r="F31" s="59">
        <f t="shared" si="0"/>
        <v>0</v>
      </c>
      <c r="G31" s="59"/>
    </row>
    <row r="32" spans="1:14">
      <c r="A32" s="49" t="s">
        <v>40</v>
      </c>
      <c r="C32" s="59"/>
      <c r="D32" s="59"/>
      <c r="E32" s="59"/>
      <c r="F32" s="59">
        <f t="shared" si="0"/>
        <v>0</v>
      </c>
      <c r="G32" s="59"/>
    </row>
    <row r="33" spans="1:7">
      <c r="A33" s="49" t="s">
        <v>28</v>
      </c>
      <c r="C33" s="59"/>
      <c r="D33" s="59"/>
      <c r="E33" s="59"/>
      <c r="F33" s="59">
        <f t="shared" si="0"/>
        <v>0</v>
      </c>
      <c r="G33" s="59"/>
    </row>
    <row r="34" spans="1:7">
      <c r="A34" s="52" t="s">
        <v>7</v>
      </c>
      <c r="B34" s="52"/>
      <c r="C34" s="63">
        <f>SUM(C25:C33)</f>
        <v>0</v>
      </c>
      <c r="D34" s="63">
        <f>SUM(D25:D33)</f>
        <v>0</v>
      </c>
      <c r="E34" s="63">
        <f>SUM(E25:E33)</f>
        <v>0</v>
      </c>
      <c r="F34" s="63">
        <f>SUM(F25:F33)</f>
        <v>0</v>
      </c>
      <c r="G34" s="59"/>
    </row>
    <row r="35" spans="1:7" ht="17">
      <c r="A35" s="81" t="s">
        <v>69</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E48"/>
  <sheetViews>
    <sheetView tabSelected="1" zoomScale="130" zoomScaleNormal="130" zoomScalePageLayoutView="150" workbookViewId="0">
      <selection activeCell="B23" sqref="B23"/>
    </sheetView>
  </sheetViews>
  <sheetFormatPr baseColWidth="10" defaultColWidth="8.6640625" defaultRowHeight="13"/>
  <cols>
    <col min="1" max="1" width="2" style="85" customWidth="1"/>
    <col min="2" max="2" width="49.6640625" style="85" customWidth="1"/>
    <col min="3" max="3" width="8.6640625" style="85" customWidth="1"/>
    <col min="4" max="4" width="2.33203125" style="85" customWidth="1"/>
    <col min="5" max="5" width="11.6640625" style="85" customWidth="1"/>
    <col min="6" max="16384" width="8.6640625" style="85"/>
  </cols>
  <sheetData>
    <row r="1" spans="1:5" ht="12" customHeight="1"/>
    <row r="2" spans="1:5" ht="12" customHeight="1"/>
    <row r="3" spans="1:5" ht="12" customHeight="1"/>
    <row r="4" spans="1:5" ht="12" customHeight="1"/>
    <row r="5" spans="1:5" ht="12" customHeight="1"/>
    <row r="6" spans="1:5" ht="12" customHeight="1"/>
    <row r="7" spans="1:5" ht="12" customHeight="1"/>
    <row r="8" spans="1:5" ht="15">
      <c r="A8" s="89" t="s">
        <v>133</v>
      </c>
    </row>
    <row r="9" spans="1:5" ht="14">
      <c r="A9" s="83" t="s">
        <v>8</v>
      </c>
      <c r="E9" s="84"/>
    </row>
    <row r="10" spans="1:5" ht="7.5" customHeight="1"/>
    <row r="11" spans="1:5" ht="14.25" customHeight="1">
      <c r="A11" s="92" t="s">
        <v>116</v>
      </c>
      <c r="B11" s="88"/>
      <c r="C11" s="105">
        <v>2018</v>
      </c>
      <c r="D11" s="106"/>
      <c r="E11" s="107">
        <v>2019</v>
      </c>
    </row>
    <row r="12" spans="1:5" ht="14.25" customHeight="1">
      <c r="A12" s="87" t="s">
        <v>126</v>
      </c>
      <c r="B12" s="94"/>
      <c r="C12" s="86"/>
      <c r="D12" s="102"/>
      <c r="E12" s="86"/>
    </row>
    <row r="13" spans="1:5" s="93" customFormat="1" ht="14.25" customHeight="1">
      <c r="A13" s="85"/>
      <c r="B13" s="94" t="s">
        <v>111</v>
      </c>
      <c r="C13" s="111">
        <v>18445.538221879997</v>
      </c>
      <c r="D13" s="97"/>
      <c r="E13" s="111">
        <v>18642.610509540002</v>
      </c>
    </row>
    <row r="14" spans="1:5" ht="14.25" customHeight="1">
      <c r="B14" s="98" t="s">
        <v>0</v>
      </c>
      <c r="C14" s="111">
        <v>17022.193221879996</v>
      </c>
      <c r="D14" s="103"/>
      <c r="E14" s="111">
        <v>17798.545509540003</v>
      </c>
    </row>
    <row r="15" spans="1:5" ht="14.25" customHeight="1">
      <c r="B15" s="98" t="s">
        <v>1</v>
      </c>
      <c r="C15" s="111">
        <v>1423.3449999999998</v>
      </c>
      <c r="D15" s="103"/>
      <c r="E15" s="111">
        <v>844.06499999999994</v>
      </c>
    </row>
    <row r="16" spans="1:5" s="93" customFormat="1" ht="14.25" customHeight="1">
      <c r="A16" s="85"/>
      <c r="B16" s="94" t="s">
        <v>112</v>
      </c>
      <c r="C16" s="111">
        <v>3135.8391215937427</v>
      </c>
      <c r="D16" s="97"/>
      <c r="E16" s="111">
        <v>3000.1</v>
      </c>
    </row>
    <row r="17" spans="1:5" ht="14.25" customHeight="1">
      <c r="B17" s="98" t="s">
        <v>134</v>
      </c>
      <c r="C17" s="111">
        <v>2861.9879193237425</v>
      </c>
      <c r="D17" s="103"/>
      <c r="E17" s="111">
        <v>2669.6988796699998</v>
      </c>
    </row>
    <row r="18" spans="1:5" ht="14.25" customHeight="1">
      <c r="B18" s="98" t="s">
        <v>120</v>
      </c>
      <c r="C18" s="111">
        <v>273.85120226999999</v>
      </c>
      <c r="D18" s="103"/>
      <c r="E18" s="111">
        <v>155.00000729999999</v>
      </c>
    </row>
    <row r="19" spans="1:5" ht="14.25" customHeight="1">
      <c r="B19" s="108" t="s">
        <v>2</v>
      </c>
      <c r="C19" s="111">
        <v>0</v>
      </c>
      <c r="D19" s="103"/>
      <c r="E19" s="111">
        <v>175.4</v>
      </c>
    </row>
    <row r="20" spans="1:5" s="93" customFormat="1" ht="14.25" customHeight="1">
      <c r="A20" s="85"/>
      <c r="B20" s="87" t="s">
        <v>118</v>
      </c>
      <c r="C20" s="86">
        <v>21581.377343473738</v>
      </c>
      <c r="D20" s="86"/>
      <c r="E20" s="86">
        <v>21642.7</v>
      </c>
    </row>
    <row r="21" spans="1:5" s="93" customFormat="1" ht="9" customHeight="1">
      <c r="A21" s="85"/>
      <c r="B21" s="85"/>
      <c r="C21" s="104"/>
      <c r="D21" s="104"/>
      <c r="E21" s="104"/>
    </row>
    <row r="22" spans="1:5" ht="14.25" customHeight="1">
      <c r="A22" s="87" t="s">
        <v>117</v>
      </c>
      <c r="B22" s="94"/>
      <c r="C22" s="97"/>
      <c r="D22" s="97"/>
      <c r="E22" s="97"/>
    </row>
    <row r="23" spans="1:5" ht="14.25" customHeight="1">
      <c r="B23" s="94" t="s">
        <v>111</v>
      </c>
      <c r="C23" s="111">
        <v>227.21424999999999</v>
      </c>
      <c r="D23" s="97"/>
      <c r="E23" s="111">
        <v>220.78999999999996</v>
      </c>
    </row>
    <row r="24" spans="1:5" ht="14.25" customHeight="1">
      <c r="B24" s="94" t="s">
        <v>112</v>
      </c>
      <c r="C24" s="111">
        <v>13.986667000000002</v>
      </c>
      <c r="D24" s="97"/>
      <c r="E24" s="111">
        <v>16.66967</v>
      </c>
    </row>
    <row r="25" spans="1:5" s="93" customFormat="1" ht="14.25" customHeight="1">
      <c r="A25" s="85"/>
      <c r="B25" s="87" t="s">
        <v>118</v>
      </c>
      <c r="C25" s="86">
        <v>241.200917</v>
      </c>
      <c r="D25" s="86"/>
      <c r="E25" s="86">
        <v>237.45966999999996</v>
      </c>
    </row>
    <row r="26" spans="1:5" s="93" customFormat="1" ht="9" customHeight="1">
      <c r="A26" s="85"/>
      <c r="B26" s="85"/>
      <c r="C26" s="104"/>
      <c r="D26" s="104"/>
      <c r="E26" s="104"/>
    </row>
    <row r="27" spans="1:5" ht="14.25" customHeight="1">
      <c r="A27" s="87" t="s">
        <v>119</v>
      </c>
      <c r="B27" s="94"/>
      <c r="C27" s="97"/>
      <c r="D27" s="97"/>
      <c r="E27" s="97"/>
    </row>
    <row r="28" spans="1:5" s="93" customFormat="1" ht="15">
      <c r="B28" s="87" t="s">
        <v>135</v>
      </c>
      <c r="C28" s="111">
        <v>6489.23265747</v>
      </c>
      <c r="D28" s="97"/>
      <c r="E28" s="111">
        <v>4886.9019667799994</v>
      </c>
    </row>
    <row r="29" spans="1:5" ht="14.25" customHeight="1">
      <c r="B29" s="98" t="s">
        <v>121</v>
      </c>
      <c r="C29" s="111">
        <v>216.09</v>
      </c>
      <c r="D29" s="103"/>
      <c r="E29" s="111">
        <v>180.78767345999998</v>
      </c>
    </row>
    <row r="30" spans="1:5" ht="14.25" customHeight="1">
      <c r="B30" s="98" t="s">
        <v>122</v>
      </c>
      <c r="C30" s="111">
        <v>1848.9960418699998</v>
      </c>
      <c r="D30" s="103"/>
      <c r="E30" s="111">
        <v>3592.2605983199996</v>
      </c>
    </row>
    <row r="31" spans="1:5" ht="14.25" customHeight="1">
      <c r="B31" s="98" t="s">
        <v>123</v>
      </c>
      <c r="C31" s="111">
        <v>3304.2342856</v>
      </c>
      <c r="D31" s="103"/>
      <c r="E31" s="111">
        <v>1112.4636949999999</v>
      </c>
    </row>
    <row r="32" spans="1:5" ht="14.25" customHeight="1">
      <c r="B32" s="98" t="s">
        <v>136</v>
      </c>
      <c r="C32" s="111">
        <v>1119.9123300000001</v>
      </c>
      <c r="D32" s="103"/>
      <c r="E32" s="111">
        <v>1.3900000000000001</v>
      </c>
    </row>
    <row r="33" spans="1:5" s="93" customFormat="1" ht="14.25" customHeight="1">
      <c r="B33" s="87" t="s">
        <v>112</v>
      </c>
      <c r="C33" s="111">
        <v>7152.2444829800015</v>
      </c>
      <c r="D33" s="97"/>
      <c r="E33" s="111">
        <v>6975.7382581099982</v>
      </c>
    </row>
    <row r="34" spans="1:5" ht="14.25" customHeight="1">
      <c r="B34" s="98" t="s">
        <v>137</v>
      </c>
      <c r="C34" s="111">
        <v>3158.3215230000019</v>
      </c>
      <c r="D34" s="103"/>
      <c r="E34" s="111">
        <v>3275.4239999999982</v>
      </c>
    </row>
    <row r="35" spans="1:5" ht="14.25" customHeight="1">
      <c r="B35" s="98" t="s">
        <v>117</v>
      </c>
      <c r="C35" s="111">
        <v>2.2850000000000001</v>
      </c>
      <c r="D35" s="103"/>
      <c r="E35" s="111">
        <v>7.5759999999999987</v>
      </c>
    </row>
    <row r="36" spans="1:5" ht="14.25" customHeight="1">
      <c r="B36" s="98" t="s">
        <v>128</v>
      </c>
      <c r="C36" s="111">
        <v>3991.6379599799998</v>
      </c>
      <c r="D36" s="103"/>
      <c r="E36" s="111">
        <v>3692.7382581100001</v>
      </c>
    </row>
    <row r="37" spans="1:5" s="93" customFormat="1" ht="14.25" customHeight="1">
      <c r="A37" s="85"/>
      <c r="B37" s="109" t="s">
        <v>118</v>
      </c>
      <c r="C37" s="101">
        <v>13641.477140450002</v>
      </c>
      <c r="D37" s="101"/>
      <c r="E37" s="101">
        <v>11862.640224889998</v>
      </c>
    </row>
    <row r="38" spans="1:5" ht="14.25" customHeight="1">
      <c r="A38" s="99" t="s">
        <v>130</v>
      </c>
      <c r="B38" s="99"/>
      <c r="C38" s="100">
        <v>35464.055400923738</v>
      </c>
      <c r="D38" s="100"/>
      <c r="E38" s="100">
        <v>33742.800000000003</v>
      </c>
    </row>
    <row r="39" spans="1:5" ht="3.75" customHeight="1">
      <c r="A39" s="96"/>
      <c r="B39" s="96"/>
      <c r="C39" s="95"/>
      <c r="E39" s="95"/>
    </row>
    <row r="40" spans="1:5">
      <c r="A40" s="110" t="s">
        <v>127</v>
      </c>
      <c r="B40" s="91"/>
      <c r="C40" s="91"/>
      <c r="D40" s="91"/>
      <c r="E40" s="91"/>
    </row>
    <row r="41" spans="1:5">
      <c r="A41" s="91" t="s">
        <v>124</v>
      </c>
      <c r="B41" s="91"/>
      <c r="C41" s="91"/>
      <c r="D41" s="91"/>
      <c r="E41" s="91"/>
    </row>
    <row r="42" spans="1:5" ht="23.25" customHeight="1">
      <c r="A42" s="90" t="s">
        <v>114</v>
      </c>
      <c r="B42" s="125" t="s">
        <v>143</v>
      </c>
      <c r="C42" s="125"/>
      <c r="D42" s="125"/>
      <c r="E42" s="125"/>
    </row>
    <row r="43" spans="1:5" ht="23.25" customHeight="1">
      <c r="A43" s="90" t="s">
        <v>115</v>
      </c>
      <c r="B43" s="127" t="s">
        <v>138</v>
      </c>
      <c r="C43" s="127"/>
      <c r="D43" s="127"/>
      <c r="E43" s="127"/>
    </row>
    <row r="44" spans="1:5" ht="33.75" customHeight="1">
      <c r="A44" s="90" t="s">
        <v>113</v>
      </c>
      <c r="B44" s="126" t="s">
        <v>139</v>
      </c>
      <c r="C44" s="126"/>
      <c r="D44" s="126"/>
      <c r="E44" s="126"/>
    </row>
    <row r="45" spans="1:5" ht="33.75" customHeight="1">
      <c r="A45" s="90" t="s">
        <v>125</v>
      </c>
      <c r="B45" s="126" t="s">
        <v>140</v>
      </c>
      <c r="C45" s="126"/>
      <c r="D45" s="126"/>
      <c r="E45" s="126"/>
    </row>
    <row r="46" spans="1:5" ht="23.25" customHeight="1">
      <c r="A46" s="90" t="s">
        <v>129</v>
      </c>
      <c r="B46" s="126" t="s">
        <v>141</v>
      </c>
      <c r="C46" s="126"/>
      <c r="D46" s="126"/>
      <c r="E46" s="126"/>
    </row>
    <row r="47" spans="1:5" ht="35.25" customHeight="1">
      <c r="A47" s="90" t="s">
        <v>131</v>
      </c>
      <c r="B47" s="126" t="s">
        <v>144</v>
      </c>
      <c r="C47" s="126"/>
      <c r="D47" s="126"/>
      <c r="E47" s="126"/>
    </row>
    <row r="48" spans="1:5" ht="45.75" customHeight="1">
      <c r="A48" s="90" t="s">
        <v>132</v>
      </c>
      <c r="B48" s="126" t="s">
        <v>142</v>
      </c>
      <c r="C48" s="126"/>
      <c r="D48" s="126"/>
      <c r="E48" s="126"/>
    </row>
  </sheetData>
  <mergeCells count="7">
    <mergeCell ref="B42:E42"/>
    <mergeCell ref="B45:E45"/>
    <mergeCell ref="B48:E48"/>
    <mergeCell ref="B43:E43"/>
    <mergeCell ref="B46:E46"/>
    <mergeCell ref="B47:E47"/>
    <mergeCell ref="B44:E44"/>
  </mergeCells>
  <phoneticPr fontId="7" type="noConversion"/>
  <printOptions horizontalCentered="1"/>
  <pageMargins left="0.5" right="0.5" top="0.5" bottom="0.5" header="0.3" footer="0.3"/>
  <pageSetup scale="96" orientation="portrait" r:id="rId1"/>
  <drawing r:id="rId2"/>
  <extLst>
    <ext xmlns:mx="http://schemas.microsoft.com/office/mac/excel/2008/main" uri="{64002731-A6B0-56B0-2670-7721B7C09600}">
      <mx:PLV Mode="0" OnePage="0" WScale="96"/>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89</v>
      </c>
      <c r="B1" s="3"/>
    </row>
    <row r="2" spans="1:9">
      <c r="A2" s="4" t="s">
        <v>8</v>
      </c>
    </row>
    <row r="3" spans="1:9">
      <c r="A3" s="15"/>
      <c r="B3" s="15"/>
      <c r="C3" s="15"/>
      <c r="D3" s="15"/>
      <c r="E3" s="15"/>
      <c r="F3" s="15"/>
      <c r="G3" s="15"/>
    </row>
    <row r="4" spans="1:9">
      <c r="A4" s="16"/>
      <c r="B4" s="16"/>
      <c r="C4" s="16"/>
      <c r="D4" s="112" t="s">
        <v>4</v>
      </c>
      <c r="E4" s="112"/>
      <c r="F4" s="112"/>
      <c r="G4" s="113" t="s">
        <v>3</v>
      </c>
      <c r="H4" s="113"/>
      <c r="I4" s="16"/>
    </row>
    <row r="5" spans="1:9" ht="32">
      <c r="A5" s="17" t="s">
        <v>10</v>
      </c>
      <c r="B5" s="17"/>
      <c r="C5" s="15"/>
      <c r="D5" s="18" t="s">
        <v>0</v>
      </c>
      <c r="E5" s="18" t="s">
        <v>2</v>
      </c>
      <c r="F5" s="19" t="s">
        <v>43</v>
      </c>
      <c r="G5" s="18" t="s">
        <v>6</v>
      </c>
      <c r="H5" s="18" t="s">
        <v>44</v>
      </c>
      <c r="I5" s="18" t="s">
        <v>7</v>
      </c>
    </row>
    <row r="6" spans="1:9">
      <c r="A6" s="3"/>
      <c r="B6" s="3"/>
      <c r="D6" s="20"/>
      <c r="E6" s="20"/>
      <c r="F6" s="20"/>
      <c r="G6" s="20"/>
    </row>
    <row r="7" spans="1:9">
      <c r="A7" s="3"/>
      <c r="B7" s="3" t="s">
        <v>75</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76</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77</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78</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79</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7</v>
      </c>
      <c r="B23" s="6"/>
      <c r="C23" s="6"/>
      <c r="D23" s="30">
        <f t="shared" ref="D23:I23" si="5">+D19+D16+D13+D10+D7</f>
        <v>0</v>
      </c>
      <c r="E23" s="30">
        <f t="shared" si="5"/>
        <v>0</v>
      </c>
      <c r="F23" s="30">
        <f t="shared" si="5"/>
        <v>0</v>
      </c>
      <c r="G23" s="30">
        <f t="shared" si="5"/>
        <v>0</v>
      </c>
      <c r="H23" s="30">
        <f t="shared" si="5"/>
        <v>0</v>
      </c>
      <c r="I23" s="30">
        <f t="shared" si="5"/>
        <v>0</v>
      </c>
    </row>
    <row r="24" spans="1:10">
      <c r="A24" s="14" t="s">
        <v>45</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90</v>
      </c>
    </row>
    <row r="2" spans="1:4" ht="17">
      <c r="A2" s="35" t="s">
        <v>84</v>
      </c>
    </row>
    <row r="3" spans="1:4">
      <c r="A3" s="49" t="s">
        <v>8</v>
      </c>
    </row>
    <row r="5" spans="1:4">
      <c r="A5" s="52" t="s">
        <v>10</v>
      </c>
      <c r="B5" s="50"/>
      <c r="C5" s="53" t="s">
        <v>19</v>
      </c>
      <c r="D5" s="53" t="s">
        <v>9</v>
      </c>
    </row>
    <row r="6" spans="1:4">
      <c r="A6" s="49" t="s">
        <v>11</v>
      </c>
      <c r="C6" s="59"/>
      <c r="D6" s="114" t="s">
        <v>63</v>
      </c>
    </row>
    <row r="7" spans="1:4">
      <c r="A7" s="49" t="s">
        <v>12</v>
      </c>
      <c r="C7" s="59"/>
      <c r="D7" s="115"/>
    </row>
    <row r="8" spans="1:4">
      <c r="A8" s="49" t="s">
        <v>13</v>
      </c>
      <c r="C8" s="59"/>
      <c r="D8" s="115"/>
    </row>
    <row r="9" spans="1:4">
      <c r="A9" s="49" t="s">
        <v>14</v>
      </c>
      <c r="C9" s="59"/>
      <c r="D9" s="115"/>
    </row>
    <row r="10" spans="1:4">
      <c r="A10" s="49" t="s">
        <v>15</v>
      </c>
      <c r="C10" s="59"/>
      <c r="D10" s="115"/>
    </row>
    <row r="11" spans="1:4">
      <c r="A11" s="49" t="s">
        <v>16</v>
      </c>
      <c r="C11" s="59"/>
      <c r="D11" s="115"/>
    </row>
    <row r="12" spans="1:4">
      <c r="A12" s="49" t="s">
        <v>17</v>
      </c>
      <c r="C12" s="59"/>
      <c r="D12" s="115"/>
    </row>
    <row r="13" spans="1:4">
      <c r="A13" s="49" t="s">
        <v>53</v>
      </c>
      <c r="C13" s="59"/>
      <c r="D13" s="115"/>
    </row>
    <row r="14" spans="1:4">
      <c r="A14" s="49" t="s">
        <v>18</v>
      </c>
      <c r="C14" s="59"/>
      <c r="D14" s="115"/>
    </row>
    <row r="15" spans="1:4">
      <c r="A15" s="49" t="s">
        <v>28</v>
      </c>
      <c r="C15" s="59"/>
      <c r="D15" s="115"/>
    </row>
    <row r="17" spans="1:9">
      <c r="A17" s="52" t="s">
        <v>7</v>
      </c>
      <c r="B17" s="52"/>
      <c r="C17" s="61">
        <f>SUM(C6:C15)</f>
        <v>0</v>
      </c>
      <c r="D17" s="58">
        <f>SUM(D6:D16)</f>
        <v>0</v>
      </c>
    </row>
    <row r="18" spans="1:9">
      <c r="A18" s="54" t="s">
        <v>51</v>
      </c>
    </row>
    <row r="19" spans="1:9">
      <c r="A19" s="54" t="s">
        <v>52</v>
      </c>
    </row>
    <row r="22" spans="1:9">
      <c r="A22" s="35" t="s">
        <v>91</v>
      </c>
    </row>
    <row r="23" spans="1:9">
      <c r="A23" s="35" t="s">
        <v>85</v>
      </c>
    </row>
    <row r="24" spans="1:9">
      <c r="A24" s="49" t="s">
        <v>8</v>
      </c>
    </row>
    <row r="25" spans="1:9">
      <c r="A25" s="51"/>
      <c r="B25" s="51"/>
      <c r="C25" s="51"/>
      <c r="D25" s="51"/>
      <c r="E25" s="51"/>
      <c r="F25" s="51"/>
    </row>
    <row r="26" spans="1:9" s="56" customFormat="1" ht="17">
      <c r="A26" s="1" t="s">
        <v>10</v>
      </c>
      <c r="B26" s="55"/>
      <c r="C26" s="2" t="s">
        <v>5</v>
      </c>
      <c r="D26" s="2" t="s">
        <v>39</v>
      </c>
      <c r="E26" s="2" t="s">
        <v>68</v>
      </c>
      <c r="F26" s="2" t="s">
        <v>7</v>
      </c>
    </row>
    <row r="27" spans="1:9">
      <c r="A27" s="49" t="s">
        <v>11</v>
      </c>
      <c r="C27" s="59"/>
      <c r="D27" s="59"/>
      <c r="E27" s="59"/>
      <c r="F27" s="59">
        <f>SUM(C27:E27)</f>
        <v>0</v>
      </c>
      <c r="G27" s="60"/>
      <c r="H27" s="64"/>
      <c r="I27" s="64"/>
    </row>
    <row r="28" spans="1:9">
      <c r="A28" s="49" t="s">
        <v>12</v>
      </c>
      <c r="C28" s="59"/>
      <c r="D28" s="59"/>
      <c r="E28" s="59"/>
      <c r="F28" s="59"/>
    </row>
    <row r="29" spans="1:9">
      <c r="A29" s="49" t="s">
        <v>13</v>
      </c>
      <c r="C29" s="59"/>
      <c r="D29" s="59"/>
      <c r="E29" s="59"/>
      <c r="F29" s="59">
        <f t="shared" ref="F29:F36" si="0">SUM(C29:E29)</f>
        <v>0</v>
      </c>
    </row>
    <row r="30" spans="1:9">
      <c r="A30" s="49" t="s">
        <v>14</v>
      </c>
      <c r="C30" s="59"/>
      <c r="D30" s="59"/>
      <c r="E30" s="59"/>
      <c r="F30" s="59"/>
    </row>
    <row r="31" spans="1:9">
      <c r="A31" s="49" t="s">
        <v>15</v>
      </c>
      <c r="C31" s="59"/>
      <c r="D31" s="59"/>
      <c r="E31" s="59"/>
      <c r="F31" s="59"/>
    </row>
    <row r="32" spans="1:9">
      <c r="A32" s="49" t="s">
        <v>16</v>
      </c>
      <c r="C32" s="59"/>
      <c r="D32" s="59"/>
      <c r="E32" s="59"/>
      <c r="F32" s="59">
        <f t="shared" si="0"/>
        <v>0</v>
      </c>
    </row>
    <row r="33" spans="1:6">
      <c r="A33" s="49" t="s">
        <v>17</v>
      </c>
      <c r="C33" s="59"/>
      <c r="D33" s="59"/>
      <c r="E33" s="59"/>
      <c r="F33" s="59">
        <f t="shared" si="0"/>
        <v>0</v>
      </c>
    </row>
    <row r="34" spans="1:6">
      <c r="A34" s="49" t="s">
        <v>53</v>
      </c>
      <c r="C34" s="59"/>
      <c r="D34" s="59"/>
      <c r="E34" s="59"/>
      <c r="F34" s="59">
        <f t="shared" si="0"/>
        <v>0</v>
      </c>
    </row>
    <row r="35" spans="1:6">
      <c r="A35" s="49" t="s">
        <v>18</v>
      </c>
      <c r="C35" s="59"/>
      <c r="D35" s="59"/>
      <c r="E35" s="59"/>
      <c r="F35" s="59">
        <f t="shared" si="0"/>
        <v>0</v>
      </c>
    </row>
    <row r="36" spans="1:6">
      <c r="A36" s="49" t="s">
        <v>28</v>
      </c>
      <c r="C36" s="59"/>
      <c r="D36" s="59"/>
      <c r="E36" s="59"/>
      <c r="F36" s="59">
        <f t="shared" si="0"/>
        <v>0</v>
      </c>
    </row>
    <row r="37" spans="1:6">
      <c r="A37" s="52" t="s">
        <v>7</v>
      </c>
      <c r="B37" s="52"/>
      <c r="C37" s="63">
        <f>SUM(C27:C36)</f>
        <v>0</v>
      </c>
      <c r="D37" s="63">
        <f>SUM(D27:D36)</f>
        <v>0</v>
      </c>
      <c r="E37" s="63">
        <f>SUM(E27:E36)</f>
        <v>0</v>
      </c>
      <c r="F37" s="63">
        <f>SUM(F27:F36)</f>
        <v>0</v>
      </c>
    </row>
    <row r="38" spans="1:6" ht="17">
      <c r="A38" s="81" t="s">
        <v>69</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92</v>
      </c>
      <c r="B1" s="3"/>
      <c r="C1" s="3"/>
    </row>
    <row r="2" spans="1:10">
      <c r="A2" s="4" t="s">
        <v>8</v>
      </c>
    </row>
    <row r="4" spans="1:10">
      <c r="A4" s="16"/>
      <c r="B4" s="16"/>
      <c r="C4" s="16"/>
      <c r="D4" s="16"/>
      <c r="E4" s="16"/>
      <c r="F4" s="16"/>
      <c r="G4" s="75" t="s">
        <v>64</v>
      </c>
      <c r="H4" s="71" t="s">
        <v>3</v>
      </c>
      <c r="I4" s="74"/>
      <c r="J4" s="16"/>
    </row>
    <row r="5" spans="1:10">
      <c r="A5" s="17" t="s">
        <v>10</v>
      </c>
      <c r="B5" s="17"/>
      <c r="C5" s="17"/>
      <c r="D5" s="15"/>
      <c r="E5" s="18" t="s">
        <v>4</v>
      </c>
      <c r="F5" s="18" t="s">
        <v>5</v>
      </c>
      <c r="G5" s="18" t="s">
        <v>65</v>
      </c>
      <c r="H5" s="72" t="s">
        <v>66</v>
      </c>
      <c r="I5" s="72" t="s">
        <v>44</v>
      </c>
      <c r="J5" s="18" t="s">
        <v>7</v>
      </c>
    </row>
    <row r="6" spans="1:10">
      <c r="A6" s="3"/>
      <c r="B6" s="3"/>
      <c r="C6" s="3"/>
      <c r="E6" s="20"/>
      <c r="F6" s="20"/>
      <c r="J6" s="20"/>
    </row>
    <row r="7" spans="1:10" s="3" customFormat="1">
      <c r="B7" s="3" t="s">
        <v>75</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76</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7</v>
      </c>
      <c r="B30" s="7"/>
      <c r="C30" s="7"/>
      <c r="D30" s="7"/>
      <c r="E30" s="34">
        <f t="shared" ref="E30:J30" si="4">+E18+E7</f>
        <v>0</v>
      </c>
      <c r="F30" s="34">
        <f t="shared" si="4"/>
        <v>0</v>
      </c>
      <c r="G30" s="34">
        <f t="shared" si="4"/>
        <v>0</v>
      </c>
      <c r="H30" s="34">
        <f t="shared" si="4"/>
        <v>0</v>
      </c>
      <c r="I30" s="34">
        <f t="shared" si="4"/>
        <v>0</v>
      </c>
      <c r="J30" s="34">
        <f t="shared" si="4"/>
        <v>0</v>
      </c>
    </row>
    <row r="31" spans="1:10">
      <c r="A31" s="14" t="s">
        <v>42</v>
      </c>
    </row>
    <row r="32" spans="1:10">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93</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6</v>
      </c>
      <c r="G6" s="18" t="s">
        <v>44</v>
      </c>
      <c r="H6" s="18" t="s">
        <v>7</v>
      </c>
    </row>
    <row r="7" spans="1:8">
      <c r="A7" s="3"/>
      <c r="C7" s="20"/>
      <c r="D7" s="20"/>
      <c r="E7" s="20"/>
      <c r="F7" s="20"/>
    </row>
    <row r="8" spans="1:8">
      <c r="A8" s="35" t="s">
        <v>75</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76</v>
      </c>
      <c r="B11" s="10"/>
      <c r="C11" s="5"/>
      <c r="D11" s="5"/>
      <c r="E11" s="5"/>
      <c r="F11" s="5"/>
      <c r="G11" s="5"/>
      <c r="H11" s="5"/>
    </row>
    <row r="14" spans="1:8">
      <c r="A14" s="35" t="s">
        <v>77</v>
      </c>
    </row>
    <row r="17" spans="1:9">
      <c r="A17" s="6" t="s">
        <v>7</v>
      </c>
      <c r="B17" s="6"/>
      <c r="C17" s="37">
        <f t="shared" ref="C17:H17" si="1">+C8</f>
        <v>0</v>
      </c>
      <c r="D17" s="37">
        <f t="shared" si="1"/>
        <v>0</v>
      </c>
      <c r="E17" s="37">
        <f t="shared" si="1"/>
        <v>0</v>
      </c>
      <c r="F17" s="37">
        <f t="shared" si="1"/>
        <v>0</v>
      </c>
      <c r="G17" s="37">
        <f t="shared" si="1"/>
        <v>0</v>
      </c>
      <c r="H17" s="37">
        <f t="shared" si="1"/>
        <v>0</v>
      </c>
    </row>
    <row r="18" spans="1:9">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94</v>
      </c>
    </row>
    <row r="2" spans="1:4" ht="17">
      <c r="A2" s="35" t="s">
        <v>84</v>
      </c>
    </row>
    <row r="3" spans="1:4">
      <c r="A3" s="49" t="s">
        <v>8</v>
      </c>
    </row>
    <row r="5" spans="1:4">
      <c r="A5" s="52" t="s">
        <v>10</v>
      </c>
      <c r="B5" s="50"/>
      <c r="C5" s="53" t="s">
        <v>19</v>
      </c>
      <c r="D5" s="53" t="s">
        <v>9</v>
      </c>
    </row>
    <row r="6" spans="1:4" ht="15" customHeight="1">
      <c r="A6" s="49" t="s">
        <v>75</v>
      </c>
      <c r="C6" s="59"/>
      <c r="D6" s="116" t="s">
        <v>63</v>
      </c>
    </row>
    <row r="7" spans="1:4" ht="15" customHeight="1">
      <c r="A7" s="49" t="s">
        <v>76</v>
      </c>
      <c r="C7" s="59"/>
      <c r="D7" s="117"/>
    </row>
    <row r="9" spans="1:4" ht="15" customHeight="1">
      <c r="A9" s="52" t="s">
        <v>7</v>
      </c>
      <c r="B9" s="52"/>
      <c r="C9" s="61">
        <f>SUM(C6:C8)</f>
        <v>0</v>
      </c>
      <c r="D9" s="52"/>
    </row>
    <row r="10" spans="1:4" ht="15" customHeight="1">
      <c r="A10" s="54" t="s">
        <v>51</v>
      </c>
    </row>
    <row r="11" spans="1:4" ht="15" customHeight="1">
      <c r="A11" s="54" t="s">
        <v>52</v>
      </c>
    </row>
    <row r="16" spans="1:4">
      <c r="A16" s="35" t="s">
        <v>95</v>
      </c>
    </row>
    <row r="17" spans="1:6">
      <c r="A17" s="35" t="s">
        <v>85</v>
      </c>
    </row>
    <row r="18" spans="1:6">
      <c r="A18" s="49" t="s">
        <v>8</v>
      </c>
    </row>
    <row r="19" spans="1:6">
      <c r="A19" s="51"/>
      <c r="B19" s="51"/>
      <c r="C19" s="51"/>
      <c r="D19" s="51"/>
      <c r="E19" s="51"/>
      <c r="F19" s="51"/>
    </row>
    <row r="20" spans="1:6" ht="17">
      <c r="A20" s="1" t="s">
        <v>10</v>
      </c>
      <c r="B20" s="55"/>
      <c r="C20" s="2" t="s">
        <v>5</v>
      </c>
      <c r="D20" s="2" t="s">
        <v>39</v>
      </c>
      <c r="E20" s="2" t="s">
        <v>68</v>
      </c>
      <c r="F20" s="2" t="s">
        <v>7</v>
      </c>
    </row>
    <row r="21" spans="1:6">
      <c r="A21" s="49" t="s">
        <v>75</v>
      </c>
      <c r="C21" s="65"/>
      <c r="D21" s="65"/>
      <c r="E21" s="65"/>
      <c r="F21" s="65">
        <f>SUM(C21:E21)</f>
        <v>0</v>
      </c>
    </row>
    <row r="22" spans="1:6">
      <c r="A22" s="49" t="s">
        <v>76</v>
      </c>
      <c r="C22" s="65"/>
      <c r="D22" s="65"/>
      <c r="E22" s="65"/>
      <c r="F22" s="65">
        <f>SUM(C22:E22)</f>
        <v>0</v>
      </c>
    </row>
    <row r="23" spans="1:6">
      <c r="A23" s="52" t="s">
        <v>7</v>
      </c>
      <c r="B23" s="52"/>
      <c r="C23" s="66">
        <f>SUM(C21:C22)</f>
        <v>0</v>
      </c>
      <c r="D23" s="66">
        <f>SUM(D21:D22)</f>
        <v>0</v>
      </c>
      <c r="E23" s="66">
        <f>SUM(E21:E22)</f>
        <v>0</v>
      </c>
      <c r="F23" s="66">
        <f>SUM(F21:F22)</f>
        <v>0</v>
      </c>
    </row>
    <row r="24" spans="1:6" ht="17">
      <c r="A24" s="81" t="s">
        <v>69</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96</v>
      </c>
      <c r="B1" s="3"/>
      <c r="C1" s="3"/>
    </row>
    <row r="2" spans="1:10">
      <c r="A2" s="4" t="s">
        <v>8</v>
      </c>
    </row>
    <row r="4" spans="1:10">
      <c r="A4" s="16"/>
      <c r="B4" s="16"/>
      <c r="C4" s="16"/>
      <c r="D4" s="16"/>
      <c r="E4" s="73"/>
      <c r="F4" s="73"/>
      <c r="G4" s="75" t="s">
        <v>64</v>
      </c>
      <c r="H4" s="71" t="s">
        <v>3</v>
      </c>
      <c r="I4" s="74"/>
      <c r="J4" s="73"/>
    </row>
    <row r="5" spans="1:10">
      <c r="A5" s="17" t="s">
        <v>10</v>
      </c>
      <c r="B5" s="17"/>
      <c r="C5" s="17"/>
      <c r="D5" s="15"/>
      <c r="E5" s="72" t="s">
        <v>4</v>
      </c>
      <c r="F5" s="72" t="s">
        <v>5</v>
      </c>
      <c r="G5" s="18" t="s">
        <v>65</v>
      </c>
      <c r="H5" s="72" t="s">
        <v>66</v>
      </c>
      <c r="I5" s="72" t="s">
        <v>44</v>
      </c>
      <c r="J5" s="72" t="s">
        <v>7</v>
      </c>
    </row>
    <row r="6" spans="1:10" s="3" customFormat="1">
      <c r="B6" s="3" t="s">
        <v>75</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76</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77</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78</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79</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80</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41</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86</v>
      </c>
      <c r="B1" s="3"/>
    </row>
    <row r="2" spans="1:8">
      <c r="A2" s="4" t="s">
        <v>8</v>
      </c>
    </row>
    <row r="4" spans="1:8">
      <c r="A4" s="15"/>
      <c r="B4" s="15"/>
      <c r="C4" s="15"/>
      <c r="D4" s="15"/>
      <c r="E4" s="15"/>
      <c r="F4" s="15"/>
    </row>
    <row r="5" spans="1:8">
      <c r="A5" s="16"/>
      <c r="B5" s="16"/>
      <c r="C5" s="112" t="s">
        <v>4</v>
      </c>
      <c r="D5" s="112"/>
      <c r="E5" s="112"/>
      <c r="F5" s="113" t="s">
        <v>3</v>
      </c>
      <c r="G5" s="113"/>
      <c r="H5" s="16"/>
    </row>
    <row r="6" spans="1:8" ht="32">
      <c r="A6" s="17" t="s">
        <v>10</v>
      </c>
      <c r="B6" s="15"/>
      <c r="C6" s="18" t="s">
        <v>0</v>
      </c>
      <c r="D6" s="18" t="s">
        <v>2</v>
      </c>
      <c r="E6" s="19" t="s">
        <v>43</v>
      </c>
      <c r="F6" s="18" t="s">
        <v>6</v>
      </c>
      <c r="G6" s="18" t="s">
        <v>44</v>
      </c>
      <c r="H6" s="18" t="s">
        <v>7</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7</v>
      </c>
      <c r="B17" s="6"/>
      <c r="C17" s="37">
        <f t="shared" ref="C17:H17" si="0">+C8</f>
        <v>0</v>
      </c>
      <c r="D17" s="37">
        <f t="shared" si="0"/>
        <v>0</v>
      </c>
      <c r="E17" s="37">
        <f t="shared" si="0"/>
        <v>0</v>
      </c>
      <c r="F17" s="37">
        <f t="shared" si="0"/>
        <v>0</v>
      </c>
      <c r="G17" s="37">
        <f t="shared" si="0"/>
        <v>0</v>
      </c>
      <c r="H17" s="37">
        <f t="shared" si="0"/>
        <v>0</v>
      </c>
    </row>
    <row r="18" spans="1:9">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97</v>
      </c>
    </row>
    <row r="2" spans="1:4" ht="17">
      <c r="A2" s="35" t="s">
        <v>87</v>
      </c>
    </row>
    <row r="3" spans="1:4">
      <c r="A3" s="49" t="s">
        <v>8</v>
      </c>
    </row>
    <row r="5" spans="1:4">
      <c r="A5" s="52" t="s">
        <v>10</v>
      </c>
      <c r="B5" s="50"/>
      <c r="C5" s="53" t="s">
        <v>19</v>
      </c>
      <c r="D5" s="53" t="s">
        <v>9</v>
      </c>
    </row>
    <row r="6" spans="1:4">
      <c r="A6" s="49" t="s">
        <v>20</v>
      </c>
      <c r="C6" s="57"/>
      <c r="D6" s="118" t="s">
        <v>63</v>
      </c>
    </row>
    <row r="7" spans="1:4">
      <c r="A7" s="49" t="s">
        <v>21</v>
      </c>
      <c r="C7" s="57"/>
      <c r="D7" s="119"/>
    </row>
    <row r="8" spans="1:4">
      <c r="A8" s="49" t="s">
        <v>24</v>
      </c>
      <c r="C8" s="57"/>
      <c r="D8" s="119"/>
    </row>
    <row r="9" spans="1:4">
      <c r="A9" s="49" t="s">
        <v>22</v>
      </c>
      <c r="C9" s="57"/>
      <c r="D9" s="119"/>
    </row>
    <row r="10" spans="1:4">
      <c r="A10" s="49" t="s">
        <v>54</v>
      </c>
      <c r="C10" s="57"/>
      <c r="D10" s="119"/>
    </row>
    <row r="11" spans="1:4">
      <c r="A11" s="49" t="s">
        <v>46</v>
      </c>
      <c r="C11" s="57"/>
      <c r="D11" s="119"/>
    </row>
    <row r="12" spans="1:4">
      <c r="A12" s="49" t="s">
        <v>25</v>
      </c>
      <c r="C12" s="57"/>
      <c r="D12" s="119"/>
    </row>
    <row r="13" spans="1:4">
      <c r="A13" s="49" t="s">
        <v>23</v>
      </c>
      <c r="C13" s="57"/>
      <c r="D13" s="119"/>
    </row>
    <row r="14" spans="1:4">
      <c r="A14" s="49" t="s">
        <v>26</v>
      </c>
      <c r="C14" s="57"/>
      <c r="D14" s="119"/>
    </row>
    <row r="15" spans="1:4">
      <c r="A15" s="49" t="s">
        <v>55</v>
      </c>
      <c r="C15" s="57"/>
      <c r="D15" s="119"/>
    </row>
    <row r="16" spans="1:4">
      <c r="A16" s="49" t="s">
        <v>56</v>
      </c>
      <c r="C16" s="57"/>
      <c r="D16" s="119"/>
    </row>
    <row r="17" spans="1:11">
      <c r="A17" s="49" t="s">
        <v>27</v>
      </c>
      <c r="C17" s="57"/>
      <c r="D17" s="119"/>
    </row>
    <row r="18" spans="1:11">
      <c r="A18" s="49" t="s">
        <v>57</v>
      </c>
      <c r="C18" s="57"/>
      <c r="D18" s="119"/>
    </row>
    <row r="19" spans="1:11">
      <c r="A19" s="49" t="s">
        <v>28</v>
      </c>
      <c r="C19" s="57"/>
      <c r="D19" s="120"/>
    </row>
    <row r="20" spans="1:11">
      <c r="A20" s="52" t="s">
        <v>7</v>
      </c>
      <c r="B20" s="52"/>
      <c r="C20" s="62">
        <f>SUM(C6:C19)</f>
        <v>0</v>
      </c>
      <c r="D20" s="62"/>
    </row>
    <row r="21" spans="1:11">
      <c r="A21" s="54" t="s">
        <v>51</v>
      </c>
    </row>
    <row r="22" spans="1:11">
      <c r="A22" s="54" t="s">
        <v>52</v>
      </c>
    </row>
    <row r="25" spans="1:11">
      <c r="A25" s="35" t="s">
        <v>98</v>
      </c>
    </row>
    <row r="26" spans="1:11">
      <c r="A26" s="35" t="s">
        <v>85</v>
      </c>
    </row>
    <row r="27" spans="1:11">
      <c r="A27" s="49" t="s">
        <v>8</v>
      </c>
    </row>
    <row r="28" spans="1:11">
      <c r="A28" s="51"/>
      <c r="B28" s="51"/>
      <c r="C28" s="51"/>
      <c r="D28" s="51"/>
      <c r="E28" s="51"/>
      <c r="F28" s="51"/>
    </row>
    <row r="29" spans="1:11" ht="17">
      <c r="A29" s="1" t="s">
        <v>10</v>
      </c>
      <c r="B29" s="55"/>
      <c r="C29" s="2" t="s">
        <v>5</v>
      </c>
      <c r="D29" s="2" t="s">
        <v>39</v>
      </c>
      <c r="E29" s="2" t="s">
        <v>67</v>
      </c>
      <c r="F29" s="2" t="s">
        <v>7</v>
      </c>
    </row>
    <row r="30" spans="1:11" s="56" customFormat="1">
      <c r="A30" s="49" t="s">
        <v>20</v>
      </c>
      <c r="B30" s="49"/>
      <c r="C30" s="65"/>
      <c r="D30" s="65"/>
      <c r="E30" s="65"/>
      <c r="F30" s="65"/>
      <c r="G30" s="49"/>
      <c r="H30" s="49"/>
      <c r="J30" s="49"/>
      <c r="K30" s="49"/>
    </row>
    <row r="31" spans="1:11">
      <c r="A31" s="49" t="s">
        <v>21</v>
      </c>
      <c r="C31" s="65"/>
      <c r="D31" s="65"/>
      <c r="E31" s="65"/>
      <c r="F31" s="65"/>
    </row>
    <row r="32" spans="1:11">
      <c r="A32" s="49" t="s">
        <v>24</v>
      </c>
      <c r="C32" s="65"/>
      <c r="D32" s="65"/>
      <c r="E32" s="65"/>
      <c r="F32" s="65">
        <f>+C32+D32+E32</f>
        <v>0</v>
      </c>
      <c r="J32" s="56"/>
      <c r="K32" s="56"/>
    </row>
    <row r="33" spans="1:8">
      <c r="A33" s="49" t="s">
        <v>22</v>
      </c>
      <c r="C33" s="65"/>
      <c r="D33" s="65"/>
      <c r="E33" s="65"/>
      <c r="F33" s="65">
        <f>+C33+D33+E33</f>
        <v>0</v>
      </c>
      <c r="G33" s="56"/>
      <c r="H33" s="56"/>
    </row>
    <row r="34" spans="1:8">
      <c r="A34" s="49" t="s">
        <v>54</v>
      </c>
      <c r="C34" s="65"/>
      <c r="D34" s="65"/>
      <c r="E34" s="65"/>
      <c r="F34" s="65"/>
    </row>
    <row r="35" spans="1:8">
      <c r="A35" s="49" t="s">
        <v>46</v>
      </c>
      <c r="C35" s="65"/>
      <c r="D35" s="65"/>
      <c r="E35" s="65"/>
      <c r="F35" s="65"/>
    </row>
    <row r="36" spans="1:8">
      <c r="A36" s="49" t="s">
        <v>25</v>
      </c>
      <c r="C36" s="65"/>
      <c r="D36" s="65"/>
      <c r="E36" s="65"/>
      <c r="F36" s="65">
        <f t="shared" ref="F36:F44" si="0">+C36+D36+E36</f>
        <v>0</v>
      </c>
    </row>
    <row r="37" spans="1:8">
      <c r="A37" s="49" t="s">
        <v>23</v>
      </c>
      <c r="C37" s="65"/>
      <c r="D37" s="65"/>
      <c r="E37" s="65"/>
      <c r="F37" s="65">
        <f t="shared" si="0"/>
        <v>0</v>
      </c>
    </row>
    <row r="38" spans="1:8">
      <c r="A38" s="49" t="s">
        <v>26</v>
      </c>
      <c r="C38" s="65"/>
      <c r="D38" s="65"/>
      <c r="E38" s="65"/>
      <c r="F38" s="65">
        <f t="shared" si="0"/>
        <v>0</v>
      </c>
    </row>
    <row r="39" spans="1:8">
      <c r="A39" s="49" t="s">
        <v>55</v>
      </c>
      <c r="C39" s="65"/>
      <c r="D39" s="65"/>
      <c r="E39" s="65"/>
      <c r="F39" s="65">
        <f t="shared" si="0"/>
        <v>0</v>
      </c>
    </row>
    <row r="40" spans="1:8">
      <c r="A40" s="49" t="s">
        <v>62</v>
      </c>
      <c r="C40" s="65"/>
      <c r="D40" s="65"/>
      <c r="E40" s="65"/>
      <c r="F40" s="65">
        <f t="shared" si="0"/>
        <v>0</v>
      </c>
    </row>
    <row r="41" spans="1:8">
      <c r="A41" s="49" t="s">
        <v>56</v>
      </c>
      <c r="C41" s="65"/>
      <c r="D41" s="65"/>
      <c r="E41" s="65"/>
      <c r="F41" s="65">
        <f t="shared" si="0"/>
        <v>0</v>
      </c>
    </row>
    <row r="42" spans="1:8">
      <c r="A42" s="49" t="s">
        <v>27</v>
      </c>
      <c r="C42" s="65"/>
      <c r="D42" s="65"/>
      <c r="E42" s="65"/>
      <c r="F42" s="65">
        <f t="shared" si="0"/>
        <v>0</v>
      </c>
    </row>
    <row r="43" spans="1:8">
      <c r="A43" s="49" t="s">
        <v>57</v>
      </c>
      <c r="C43" s="65"/>
      <c r="D43" s="65"/>
      <c r="E43" s="65"/>
      <c r="F43" s="65"/>
    </row>
    <row r="44" spans="1:8">
      <c r="A44" s="49" t="s">
        <v>28</v>
      </c>
      <c r="C44" s="65"/>
      <c r="D44" s="65"/>
      <c r="E44" s="65"/>
      <c r="F44" s="65">
        <f t="shared" si="0"/>
        <v>0</v>
      </c>
    </row>
    <row r="45" spans="1:8">
      <c r="A45" s="52" t="s">
        <v>7</v>
      </c>
      <c r="B45" s="52"/>
      <c r="C45" s="66">
        <f>SUM(C30:C44)</f>
        <v>0</v>
      </c>
      <c r="D45" s="66">
        <f>SUM(D30:D44)</f>
        <v>0</v>
      </c>
      <c r="E45" s="66">
        <f>SUM(E30:E44)</f>
        <v>0</v>
      </c>
      <c r="F45" s="66">
        <f>SUM(F30:F44)</f>
        <v>0</v>
      </c>
    </row>
    <row r="46" spans="1:8" ht="17">
      <c r="A46" s="81" t="s">
        <v>69</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Sov and Nonsov Commitments</vt:lpstr>
      <vt:lpstr>'CW-Lending, Grants, and Disb'!Print_Area</vt:lpstr>
      <vt:lpstr>'CW-Sov Approvals by Country'!Print_Area</vt:lpstr>
      <vt:lpstr>'SA-Sov Approvals by Ctry'!Print_Area</vt:lpstr>
      <vt:lpstr>'Sov and Nonsov Commitments'!Print_Area</vt:lpstr>
      <vt:lpstr>'SE-Sov Approvals by Ctry'!Print_Titles</vt:lpstr>
    </vt:vector>
  </TitlesOfParts>
  <Manager/>
  <Company>Asian Development Bank</Company>
  <LinksUpToDate>false</LinksUpToDate>
  <SharedDoc>false</SharedDoc>
  <HyperlinkBase>www.adb.org/ar2019</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2019: Sovereign and Nonsovereign Commitments, 2018–2019</dc:title>
  <dc:subject>This table presents ADB's Sovereign and Nonsovereign Commitments for 2018–2019.</dc:subject>
  <dc:creator>Asian Development Bank</dc:creator>
  <cp:keywords>adb, asian development bank, adb annual report, adb annual report 2019, adb ar2019, adb loans, adb commitments, adb public loans, adb sovereign loans, adb sovereign commitments, adb cofinancing, adb nonsovereign loans, adb nonsovereign noncommitments, adb</cp:keywords>
  <dc:description/>
  <cp:lastModifiedBy>Microsoft Office User</cp:lastModifiedBy>
  <cp:lastPrinted>2020-05-06T07:33:19Z</cp:lastPrinted>
  <dcterms:created xsi:type="dcterms:W3CDTF">2010-12-13T09:40:53Z</dcterms:created>
  <dcterms:modified xsi:type="dcterms:W3CDTF">2020-05-08T04:43:39Z</dcterms:modified>
  <cp:category/>
</cp:coreProperties>
</file>