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LACIE SHARE/01 Multimedia/00 Data Portal/Fact Sheets/"/>
    </mc:Choice>
  </mc:AlternateContent>
  <xr:revisionPtr revIDLastSave="0" documentId="13_ncr:1_{EA380F40-54E8-3C4A-ABC5-2761AC77EEDD}" xr6:coauthVersionLast="43" xr6:coauthVersionMax="43" xr10:uidLastSave="{00000000-0000-0000-0000-000000000000}"/>
  <bookViews>
    <workbookView xWindow="3000" yWindow="1120" windowWidth="31580" windowHeight="19380" tabRatio="808" xr2:uid="{3E43E697-581A-48D4-8D56-42CED753B68B}"/>
  </bookViews>
  <sheets>
    <sheet name="Sheet1" sheetId="6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6" l="1"/>
  <c r="F28" i="6"/>
  <c r="E28" i="6"/>
  <c r="D28" i="6"/>
  <c r="C28" i="6"/>
  <c r="B28" i="6"/>
  <c r="G18" i="6"/>
  <c r="F18" i="6"/>
  <c r="E18" i="6"/>
  <c r="D18" i="6"/>
  <c r="C18" i="6"/>
  <c r="H293" i="6"/>
  <c r="I293" i="6"/>
  <c r="H294" i="6"/>
  <c r="I294" i="6"/>
  <c r="H295" i="6"/>
  <c r="I295" i="6"/>
  <c r="H296" i="6"/>
  <c r="I296" i="6"/>
  <c r="H297" i="6"/>
  <c r="I297" i="6"/>
  <c r="H298" i="6"/>
  <c r="I298" i="6"/>
  <c r="H49" i="6"/>
  <c r="I49" i="6"/>
  <c r="H50" i="6"/>
  <c r="I50" i="6"/>
  <c r="H51" i="6"/>
  <c r="I51" i="6"/>
  <c r="H52" i="6"/>
  <c r="I52" i="6"/>
  <c r="H53" i="6"/>
  <c r="I53" i="6"/>
  <c r="H54" i="6"/>
  <c r="I54" i="6"/>
  <c r="I414" i="6"/>
  <c r="H414" i="6"/>
  <c r="I403" i="6"/>
  <c r="H403" i="6"/>
  <c r="I248" i="6"/>
  <c r="H248" i="6"/>
  <c r="I165" i="6"/>
  <c r="H165" i="6"/>
  <c r="I89" i="6"/>
  <c r="H89" i="6"/>
  <c r="I79" i="6"/>
  <c r="H79" i="6"/>
  <c r="I20" i="6"/>
  <c r="H20" i="6"/>
  <c r="I19" i="6"/>
  <c r="H19" i="6"/>
  <c r="B18" i="6"/>
  <c r="I228" i="6" l="1"/>
  <c r="H228" i="6"/>
  <c r="I461" i="6" l="1"/>
  <c r="H461" i="6"/>
  <c r="I460" i="6"/>
  <c r="H460" i="6"/>
  <c r="I459" i="6"/>
  <c r="H459" i="6"/>
  <c r="I458" i="6"/>
  <c r="H458" i="6"/>
  <c r="I457" i="6"/>
  <c r="H457" i="6"/>
  <c r="I456" i="6"/>
  <c r="H456" i="6"/>
  <c r="I455" i="6"/>
  <c r="H455" i="6"/>
  <c r="I454" i="6"/>
  <c r="H454" i="6"/>
  <c r="I453" i="6"/>
  <c r="H453" i="6"/>
  <c r="I452" i="6"/>
  <c r="H452" i="6"/>
  <c r="I451" i="6"/>
  <c r="H451" i="6"/>
  <c r="G450" i="6"/>
  <c r="F450" i="6"/>
  <c r="E450" i="6"/>
  <c r="D450" i="6"/>
  <c r="C450" i="6"/>
  <c r="B450" i="6"/>
  <c r="I449" i="6"/>
  <c r="H449" i="6"/>
  <c r="I448" i="6"/>
  <c r="H448" i="6"/>
  <c r="I447" i="6"/>
  <c r="H447" i="6"/>
  <c r="I446" i="6"/>
  <c r="H446" i="6"/>
  <c r="I445" i="6"/>
  <c r="H445" i="6"/>
  <c r="I444" i="6"/>
  <c r="H444" i="6"/>
  <c r="I443" i="6"/>
  <c r="H443" i="6"/>
  <c r="I442" i="6"/>
  <c r="H442" i="6"/>
  <c r="I441" i="6"/>
  <c r="H441" i="6"/>
  <c r="I440" i="6"/>
  <c r="H440" i="6"/>
  <c r="G439" i="6"/>
  <c r="F439" i="6"/>
  <c r="E439" i="6"/>
  <c r="D439" i="6"/>
  <c r="C439" i="6"/>
  <c r="B439" i="6"/>
  <c r="I438" i="6"/>
  <c r="H438" i="6"/>
  <c r="I437" i="6"/>
  <c r="H437" i="6"/>
  <c r="I436" i="6"/>
  <c r="H436" i="6"/>
  <c r="I435" i="6"/>
  <c r="H435" i="6"/>
  <c r="I434" i="6"/>
  <c r="H434" i="6"/>
  <c r="I433" i="6"/>
  <c r="H433" i="6"/>
  <c r="I432" i="6"/>
  <c r="H432" i="6"/>
  <c r="I431" i="6"/>
  <c r="H431" i="6"/>
  <c r="I430" i="6"/>
  <c r="H430" i="6"/>
  <c r="I429" i="6"/>
  <c r="H429" i="6"/>
  <c r="G428" i="6"/>
  <c r="F428" i="6"/>
  <c r="E428" i="6"/>
  <c r="D428" i="6"/>
  <c r="C428" i="6"/>
  <c r="B428" i="6"/>
  <c r="I427" i="6"/>
  <c r="H427" i="6"/>
  <c r="I426" i="6"/>
  <c r="H426" i="6"/>
  <c r="I425" i="6"/>
  <c r="H425" i="6"/>
  <c r="I424" i="6"/>
  <c r="H424" i="6"/>
  <c r="I423" i="6"/>
  <c r="H423" i="6"/>
  <c r="I422" i="6"/>
  <c r="H422" i="6"/>
  <c r="I421" i="6"/>
  <c r="H421" i="6"/>
  <c r="I420" i="6"/>
  <c r="H420" i="6"/>
  <c r="I419" i="6"/>
  <c r="H419" i="6"/>
  <c r="G418" i="6"/>
  <c r="F418" i="6"/>
  <c r="E418" i="6"/>
  <c r="D418" i="6"/>
  <c r="C418" i="6"/>
  <c r="B418" i="6"/>
  <c r="I417" i="6"/>
  <c r="H417" i="6"/>
  <c r="I416" i="6"/>
  <c r="H416" i="6"/>
  <c r="I415" i="6"/>
  <c r="H415" i="6"/>
  <c r="I413" i="6"/>
  <c r="H413" i="6"/>
  <c r="I412" i="6"/>
  <c r="H412" i="6"/>
  <c r="I411" i="6"/>
  <c r="H411" i="6"/>
  <c r="G410" i="6"/>
  <c r="F410" i="6"/>
  <c r="E410" i="6"/>
  <c r="D410" i="6"/>
  <c r="C410" i="6"/>
  <c r="B410" i="6"/>
  <c r="I409" i="6"/>
  <c r="H409" i="6"/>
  <c r="I408" i="6"/>
  <c r="H408" i="6"/>
  <c r="I407" i="6"/>
  <c r="H407" i="6"/>
  <c r="I406" i="6"/>
  <c r="H406" i="6"/>
  <c r="I405" i="6"/>
  <c r="H405" i="6"/>
  <c r="I404" i="6"/>
  <c r="H404" i="6"/>
  <c r="I402" i="6"/>
  <c r="H402" i="6"/>
  <c r="I401" i="6"/>
  <c r="H401" i="6"/>
  <c r="I400" i="6"/>
  <c r="H400" i="6"/>
  <c r="G399" i="6"/>
  <c r="F399" i="6"/>
  <c r="E399" i="6"/>
  <c r="D399" i="6"/>
  <c r="C399" i="6"/>
  <c r="B399" i="6"/>
  <c r="I398" i="6"/>
  <c r="H398" i="6"/>
  <c r="I397" i="6"/>
  <c r="H397" i="6"/>
  <c r="I396" i="6"/>
  <c r="H396" i="6"/>
  <c r="I395" i="6"/>
  <c r="H395" i="6"/>
  <c r="I394" i="6"/>
  <c r="H394" i="6"/>
  <c r="G393" i="6"/>
  <c r="F393" i="6"/>
  <c r="E393" i="6"/>
  <c r="D393" i="6"/>
  <c r="C393" i="6"/>
  <c r="B393" i="6"/>
  <c r="I392" i="6"/>
  <c r="H392" i="6"/>
  <c r="I391" i="6"/>
  <c r="H391" i="6"/>
  <c r="I390" i="6"/>
  <c r="H390" i="6"/>
  <c r="I389" i="6"/>
  <c r="H389" i="6"/>
  <c r="I388" i="6"/>
  <c r="H388" i="6"/>
  <c r="I387" i="6"/>
  <c r="H387" i="6"/>
  <c r="I386" i="6"/>
  <c r="H386" i="6"/>
  <c r="I385" i="6"/>
  <c r="H385" i="6"/>
  <c r="G384" i="6"/>
  <c r="F384" i="6"/>
  <c r="E384" i="6"/>
  <c r="D384" i="6"/>
  <c r="C384" i="6"/>
  <c r="B384" i="6"/>
  <c r="I383" i="6"/>
  <c r="H383" i="6"/>
  <c r="I382" i="6"/>
  <c r="H382" i="6"/>
  <c r="I381" i="6"/>
  <c r="H381" i="6"/>
  <c r="I380" i="6"/>
  <c r="H380" i="6"/>
  <c r="I379" i="6"/>
  <c r="H379" i="6"/>
  <c r="I378" i="6"/>
  <c r="H378" i="6"/>
  <c r="I377" i="6"/>
  <c r="H377" i="6"/>
  <c r="I376" i="6"/>
  <c r="H376" i="6"/>
  <c r="I375" i="6"/>
  <c r="H375" i="6"/>
  <c r="I374" i="6"/>
  <c r="H374" i="6"/>
  <c r="G373" i="6"/>
  <c r="F373" i="6"/>
  <c r="E373" i="6"/>
  <c r="D373" i="6"/>
  <c r="C373" i="6"/>
  <c r="B373" i="6"/>
  <c r="I372" i="6"/>
  <c r="H372" i="6"/>
  <c r="I371" i="6"/>
  <c r="H371" i="6"/>
  <c r="I370" i="6"/>
  <c r="H370" i="6"/>
  <c r="I369" i="6"/>
  <c r="H369" i="6"/>
  <c r="I368" i="6"/>
  <c r="H368" i="6"/>
  <c r="G367" i="6"/>
  <c r="F367" i="6"/>
  <c r="E367" i="6"/>
  <c r="D367" i="6"/>
  <c r="C367" i="6"/>
  <c r="B367" i="6"/>
  <c r="I366" i="6"/>
  <c r="H366" i="6"/>
  <c r="I365" i="6"/>
  <c r="H365" i="6"/>
  <c r="I364" i="6"/>
  <c r="H364" i="6"/>
  <c r="I363" i="6"/>
  <c r="H363" i="6"/>
  <c r="I362" i="6"/>
  <c r="H362" i="6"/>
  <c r="I361" i="6"/>
  <c r="H361" i="6"/>
  <c r="I360" i="6"/>
  <c r="H360" i="6"/>
  <c r="I359" i="6"/>
  <c r="H359" i="6"/>
  <c r="I358" i="6"/>
  <c r="H358" i="6"/>
  <c r="I357" i="6"/>
  <c r="H357" i="6"/>
  <c r="G356" i="6"/>
  <c r="F356" i="6"/>
  <c r="E356" i="6"/>
  <c r="D356" i="6"/>
  <c r="C356" i="6"/>
  <c r="B356" i="6"/>
  <c r="I355" i="6"/>
  <c r="H355" i="6"/>
  <c r="I354" i="6"/>
  <c r="H354" i="6"/>
  <c r="I353" i="6"/>
  <c r="H353" i="6"/>
  <c r="I352" i="6"/>
  <c r="H352" i="6"/>
  <c r="I351" i="6"/>
  <c r="H351" i="6"/>
  <c r="I350" i="6"/>
  <c r="H350" i="6"/>
  <c r="I349" i="6"/>
  <c r="H349" i="6"/>
  <c r="I348" i="6"/>
  <c r="H348" i="6"/>
  <c r="I347" i="6"/>
  <c r="H347" i="6"/>
  <c r="I346" i="6"/>
  <c r="H346" i="6"/>
  <c r="G345" i="6"/>
  <c r="F345" i="6"/>
  <c r="E345" i="6"/>
  <c r="D345" i="6"/>
  <c r="C345" i="6"/>
  <c r="B345" i="6"/>
  <c r="I344" i="6"/>
  <c r="H344" i="6"/>
  <c r="I343" i="6"/>
  <c r="H343" i="6"/>
  <c r="I342" i="6"/>
  <c r="H342" i="6"/>
  <c r="I341" i="6"/>
  <c r="H341" i="6"/>
  <c r="I340" i="6"/>
  <c r="H340" i="6"/>
  <c r="I339" i="6"/>
  <c r="H339" i="6"/>
  <c r="I338" i="6"/>
  <c r="H338" i="6"/>
  <c r="I337" i="6"/>
  <c r="H337" i="6"/>
  <c r="I336" i="6"/>
  <c r="H336" i="6"/>
  <c r="I335" i="6"/>
  <c r="H335" i="6"/>
  <c r="I334" i="6"/>
  <c r="H334" i="6"/>
  <c r="G333" i="6"/>
  <c r="F333" i="6"/>
  <c r="E333" i="6"/>
  <c r="D333" i="6"/>
  <c r="C333" i="6"/>
  <c r="B333" i="6"/>
  <c r="I332" i="6"/>
  <c r="H332" i="6"/>
  <c r="I331" i="6"/>
  <c r="H331" i="6"/>
  <c r="I330" i="6"/>
  <c r="H330" i="6"/>
  <c r="I329" i="6"/>
  <c r="H329" i="6"/>
  <c r="I328" i="6"/>
  <c r="H328" i="6"/>
  <c r="I327" i="6"/>
  <c r="H327" i="6"/>
  <c r="I326" i="6"/>
  <c r="H326" i="6"/>
  <c r="G325" i="6"/>
  <c r="F325" i="6"/>
  <c r="E325" i="6"/>
  <c r="D325" i="6"/>
  <c r="C325" i="6"/>
  <c r="B325" i="6"/>
  <c r="I324" i="6"/>
  <c r="H324" i="6"/>
  <c r="I323" i="6"/>
  <c r="H323" i="6"/>
  <c r="I322" i="6"/>
  <c r="H322" i="6"/>
  <c r="I321" i="6"/>
  <c r="H321" i="6"/>
  <c r="I320" i="6"/>
  <c r="H320" i="6"/>
  <c r="I319" i="6"/>
  <c r="H319" i="6"/>
  <c r="I318" i="6"/>
  <c r="H318" i="6"/>
  <c r="I317" i="6"/>
  <c r="H317" i="6"/>
  <c r="I316" i="6"/>
  <c r="H316" i="6"/>
  <c r="I315" i="6"/>
  <c r="H315" i="6"/>
  <c r="G314" i="6"/>
  <c r="F314" i="6"/>
  <c r="E314" i="6"/>
  <c r="D314" i="6"/>
  <c r="C314" i="6"/>
  <c r="B314" i="6"/>
  <c r="I220" i="6"/>
  <c r="H220" i="6"/>
  <c r="I219" i="6"/>
  <c r="H219" i="6"/>
  <c r="I218" i="6"/>
  <c r="H218" i="6"/>
  <c r="I217" i="6"/>
  <c r="H217" i="6"/>
  <c r="I216" i="6"/>
  <c r="H216" i="6"/>
  <c r="I215" i="6"/>
  <c r="H215" i="6"/>
  <c r="I214" i="6"/>
  <c r="H214" i="6"/>
  <c r="I213" i="6"/>
  <c r="H213" i="6"/>
  <c r="I212" i="6"/>
  <c r="H212" i="6"/>
  <c r="I211" i="6"/>
  <c r="H211" i="6"/>
  <c r="G210" i="6"/>
  <c r="F210" i="6"/>
  <c r="E210" i="6"/>
  <c r="D210" i="6"/>
  <c r="C210" i="6"/>
  <c r="B210" i="6"/>
  <c r="I313" i="6"/>
  <c r="H313" i="6"/>
  <c r="I312" i="6"/>
  <c r="H312" i="6"/>
  <c r="I311" i="6"/>
  <c r="H311" i="6"/>
  <c r="I310" i="6"/>
  <c r="H310" i="6"/>
  <c r="I309" i="6"/>
  <c r="H309" i="6"/>
  <c r="I308" i="6"/>
  <c r="H308" i="6"/>
  <c r="I307" i="6"/>
  <c r="H307" i="6"/>
  <c r="I306" i="6"/>
  <c r="H306" i="6"/>
  <c r="I305" i="6"/>
  <c r="H305" i="6"/>
  <c r="I304" i="6"/>
  <c r="H304" i="6"/>
  <c r="G303" i="6"/>
  <c r="F303" i="6"/>
  <c r="E303" i="6"/>
  <c r="D303" i="6"/>
  <c r="C303" i="6"/>
  <c r="B303" i="6"/>
  <c r="I302" i="6"/>
  <c r="H302" i="6"/>
  <c r="I301" i="6"/>
  <c r="H301" i="6"/>
  <c r="I300" i="6"/>
  <c r="H300" i="6"/>
  <c r="I299" i="6"/>
  <c r="H299" i="6"/>
  <c r="G292" i="6"/>
  <c r="F292" i="6"/>
  <c r="E292" i="6"/>
  <c r="D292" i="6"/>
  <c r="C292" i="6"/>
  <c r="B292" i="6"/>
  <c r="I291" i="6"/>
  <c r="H291" i="6"/>
  <c r="I290" i="6"/>
  <c r="H290" i="6"/>
  <c r="I289" i="6"/>
  <c r="H289" i="6"/>
  <c r="I288" i="6"/>
  <c r="H288" i="6"/>
  <c r="I287" i="6"/>
  <c r="H287" i="6"/>
  <c r="I286" i="6"/>
  <c r="H286" i="6"/>
  <c r="I285" i="6"/>
  <c r="H285" i="6"/>
  <c r="I284" i="6"/>
  <c r="H284" i="6"/>
  <c r="I283" i="6"/>
  <c r="H283" i="6"/>
  <c r="I282" i="6"/>
  <c r="H282" i="6"/>
  <c r="G281" i="6"/>
  <c r="F281" i="6"/>
  <c r="E281" i="6"/>
  <c r="D281" i="6"/>
  <c r="C281" i="6"/>
  <c r="B281" i="6"/>
  <c r="I280" i="6"/>
  <c r="H280" i="6"/>
  <c r="I279" i="6"/>
  <c r="H279" i="6"/>
  <c r="I278" i="6"/>
  <c r="H278" i="6"/>
  <c r="I277" i="6"/>
  <c r="H277" i="6"/>
  <c r="G276" i="6"/>
  <c r="F276" i="6"/>
  <c r="E276" i="6"/>
  <c r="D276" i="6"/>
  <c r="C276" i="6"/>
  <c r="B276" i="6"/>
  <c r="I275" i="6"/>
  <c r="H275" i="6"/>
  <c r="I274" i="6"/>
  <c r="H274" i="6"/>
  <c r="I273" i="6"/>
  <c r="H273" i="6"/>
  <c r="I272" i="6"/>
  <c r="H272" i="6"/>
  <c r="I271" i="6"/>
  <c r="H271" i="6"/>
  <c r="I270" i="6"/>
  <c r="H270" i="6"/>
  <c r="I269" i="6"/>
  <c r="H269" i="6"/>
  <c r="I268" i="6"/>
  <c r="H268" i="6"/>
  <c r="I267" i="6"/>
  <c r="H267" i="6"/>
  <c r="I266" i="6"/>
  <c r="H266" i="6"/>
  <c r="I265" i="6"/>
  <c r="H265" i="6"/>
  <c r="G264" i="6"/>
  <c r="F264" i="6"/>
  <c r="E264" i="6"/>
  <c r="D264" i="6"/>
  <c r="C264" i="6"/>
  <c r="B264" i="6"/>
  <c r="I263" i="6"/>
  <c r="H263" i="6"/>
  <c r="I262" i="6"/>
  <c r="H262" i="6"/>
  <c r="I261" i="6"/>
  <c r="H261" i="6"/>
  <c r="I260" i="6"/>
  <c r="H260" i="6"/>
  <c r="I259" i="6"/>
  <c r="H259" i="6"/>
  <c r="I258" i="6"/>
  <c r="H258" i="6"/>
  <c r="I257" i="6"/>
  <c r="H257" i="6"/>
  <c r="I256" i="6"/>
  <c r="H256" i="6"/>
  <c r="I255" i="6"/>
  <c r="H255" i="6"/>
  <c r="I254" i="6"/>
  <c r="H254" i="6"/>
  <c r="I253" i="6"/>
  <c r="H253" i="6"/>
  <c r="G252" i="6"/>
  <c r="F252" i="6"/>
  <c r="E252" i="6"/>
  <c r="D252" i="6"/>
  <c r="C252" i="6"/>
  <c r="B252" i="6"/>
  <c r="I251" i="6"/>
  <c r="H251" i="6"/>
  <c r="I250" i="6"/>
  <c r="H250" i="6"/>
  <c r="I249" i="6"/>
  <c r="H249" i="6"/>
  <c r="I247" i="6"/>
  <c r="H247" i="6"/>
  <c r="I246" i="6"/>
  <c r="H246" i="6"/>
  <c r="G245" i="6"/>
  <c r="F245" i="6"/>
  <c r="E245" i="6"/>
  <c r="D245" i="6"/>
  <c r="C245" i="6"/>
  <c r="B245" i="6"/>
  <c r="I244" i="6"/>
  <c r="H244" i="6"/>
  <c r="I243" i="6"/>
  <c r="H243" i="6"/>
  <c r="I242" i="6"/>
  <c r="H242" i="6"/>
  <c r="I241" i="6"/>
  <c r="H241" i="6"/>
  <c r="I240" i="6"/>
  <c r="H240" i="6"/>
  <c r="I239" i="6"/>
  <c r="H239" i="6"/>
  <c r="I238" i="6"/>
  <c r="H238" i="6"/>
  <c r="I237" i="6"/>
  <c r="H237" i="6"/>
  <c r="I236" i="6"/>
  <c r="H236" i="6"/>
  <c r="I235" i="6"/>
  <c r="H235" i="6"/>
  <c r="I234" i="6"/>
  <c r="H234" i="6"/>
  <c r="G233" i="6"/>
  <c r="F233" i="6"/>
  <c r="E233" i="6"/>
  <c r="D233" i="6"/>
  <c r="C233" i="6"/>
  <c r="B233" i="6"/>
  <c r="I232" i="6"/>
  <c r="H232" i="6"/>
  <c r="I231" i="6"/>
  <c r="H231" i="6"/>
  <c r="I230" i="6"/>
  <c r="H230" i="6"/>
  <c r="I229" i="6"/>
  <c r="H229" i="6"/>
  <c r="I227" i="6"/>
  <c r="H227" i="6"/>
  <c r="I226" i="6"/>
  <c r="H226" i="6"/>
  <c r="I225" i="6"/>
  <c r="H225" i="6"/>
  <c r="I224" i="6"/>
  <c r="H224" i="6"/>
  <c r="I223" i="6"/>
  <c r="H223" i="6"/>
  <c r="I222" i="6"/>
  <c r="H222" i="6"/>
  <c r="G221" i="6"/>
  <c r="F221" i="6"/>
  <c r="E221" i="6"/>
  <c r="D221" i="6"/>
  <c r="C221" i="6"/>
  <c r="B221" i="6"/>
  <c r="I209" i="6"/>
  <c r="H209" i="6"/>
  <c r="I208" i="6"/>
  <c r="H208" i="6"/>
  <c r="I207" i="6"/>
  <c r="H207" i="6"/>
  <c r="I206" i="6"/>
  <c r="H206" i="6"/>
  <c r="I205" i="6"/>
  <c r="H205" i="6"/>
  <c r="I204" i="6"/>
  <c r="H204" i="6"/>
  <c r="I203" i="6"/>
  <c r="H203" i="6"/>
  <c r="I202" i="6"/>
  <c r="H202" i="6"/>
  <c r="I201" i="6"/>
  <c r="H201" i="6"/>
  <c r="G200" i="6"/>
  <c r="F200" i="6"/>
  <c r="E200" i="6"/>
  <c r="D200" i="6"/>
  <c r="C200" i="6"/>
  <c r="B200" i="6"/>
  <c r="I199" i="6"/>
  <c r="H199" i="6"/>
  <c r="I198" i="6"/>
  <c r="H198" i="6"/>
  <c r="I197" i="6"/>
  <c r="H197" i="6"/>
  <c r="I196" i="6"/>
  <c r="H196" i="6"/>
  <c r="I195" i="6"/>
  <c r="H195" i="6"/>
  <c r="I194" i="6"/>
  <c r="H194" i="6"/>
  <c r="I193" i="6"/>
  <c r="H193" i="6"/>
  <c r="I192" i="6"/>
  <c r="H192" i="6"/>
  <c r="I191" i="6"/>
  <c r="H191" i="6"/>
  <c r="I190" i="6"/>
  <c r="H190" i="6"/>
  <c r="G189" i="6"/>
  <c r="F189" i="6"/>
  <c r="E189" i="6"/>
  <c r="D189" i="6"/>
  <c r="C189" i="6"/>
  <c r="B189" i="6"/>
  <c r="I188" i="6"/>
  <c r="H188" i="6"/>
  <c r="I187" i="6"/>
  <c r="H187" i="6"/>
  <c r="I186" i="6"/>
  <c r="H186" i="6"/>
  <c r="I185" i="6"/>
  <c r="H185" i="6"/>
  <c r="I184" i="6"/>
  <c r="H184" i="6"/>
  <c r="I183" i="6"/>
  <c r="H183" i="6"/>
  <c r="I182" i="6"/>
  <c r="H182" i="6"/>
  <c r="I181" i="6"/>
  <c r="H181" i="6"/>
  <c r="I180" i="6"/>
  <c r="H180" i="6"/>
  <c r="I179" i="6"/>
  <c r="H179" i="6"/>
  <c r="G178" i="6"/>
  <c r="F178" i="6"/>
  <c r="E178" i="6"/>
  <c r="D178" i="6"/>
  <c r="C178" i="6"/>
  <c r="B178" i="6"/>
  <c r="I177" i="6"/>
  <c r="H177" i="6"/>
  <c r="I176" i="6"/>
  <c r="H176" i="6"/>
  <c r="I175" i="6"/>
  <c r="H175" i="6"/>
  <c r="I174" i="6"/>
  <c r="H174" i="6"/>
  <c r="I173" i="6"/>
  <c r="H173" i="6"/>
  <c r="I172" i="6"/>
  <c r="H172" i="6"/>
  <c r="I171" i="6"/>
  <c r="H171" i="6"/>
  <c r="G170" i="6"/>
  <c r="F170" i="6"/>
  <c r="E170" i="6"/>
  <c r="D170" i="6"/>
  <c r="C170" i="6"/>
  <c r="B170" i="6"/>
  <c r="I169" i="6"/>
  <c r="H169" i="6"/>
  <c r="I168" i="6"/>
  <c r="H168" i="6"/>
  <c r="I167" i="6"/>
  <c r="H167" i="6"/>
  <c r="I166" i="6"/>
  <c r="H166" i="6"/>
  <c r="I164" i="6"/>
  <c r="H164" i="6"/>
  <c r="I163" i="6"/>
  <c r="H163" i="6"/>
  <c r="I162" i="6"/>
  <c r="H162" i="6"/>
  <c r="I161" i="6"/>
  <c r="H161" i="6"/>
  <c r="I160" i="6"/>
  <c r="H160" i="6"/>
  <c r="G159" i="6"/>
  <c r="F159" i="6"/>
  <c r="E159" i="6"/>
  <c r="D159" i="6"/>
  <c r="C159" i="6"/>
  <c r="B159" i="6"/>
  <c r="I158" i="6"/>
  <c r="H158" i="6"/>
  <c r="I157" i="6"/>
  <c r="H157" i="6"/>
  <c r="I156" i="6"/>
  <c r="H156" i="6"/>
  <c r="I155" i="6"/>
  <c r="H155" i="6"/>
  <c r="I154" i="6"/>
  <c r="H154" i="6"/>
  <c r="I153" i="6"/>
  <c r="H153" i="6"/>
  <c r="I152" i="6"/>
  <c r="H152" i="6"/>
  <c r="I151" i="6"/>
  <c r="H151" i="6"/>
  <c r="I150" i="6"/>
  <c r="H150" i="6"/>
  <c r="I149" i="6"/>
  <c r="H149" i="6"/>
  <c r="G148" i="6"/>
  <c r="F148" i="6"/>
  <c r="E148" i="6"/>
  <c r="D148" i="6"/>
  <c r="C148" i="6"/>
  <c r="B148" i="6"/>
  <c r="I147" i="6"/>
  <c r="H147" i="6"/>
  <c r="I146" i="6"/>
  <c r="H146" i="6"/>
  <c r="I145" i="6"/>
  <c r="H145" i="6"/>
  <c r="I144" i="6"/>
  <c r="H144" i="6"/>
  <c r="I143" i="6"/>
  <c r="H143" i="6"/>
  <c r="I142" i="6"/>
  <c r="H142" i="6"/>
  <c r="I141" i="6"/>
  <c r="H141" i="6"/>
  <c r="I140" i="6"/>
  <c r="H140" i="6"/>
  <c r="I139" i="6"/>
  <c r="H139" i="6"/>
  <c r="I138" i="6"/>
  <c r="H138" i="6"/>
  <c r="G137" i="6"/>
  <c r="F137" i="6"/>
  <c r="E137" i="6"/>
  <c r="D137" i="6"/>
  <c r="C137" i="6"/>
  <c r="B137" i="6"/>
  <c r="I136" i="6"/>
  <c r="H136" i="6"/>
  <c r="I135" i="6"/>
  <c r="H135" i="6"/>
  <c r="I134" i="6"/>
  <c r="H134" i="6"/>
  <c r="I133" i="6"/>
  <c r="H133" i="6"/>
  <c r="I132" i="6"/>
  <c r="H132" i="6"/>
  <c r="I131" i="6"/>
  <c r="H131" i="6"/>
  <c r="I130" i="6"/>
  <c r="H130" i="6"/>
  <c r="I129" i="6"/>
  <c r="H129" i="6"/>
  <c r="I128" i="6"/>
  <c r="H128" i="6"/>
  <c r="I127" i="6"/>
  <c r="H127" i="6"/>
  <c r="G126" i="6"/>
  <c r="F126" i="6"/>
  <c r="E126" i="6"/>
  <c r="D126" i="6"/>
  <c r="C126" i="6"/>
  <c r="B126" i="6"/>
  <c r="I125" i="6"/>
  <c r="H125" i="6"/>
  <c r="I124" i="6"/>
  <c r="H124" i="6"/>
  <c r="I123" i="6"/>
  <c r="H123" i="6"/>
  <c r="I122" i="6"/>
  <c r="H122" i="6"/>
  <c r="I121" i="6"/>
  <c r="H121" i="6"/>
  <c r="I120" i="6"/>
  <c r="H120" i="6"/>
  <c r="I119" i="6"/>
  <c r="H119" i="6"/>
  <c r="I118" i="6"/>
  <c r="H118" i="6"/>
  <c r="I117" i="6"/>
  <c r="H117" i="6"/>
  <c r="I116" i="6"/>
  <c r="H116" i="6"/>
  <c r="I115" i="6"/>
  <c r="H115" i="6"/>
  <c r="G114" i="6"/>
  <c r="F114" i="6"/>
  <c r="E114" i="6"/>
  <c r="D114" i="6"/>
  <c r="C114" i="6"/>
  <c r="B114" i="6"/>
  <c r="I113" i="6"/>
  <c r="H113" i="6"/>
  <c r="I112" i="6"/>
  <c r="H112" i="6"/>
  <c r="G111" i="6"/>
  <c r="F111" i="6"/>
  <c r="E111" i="6"/>
  <c r="D111" i="6"/>
  <c r="C111" i="6"/>
  <c r="B111" i="6"/>
  <c r="I110" i="6"/>
  <c r="H110" i="6"/>
  <c r="I109" i="6"/>
  <c r="H109" i="6"/>
  <c r="I108" i="6"/>
  <c r="H108" i="6"/>
  <c r="I107" i="6"/>
  <c r="H107" i="6"/>
  <c r="I106" i="6"/>
  <c r="H106" i="6"/>
  <c r="I105" i="6"/>
  <c r="H105" i="6"/>
  <c r="G104" i="6"/>
  <c r="F104" i="6"/>
  <c r="E104" i="6"/>
  <c r="D104" i="6"/>
  <c r="C104" i="6"/>
  <c r="B104" i="6"/>
  <c r="I103" i="6"/>
  <c r="H103" i="6"/>
  <c r="I102" i="6"/>
  <c r="H102" i="6"/>
  <c r="I101" i="6"/>
  <c r="H101" i="6"/>
  <c r="I100" i="6"/>
  <c r="H100" i="6"/>
  <c r="I99" i="6"/>
  <c r="H99" i="6"/>
  <c r="I98" i="6"/>
  <c r="H98" i="6"/>
  <c r="I97" i="6"/>
  <c r="H97" i="6"/>
  <c r="I96" i="6"/>
  <c r="H96" i="6"/>
  <c r="I95" i="6"/>
  <c r="H95" i="6"/>
  <c r="G94" i="6"/>
  <c r="F94" i="6"/>
  <c r="E94" i="6"/>
  <c r="D94" i="6"/>
  <c r="C94" i="6"/>
  <c r="B94" i="6"/>
  <c r="I93" i="6"/>
  <c r="H93" i="6"/>
  <c r="I92" i="6"/>
  <c r="H92" i="6"/>
  <c r="I91" i="6"/>
  <c r="H91" i="6"/>
  <c r="I90" i="6"/>
  <c r="H90" i="6"/>
  <c r="I88" i="6"/>
  <c r="H88" i="6"/>
  <c r="I87" i="6"/>
  <c r="H87" i="6"/>
  <c r="I86" i="6"/>
  <c r="H86" i="6"/>
  <c r="I85" i="6"/>
  <c r="H85" i="6"/>
  <c r="G84" i="6"/>
  <c r="F84" i="6"/>
  <c r="E84" i="6"/>
  <c r="D84" i="6"/>
  <c r="C84" i="6"/>
  <c r="B84" i="6"/>
  <c r="I83" i="6"/>
  <c r="H83" i="6"/>
  <c r="I82" i="6"/>
  <c r="H82" i="6"/>
  <c r="I81" i="6"/>
  <c r="H81" i="6"/>
  <c r="I80" i="6"/>
  <c r="H80" i="6"/>
  <c r="I78" i="6"/>
  <c r="H78" i="6"/>
  <c r="I77" i="6"/>
  <c r="H77" i="6"/>
  <c r="I76" i="6"/>
  <c r="H76" i="6"/>
  <c r="I75" i="6"/>
  <c r="H75" i="6"/>
  <c r="I74" i="6"/>
  <c r="H74" i="6"/>
  <c r="G73" i="6"/>
  <c r="F73" i="6"/>
  <c r="E73" i="6"/>
  <c r="D73" i="6"/>
  <c r="C73" i="6"/>
  <c r="B73" i="6"/>
  <c r="I72" i="6"/>
  <c r="H72" i="6"/>
  <c r="I71" i="6"/>
  <c r="H71" i="6"/>
  <c r="I70" i="6"/>
  <c r="H70" i="6"/>
  <c r="I69" i="6"/>
  <c r="H69" i="6"/>
  <c r="I68" i="6"/>
  <c r="H68" i="6"/>
  <c r="I67" i="6"/>
  <c r="H67" i="6"/>
  <c r="I66" i="6"/>
  <c r="H66" i="6"/>
  <c r="I65" i="6"/>
  <c r="H65" i="6"/>
  <c r="I64" i="6"/>
  <c r="H64" i="6"/>
  <c r="I63" i="6"/>
  <c r="H63" i="6"/>
  <c r="G62" i="6"/>
  <c r="F62" i="6"/>
  <c r="E62" i="6"/>
  <c r="D62" i="6"/>
  <c r="C62" i="6"/>
  <c r="B62" i="6"/>
  <c r="I60" i="6"/>
  <c r="J61" i="6" s="1"/>
  <c r="J60" i="6" s="1"/>
  <c r="H60" i="6"/>
  <c r="G60" i="6"/>
  <c r="F60" i="6"/>
  <c r="E60" i="6"/>
  <c r="D60" i="6"/>
  <c r="C60" i="6"/>
  <c r="B60" i="6"/>
  <c r="I59" i="6"/>
  <c r="H59" i="6"/>
  <c r="I58" i="6"/>
  <c r="H58" i="6"/>
  <c r="I57" i="6"/>
  <c r="H57" i="6"/>
  <c r="I56" i="6"/>
  <c r="H56" i="6"/>
  <c r="I55" i="6"/>
  <c r="H55" i="6"/>
  <c r="G48" i="6"/>
  <c r="F48" i="6"/>
  <c r="E48" i="6"/>
  <c r="D48" i="6"/>
  <c r="C48" i="6"/>
  <c r="B48" i="6"/>
  <c r="I47" i="6"/>
  <c r="H47" i="6"/>
  <c r="I46" i="6"/>
  <c r="H46" i="6"/>
  <c r="I45" i="6"/>
  <c r="H45" i="6"/>
  <c r="I44" i="6"/>
  <c r="H44" i="6"/>
  <c r="I43" i="6"/>
  <c r="H43" i="6"/>
  <c r="I42" i="6"/>
  <c r="H42" i="6"/>
  <c r="I41" i="6"/>
  <c r="H41" i="6"/>
  <c r="I40" i="6"/>
  <c r="H40" i="6"/>
  <c r="I39" i="6"/>
  <c r="H39" i="6"/>
  <c r="I38" i="6"/>
  <c r="H38" i="6"/>
  <c r="I37" i="6"/>
  <c r="H37" i="6"/>
  <c r="G36" i="6"/>
  <c r="F36" i="6"/>
  <c r="E36" i="6"/>
  <c r="D36" i="6"/>
  <c r="C36" i="6"/>
  <c r="B36" i="6"/>
  <c r="I35" i="6"/>
  <c r="H35" i="6"/>
  <c r="I34" i="6"/>
  <c r="H34" i="6"/>
  <c r="I33" i="6"/>
  <c r="H33" i="6"/>
  <c r="I32" i="6"/>
  <c r="H32" i="6"/>
  <c r="I31" i="6"/>
  <c r="H31" i="6"/>
  <c r="I30" i="6"/>
  <c r="H30" i="6"/>
  <c r="I29" i="6"/>
  <c r="H29" i="6"/>
  <c r="H28" i="6" s="1"/>
  <c r="I28" i="6" l="1"/>
  <c r="H84" i="6"/>
  <c r="I393" i="6"/>
  <c r="J398" i="6" s="1"/>
  <c r="I333" i="6"/>
  <c r="J338" i="6" s="1"/>
  <c r="I233" i="6"/>
  <c r="J242" i="6" s="1"/>
  <c r="I264" i="6"/>
  <c r="J265" i="6" s="1"/>
  <c r="I36" i="6"/>
  <c r="J40" i="6" s="1"/>
  <c r="I373" i="6"/>
  <c r="J376" i="6" s="1"/>
  <c r="H345" i="6"/>
  <c r="H245" i="6"/>
  <c r="H94" i="6"/>
  <c r="H73" i="6"/>
  <c r="H439" i="6"/>
  <c r="H170" i="6"/>
  <c r="I178" i="6"/>
  <c r="J186" i="6" s="1"/>
  <c r="H111" i="6"/>
  <c r="I62" i="6"/>
  <c r="H384" i="6"/>
  <c r="I48" i="6"/>
  <c r="H36" i="6"/>
  <c r="H48" i="6"/>
  <c r="H62" i="6"/>
  <c r="I126" i="6"/>
  <c r="I367" i="6"/>
  <c r="J372" i="6" s="1"/>
  <c r="H126" i="6"/>
  <c r="H159" i="6"/>
  <c r="H367" i="6"/>
  <c r="H399" i="6"/>
  <c r="H410" i="6"/>
  <c r="H450" i="6"/>
  <c r="I94" i="6"/>
  <c r="J102" i="6" s="1"/>
  <c r="I104" i="6"/>
  <c r="J109" i="6" s="1"/>
  <c r="H189" i="6"/>
  <c r="H200" i="6"/>
  <c r="H221" i="6"/>
  <c r="H276" i="6"/>
  <c r="H292" i="6"/>
  <c r="H303" i="6"/>
  <c r="H210" i="6"/>
  <c r="H314" i="6"/>
  <c r="H325" i="6"/>
  <c r="H104" i="6"/>
  <c r="I111" i="6"/>
  <c r="J112" i="6" s="1"/>
  <c r="H356" i="6"/>
  <c r="H393" i="6"/>
  <c r="J58" i="6"/>
  <c r="I114" i="6"/>
  <c r="I137" i="6"/>
  <c r="J140" i="6" s="1"/>
  <c r="I245" i="6"/>
  <c r="I292" i="6"/>
  <c r="I73" i="6"/>
  <c r="I84" i="6"/>
  <c r="J89" i="6" s="1"/>
  <c r="H114" i="6"/>
  <c r="I159" i="6"/>
  <c r="H178" i="6"/>
  <c r="I170" i="6"/>
  <c r="J173" i="6" s="1"/>
  <c r="I410" i="6"/>
  <c r="H137" i="6"/>
  <c r="H148" i="6"/>
  <c r="I276" i="6"/>
  <c r="J279" i="6" s="1"/>
  <c r="I210" i="6"/>
  <c r="J216" i="6" s="1"/>
  <c r="I399" i="6"/>
  <c r="I221" i="6"/>
  <c r="H333" i="6"/>
  <c r="J344" i="6"/>
  <c r="I384" i="6"/>
  <c r="J387" i="6" s="1"/>
  <c r="J395" i="6"/>
  <c r="J397" i="6"/>
  <c r="I428" i="6"/>
  <c r="J434" i="6" s="1"/>
  <c r="I148" i="6"/>
  <c r="J149" i="6" s="1"/>
  <c r="I200" i="6"/>
  <c r="J205" i="6" s="1"/>
  <c r="H252" i="6"/>
  <c r="I281" i="6"/>
  <c r="I356" i="6"/>
  <c r="J363" i="6" s="1"/>
  <c r="I418" i="6"/>
  <c r="J421" i="6" s="1"/>
  <c r="H428" i="6"/>
  <c r="I450" i="6"/>
  <c r="J457" i="6" s="1"/>
  <c r="H233" i="6"/>
  <c r="H264" i="6"/>
  <c r="H281" i="6"/>
  <c r="I303" i="6"/>
  <c r="I314" i="6"/>
  <c r="J321" i="6" s="1"/>
  <c r="I345" i="6"/>
  <c r="H373" i="6"/>
  <c r="H418" i="6"/>
  <c r="I189" i="6"/>
  <c r="J195" i="6" s="1"/>
  <c r="I252" i="6"/>
  <c r="I325" i="6"/>
  <c r="I439" i="6"/>
  <c r="J272" i="6" l="1"/>
  <c r="J273" i="6"/>
  <c r="J335" i="6"/>
  <c r="J396" i="6"/>
  <c r="J334" i="6"/>
  <c r="J394" i="6"/>
  <c r="J393" i="6" s="1"/>
  <c r="J269" i="6"/>
  <c r="J297" i="6"/>
  <c r="J296" i="6"/>
  <c r="J295" i="6"/>
  <c r="J294" i="6"/>
  <c r="J293" i="6"/>
  <c r="J298" i="6"/>
  <c r="J160" i="6"/>
  <c r="J165" i="6"/>
  <c r="J81" i="6"/>
  <c r="J79" i="6"/>
  <c r="J57" i="6"/>
  <c r="J50" i="6"/>
  <c r="J52" i="6"/>
  <c r="J51" i="6"/>
  <c r="J54" i="6"/>
  <c r="J53" i="6"/>
  <c r="J49" i="6"/>
  <c r="J412" i="6"/>
  <c r="J414" i="6"/>
  <c r="J404" i="6"/>
  <c r="J403" i="6"/>
  <c r="J249" i="6"/>
  <c r="J248" i="6"/>
  <c r="J339" i="6"/>
  <c r="J336" i="6"/>
  <c r="J379" i="6"/>
  <c r="J377" i="6"/>
  <c r="J380" i="6"/>
  <c r="J234" i="6"/>
  <c r="J239" i="6"/>
  <c r="J237" i="6"/>
  <c r="J340" i="6"/>
  <c r="J235" i="6"/>
  <c r="J240" i="6"/>
  <c r="J243" i="6"/>
  <c r="J238" i="6"/>
  <c r="J241" i="6"/>
  <c r="J244" i="6"/>
  <c r="J236" i="6"/>
  <c r="J381" i="6"/>
  <c r="J343" i="6"/>
  <c r="J341" i="6"/>
  <c r="J268" i="6"/>
  <c r="J378" i="6"/>
  <c r="J342" i="6"/>
  <c r="J375" i="6"/>
  <c r="J337" i="6"/>
  <c r="J383" i="6"/>
  <c r="J274" i="6"/>
  <c r="J266" i="6"/>
  <c r="J39" i="6"/>
  <c r="J270" i="6"/>
  <c r="J271" i="6"/>
  <c r="J267" i="6"/>
  <c r="J42" i="6"/>
  <c r="J41" i="6"/>
  <c r="J100" i="6"/>
  <c r="J38" i="6"/>
  <c r="J44" i="6"/>
  <c r="J386" i="6"/>
  <c r="J47" i="6"/>
  <c r="J99" i="6"/>
  <c r="J43" i="6"/>
  <c r="J45" i="6"/>
  <c r="J55" i="6"/>
  <c r="J46" i="6"/>
  <c r="J251" i="6"/>
  <c r="J213" i="6"/>
  <c r="J374" i="6"/>
  <c r="J382" i="6"/>
  <c r="J97" i="6"/>
  <c r="J103" i="6"/>
  <c r="J101" i="6"/>
  <c r="J96" i="6"/>
  <c r="J95" i="6"/>
  <c r="J354" i="6"/>
  <c r="J308" i="6"/>
  <c r="J302" i="6"/>
  <c r="J300" i="6"/>
  <c r="J284" i="6"/>
  <c r="J275" i="6"/>
  <c r="J253" i="6"/>
  <c r="J230" i="6"/>
  <c r="J228" i="6"/>
  <c r="J136" i="6"/>
  <c r="J124" i="6"/>
  <c r="J65" i="6"/>
  <c r="J71" i="6"/>
  <c r="J64" i="6"/>
  <c r="J68" i="6"/>
  <c r="J66" i="6"/>
  <c r="J72" i="6"/>
  <c r="J69" i="6"/>
  <c r="J67" i="6"/>
  <c r="J70" i="6"/>
  <c r="J63" i="6"/>
  <c r="J37" i="6"/>
  <c r="J181" i="6"/>
  <c r="J169" i="6"/>
  <c r="J180" i="6"/>
  <c r="J179" i="6"/>
  <c r="J59" i="6"/>
  <c r="J133" i="6"/>
  <c r="J134" i="6"/>
  <c r="J127" i="6"/>
  <c r="J277" i="6"/>
  <c r="J106" i="6"/>
  <c r="J110" i="6"/>
  <c r="J107" i="6"/>
  <c r="J455" i="6"/>
  <c r="J229" i="6"/>
  <c r="J301" i="6"/>
  <c r="J108" i="6"/>
  <c r="J407" i="6"/>
  <c r="J187" i="6"/>
  <c r="J402" i="6"/>
  <c r="J185" i="6"/>
  <c r="J184" i="6"/>
  <c r="J144" i="6"/>
  <c r="J56" i="6"/>
  <c r="J105" i="6"/>
  <c r="J183" i="6"/>
  <c r="J188" i="6"/>
  <c r="J182" i="6"/>
  <c r="J131" i="6"/>
  <c r="J132" i="6"/>
  <c r="J135" i="6"/>
  <c r="J437" i="6"/>
  <c r="J217" i="6"/>
  <c r="J288" i="6"/>
  <c r="J246" i="6"/>
  <c r="J224" i="6"/>
  <c r="J218" i="6"/>
  <c r="J113" i="6"/>
  <c r="J111" i="6" s="1"/>
  <c r="J130" i="6"/>
  <c r="J311" i="6"/>
  <c r="J286" i="6"/>
  <c r="J220" i="6"/>
  <c r="J129" i="6"/>
  <c r="J138" i="6"/>
  <c r="J139" i="6"/>
  <c r="J128" i="6"/>
  <c r="J359" i="6"/>
  <c r="J162" i="6"/>
  <c r="J278" i="6"/>
  <c r="J425" i="6"/>
  <c r="J361" i="6"/>
  <c r="J433" i="6"/>
  <c r="J389" i="6"/>
  <c r="J280" i="6"/>
  <c r="J171" i="6"/>
  <c r="J212" i="6"/>
  <c r="J430" i="6"/>
  <c r="J324" i="6"/>
  <c r="J231" i="6"/>
  <c r="J458" i="6"/>
  <c r="J391" i="6"/>
  <c r="J417" i="6"/>
  <c r="J167" i="6"/>
  <c r="J164" i="6"/>
  <c r="J168" i="6"/>
  <c r="J142" i="6"/>
  <c r="J118" i="6"/>
  <c r="J116" i="6"/>
  <c r="J98" i="6"/>
  <c r="J408" i="6"/>
  <c r="J368" i="6"/>
  <c r="J371" i="6"/>
  <c r="J438" i="6"/>
  <c r="J453" i="6"/>
  <c r="J369" i="6"/>
  <c r="J435" i="6"/>
  <c r="J413" i="6"/>
  <c r="J226" i="6"/>
  <c r="J431" i="6"/>
  <c r="J406" i="6"/>
  <c r="J250" i="6"/>
  <c r="J174" i="6"/>
  <c r="J143" i="6"/>
  <c r="J119" i="6"/>
  <c r="J147" i="6"/>
  <c r="J123" i="6"/>
  <c r="J146" i="6"/>
  <c r="J370" i="6"/>
  <c r="J454" i="6"/>
  <c r="J401" i="6"/>
  <c r="J365" i="6"/>
  <c r="J364" i="6"/>
  <c r="J320" i="6"/>
  <c r="J316" i="6"/>
  <c r="J254" i="6"/>
  <c r="J459" i="6"/>
  <c r="J158" i="6"/>
  <c r="J257" i="6"/>
  <c r="J150" i="6"/>
  <c r="J175" i="6"/>
  <c r="J317" i="6"/>
  <c r="J260" i="6"/>
  <c r="J199" i="6"/>
  <c r="J177" i="6"/>
  <c r="J247" i="6"/>
  <c r="J310" i="6"/>
  <c r="J446" i="6"/>
  <c r="J442" i="6"/>
  <c r="J206" i="6"/>
  <c r="J202" i="6"/>
  <c r="J353" i="6"/>
  <c r="J349" i="6"/>
  <c r="J209" i="6"/>
  <c r="J93" i="6"/>
  <c r="J88" i="6"/>
  <c r="J91" i="6"/>
  <c r="J86" i="6"/>
  <c r="J332" i="6"/>
  <c r="J328" i="6"/>
  <c r="J203" i="6"/>
  <c r="J423" i="6"/>
  <c r="J419" i="6"/>
  <c r="J426" i="6"/>
  <c r="J422" i="6"/>
  <c r="J366" i="6"/>
  <c r="J362" i="6"/>
  <c r="J358" i="6"/>
  <c r="J282" i="6"/>
  <c r="J289" i="6"/>
  <c r="J285" i="6"/>
  <c r="J201" i="6"/>
  <c r="J449" i="6"/>
  <c r="J346" i="6"/>
  <c r="J232" i="6"/>
  <c r="J227" i="6"/>
  <c r="J223" i="6"/>
  <c r="J197" i="6"/>
  <c r="J330" i="6"/>
  <c r="J154" i="6"/>
  <c r="J319" i="6"/>
  <c r="J156" i="6"/>
  <c r="J427" i="6"/>
  <c r="J207" i="6"/>
  <c r="J153" i="6"/>
  <c r="J80" i="6"/>
  <c r="J75" i="6"/>
  <c r="J82" i="6"/>
  <c r="J77" i="6"/>
  <c r="J117" i="6"/>
  <c r="J125" i="6"/>
  <c r="J121" i="6"/>
  <c r="J78" i="6"/>
  <c r="J85" i="6"/>
  <c r="J90" i="6"/>
  <c r="J263" i="6"/>
  <c r="J259" i="6"/>
  <c r="J255" i="6"/>
  <c r="J448" i="6"/>
  <c r="J322" i="6"/>
  <c r="J318" i="6"/>
  <c r="J309" i="6"/>
  <c r="J305" i="6"/>
  <c r="J313" i="6"/>
  <c r="J198" i="6"/>
  <c r="J460" i="6"/>
  <c r="J456" i="6"/>
  <c r="J452" i="6"/>
  <c r="J357" i="6"/>
  <c r="J331" i="6"/>
  <c r="J258" i="6"/>
  <c r="J194" i="6"/>
  <c r="J155" i="6"/>
  <c r="J151" i="6"/>
  <c r="J447" i="6"/>
  <c r="J429" i="6"/>
  <c r="J436" i="6"/>
  <c r="J432" i="6"/>
  <c r="J385" i="6"/>
  <c r="J392" i="6"/>
  <c r="J388" i="6"/>
  <c r="J360" i="6"/>
  <c r="J327" i="6"/>
  <c r="J222" i="6"/>
  <c r="J190" i="6"/>
  <c r="J420" i="6"/>
  <c r="J390" i="6"/>
  <c r="J215" i="6"/>
  <c r="J211" i="6"/>
  <c r="J219" i="6"/>
  <c r="J152" i="6"/>
  <c r="J416" i="6"/>
  <c r="J411" i="6"/>
  <c r="J193" i="6"/>
  <c r="J306" i="6"/>
  <c r="J122" i="6"/>
  <c r="J225" i="6"/>
  <c r="J299" i="6"/>
  <c r="J76" i="6"/>
  <c r="J92" i="6"/>
  <c r="J352" i="6"/>
  <c r="J348" i="6"/>
  <c r="J444" i="6"/>
  <c r="J443" i="6"/>
  <c r="J196" i="6"/>
  <c r="J192" i="6"/>
  <c r="J441" i="6"/>
  <c r="J347" i="6"/>
  <c r="J326" i="6"/>
  <c r="J315" i="6"/>
  <c r="J304" i="6"/>
  <c r="J262" i="6"/>
  <c r="J191" i="6"/>
  <c r="J451" i="6"/>
  <c r="J350" i="6"/>
  <c r="J329" i="6"/>
  <c r="J307" i="6"/>
  <c r="J291" i="6"/>
  <c r="J256" i="6"/>
  <c r="J208" i="6"/>
  <c r="J461" i="6"/>
  <c r="J440" i="6"/>
  <c r="J424" i="6"/>
  <c r="J355" i="6"/>
  <c r="J323" i="6"/>
  <c r="J312" i="6"/>
  <c r="J287" i="6"/>
  <c r="J261" i="6"/>
  <c r="J204" i="6"/>
  <c r="J405" i="6"/>
  <c r="J400" i="6"/>
  <c r="J409" i="6"/>
  <c r="J351" i="6"/>
  <c r="J214" i="6"/>
  <c r="J415" i="6"/>
  <c r="J172" i="6"/>
  <c r="J176" i="6"/>
  <c r="J445" i="6"/>
  <c r="J283" i="6"/>
  <c r="J157" i="6"/>
  <c r="J115" i="6"/>
  <c r="J161" i="6"/>
  <c r="J166" i="6"/>
  <c r="J120" i="6"/>
  <c r="J290" i="6"/>
  <c r="J163" i="6"/>
  <c r="J141" i="6"/>
  <c r="J145" i="6"/>
  <c r="J83" i="6"/>
  <c r="J74" i="6"/>
  <c r="J87" i="6"/>
  <c r="J233" i="6" l="1"/>
  <c r="J333" i="6"/>
  <c r="J373" i="6"/>
  <c r="J264" i="6"/>
  <c r="J36" i="6"/>
  <c r="J94" i="6"/>
  <c r="J126" i="6"/>
  <c r="J245" i="6"/>
  <c r="J62" i="6"/>
  <c r="J276" i="6"/>
  <c r="J48" i="6"/>
  <c r="J104" i="6"/>
  <c r="J178" i="6"/>
  <c r="J137" i="6"/>
  <c r="J292" i="6"/>
  <c r="J367" i="6"/>
  <c r="J170" i="6"/>
  <c r="J399" i="6"/>
  <c r="J410" i="6"/>
  <c r="J210" i="6"/>
  <c r="J189" i="6"/>
  <c r="J114" i="6"/>
  <c r="J252" i="6"/>
  <c r="J159" i="6"/>
  <c r="J148" i="6"/>
  <c r="J303" i="6"/>
  <c r="J73" i="6"/>
  <c r="J439" i="6"/>
  <c r="J450" i="6"/>
  <c r="J314" i="6"/>
  <c r="J221" i="6"/>
  <c r="J428" i="6"/>
  <c r="J84" i="6"/>
  <c r="J345" i="6"/>
  <c r="J418" i="6"/>
  <c r="J325" i="6"/>
  <c r="J384" i="6"/>
  <c r="J356" i="6"/>
  <c r="J200" i="6"/>
  <c r="J281" i="6"/>
  <c r="G7" i="6" l="1"/>
  <c r="F7" i="6"/>
  <c r="E7" i="6"/>
  <c r="D7" i="6"/>
  <c r="C7" i="6"/>
  <c r="B7" i="6"/>
  <c r="I27" i="6"/>
  <c r="H27" i="6"/>
  <c r="I26" i="6"/>
  <c r="H26" i="6"/>
  <c r="I25" i="6"/>
  <c r="H25" i="6"/>
  <c r="I24" i="6"/>
  <c r="H24" i="6"/>
  <c r="I23" i="6"/>
  <c r="H23" i="6"/>
  <c r="I22" i="6"/>
  <c r="H22" i="6"/>
  <c r="I21" i="6"/>
  <c r="H21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I18" i="6" l="1"/>
  <c r="J24" i="6" s="1"/>
  <c r="H18" i="6"/>
  <c r="D462" i="6"/>
  <c r="E462" i="6"/>
  <c r="B462" i="6"/>
  <c r="F462" i="6"/>
  <c r="C462" i="6"/>
  <c r="G462" i="6"/>
  <c r="H7" i="6"/>
  <c r="I7" i="6"/>
  <c r="J20" i="6" l="1"/>
  <c r="J19" i="6"/>
  <c r="H462" i="6"/>
  <c r="I462" i="6"/>
  <c r="J33" i="6"/>
  <c r="J35" i="6"/>
  <c r="J29" i="6"/>
  <c r="J31" i="6"/>
  <c r="J30" i="6"/>
  <c r="J32" i="6"/>
  <c r="J34" i="6"/>
  <c r="J9" i="6"/>
  <c r="J22" i="6"/>
  <c r="J26" i="6"/>
  <c r="J25" i="6"/>
  <c r="J27" i="6"/>
  <c r="J23" i="6"/>
  <c r="J21" i="6"/>
  <c r="J17" i="6"/>
  <c r="J13" i="6"/>
  <c r="J16" i="6"/>
  <c r="J12" i="6"/>
  <c r="J8" i="6"/>
  <c r="J10" i="6"/>
  <c r="J15" i="6"/>
  <c r="J11" i="6"/>
  <c r="J14" i="6"/>
  <c r="J28" i="6" l="1"/>
  <c r="J18" i="6"/>
  <c r="J7" i="6"/>
</calcChain>
</file>

<file path=xl/sharedStrings.xml><?xml version="1.0" encoding="utf-8"?>
<sst xmlns="http://schemas.openxmlformats.org/spreadsheetml/2006/main" count="482" uniqueCount="78">
  <si>
    <t>Energy</t>
  </si>
  <si>
    <t>Public Sector Management</t>
  </si>
  <si>
    <t>Agriculture, Natural Resources and Rural Development</t>
  </si>
  <si>
    <t>Transport</t>
  </si>
  <si>
    <t>Education</t>
  </si>
  <si>
    <t>Finance</t>
  </si>
  <si>
    <t>Multisector</t>
  </si>
  <si>
    <t>Health</t>
  </si>
  <si>
    <t>Water and Other Urban Infrastructure and Services</t>
  </si>
  <si>
    <t>Industry and Trade</t>
  </si>
  <si>
    <t>Information and Communication Technology</t>
  </si>
  <si>
    <t>Grand Total</t>
  </si>
  <si>
    <t>Loans</t>
  </si>
  <si>
    <t>Technical Assistance</t>
  </si>
  <si>
    <t>Grants</t>
  </si>
  <si>
    <t>Total</t>
  </si>
  <si>
    <t>No.</t>
  </si>
  <si>
    <t>Amount
($ million)</t>
  </si>
  <si>
    <r>
      <t>Amount
($ million)</t>
    </r>
    <r>
      <rPr>
        <vertAlign val="superscript"/>
        <sz val="11"/>
        <color theme="1"/>
        <rFont val="Calibri"/>
        <family val="2"/>
        <scheme val="minor"/>
      </rPr>
      <t>d</t>
    </r>
  </si>
  <si>
    <r>
      <t>%</t>
    </r>
    <r>
      <rPr>
        <vertAlign val="superscript"/>
        <sz val="11"/>
        <color theme="1"/>
        <rFont val="Calibri"/>
        <family val="2"/>
        <scheme val="minor"/>
      </rPr>
      <t>d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</si>
  <si>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Includes sovereign and nonsovereign loans and technical assistance.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</si>
  <si>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Using primary sector in reporting of commitments.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</si>
  <si>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Grants and technical assistance include ADB-administered coﬁnancing.</t>
    </r>
  </si>
  <si>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Numbers may not sum precisely because of rounding.</t>
    </r>
  </si>
  <si>
    <t>[For BRU Only —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</si>
  <si>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Refers to reimbursable technical assistance.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</si>
  <si>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Using primary sector in reporting of commitments.</t>
    </r>
  </si>
  <si>
    <t>]</t>
  </si>
  <si>
    <t>[</t>
  </si>
  <si>
    <r>
      <t>Cumulative Lending, Grant, and Technical Assistance Commitments</t>
    </r>
    <r>
      <rPr>
        <vertAlign val="superscript"/>
        <sz val="14"/>
        <color theme="1"/>
        <rFont val="Calibri"/>
        <family val="2"/>
        <scheme val="minor"/>
      </rPr>
      <t>a,b,c</t>
    </r>
  </si>
  <si>
    <t>Afghanistan</t>
  </si>
  <si>
    <t>Armenia</t>
  </si>
  <si>
    <t>Developing Member Country / Sector</t>
  </si>
  <si>
    <t>Azerbaijan</t>
  </si>
  <si>
    <t>Bangladesh</t>
  </si>
  <si>
    <t>Bhutan</t>
  </si>
  <si>
    <t>Brunei Darussalam</t>
  </si>
  <si>
    <t>Cambodia</t>
  </si>
  <si>
    <t>Cook Islands</t>
  </si>
  <si>
    <t>Fiji</t>
  </si>
  <si>
    <t>Federated States of Micronesia</t>
  </si>
  <si>
    <t>Georgia</t>
  </si>
  <si>
    <t>Hong Kong, China</t>
  </si>
  <si>
    <t>India</t>
  </si>
  <si>
    <t>Indonesia</t>
  </si>
  <si>
    <t>Kazakhstan</t>
  </si>
  <si>
    <t>Kyrgyz Republic</t>
  </si>
  <si>
    <t>Kiribati</t>
  </si>
  <si>
    <t>Korea, Republic of</t>
  </si>
  <si>
    <t>Lao People's Democratic Republic</t>
  </si>
  <si>
    <t>Malaysia</t>
  </si>
  <si>
    <t>Maldives</t>
  </si>
  <si>
    <t>Mongolia</t>
  </si>
  <si>
    <t>Myanmar</t>
  </si>
  <si>
    <t>Nauru</t>
  </si>
  <si>
    <t>Nepal</t>
  </si>
  <si>
    <t>Pakistan</t>
  </si>
  <si>
    <t>Palau</t>
  </si>
  <si>
    <t>Philippines</t>
  </si>
  <si>
    <t>Papua New Guinea</t>
  </si>
  <si>
    <t>People's Republic of China</t>
  </si>
  <si>
    <t>Marshall Islands</t>
  </si>
  <si>
    <t>Samoa</t>
  </si>
  <si>
    <t>Singapore</t>
  </si>
  <si>
    <t>Solomon Islands</t>
  </si>
  <si>
    <t>Sri Lanka</t>
  </si>
  <si>
    <t>Tajikistan</t>
  </si>
  <si>
    <t>Taipei,China</t>
  </si>
  <si>
    <t>Thailand</t>
  </si>
  <si>
    <t>Timor-Leste</t>
  </si>
  <si>
    <t>Turkmenistan</t>
  </si>
  <si>
    <t>Tonga</t>
  </si>
  <si>
    <t>Tuvalu</t>
  </si>
  <si>
    <t>Uzbekistan</t>
  </si>
  <si>
    <t>Vanuatu</t>
  </si>
  <si>
    <t>Viet Nam</t>
  </si>
  <si>
    <t>Regional</t>
  </si>
  <si>
    <t>as of 31 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</si>
</sst>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/>
      <top/>
      <bottom style="thin">
        <color theme="4" tint="0.39997558519241921"/>
      </bottom>
      <diagonal/>
    </border>
    <border>
      <left/>
      <right style="thin">
        <color theme="4" tint="0.39994506668294322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4506668294322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 indent="1"/>
    </xf>
    <xf numFmtId="0" fontId="4" fillId="2" borderId="2" xfId="0" applyFont="1" applyFill="1" applyBorder="1" applyAlignment="1">
      <alignment horizontal="left"/>
    </xf>
    <xf numFmtId="41" fontId="0" fillId="0" borderId="0" xfId="0" applyNumberFormat="1"/>
    <xf numFmtId="41" fontId="4" fillId="2" borderId="2" xfId="0" applyNumberFormat="1" applyFont="1" applyFill="1" applyBorder="1"/>
    <xf numFmtId="43" fontId="0" fillId="0" borderId="0" xfId="0" applyNumberFormat="1"/>
    <xf numFmtId="43" fontId="4" fillId="2" borderId="2" xfId="0" applyNumberFormat="1" applyFont="1" applyFill="1" applyBorder="1"/>
    <xf numFmtId="0" fontId="5" fillId="0" borderId="0" xfId="0" applyFont="1"/>
    <xf numFmtId="41" fontId="5" fillId="0" borderId="0" xfId="0" applyNumberFormat="1" applyFont="1"/>
    <xf numFmtId="0" fontId="0" fillId="0" borderId="0" xfId="0" applyAlignment="1"/>
    <xf numFmtId="0" fontId="3" fillId="0" borderId="0" xfId="0" applyFont="1"/>
    <xf numFmtId="0" fontId="4" fillId="3" borderId="1" xfId="0" applyFont="1" applyFill="1" applyBorder="1" applyAlignment="1">
      <alignment horizontal="left"/>
    </xf>
    <xf numFmtId="41" fontId="4" fillId="3" borderId="1" xfId="0" applyNumberFormat="1" applyFont="1" applyFill="1" applyBorder="1"/>
    <xf numFmtId="43" fontId="4" fillId="3" borderId="1" xfId="0" applyNumberFormat="1" applyFont="1" applyFill="1" applyBorder="1"/>
    <xf numFmtId="0" fontId="4" fillId="4" borderId="1" xfId="0" applyFont="1" applyFill="1" applyBorder="1" applyAlignment="1"/>
    <xf numFmtId="0" fontId="4" fillId="4" borderId="3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4" borderId="1" xfId="0" applyFont="1" applyFill="1" applyBorder="1" applyAlignment="1">
      <alignment horizontal="centerContinuous"/>
    </xf>
    <xf numFmtId="0" fontId="4" fillId="4" borderId="1" xfId="0" applyFont="1" applyFill="1" applyBorder="1"/>
    <xf numFmtId="0" fontId="4" fillId="4" borderId="3" xfId="0" applyFont="1" applyFill="1" applyBorder="1" applyAlignment="1">
      <alignment horizontal="right" indent="1"/>
    </xf>
    <xf numFmtId="0" fontId="4" fillId="4" borderId="4" xfId="0" applyFont="1" applyFill="1" applyBorder="1" applyAlignment="1">
      <alignment horizontal="right" wrapText="1" indent="1"/>
    </xf>
    <xf numFmtId="0" fontId="4" fillId="4" borderId="5" xfId="0" applyFont="1" applyFill="1" applyBorder="1" applyAlignment="1">
      <alignment horizontal="right" inden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  <color rgb="FFCCCCFF"/>
      <color rgb="FFCC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gina Angela G. Ladaban" id="{C7AF585D-E786-41EC-BA24-E116CDA3E045}" userId="S::raladaban@adb.org::4c4603a1-e5ce-4151-8aed-0ab1bba6320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517BC-DEA5-4EE5-918B-9AFEF0570544}">
  <sheetPr>
    <tabColor rgb="FFFF9999"/>
  </sheetPr>
  <dimension ref="A2:J466"/>
  <sheetViews>
    <sheetView tabSelected="1" workbookViewId="0">
      <pane ySplit="6" topLeftCell="A433" activePane="bottomLeft" state="frozen"/>
      <selection pane="bottomLeft" activeCell="C469" sqref="C469"/>
    </sheetView>
  </sheetViews>
  <sheetFormatPr baseColWidth="10" defaultColWidth="8.83203125" defaultRowHeight="15" x14ac:dyDescent="0.2"/>
  <cols>
    <col min="1" max="1" width="51.83203125" bestFit="1" customWidth="1"/>
    <col min="2" max="10" width="12.1640625" customWidth="1"/>
  </cols>
  <sheetData>
    <row r="2" spans="1:10" ht="22" x14ac:dyDescent="0.25">
      <c r="A2" s="22" t="s">
        <v>29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6" x14ac:dyDescent="0.2">
      <c r="A3" s="24" t="s">
        <v>77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s="7" customFormat="1" x14ac:dyDescent="0.2">
      <c r="D4" s="10"/>
    </row>
    <row r="5" spans="1:10" x14ac:dyDescent="0.2">
      <c r="A5" s="14"/>
      <c r="B5" s="15" t="s">
        <v>12</v>
      </c>
      <c r="C5" s="16"/>
      <c r="D5" s="17" t="s">
        <v>13</v>
      </c>
      <c r="E5" s="17"/>
      <c r="F5" s="15" t="s">
        <v>14</v>
      </c>
      <c r="G5" s="16"/>
      <c r="H5" s="17" t="s">
        <v>15</v>
      </c>
      <c r="I5" s="17"/>
      <c r="J5" s="17"/>
    </row>
    <row r="6" spans="1:10" ht="34" x14ac:dyDescent="0.2">
      <c r="A6" s="18" t="s">
        <v>32</v>
      </c>
      <c r="B6" s="19" t="s">
        <v>16</v>
      </c>
      <c r="C6" s="20" t="s">
        <v>17</v>
      </c>
      <c r="D6" s="19" t="s">
        <v>16</v>
      </c>
      <c r="E6" s="20" t="s">
        <v>17</v>
      </c>
      <c r="F6" s="19" t="s">
        <v>16</v>
      </c>
      <c r="G6" s="20" t="s">
        <v>17</v>
      </c>
      <c r="H6" s="19" t="s">
        <v>16</v>
      </c>
      <c r="I6" s="20" t="s">
        <v>18</v>
      </c>
      <c r="J6" s="21" t="s">
        <v>19</v>
      </c>
    </row>
    <row r="7" spans="1:10" x14ac:dyDescent="0.2">
      <c r="A7" s="11" t="s">
        <v>30</v>
      </c>
      <c r="B7" s="12">
        <f>SUM(B8:B17)</f>
        <v>23</v>
      </c>
      <c r="C7" s="13">
        <f t="shared" ref="C7:J7" si="0">SUM(C8:C17)</f>
        <v>963.05493482999987</v>
      </c>
      <c r="D7" s="12">
        <f t="shared" si="0"/>
        <v>79</v>
      </c>
      <c r="E7" s="13">
        <f t="shared" si="0"/>
        <v>102.78769999999999</v>
      </c>
      <c r="F7" s="12">
        <f t="shared" si="0"/>
        <v>67</v>
      </c>
      <c r="G7" s="13">
        <f t="shared" si="0"/>
        <v>4563.1100000000006</v>
      </c>
      <c r="H7" s="12">
        <f t="shared" si="0"/>
        <v>169</v>
      </c>
      <c r="I7" s="13">
        <f t="shared" si="0"/>
        <v>5628.9526348300005</v>
      </c>
      <c r="J7" s="13">
        <f t="shared" si="0"/>
        <v>100</v>
      </c>
    </row>
    <row r="8" spans="1:10" x14ac:dyDescent="0.2">
      <c r="A8" s="1" t="s">
        <v>2</v>
      </c>
      <c r="B8" s="3">
        <v>8</v>
      </c>
      <c r="C8" s="5">
        <v>181.22463585</v>
      </c>
      <c r="D8" s="3">
        <v>25</v>
      </c>
      <c r="E8" s="5">
        <v>26.596000000000004</v>
      </c>
      <c r="F8" s="3">
        <v>18</v>
      </c>
      <c r="G8" s="5">
        <v>530.76</v>
      </c>
      <c r="H8" s="3">
        <f t="shared" ref="H8:I17" si="1">B8+D8+F8</f>
        <v>51</v>
      </c>
      <c r="I8" s="5">
        <f t="shared" si="1"/>
        <v>738.58063585000002</v>
      </c>
      <c r="J8" s="5">
        <f>I8/$I$7*100</f>
        <v>13.121102339357416</v>
      </c>
    </row>
    <row r="9" spans="1:10" x14ac:dyDescent="0.2">
      <c r="A9" s="1" t="s">
        <v>4</v>
      </c>
      <c r="B9" s="3">
        <v>0</v>
      </c>
      <c r="C9" s="5">
        <v>0</v>
      </c>
      <c r="D9" s="3">
        <v>1</v>
      </c>
      <c r="E9" s="5">
        <v>9.7199999999999995E-2</v>
      </c>
      <c r="F9" s="3">
        <v>1</v>
      </c>
      <c r="G9" s="5">
        <v>4</v>
      </c>
      <c r="H9" s="3">
        <f t="shared" si="1"/>
        <v>2</v>
      </c>
      <c r="I9" s="5">
        <f t="shared" si="1"/>
        <v>4.0972</v>
      </c>
      <c r="J9" s="5">
        <f t="shared" ref="J9:J17" si="2">I9/$I$7*100</f>
        <v>7.2787963690579882E-2</v>
      </c>
    </row>
    <row r="10" spans="1:10" x14ac:dyDescent="0.2">
      <c r="A10" s="1" t="s">
        <v>0</v>
      </c>
      <c r="B10" s="3">
        <v>3</v>
      </c>
      <c r="C10" s="5">
        <v>69.883143910000001</v>
      </c>
      <c r="D10" s="3">
        <v>18</v>
      </c>
      <c r="E10" s="5">
        <v>17.905000000000001</v>
      </c>
      <c r="F10" s="3">
        <v>20</v>
      </c>
      <c r="G10" s="5">
        <v>1771.68</v>
      </c>
      <c r="H10" s="3">
        <f t="shared" si="1"/>
        <v>41</v>
      </c>
      <c r="I10" s="5">
        <f t="shared" si="1"/>
        <v>1859.46814391</v>
      </c>
      <c r="J10" s="5">
        <f t="shared" si="2"/>
        <v>33.033998765671932</v>
      </c>
    </row>
    <row r="11" spans="1:10" x14ac:dyDescent="0.2">
      <c r="A11" s="1" t="s">
        <v>5</v>
      </c>
      <c r="B11" s="3">
        <v>1</v>
      </c>
      <c r="C11" s="5">
        <v>5.1408154000000001</v>
      </c>
      <c r="D11" s="3">
        <v>2</v>
      </c>
      <c r="E11" s="5">
        <v>2.5</v>
      </c>
      <c r="F11" s="3">
        <v>2</v>
      </c>
      <c r="G11" s="5">
        <v>60</v>
      </c>
      <c r="H11" s="3">
        <f t="shared" si="1"/>
        <v>5</v>
      </c>
      <c r="I11" s="5">
        <f t="shared" si="1"/>
        <v>67.640815399999994</v>
      </c>
      <c r="J11" s="5">
        <f t="shared" si="2"/>
        <v>1.2016589903681576</v>
      </c>
    </row>
    <row r="12" spans="1:10" x14ac:dyDescent="0.2">
      <c r="A12" s="1" t="s">
        <v>7</v>
      </c>
      <c r="B12" s="3">
        <v>0</v>
      </c>
      <c r="C12" s="5">
        <v>0</v>
      </c>
      <c r="D12" s="3">
        <v>0</v>
      </c>
      <c r="E12" s="5">
        <v>0</v>
      </c>
      <c r="F12" s="3">
        <v>1</v>
      </c>
      <c r="G12" s="5">
        <v>3</v>
      </c>
      <c r="H12" s="3">
        <f t="shared" si="1"/>
        <v>1</v>
      </c>
      <c r="I12" s="5">
        <f t="shared" si="1"/>
        <v>3</v>
      </c>
      <c r="J12" s="5">
        <f t="shared" si="2"/>
        <v>5.329588281551783E-2</v>
      </c>
    </row>
    <row r="13" spans="1:10" x14ac:dyDescent="0.2">
      <c r="A13" s="1" t="s">
        <v>9</v>
      </c>
      <c r="B13" s="3">
        <v>1</v>
      </c>
      <c r="C13" s="5">
        <v>5.7</v>
      </c>
      <c r="D13" s="3">
        <v>4</v>
      </c>
      <c r="E13" s="5">
        <v>2.3940000000000001</v>
      </c>
      <c r="F13" s="3">
        <v>0</v>
      </c>
      <c r="G13" s="5">
        <v>0</v>
      </c>
      <c r="H13" s="3">
        <f t="shared" si="1"/>
        <v>5</v>
      </c>
      <c r="I13" s="5">
        <f t="shared" si="1"/>
        <v>8.0940000000000012</v>
      </c>
      <c r="J13" s="5">
        <f t="shared" si="2"/>
        <v>0.14379229183626713</v>
      </c>
    </row>
    <row r="14" spans="1:10" x14ac:dyDescent="0.2">
      <c r="A14" s="1" t="s">
        <v>6</v>
      </c>
      <c r="B14" s="3">
        <v>1</v>
      </c>
      <c r="C14" s="5">
        <v>165.89193827</v>
      </c>
      <c r="D14" s="3">
        <v>2</v>
      </c>
      <c r="E14" s="5">
        <v>17.396999999999998</v>
      </c>
      <c r="F14" s="3">
        <v>0</v>
      </c>
      <c r="G14" s="5">
        <v>0</v>
      </c>
      <c r="H14" s="3">
        <f t="shared" si="1"/>
        <v>3</v>
      </c>
      <c r="I14" s="5">
        <f t="shared" si="1"/>
        <v>183.28893826999999</v>
      </c>
      <c r="J14" s="5">
        <f t="shared" si="2"/>
        <v>3.2561819251395332</v>
      </c>
    </row>
    <row r="15" spans="1:10" x14ac:dyDescent="0.2">
      <c r="A15" s="1" t="s">
        <v>1</v>
      </c>
      <c r="B15" s="3">
        <v>1</v>
      </c>
      <c r="C15" s="5">
        <v>48.505563359999996</v>
      </c>
      <c r="D15" s="3">
        <v>13</v>
      </c>
      <c r="E15" s="5">
        <v>22.649999999999995</v>
      </c>
      <c r="F15" s="3">
        <v>1</v>
      </c>
      <c r="G15" s="5">
        <v>7</v>
      </c>
      <c r="H15" s="3">
        <f t="shared" si="1"/>
        <v>15</v>
      </c>
      <c r="I15" s="5">
        <f t="shared" si="1"/>
        <v>78.155563359999988</v>
      </c>
      <c r="J15" s="5">
        <f t="shared" si="2"/>
        <v>1.3884565820717791</v>
      </c>
    </row>
    <row r="16" spans="1:10" x14ac:dyDescent="0.2">
      <c r="A16" s="1" t="s">
        <v>3</v>
      </c>
      <c r="B16" s="3">
        <v>8</v>
      </c>
      <c r="C16" s="5">
        <v>486.70883803999999</v>
      </c>
      <c r="D16" s="3">
        <v>14</v>
      </c>
      <c r="E16" s="5">
        <v>13.248499999999998</v>
      </c>
      <c r="F16" s="3">
        <v>23</v>
      </c>
      <c r="G16" s="5">
        <v>2171.67</v>
      </c>
      <c r="H16" s="3">
        <f t="shared" si="1"/>
        <v>45</v>
      </c>
      <c r="I16" s="5">
        <f t="shared" si="1"/>
        <v>2671.6273380399998</v>
      </c>
      <c r="J16" s="5">
        <f t="shared" si="2"/>
        <v>47.462245844971221</v>
      </c>
    </row>
    <row r="17" spans="1:10" x14ac:dyDescent="0.2">
      <c r="A17" s="1" t="s">
        <v>8</v>
      </c>
      <c r="B17" s="3">
        <v>0</v>
      </c>
      <c r="C17" s="5">
        <v>0</v>
      </c>
      <c r="D17" s="3">
        <v>0</v>
      </c>
      <c r="E17" s="5">
        <v>0</v>
      </c>
      <c r="F17" s="3">
        <v>1</v>
      </c>
      <c r="G17" s="5">
        <v>15</v>
      </c>
      <c r="H17" s="3">
        <f t="shared" si="1"/>
        <v>1</v>
      </c>
      <c r="I17" s="5">
        <f t="shared" si="1"/>
        <v>15</v>
      </c>
      <c r="J17" s="5">
        <f t="shared" si="2"/>
        <v>0.26647941407758913</v>
      </c>
    </row>
    <row r="18" spans="1:10" x14ac:dyDescent="0.2">
      <c r="A18" s="11" t="s">
        <v>31</v>
      </c>
      <c r="B18" s="12">
        <f>SUM(B19:B27)</f>
        <v>29</v>
      </c>
      <c r="C18" s="13">
        <f t="shared" ref="C18:J18" si="3">SUM(C19:C27)</f>
        <v>1388.23090972</v>
      </c>
      <c r="D18" s="12">
        <f t="shared" si="3"/>
        <v>30</v>
      </c>
      <c r="E18" s="13">
        <f t="shared" si="3"/>
        <v>18.534999999999997</v>
      </c>
      <c r="F18" s="12">
        <f t="shared" si="3"/>
        <v>0</v>
      </c>
      <c r="G18" s="13">
        <f t="shared" si="3"/>
        <v>0</v>
      </c>
      <c r="H18" s="12">
        <f t="shared" si="3"/>
        <v>59</v>
      </c>
      <c r="I18" s="13">
        <f t="shared" si="3"/>
        <v>1406.7659097200001</v>
      </c>
      <c r="J18" s="13">
        <f t="shared" si="3"/>
        <v>100</v>
      </c>
    </row>
    <row r="19" spans="1:10" x14ac:dyDescent="0.2">
      <c r="A19" s="1" t="s">
        <v>2</v>
      </c>
      <c r="B19" s="3">
        <v>1</v>
      </c>
      <c r="C19" s="5">
        <v>32</v>
      </c>
      <c r="D19" s="3">
        <v>0</v>
      </c>
      <c r="E19" s="5">
        <v>0</v>
      </c>
      <c r="F19" s="3">
        <v>0</v>
      </c>
      <c r="G19" s="5">
        <v>0</v>
      </c>
      <c r="H19" s="3">
        <f t="shared" ref="H19:H20" si="4">B19+D19+F19</f>
        <v>1</v>
      </c>
      <c r="I19" s="5">
        <f t="shared" ref="I19:I20" si="5">C19+E19+G19</f>
        <v>32</v>
      </c>
      <c r="J19" s="5">
        <f t="shared" ref="J19:J20" si="6">I19/$I$18*100</f>
        <v>2.2747210306204546</v>
      </c>
    </row>
    <row r="20" spans="1:10" x14ac:dyDescent="0.2">
      <c r="A20" s="1" t="s">
        <v>4</v>
      </c>
      <c r="B20" s="3">
        <v>0</v>
      </c>
      <c r="C20" s="5">
        <v>0</v>
      </c>
      <c r="D20" s="3">
        <v>1</v>
      </c>
      <c r="E20" s="5">
        <v>1.4500000000000002</v>
      </c>
      <c r="F20" s="3">
        <v>0</v>
      </c>
      <c r="G20" s="5">
        <v>0</v>
      </c>
      <c r="H20" s="3">
        <f t="shared" si="4"/>
        <v>1</v>
      </c>
      <c r="I20" s="5">
        <f t="shared" si="5"/>
        <v>1.4500000000000002</v>
      </c>
      <c r="J20" s="5">
        <f t="shared" si="6"/>
        <v>0.10307329669998937</v>
      </c>
    </row>
    <row r="21" spans="1:10" x14ac:dyDescent="0.2">
      <c r="A21" s="1" t="s">
        <v>0</v>
      </c>
      <c r="B21" s="3">
        <v>3</v>
      </c>
      <c r="C21" s="5">
        <v>141.36234162</v>
      </c>
      <c r="D21" s="3">
        <v>2</v>
      </c>
      <c r="E21" s="5">
        <v>0.79999999999999993</v>
      </c>
      <c r="F21" s="3">
        <v>0</v>
      </c>
      <c r="G21" s="5">
        <v>0</v>
      </c>
      <c r="H21" s="3">
        <f t="shared" ref="H21:I27" si="7">B21+D21+F21</f>
        <v>5</v>
      </c>
      <c r="I21" s="5">
        <f t="shared" si="7"/>
        <v>142.16234162000001</v>
      </c>
      <c r="J21" s="5">
        <f>I21/$I$18*100</f>
        <v>10.105614632664487</v>
      </c>
    </row>
    <row r="22" spans="1:10" x14ac:dyDescent="0.2">
      <c r="A22" s="1" t="s">
        <v>5</v>
      </c>
      <c r="B22" s="3">
        <v>9</v>
      </c>
      <c r="C22" s="5">
        <v>201.0706328</v>
      </c>
      <c r="D22" s="3">
        <v>2</v>
      </c>
      <c r="E22" s="5">
        <v>1.2000000000000002</v>
      </c>
      <c r="F22" s="3">
        <v>0</v>
      </c>
      <c r="G22" s="5">
        <v>0</v>
      </c>
      <c r="H22" s="3">
        <f t="shared" si="7"/>
        <v>11</v>
      </c>
      <c r="I22" s="5">
        <f t="shared" si="7"/>
        <v>202.27063279999999</v>
      </c>
      <c r="J22" s="5">
        <f t="shared" ref="J22:J27" si="8">I22/$I$18*100</f>
        <v>14.37841444709586</v>
      </c>
    </row>
    <row r="23" spans="1:10" x14ac:dyDescent="0.2">
      <c r="A23" s="1" t="s">
        <v>9</v>
      </c>
      <c r="B23" s="3">
        <v>0</v>
      </c>
      <c r="C23" s="5">
        <v>0</v>
      </c>
      <c r="D23" s="3">
        <v>2</v>
      </c>
      <c r="E23" s="5">
        <v>0.95</v>
      </c>
      <c r="F23" s="3">
        <v>0</v>
      </c>
      <c r="G23" s="5">
        <v>0</v>
      </c>
      <c r="H23" s="3">
        <f t="shared" si="7"/>
        <v>2</v>
      </c>
      <c r="I23" s="5">
        <f t="shared" si="7"/>
        <v>0.95</v>
      </c>
      <c r="J23" s="5">
        <f t="shared" si="8"/>
        <v>6.7530780596544743E-2</v>
      </c>
    </row>
    <row r="24" spans="1:10" x14ac:dyDescent="0.2">
      <c r="A24" s="1" t="s">
        <v>6</v>
      </c>
      <c r="B24" s="3">
        <v>2</v>
      </c>
      <c r="C24" s="5">
        <v>79.459673460000005</v>
      </c>
      <c r="D24" s="3">
        <v>1</v>
      </c>
      <c r="E24" s="5">
        <v>0.5</v>
      </c>
      <c r="F24" s="3">
        <v>0</v>
      </c>
      <c r="G24" s="5">
        <v>0</v>
      </c>
      <c r="H24" s="3">
        <f t="shared" si="7"/>
        <v>3</v>
      </c>
      <c r="I24" s="5">
        <f t="shared" si="7"/>
        <v>79.959673460000005</v>
      </c>
      <c r="J24" s="5">
        <f t="shared" si="8"/>
        <v>5.6839359631564443</v>
      </c>
    </row>
    <row r="25" spans="1:10" x14ac:dyDescent="0.2">
      <c r="A25" s="1" t="s">
        <v>1</v>
      </c>
      <c r="B25" s="3">
        <v>2</v>
      </c>
      <c r="C25" s="5">
        <v>137.10156660000001</v>
      </c>
      <c r="D25" s="3">
        <v>6</v>
      </c>
      <c r="E25" s="5">
        <v>3.375</v>
      </c>
      <c r="F25" s="3">
        <v>0</v>
      </c>
      <c r="G25" s="5">
        <v>0</v>
      </c>
      <c r="H25" s="3">
        <f t="shared" si="7"/>
        <v>8</v>
      </c>
      <c r="I25" s="5">
        <f t="shared" si="7"/>
        <v>140.47656660000001</v>
      </c>
      <c r="J25" s="5">
        <f t="shared" si="8"/>
        <v>9.9857812610742176</v>
      </c>
    </row>
    <row r="26" spans="1:10" x14ac:dyDescent="0.2">
      <c r="A26" s="1" t="s">
        <v>3</v>
      </c>
      <c r="B26" s="3">
        <v>9</v>
      </c>
      <c r="C26" s="5">
        <v>630.45980972999996</v>
      </c>
      <c r="D26" s="3">
        <v>8</v>
      </c>
      <c r="E26" s="5">
        <v>4.5349999999999993</v>
      </c>
      <c r="F26" s="3">
        <v>0</v>
      </c>
      <c r="G26" s="5">
        <v>0</v>
      </c>
      <c r="H26" s="3">
        <f t="shared" si="7"/>
        <v>17</v>
      </c>
      <c r="I26" s="5">
        <f t="shared" si="7"/>
        <v>634.99480972999993</v>
      </c>
      <c r="J26" s="5">
        <f t="shared" si="8"/>
        <v>45.138626500864532</v>
      </c>
    </row>
    <row r="27" spans="1:10" x14ac:dyDescent="0.2">
      <c r="A27" s="1" t="s">
        <v>8</v>
      </c>
      <c r="B27" s="3">
        <v>3</v>
      </c>
      <c r="C27" s="5">
        <v>166.77688551</v>
      </c>
      <c r="D27" s="3">
        <v>8</v>
      </c>
      <c r="E27" s="5">
        <v>5.7249999999999996</v>
      </c>
      <c r="F27" s="3">
        <v>0</v>
      </c>
      <c r="G27" s="5">
        <v>0</v>
      </c>
      <c r="H27" s="3">
        <f t="shared" si="7"/>
        <v>11</v>
      </c>
      <c r="I27" s="5">
        <f t="shared" si="7"/>
        <v>172.50188550999999</v>
      </c>
      <c r="J27" s="5">
        <f t="shared" si="8"/>
        <v>12.262302087227464</v>
      </c>
    </row>
    <row r="28" spans="1:10" x14ac:dyDescent="0.2">
      <c r="A28" s="11" t="s">
        <v>33</v>
      </c>
      <c r="B28" s="12">
        <f>SUM(B29:B35)</f>
        <v>31</v>
      </c>
      <c r="C28" s="13">
        <f t="shared" ref="C28:J28" si="9">SUM(C29:C35)</f>
        <v>4161.56040682</v>
      </c>
      <c r="D28" s="12">
        <f t="shared" si="9"/>
        <v>39</v>
      </c>
      <c r="E28" s="13">
        <f t="shared" si="9"/>
        <v>28.277000000000001</v>
      </c>
      <c r="F28" s="12">
        <f t="shared" si="9"/>
        <v>1</v>
      </c>
      <c r="G28" s="13">
        <f t="shared" si="9"/>
        <v>2.5</v>
      </c>
      <c r="H28" s="12">
        <f t="shared" si="9"/>
        <v>71</v>
      </c>
      <c r="I28" s="13">
        <f t="shared" si="9"/>
        <v>4192.3374068200001</v>
      </c>
      <c r="J28" s="13">
        <f t="shared" si="9"/>
        <v>100</v>
      </c>
    </row>
    <row r="29" spans="1:10" x14ac:dyDescent="0.2">
      <c r="A29" s="1" t="s">
        <v>2</v>
      </c>
      <c r="B29" s="3">
        <v>1</v>
      </c>
      <c r="C29" s="5">
        <v>22.728618899999997</v>
      </c>
      <c r="D29" s="3">
        <v>2</v>
      </c>
      <c r="E29" s="5">
        <v>1.2</v>
      </c>
      <c r="F29" s="3">
        <v>0</v>
      </c>
      <c r="G29" s="5">
        <v>0</v>
      </c>
      <c r="H29" s="3">
        <f t="shared" ref="H29:I35" si="10">B29+D29+F29</f>
        <v>3</v>
      </c>
      <c r="I29" s="5">
        <f t="shared" si="10"/>
        <v>23.928618899999996</v>
      </c>
      <c r="J29" s="5">
        <f t="shared" ref="J29:J35" si="11">I29/$I$28*100</f>
        <v>0.57077035023644462</v>
      </c>
    </row>
    <row r="30" spans="1:10" x14ac:dyDescent="0.2">
      <c r="A30" s="1" t="s">
        <v>0</v>
      </c>
      <c r="B30" s="3">
        <v>5</v>
      </c>
      <c r="C30" s="5">
        <v>1188.66598537</v>
      </c>
      <c r="D30" s="3">
        <v>8</v>
      </c>
      <c r="E30" s="5">
        <v>6.75</v>
      </c>
      <c r="F30" s="3">
        <v>0</v>
      </c>
      <c r="G30" s="5">
        <v>0</v>
      </c>
      <c r="H30" s="3">
        <f t="shared" si="10"/>
        <v>13</v>
      </c>
      <c r="I30" s="5">
        <f t="shared" si="10"/>
        <v>1195.41598537</v>
      </c>
      <c r="J30" s="5">
        <f t="shared" si="11"/>
        <v>28.514307637198389</v>
      </c>
    </row>
    <row r="31" spans="1:10" x14ac:dyDescent="0.2">
      <c r="A31" s="1" t="s">
        <v>5</v>
      </c>
      <c r="B31" s="3">
        <v>7</v>
      </c>
      <c r="C31" s="5">
        <v>193</v>
      </c>
      <c r="D31" s="3">
        <v>5</v>
      </c>
      <c r="E31" s="5">
        <v>3.0500000000000003</v>
      </c>
      <c r="F31" s="3">
        <v>0</v>
      </c>
      <c r="G31" s="5">
        <v>0</v>
      </c>
      <c r="H31" s="3">
        <f t="shared" si="10"/>
        <v>12</v>
      </c>
      <c r="I31" s="5">
        <f t="shared" si="10"/>
        <v>196.05</v>
      </c>
      <c r="J31" s="5">
        <f t="shared" si="11"/>
        <v>4.6763888727341048</v>
      </c>
    </row>
    <row r="32" spans="1:10" x14ac:dyDescent="0.2">
      <c r="A32" s="1" t="s">
        <v>7</v>
      </c>
      <c r="B32" s="3">
        <v>0</v>
      </c>
      <c r="C32" s="5">
        <v>0</v>
      </c>
      <c r="D32" s="3">
        <v>1</v>
      </c>
      <c r="E32" s="5">
        <v>0.6</v>
      </c>
      <c r="F32" s="3">
        <v>0</v>
      </c>
      <c r="G32" s="5">
        <v>0</v>
      </c>
      <c r="H32" s="3">
        <f t="shared" si="10"/>
        <v>1</v>
      </c>
      <c r="I32" s="5">
        <f t="shared" si="10"/>
        <v>0.6</v>
      </c>
      <c r="J32" s="5">
        <f t="shared" si="11"/>
        <v>1.4311825165215316E-2</v>
      </c>
    </row>
    <row r="33" spans="1:10" x14ac:dyDescent="0.2">
      <c r="A33" s="1" t="s">
        <v>1</v>
      </c>
      <c r="B33" s="3">
        <v>2</v>
      </c>
      <c r="C33" s="5">
        <v>750</v>
      </c>
      <c r="D33" s="3">
        <v>10</v>
      </c>
      <c r="E33" s="5">
        <v>4.9870000000000001</v>
      </c>
      <c r="F33" s="3">
        <v>0</v>
      </c>
      <c r="G33" s="5">
        <v>0</v>
      </c>
      <c r="H33" s="3">
        <f t="shared" si="10"/>
        <v>12</v>
      </c>
      <c r="I33" s="5">
        <f t="shared" si="10"/>
        <v>754.98699999999997</v>
      </c>
      <c r="J33" s="5">
        <f t="shared" si="11"/>
        <v>18.008736576684026</v>
      </c>
    </row>
    <row r="34" spans="1:10" x14ac:dyDescent="0.2">
      <c r="A34" s="1" t="s">
        <v>3</v>
      </c>
      <c r="B34" s="3">
        <v>11</v>
      </c>
      <c r="C34" s="5">
        <v>1452.8095495499999</v>
      </c>
      <c r="D34" s="3">
        <v>9</v>
      </c>
      <c r="E34" s="5">
        <v>8.36</v>
      </c>
      <c r="F34" s="3">
        <v>0</v>
      </c>
      <c r="G34" s="5">
        <v>0</v>
      </c>
      <c r="H34" s="3">
        <f t="shared" si="10"/>
        <v>20</v>
      </c>
      <c r="I34" s="5">
        <f t="shared" si="10"/>
        <v>1461.1695495499998</v>
      </c>
      <c r="J34" s="5">
        <f t="shared" si="11"/>
        <v>34.853338549826695</v>
      </c>
    </row>
    <row r="35" spans="1:10" x14ac:dyDescent="0.2">
      <c r="A35" s="1" t="s">
        <v>8</v>
      </c>
      <c r="B35" s="3">
        <v>5</v>
      </c>
      <c r="C35" s="5">
        <v>554.35625299999992</v>
      </c>
      <c r="D35" s="3">
        <v>4</v>
      </c>
      <c r="E35" s="5">
        <v>3.33</v>
      </c>
      <c r="F35" s="3">
        <v>1</v>
      </c>
      <c r="G35" s="5">
        <v>2.5</v>
      </c>
      <c r="H35" s="3">
        <f t="shared" si="10"/>
        <v>10</v>
      </c>
      <c r="I35" s="5">
        <f t="shared" si="10"/>
        <v>560.18625299999997</v>
      </c>
      <c r="J35" s="5">
        <f t="shared" si="11"/>
        <v>13.362146188155123</v>
      </c>
    </row>
    <row r="36" spans="1:10" x14ac:dyDescent="0.2">
      <c r="A36" s="11" t="s">
        <v>34</v>
      </c>
      <c r="B36" s="12">
        <f>SUM(B37:B47)</f>
        <v>282</v>
      </c>
      <c r="C36" s="13">
        <f t="shared" ref="C36:J36" si="12">SUM(C37:C47)</f>
        <v>21743.957230199994</v>
      </c>
      <c r="D36" s="12">
        <f t="shared" si="12"/>
        <v>429</v>
      </c>
      <c r="E36" s="13">
        <f t="shared" si="12"/>
        <v>269.18167099999999</v>
      </c>
      <c r="F36" s="12">
        <f t="shared" si="12"/>
        <v>44</v>
      </c>
      <c r="G36" s="13">
        <f t="shared" si="12"/>
        <v>931.54200000000003</v>
      </c>
      <c r="H36" s="12">
        <f t="shared" si="12"/>
        <v>755</v>
      </c>
      <c r="I36" s="13">
        <f t="shared" si="12"/>
        <v>22944.680901199998</v>
      </c>
      <c r="J36" s="13">
        <f t="shared" si="12"/>
        <v>100</v>
      </c>
    </row>
    <row r="37" spans="1:10" x14ac:dyDescent="0.2">
      <c r="A37" s="1" t="s">
        <v>2</v>
      </c>
      <c r="B37" s="3">
        <v>60</v>
      </c>
      <c r="C37" s="5">
        <v>2148.4035754399997</v>
      </c>
      <c r="D37" s="3">
        <v>109</v>
      </c>
      <c r="E37" s="5">
        <v>67.521825000000021</v>
      </c>
      <c r="F37" s="3">
        <v>12</v>
      </c>
      <c r="G37" s="5">
        <v>143.5</v>
      </c>
      <c r="H37" s="3">
        <f t="shared" ref="H37:I47" si="13">B37+D37+F37</f>
        <v>181</v>
      </c>
      <c r="I37" s="5">
        <f t="shared" si="13"/>
        <v>2359.4254004399995</v>
      </c>
      <c r="J37" s="5">
        <f t="shared" ref="J37:J47" si="14">I37/$I$36*100</f>
        <v>10.283104003928869</v>
      </c>
    </row>
    <row r="38" spans="1:10" x14ac:dyDescent="0.2">
      <c r="A38" s="1" t="s">
        <v>4</v>
      </c>
      <c r="B38" s="3">
        <v>27</v>
      </c>
      <c r="C38" s="5">
        <v>2615.8138091999999</v>
      </c>
      <c r="D38" s="3">
        <v>44</v>
      </c>
      <c r="E38" s="5">
        <v>31.834500000000009</v>
      </c>
      <c r="F38" s="3">
        <v>5</v>
      </c>
      <c r="G38" s="5">
        <v>470</v>
      </c>
      <c r="H38" s="3">
        <f t="shared" si="13"/>
        <v>76</v>
      </c>
      <c r="I38" s="5">
        <f t="shared" si="13"/>
        <v>3117.6483091999999</v>
      </c>
      <c r="J38" s="5">
        <f t="shared" si="14"/>
        <v>13.58767342472367</v>
      </c>
    </row>
    <row r="39" spans="1:10" x14ac:dyDescent="0.2">
      <c r="A39" s="1" t="s">
        <v>0</v>
      </c>
      <c r="B39" s="3">
        <v>49</v>
      </c>
      <c r="C39" s="5">
        <v>5744.5060722099988</v>
      </c>
      <c r="D39" s="3">
        <v>57</v>
      </c>
      <c r="E39" s="5">
        <v>33.970000000000006</v>
      </c>
      <c r="F39" s="3">
        <v>9</v>
      </c>
      <c r="G39" s="5">
        <v>44.742000000000004</v>
      </c>
      <c r="H39" s="3">
        <f t="shared" si="13"/>
        <v>115</v>
      </c>
      <c r="I39" s="5">
        <f t="shared" si="13"/>
        <v>5823.2180722099993</v>
      </c>
      <c r="J39" s="5">
        <f t="shared" si="14"/>
        <v>25.379381379435294</v>
      </c>
    </row>
    <row r="40" spans="1:10" x14ac:dyDescent="0.2">
      <c r="A40" s="1" t="s">
        <v>5</v>
      </c>
      <c r="B40" s="3">
        <v>33</v>
      </c>
      <c r="C40" s="5">
        <v>1885.33132056</v>
      </c>
      <c r="D40" s="3">
        <v>33</v>
      </c>
      <c r="E40" s="5">
        <v>22.077499999999997</v>
      </c>
      <c r="F40" s="3">
        <v>2</v>
      </c>
      <c r="G40" s="5">
        <v>4</v>
      </c>
      <c r="H40" s="3">
        <f t="shared" si="13"/>
        <v>68</v>
      </c>
      <c r="I40" s="5">
        <f t="shared" si="13"/>
        <v>1911.4088205600001</v>
      </c>
      <c r="J40" s="5">
        <f t="shared" si="14"/>
        <v>8.3305094927689058</v>
      </c>
    </row>
    <row r="41" spans="1:10" x14ac:dyDescent="0.2">
      <c r="A41" s="1" t="s">
        <v>7</v>
      </c>
      <c r="B41" s="3">
        <v>7</v>
      </c>
      <c r="C41" s="5">
        <v>319.26269244000002</v>
      </c>
      <c r="D41" s="3">
        <v>19</v>
      </c>
      <c r="E41" s="5">
        <v>7.4935000000000009</v>
      </c>
      <c r="F41" s="3">
        <v>5</v>
      </c>
      <c r="G41" s="5">
        <v>62</v>
      </c>
      <c r="H41" s="3">
        <f t="shared" si="13"/>
        <v>31</v>
      </c>
      <c r="I41" s="5">
        <f t="shared" si="13"/>
        <v>388.75619244000001</v>
      </c>
      <c r="J41" s="5">
        <f t="shared" si="14"/>
        <v>1.6943194551887111</v>
      </c>
    </row>
    <row r="42" spans="1:10" x14ac:dyDescent="0.2">
      <c r="A42" s="1" t="s">
        <v>9</v>
      </c>
      <c r="B42" s="3">
        <v>14</v>
      </c>
      <c r="C42" s="5">
        <v>501.06739694999993</v>
      </c>
      <c r="D42" s="3">
        <v>19</v>
      </c>
      <c r="E42" s="5">
        <v>8.1434999999999995</v>
      </c>
      <c r="F42" s="3">
        <v>0</v>
      </c>
      <c r="G42" s="5">
        <v>0</v>
      </c>
      <c r="H42" s="3">
        <f t="shared" si="13"/>
        <v>33</v>
      </c>
      <c r="I42" s="5">
        <f t="shared" si="13"/>
        <v>509.21089694999995</v>
      </c>
      <c r="J42" s="5">
        <f t="shared" si="14"/>
        <v>2.2192982292613554</v>
      </c>
    </row>
    <row r="43" spans="1:10" x14ac:dyDescent="0.2">
      <c r="A43" s="1" t="s">
        <v>10</v>
      </c>
      <c r="B43" s="3">
        <v>1</v>
      </c>
      <c r="C43" s="5">
        <v>2.85581123</v>
      </c>
      <c r="D43" s="3">
        <v>0</v>
      </c>
      <c r="E43" s="5">
        <v>0</v>
      </c>
      <c r="F43" s="3">
        <v>0</v>
      </c>
      <c r="G43" s="5">
        <v>0</v>
      </c>
      <c r="H43" s="3">
        <f t="shared" si="13"/>
        <v>1</v>
      </c>
      <c r="I43" s="5">
        <f t="shared" si="13"/>
        <v>2.85581123</v>
      </c>
      <c r="J43" s="5">
        <f t="shared" si="14"/>
        <v>1.2446506631742446E-2</v>
      </c>
    </row>
    <row r="44" spans="1:10" x14ac:dyDescent="0.2">
      <c r="A44" s="1" t="s">
        <v>6</v>
      </c>
      <c r="B44" s="3">
        <v>6</v>
      </c>
      <c r="C44" s="5">
        <v>725.11151413000005</v>
      </c>
      <c r="D44" s="3">
        <v>7</v>
      </c>
      <c r="E44" s="5">
        <v>5.7</v>
      </c>
      <c r="F44" s="3">
        <v>4</v>
      </c>
      <c r="G44" s="5">
        <v>61.7</v>
      </c>
      <c r="H44" s="3">
        <f t="shared" si="13"/>
        <v>17</v>
      </c>
      <c r="I44" s="5">
        <f t="shared" si="13"/>
        <v>792.51151413000014</v>
      </c>
      <c r="J44" s="5">
        <f t="shared" si="14"/>
        <v>3.4540097443174824</v>
      </c>
    </row>
    <row r="45" spans="1:10" x14ac:dyDescent="0.2">
      <c r="A45" s="1" t="s">
        <v>1</v>
      </c>
      <c r="B45" s="3">
        <v>6</v>
      </c>
      <c r="C45" s="5">
        <v>927.84532195999998</v>
      </c>
      <c r="D45" s="3">
        <v>46</v>
      </c>
      <c r="E45" s="5">
        <v>21.236500000000007</v>
      </c>
      <c r="F45" s="3">
        <v>0</v>
      </c>
      <c r="G45" s="5">
        <v>0</v>
      </c>
      <c r="H45" s="3">
        <f t="shared" si="13"/>
        <v>52</v>
      </c>
      <c r="I45" s="5">
        <f t="shared" si="13"/>
        <v>949.08182195999996</v>
      </c>
      <c r="J45" s="5">
        <f t="shared" si="14"/>
        <v>4.1363914627828331</v>
      </c>
    </row>
    <row r="46" spans="1:10" x14ac:dyDescent="0.2">
      <c r="A46" s="1" t="s">
        <v>3</v>
      </c>
      <c r="B46" s="3">
        <v>57</v>
      </c>
      <c r="C46" s="5">
        <v>5019.1862163399983</v>
      </c>
      <c r="D46" s="3">
        <v>58</v>
      </c>
      <c r="E46" s="5">
        <v>42.173845999999998</v>
      </c>
      <c r="F46" s="3">
        <v>2</v>
      </c>
      <c r="G46" s="5">
        <v>14.6</v>
      </c>
      <c r="H46" s="3">
        <f t="shared" si="13"/>
        <v>117</v>
      </c>
      <c r="I46" s="5">
        <f t="shared" si="13"/>
        <v>5075.9600623399983</v>
      </c>
      <c r="J46" s="5">
        <f t="shared" si="14"/>
        <v>22.122600371725053</v>
      </c>
    </row>
    <row r="47" spans="1:10" x14ac:dyDescent="0.2">
      <c r="A47" s="1" t="s">
        <v>8</v>
      </c>
      <c r="B47" s="3">
        <v>22</v>
      </c>
      <c r="C47" s="5">
        <v>1854.5734997399998</v>
      </c>
      <c r="D47" s="3">
        <v>37</v>
      </c>
      <c r="E47" s="5">
        <v>29.030499999999996</v>
      </c>
      <c r="F47" s="3">
        <v>5</v>
      </c>
      <c r="G47" s="5">
        <v>131</v>
      </c>
      <c r="H47" s="3">
        <f t="shared" si="13"/>
        <v>64</v>
      </c>
      <c r="I47" s="5">
        <f t="shared" si="13"/>
        <v>2014.6039997399998</v>
      </c>
      <c r="J47" s="5">
        <f t="shared" si="14"/>
        <v>8.780265929236073</v>
      </c>
    </row>
    <row r="48" spans="1:10" x14ac:dyDescent="0.2">
      <c r="A48" s="11" t="s">
        <v>35</v>
      </c>
      <c r="B48" s="12">
        <f>SUM(B49:B59)</f>
        <v>36</v>
      </c>
      <c r="C48" s="13">
        <f t="shared" ref="C48:J48" si="15">SUM(C49:C59)</f>
        <v>534.05704805999994</v>
      </c>
      <c r="D48" s="12">
        <f t="shared" si="15"/>
        <v>138</v>
      </c>
      <c r="E48" s="13">
        <f t="shared" si="15"/>
        <v>75.677415000000011</v>
      </c>
      <c r="F48" s="12">
        <f t="shared" si="15"/>
        <v>26</v>
      </c>
      <c r="G48" s="13">
        <f t="shared" si="15"/>
        <v>281.65999999999997</v>
      </c>
      <c r="H48" s="12">
        <f t="shared" si="15"/>
        <v>200</v>
      </c>
      <c r="I48" s="13">
        <f t="shared" si="15"/>
        <v>891.39446306000002</v>
      </c>
      <c r="J48" s="13">
        <f t="shared" si="15"/>
        <v>100</v>
      </c>
    </row>
    <row r="49" spans="1:10" x14ac:dyDescent="0.2">
      <c r="A49" s="1" t="s">
        <v>2</v>
      </c>
      <c r="B49" s="3">
        <v>3</v>
      </c>
      <c r="C49" s="5">
        <v>36.777285659999997</v>
      </c>
      <c r="D49" s="3">
        <v>24</v>
      </c>
      <c r="E49" s="5">
        <v>12.472999999999999</v>
      </c>
      <c r="F49" s="3">
        <v>2</v>
      </c>
      <c r="G49" s="5">
        <v>27.26</v>
      </c>
      <c r="H49" s="3">
        <f t="shared" ref="H49:I59" si="16">B49+D49+F49</f>
        <v>29</v>
      </c>
      <c r="I49" s="5">
        <f t="shared" si="16"/>
        <v>76.510285659999994</v>
      </c>
      <c r="J49" s="5">
        <f t="shared" ref="J49:J59" si="17">I49/$I$48*100</f>
        <v>8.583213025281049</v>
      </c>
    </row>
    <row r="50" spans="1:10" x14ac:dyDescent="0.2">
      <c r="A50" s="1" t="s">
        <v>4</v>
      </c>
      <c r="B50" s="3">
        <v>2</v>
      </c>
      <c r="C50" s="5">
        <v>13.99486684</v>
      </c>
      <c r="D50" s="3">
        <v>7</v>
      </c>
      <c r="E50" s="5">
        <v>3.3200000000000003</v>
      </c>
      <c r="F50" s="3">
        <v>3</v>
      </c>
      <c r="G50" s="5">
        <v>19.989999999999998</v>
      </c>
      <c r="H50" s="3">
        <f t="shared" si="16"/>
        <v>12</v>
      </c>
      <c r="I50" s="5">
        <f t="shared" si="16"/>
        <v>37.304866840000003</v>
      </c>
      <c r="J50" s="5">
        <f t="shared" si="17"/>
        <v>4.1850009603984946</v>
      </c>
    </row>
    <row r="51" spans="1:10" x14ac:dyDescent="0.2">
      <c r="A51" s="1" t="s">
        <v>0</v>
      </c>
      <c r="B51" s="3">
        <v>8</v>
      </c>
      <c r="C51" s="5">
        <v>239.26377034000001</v>
      </c>
      <c r="D51" s="3">
        <v>18</v>
      </c>
      <c r="E51" s="5">
        <v>18.707265</v>
      </c>
      <c r="F51" s="3">
        <v>5</v>
      </c>
      <c r="G51" s="5">
        <v>74.12</v>
      </c>
      <c r="H51" s="3">
        <f t="shared" si="16"/>
        <v>31</v>
      </c>
      <c r="I51" s="5">
        <f t="shared" si="16"/>
        <v>332.09103534000002</v>
      </c>
      <c r="J51" s="5">
        <f t="shared" si="17"/>
        <v>37.255227522952076</v>
      </c>
    </row>
    <row r="52" spans="1:10" x14ac:dyDescent="0.2">
      <c r="A52" s="1" t="s">
        <v>5</v>
      </c>
      <c r="B52" s="3">
        <v>5</v>
      </c>
      <c r="C52" s="5">
        <v>23.613172469999999</v>
      </c>
      <c r="D52" s="3">
        <v>21</v>
      </c>
      <c r="E52" s="5">
        <v>8.6721500000000002</v>
      </c>
      <c r="F52" s="3">
        <v>0</v>
      </c>
      <c r="G52" s="5">
        <v>0</v>
      </c>
      <c r="H52" s="3">
        <f t="shared" si="16"/>
        <v>26</v>
      </c>
      <c r="I52" s="5">
        <f t="shared" si="16"/>
        <v>32.285322469999997</v>
      </c>
      <c r="J52" s="5">
        <f t="shared" si="17"/>
        <v>3.6218895009926553</v>
      </c>
    </row>
    <row r="53" spans="1:10" x14ac:dyDescent="0.2">
      <c r="A53" s="1" t="s">
        <v>7</v>
      </c>
      <c r="B53" s="3">
        <v>1</v>
      </c>
      <c r="C53" s="5">
        <v>9.7408947599999998</v>
      </c>
      <c r="D53" s="3">
        <v>3</v>
      </c>
      <c r="E53" s="5">
        <v>1.1499999999999999</v>
      </c>
      <c r="F53" s="3">
        <v>2</v>
      </c>
      <c r="G53" s="5">
        <v>20</v>
      </c>
      <c r="H53" s="3">
        <f t="shared" si="16"/>
        <v>6</v>
      </c>
      <c r="I53" s="5">
        <f t="shared" si="16"/>
        <v>30.890894760000002</v>
      </c>
      <c r="J53" s="5">
        <f t="shared" si="17"/>
        <v>3.4654573300755094</v>
      </c>
    </row>
    <row r="54" spans="1:10" x14ac:dyDescent="0.2">
      <c r="A54" s="1" t="s">
        <v>9</v>
      </c>
      <c r="B54" s="3">
        <v>2</v>
      </c>
      <c r="C54" s="5">
        <v>9.4498185599999989</v>
      </c>
      <c r="D54" s="3">
        <v>9</v>
      </c>
      <c r="E54" s="5">
        <v>4.044999999999999</v>
      </c>
      <c r="F54" s="3">
        <v>3</v>
      </c>
      <c r="G54" s="5">
        <v>18.329999999999998</v>
      </c>
      <c r="H54" s="3">
        <f t="shared" si="16"/>
        <v>14</v>
      </c>
      <c r="I54" s="5">
        <f t="shared" si="16"/>
        <v>31.824818559999997</v>
      </c>
      <c r="J54" s="5">
        <f t="shared" si="17"/>
        <v>3.5702284318382467</v>
      </c>
    </row>
    <row r="55" spans="1:10" x14ac:dyDescent="0.2">
      <c r="A55" s="1" t="s">
        <v>10</v>
      </c>
      <c r="B55" s="3">
        <v>0</v>
      </c>
      <c r="C55" s="5">
        <v>0</v>
      </c>
      <c r="D55" s="3">
        <v>0</v>
      </c>
      <c r="E55" s="5">
        <v>0</v>
      </c>
      <c r="F55" s="3">
        <v>1</v>
      </c>
      <c r="G55" s="5">
        <v>4.7</v>
      </c>
      <c r="H55" s="3">
        <f t="shared" si="16"/>
        <v>1</v>
      </c>
      <c r="I55" s="5">
        <f t="shared" si="16"/>
        <v>4.7</v>
      </c>
      <c r="J55" s="5">
        <f t="shared" si="17"/>
        <v>0.52726376422237686</v>
      </c>
    </row>
    <row r="56" spans="1:10" x14ac:dyDescent="0.2">
      <c r="A56" s="1" t="s">
        <v>6</v>
      </c>
      <c r="B56" s="3">
        <v>2</v>
      </c>
      <c r="C56" s="5">
        <v>12.3686767</v>
      </c>
      <c r="D56" s="3">
        <v>3</v>
      </c>
      <c r="E56" s="5">
        <v>1.07</v>
      </c>
      <c r="F56" s="3">
        <v>1</v>
      </c>
      <c r="G56" s="5">
        <v>1.95</v>
      </c>
      <c r="H56" s="3">
        <f t="shared" si="16"/>
        <v>6</v>
      </c>
      <c r="I56" s="5">
        <f t="shared" si="16"/>
        <v>15.3886767</v>
      </c>
      <c r="J56" s="5">
        <f t="shared" si="17"/>
        <v>1.726359915583656</v>
      </c>
    </row>
    <row r="57" spans="1:10" x14ac:dyDescent="0.2">
      <c r="A57" s="1" t="s">
        <v>1</v>
      </c>
      <c r="B57" s="3">
        <v>2</v>
      </c>
      <c r="C57" s="5">
        <v>34.134448030000001</v>
      </c>
      <c r="D57" s="3">
        <v>27</v>
      </c>
      <c r="E57" s="5">
        <v>13.350999999999997</v>
      </c>
      <c r="F57" s="3">
        <v>2</v>
      </c>
      <c r="G57" s="5">
        <v>36.909999999999997</v>
      </c>
      <c r="H57" s="3">
        <f t="shared" si="16"/>
        <v>31</v>
      </c>
      <c r="I57" s="5">
        <f t="shared" si="16"/>
        <v>84.395448029999997</v>
      </c>
      <c r="J57" s="5">
        <f t="shared" si="17"/>
        <v>9.4678003428790998</v>
      </c>
    </row>
    <row r="58" spans="1:10" x14ac:dyDescent="0.2">
      <c r="A58" s="1" t="s">
        <v>3</v>
      </c>
      <c r="B58" s="3">
        <v>6</v>
      </c>
      <c r="C58" s="5">
        <v>91.578585959999998</v>
      </c>
      <c r="D58" s="3">
        <v>17</v>
      </c>
      <c r="E58" s="5">
        <v>8.4390000000000001</v>
      </c>
      <c r="F58" s="3">
        <v>7</v>
      </c>
      <c r="G58" s="5">
        <v>78.400000000000006</v>
      </c>
      <c r="H58" s="3">
        <f t="shared" si="16"/>
        <v>30</v>
      </c>
      <c r="I58" s="5">
        <f t="shared" si="16"/>
        <v>178.41758596</v>
      </c>
      <c r="J58" s="5">
        <f t="shared" si="17"/>
        <v>20.015559143987037</v>
      </c>
    </row>
    <row r="59" spans="1:10" x14ac:dyDescent="0.2">
      <c r="A59" s="1" t="s">
        <v>8</v>
      </c>
      <c r="B59" s="3">
        <v>5</v>
      </c>
      <c r="C59" s="5">
        <v>63.135528739999998</v>
      </c>
      <c r="D59" s="3">
        <v>9</v>
      </c>
      <c r="E59" s="5">
        <v>4.45</v>
      </c>
      <c r="F59" s="3">
        <v>0</v>
      </c>
      <c r="G59" s="5">
        <v>0</v>
      </c>
      <c r="H59" s="3">
        <f t="shared" si="16"/>
        <v>14</v>
      </c>
      <c r="I59" s="5">
        <f t="shared" si="16"/>
        <v>67.585528740000001</v>
      </c>
      <c r="J59" s="5">
        <f t="shared" si="17"/>
        <v>7.5820000617897936</v>
      </c>
    </row>
    <row r="60" spans="1:10" x14ac:dyDescent="0.2">
      <c r="A60" s="11" t="s">
        <v>36</v>
      </c>
      <c r="B60" s="12">
        <f>SUM(B61)</f>
        <v>0</v>
      </c>
      <c r="C60" s="13">
        <f t="shared" ref="C60:I60" si="18">SUM(C61)</f>
        <v>0</v>
      </c>
      <c r="D60" s="12">
        <f t="shared" si="18"/>
        <v>1</v>
      </c>
      <c r="E60" s="13">
        <f t="shared" si="18"/>
        <v>0.6</v>
      </c>
      <c r="F60" s="12">
        <f t="shared" si="18"/>
        <v>0</v>
      </c>
      <c r="G60" s="13">
        <f t="shared" si="18"/>
        <v>0</v>
      </c>
      <c r="H60" s="12">
        <f t="shared" si="18"/>
        <v>1</v>
      </c>
      <c r="I60" s="13">
        <f t="shared" si="18"/>
        <v>0.6</v>
      </c>
      <c r="J60" s="13">
        <f>SUM(J61)</f>
        <v>100</v>
      </c>
    </row>
    <row r="61" spans="1:10" x14ac:dyDescent="0.2">
      <c r="A61" s="1" t="s">
        <v>5</v>
      </c>
      <c r="B61" s="3">
        <v>0</v>
      </c>
      <c r="C61" s="5">
        <v>0</v>
      </c>
      <c r="D61" s="3">
        <v>1</v>
      </c>
      <c r="E61" s="5">
        <v>0.6</v>
      </c>
      <c r="F61" s="3">
        <v>0</v>
      </c>
      <c r="G61" s="5">
        <v>0</v>
      </c>
      <c r="H61" s="3">
        <v>1</v>
      </c>
      <c r="I61" s="5">
        <v>0.6</v>
      </c>
      <c r="J61" s="5">
        <f>I61/$I$60*100</f>
        <v>100</v>
      </c>
    </row>
    <row r="62" spans="1:10" x14ac:dyDescent="0.2">
      <c r="A62" s="11" t="s">
        <v>37</v>
      </c>
      <c r="B62" s="12">
        <f>SUM(B63:B72)</f>
        <v>104</v>
      </c>
      <c r="C62" s="13">
        <f t="shared" ref="C62:J62" si="19">SUM(C63:C72)</f>
        <v>2801.9263426499997</v>
      </c>
      <c r="D62" s="12">
        <f t="shared" si="19"/>
        <v>210</v>
      </c>
      <c r="E62" s="13">
        <f t="shared" si="19"/>
        <v>175.80959999999999</v>
      </c>
      <c r="F62" s="12">
        <f t="shared" si="19"/>
        <v>69</v>
      </c>
      <c r="G62" s="13">
        <f t="shared" si="19"/>
        <v>538.56299999999999</v>
      </c>
      <c r="H62" s="12">
        <f t="shared" si="19"/>
        <v>383</v>
      </c>
      <c r="I62" s="13">
        <f t="shared" si="19"/>
        <v>3516.2989426500003</v>
      </c>
      <c r="J62" s="13">
        <f t="shared" si="19"/>
        <v>99.999999999999986</v>
      </c>
    </row>
    <row r="63" spans="1:10" x14ac:dyDescent="0.2">
      <c r="A63" s="1" t="s">
        <v>2</v>
      </c>
      <c r="B63" s="3">
        <v>20</v>
      </c>
      <c r="C63" s="5">
        <v>611.41726800999993</v>
      </c>
      <c r="D63" s="3">
        <v>41</v>
      </c>
      <c r="E63" s="5">
        <v>55.801000000000002</v>
      </c>
      <c r="F63" s="3">
        <v>20</v>
      </c>
      <c r="G63" s="5">
        <v>218.98600000000002</v>
      </c>
      <c r="H63" s="3">
        <f t="shared" ref="H63:I72" si="20">B63+D63+F63</f>
        <v>81</v>
      </c>
      <c r="I63" s="5">
        <f t="shared" si="20"/>
        <v>886.20426800999996</v>
      </c>
      <c r="J63" s="5">
        <f t="shared" ref="J63:J72" si="21">I63/$I$62*100</f>
        <v>25.202756718463952</v>
      </c>
    </row>
    <row r="64" spans="1:10" x14ac:dyDescent="0.2">
      <c r="A64" s="1" t="s">
        <v>4</v>
      </c>
      <c r="B64" s="3">
        <v>14</v>
      </c>
      <c r="C64" s="5">
        <v>275.99907056000001</v>
      </c>
      <c r="D64" s="3">
        <v>21</v>
      </c>
      <c r="E64" s="5">
        <v>14.78</v>
      </c>
      <c r="F64" s="3">
        <v>5</v>
      </c>
      <c r="G64" s="5">
        <v>58.47</v>
      </c>
      <c r="H64" s="3">
        <f t="shared" si="20"/>
        <v>40</v>
      </c>
      <c r="I64" s="5">
        <f t="shared" si="20"/>
        <v>349.24907055999995</v>
      </c>
      <c r="J64" s="5">
        <f t="shared" si="21"/>
        <v>9.9322917720071366</v>
      </c>
    </row>
    <row r="65" spans="1:10" x14ac:dyDescent="0.2">
      <c r="A65" s="1" t="s">
        <v>0</v>
      </c>
      <c r="B65" s="3">
        <v>8</v>
      </c>
      <c r="C65" s="5">
        <v>170.17543115000001</v>
      </c>
      <c r="D65" s="3">
        <v>12</v>
      </c>
      <c r="E65" s="5">
        <v>5.7450000000000001</v>
      </c>
      <c r="F65" s="3">
        <v>2</v>
      </c>
      <c r="G65" s="5">
        <v>7.11</v>
      </c>
      <c r="H65" s="3">
        <f t="shared" si="20"/>
        <v>22</v>
      </c>
      <c r="I65" s="5">
        <f t="shared" si="20"/>
        <v>183.03043115000003</v>
      </c>
      <c r="J65" s="5">
        <f t="shared" si="21"/>
        <v>5.2052010973805931</v>
      </c>
    </row>
    <row r="66" spans="1:10" x14ac:dyDescent="0.2">
      <c r="A66" s="1" t="s">
        <v>5</v>
      </c>
      <c r="B66" s="3">
        <v>14</v>
      </c>
      <c r="C66" s="5">
        <v>286.98595664999999</v>
      </c>
      <c r="D66" s="3">
        <v>23</v>
      </c>
      <c r="E66" s="5">
        <v>15.3</v>
      </c>
      <c r="F66" s="3">
        <v>1</v>
      </c>
      <c r="G66" s="5">
        <v>5</v>
      </c>
      <c r="H66" s="3">
        <f t="shared" si="20"/>
        <v>38</v>
      </c>
      <c r="I66" s="5">
        <f t="shared" si="20"/>
        <v>307.28595665</v>
      </c>
      <c r="J66" s="5">
        <f t="shared" si="21"/>
        <v>8.7389030813864501</v>
      </c>
    </row>
    <row r="67" spans="1:10" x14ac:dyDescent="0.2">
      <c r="A67" s="1" t="s">
        <v>7</v>
      </c>
      <c r="B67" s="3">
        <v>3</v>
      </c>
      <c r="C67" s="5">
        <v>61.08477388</v>
      </c>
      <c r="D67" s="3">
        <v>7</v>
      </c>
      <c r="E67" s="5">
        <v>3.1689999999999996</v>
      </c>
      <c r="F67" s="3">
        <v>7</v>
      </c>
      <c r="G67" s="5">
        <v>40.606999999999992</v>
      </c>
      <c r="H67" s="3">
        <f t="shared" si="20"/>
        <v>17</v>
      </c>
      <c r="I67" s="5">
        <f t="shared" si="20"/>
        <v>104.86077387999998</v>
      </c>
      <c r="J67" s="5">
        <f t="shared" si="21"/>
        <v>2.9821347840514778</v>
      </c>
    </row>
    <row r="68" spans="1:10" x14ac:dyDescent="0.2">
      <c r="A68" s="1" t="s">
        <v>9</v>
      </c>
      <c r="B68" s="3">
        <v>4</v>
      </c>
      <c r="C68" s="5">
        <v>65.13672262</v>
      </c>
      <c r="D68" s="3">
        <v>8</v>
      </c>
      <c r="E68" s="5">
        <v>4.6360000000000001</v>
      </c>
      <c r="F68" s="3">
        <v>1</v>
      </c>
      <c r="G68" s="5">
        <v>1.9</v>
      </c>
      <c r="H68" s="3">
        <f t="shared" si="20"/>
        <v>13</v>
      </c>
      <c r="I68" s="5">
        <f t="shared" si="20"/>
        <v>71.672722620000002</v>
      </c>
      <c r="J68" s="5">
        <f t="shared" si="21"/>
        <v>2.0383000361734047</v>
      </c>
    </row>
    <row r="69" spans="1:10" x14ac:dyDescent="0.2">
      <c r="A69" s="1" t="s">
        <v>6</v>
      </c>
      <c r="B69" s="3">
        <v>3</v>
      </c>
      <c r="C69" s="5">
        <v>144.6582128</v>
      </c>
      <c r="D69" s="3">
        <v>5</v>
      </c>
      <c r="E69" s="5">
        <v>10.375</v>
      </c>
      <c r="F69" s="3">
        <v>1</v>
      </c>
      <c r="G69" s="5">
        <v>3</v>
      </c>
      <c r="H69" s="3">
        <f t="shared" si="20"/>
        <v>9</v>
      </c>
      <c r="I69" s="5">
        <f t="shared" si="20"/>
        <v>158.0332128</v>
      </c>
      <c r="J69" s="5">
        <f t="shared" si="21"/>
        <v>4.494305386927679</v>
      </c>
    </row>
    <row r="70" spans="1:10" x14ac:dyDescent="0.2">
      <c r="A70" s="1" t="s">
        <v>1</v>
      </c>
      <c r="B70" s="3">
        <v>11</v>
      </c>
      <c r="C70" s="5">
        <v>179.49919817</v>
      </c>
      <c r="D70" s="3">
        <v>50</v>
      </c>
      <c r="E70" s="5">
        <v>33.956200000000003</v>
      </c>
      <c r="F70" s="3">
        <v>11</v>
      </c>
      <c r="G70" s="5">
        <v>58.08</v>
      </c>
      <c r="H70" s="3">
        <f t="shared" si="20"/>
        <v>72</v>
      </c>
      <c r="I70" s="5">
        <f t="shared" si="20"/>
        <v>271.53539817000001</v>
      </c>
      <c r="J70" s="5">
        <f t="shared" si="21"/>
        <v>7.7221932093567061</v>
      </c>
    </row>
    <row r="71" spans="1:10" x14ac:dyDescent="0.2">
      <c r="A71" s="1" t="s">
        <v>3</v>
      </c>
      <c r="B71" s="3">
        <v>16</v>
      </c>
      <c r="C71" s="5">
        <v>590.24558636999996</v>
      </c>
      <c r="D71" s="3">
        <v>29</v>
      </c>
      <c r="E71" s="5">
        <v>22.197399999999998</v>
      </c>
      <c r="F71" s="3">
        <v>10</v>
      </c>
      <c r="G71" s="5">
        <v>79.739999999999995</v>
      </c>
      <c r="H71" s="3">
        <f t="shared" si="20"/>
        <v>55</v>
      </c>
      <c r="I71" s="5">
        <f t="shared" si="20"/>
        <v>692.18298636999998</v>
      </c>
      <c r="J71" s="5">
        <f t="shared" si="21"/>
        <v>19.684986904109689</v>
      </c>
    </row>
    <row r="72" spans="1:10" x14ac:dyDescent="0.2">
      <c r="A72" s="1" t="s">
        <v>8</v>
      </c>
      <c r="B72" s="3">
        <v>11</v>
      </c>
      <c r="C72" s="5">
        <v>416.72412243999997</v>
      </c>
      <c r="D72" s="3">
        <v>14</v>
      </c>
      <c r="E72" s="5">
        <v>9.8500000000000014</v>
      </c>
      <c r="F72" s="3">
        <v>11</v>
      </c>
      <c r="G72" s="5">
        <v>65.67</v>
      </c>
      <c r="H72" s="3">
        <f t="shared" si="20"/>
        <v>36</v>
      </c>
      <c r="I72" s="5">
        <f t="shared" si="20"/>
        <v>492.24412244000001</v>
      </c>
      <c r="J72" s="5">
        <f t="shared" si="21"/>
        <v>13.998927010142898</v>
      </c>
    </row>
    <row r="73" spans="1:10" x14ac:dyDescent="0.2">
      <c r="A73" s="11" t="s">
        <v>38</v>
      </c>
      <c r="B73" s="12">
        <f t="shared" ref="B73:J73" si="22">SUM(B74:B83)</f>
        <v>21</v>
      </c>
      <c r="C73" s="13">
        <f t="shared" si="22"/>
        <v>97.648934080000004</v>
      </c>
      <c r="D73" s="12">
        <f t="shared" si="22"/>
        <v>34</v>
      </c>
      <c r="E73" s="13">
        <f t="shared" si="22"/>
        <v>12.120000000000001</v>
      </c>
      <c r="F73" s="12">
        <f t="shared" si="22"/>
        <v>4</v>
      </c>
      <c r="G73" s="13">
        <f t="shared" si="22"/>
        <v>24.324653999999999</v>
      </c>
      <c r="H73" s="12">
        <f t="shared" si="22"/>
        <v>59</v>
      </c>
      <c r="I73" s="13">
        <f t="shared" si="22"/>
        <v>134.09358807999999</v>
      </c>
      <c r="J73" s="13">
        <f t="shared" si="22"/>
        <v>100</v>
      </c>
    </row>
    <row r="74" spans="1:10" x14ac:dyDescent="0.2">
      <c r="A74" s="1" t="s">
        <v>2</v>
      </c>
      <c r="B74" s="3">
        <v>1</v>
      </c>
      <c r="C74" s="5">
        <v>0.80636890000000006</v>
      </c>
      <c r="D74" s="3">
        <v>5</v>
      </c>
      <c r="E74" s="5">
        <v>1.5350000000000001</v>
      </c>
      <c r="F74" s="3">
        <v>0</v>
      </c>
      <c r="G74" s="5">
        <v>0</v>
      </c>
      <c r="H74" s="3">
        <f t="shared" ref="H74:I83" si="23">B74+D74+F74</f>
        <v>6</v>
      </c>
      <c r="I74" s="5">
        <f t="shared" si="23"/>
        <v>2.3413689</v>
      </c>
      <c r="J74" s="5">
        <f t="shared" ref="J74:J83" si="24">I74/$I$73*100</f>
        <v>1.7460707357634009</v>
      </c>
    </row>
    <row r="75" spans="1:10" x14ac:dyDescent="0.2">
      <c r="A75" s="1" t="s">
        <v>4</v>
      </c>
      <c r="B75" s="3">
        <v>1</v>
      </c>
      <c r="C75" s="5">
        <v>2.74936808</v>
      </c>
      <c r="D75" s="3">
        <v>2</v>
      </c>
      <c r="E75" s="5">
        <v>0.64700000000000002</v>
      </c>
      <c r="F75" s="3">
        <v>0</v>
      </c>
      <c r="G75" s="5">
        <v>0</v>
      </c>
      <c r="H75" s="3">
        <f t="shared" si="23"/>
        <v>3</v>
      </c>
      <c r="I75" s="5">
        <f t="shared" si="23"/>
        <v>3.3963680800000002</v>
      </c>
      <c r="J75" s="5">
        <f t="shared" si="24"/>
        <v>2.5328340665876832</v>
      </c>
    </row>
    <row r="76" spans="1:10" x14ac:dyDescent="0.2">
      <c r="A76" s="1" t="s">
        <v>0</v>
      </c>
      <c r="B76" s="3">
        <v>1</v>
      </c>
      <c r="C76" s="5">
        <v>10.155548900000001</v>
      </c>
      <c r="D76" s="3">
        <v>2</v>
      </c>
      <c r="E76" s="5">
        <v>0.75</v>
      </c>
      <c r="F76" s="3">
        <v>3</v>
      </c>
      <c r="G76" s="5">
        <v>23.524653999999998</v>
      </c>
      <c r="H76" s="3">
        <f t="shared" si="23"/>
        <v>6</v>
      </c>
      <c r="I76" s="5">
        <f t="shared" si="23"/>
        <v>34.430202899999998</v>
      </c>
      <c r="J76" s="5">
        <f t="shared" si="24"/>
        <v>25.67624850150106</v>
      </c>
    </row>
    <row r="77" spans="1:10" x14ac:dyDescent="0.2">
      <c r="A77" s="1" t="s">
        <v>5</v>
      </c>
      <c r="B77" s="3">
        <v>3</v>
      </c>
      <c r="C77" s="5">
        <v>5.9327123499999992</v>
      </c>
      <c r="D77" s="3">
        <v>4</v>
      </c>
      <c r="E77" s="5">
        <v>0.53800000000000003</v>
      </c>
      <c r="F77" s="3">
        <v>0</v>
      </c>
      <c r="G77" s="5">
        <v>0</v>
      </c>
      <c r="H77" s="3">
        <f t="shared" si="23"/>
        <v>7</v>
      </c>
      <c r="I77" s="5">
        <f t="shared" si="23"/>
        <v>6.4707123499999994</v>
      </c>
      <c r="J77" s="5">
        <f t="shared" si="24"/>
        <v>4.8255195812491678</v>
      </c>
    </row>
    <row r="78" spans="1:10" x14ac:dyDescent="0.2">
      <c r="A78" s="1" t="s">
        <v>9</v>
      </c>
      <c r="B78" s="3">
        <v>0</v>
      </c>
      <c r="C78" s="5">
        <v>0</v>
      </c>
      <c r="D78" s="3">
        <v>1</v>
      </c>
      <c r="E78" s="5">
        <v>0.27500000000000002</v>
      </c>
      <c r="F78" s="3">
        <v>0</v>
      </c>
      <c r="G78" s="5">
        <v>0</v>
      </c>
      <c r="H78" s="3">
        <f t="shared" si="23"/>
        <v>1</v>
      </c>
      <c r="I78" s="5">
        <f t="shared" si="23"/>
        <v>0.27500000000000002</v>
      </c>
      <c r="J78" s="5">
        <f t="shared" si="24"/>
        <v>0.20508064847659643</v>
      </c>
    </row>
    <row r="79" spans="1:10" x14ac:dyDescent="0.2">
      <c r="A79" s="1" t="s">
        <v>10</v>
      </c>
      <c r="B79" s="3">
        <v>1</v>
      </c>
      <c r="C79" s="5">
        <v>15</v>
      </c>
      <c r="D79" s="3">
        <v>0</v>
      </c>
      <c r="E79" s="5">
        <v>0</v>
      </c>
      <c r="F79" s="3">
        <v>0</v>
      </c>
      <c r="G79" s="5">
        <v>0</v>
      </c>
      <c r="H79" s="3">
        <f t="shared" ref="H79" si="25">B79+D79+F79</f>
        <v>1</v>
      </c>
      <c r="I79" s="5">
        <f t="shared" ref="I79" si="26">C79+E79+G79</f>
        <v>15</v>
      </c>
      <c r="J79" s="5">
        <f t="shared" si="24"/>
        <v>11.186217189632533</v>
      </c>
    </row>
    <row r="80" spans="1:10" x14ac:dyDescent="0.2">
      <c r="A80" s="1" t="s">
        <v>6</v>
      </c>
      <c r="B80" s="3">
        <v>5</v>
      </c>
      <c r="C80" s="5">
        <v>17.55213642</v>
      </c>
      <c r="D80" s="3">
        <v>5</v>
      </c>
      <c r="E80" s="5">
        <v>2.008</v>
      </c>
      <c r="F80" s="3">
        <v>0</v>
      </c>
      <c r="G80" s="5">
        <v>0</v>
      </c>
      <c r="H80" s="3">
        <f t="shared" si="23"/>
        <v>10</v>
      </c>
      <c r="I80" s="5">
        <f t="shared" si="23"/>
        <v>19.560136419999999</v>
      </c>
      <c r="J80" s="5">
        <f t="shared" si="24"/>
        <v>14.586928950197423</v>
      </c>
    </row>
    <row r="81" spans="1:10" x14ac:dyDescent="0.2">
      <c r="A81" s="1" t="s">
        <v>1</v>
      </c>
      <c r="B81" s="3">
        <v>3</v>
      </c>
      <c r="C81" s="5">
        <v>20.745358150000001</v>
      </c>
      <c r="D81" s="3">
        <v>11</v>
      </c>
      <c r="E81" s="5">
        <v>4.7880000000000003</v>
      </c>
      <c r="F81" s="3">
        <v>0</v>
      </c>
      <c r="G81" s="5">
        <v>0</v>
      </c>
      <c r="H81" s="3">
        <f t="shared" si="23"/>
        <v>14</v>
      </c>
      <c r="I81" s="5">
        <f t="shared" si="23"/>
        <v>25.533358150000002</v>
      </c>
      <c r="J81" s="5">
        <f t="shared" si="24"/>
        <v>19.041445989771596</v>
      </c>
    </row>
    <row r="82" spans="1:10" x14ac:dyDescent="0.2">
      <c r="A82" s="1" t="s">
        <v>3</v>
      </c>
      <c r="B82" s="3">
        <v>5</v>
      </c>
      <c r="C82" s="5">
        <v>22.52131503</v>
      </c>
      <c r="D82" s="3">
        <v>1</v>
      </c>
      <c r="E82" s="5">
        <v>0.28899999999999998</v>
      </c>
      <c r="F82" s="3">
        <v>1</v>
      </c>
      <c r="G82" s="5">
        <v>0.8</v>
      </c>
      <c r="H82" s="3">
        <f t="shared" si="23"/>
        <v>7</v>
      </c>
      <c r="I82" s="5">
        <f t="shared" si="23"/>
        <v>23.610315030000002</v>
      </c>
      <c r="J82" s="5">
        <f t="shared" si="24"/>
        <v>17.607340789415023</v>
      </c>
    </row>
    <row r="83" spans="1:10" x14ac:dyDescent="0.2">
      <c r="A83" s="1" t="s">
        <v>8</v>
      </c>
      <c r="B83" s="3">
        <v>1</v>
      </c>
      <c r="C83" s="5">
        <v>2.18612625</v>
      </c>
      <c r="D83" s="3">
        <v>3</v>
      </c>
      <c r="E83" s="5">
        <v>1.29</v>
      </c>
      <c r="F83" s="3">
        <v>0</v>
      </c>
      <c r="G83" s="5">
        <v>0</v>
      </c>
      <c r="H83" s="3">
        <f t="shared" si="23"/>
        <v>4</v>
      </c>
      <c r="I83" s="5">
        <f t="shared" si="23"/>
        <v>3.4761262500000001</v>
      </c>
      <c r="J83" s="5">
        <f t="shared" si="24"/>
        <v>2.5923135474055248</v>
      </c>
    </row>
    <row r="84" spans="1:10" x14ac:dyDescent="0.2">
      <c r="A84" s="11" t="s">
        <v>39</v>
      </c>
      <c r="B84" s="12">
        <f t="shared" ref="B84:J84" si="27">SUM(B85:B93)</f>
        <v>23</v>
      </c>
      <c r="C84" s="13">
        <f t="shared" si="27"/>
        <v>524.36900000000003</v>
      </c>
      <c r="D84" s="12">
        <f t="shared" si="27"/>
        <v>88</v>
      </c>
      <c r="E84" s="13">
        <f t="shared" si="27"/>
        <v>33.672799999999995</v>
      </c>
      <c r="F84" s="12">
        <f t="shared" si="27"/>
        <v>4</v>
      </c>
      <c r="G84" s="13">
        <f t="shared" si="27"/>
        <v>35.04</v>
      </c>
      <c r="H84" s="12">
        <f t="shared" si="27"/>
        <v>115</v>
      </c>
      <c r="I84" s="13">
        <f t="shared" si="27"/>
        <v>593.08180000000004</v>
      </c>
      <c r="J84" s="13">
        <f t="shared" si="27"/>
        <v>100</v>
      </c>
    </row>
    <row r="85" spans="1:10" x14ac:dyDescent="0.2">
      <c r="A85" s="1" t="s">
        <v>2</v>
      </c>
      <c r="B85" s="3">
        <v>4</v>
      </c>
      <c r="C85" s="5">
        <v>52.6</v>
      </c>
      <c r="D85" s="3">
        <v>22</v>
      </c>
      <c r="E85" s="5">
        <v>7.4918000000000005</v>
      </c>
      <c r="F85" s="3">
        <v>0</v>
      </c>
      <c r="G85" s="5">
        <v>0</v>
      </c>
      <c r="H85" s="3">
        <f t="shared" ref="H85:I93" si="28">B85+D85+F85</f>
        <v>26</v>
      </c>
      <c r="I85" s="5">
        <f t="shared" si="28"/>
        <v>60.091799999999999</v>
      </c>
      <c r="J85" s="5">
        <f t="shared" ref="J85:J93" si="29">I85/$I$84*100</f>
        <v>10.132126799372362</v>
      </c>
    </row>
    <row r="86" spans="1:10" x14ac:dyDescent="0.2">
      <c r="A86" s="1" t="s">
        <v>0</v>
      </c>
      <c r="B86" s="3">
        <v>3</v>
      </c>
      <c r="C86" s="5">
        <v>36.9</v>
      </c>
      <c r="D86" s="3">
        <v>7</v>
      </c>
      <c r="E86" s="5">
        <v>3.3800000000000003</v>
      </c>
      <c r="F86" s="3">
        <v>0</v>
      </c>
      <c r="G86" s="5">
        <v>0</v>
      </c>
      <c r="H86" s="3">
        <f t="shared" si="28"/>
        <v>10</v>
      </c>
      <c r="I86" s="5">
        <f t="shared" si="28"/>
        <v>40.28</v>
      </c>
      <c r="J86" s="5">
        <f t="shared" si="29"/>
        <v>6.7916432438156082</v>
      </c>
    </row>
    <row r="87" spans="1:10" x14ac:dyDescent="0.2">
      <c r="A87" s="1" t="s">
        <v>5</v>
      </c>
      <c r="B87" s="3">
        <v>3</v>
      </c>
      <c r="C87" s="5">
        <v>18.600000000000001</v>
      </c>
      <c r="D87" s="3">
        <v>12</v>
      </c>
      <c r="E87" s="5">
        <v>2.7590000000000003</v>
      </c>
      <c r="F87" s="3">
        <v>0</v>
      </c>
      <c r="G87" s="5">
        <v>0</v>
      </c>
      <c r="H87" s="3">
        <f t="shared" si="28"/>
        <v>15</v>
      </c>
      <c r="I87" s="5">
        <f t="shared" si="28"/>
        <v>21.359000000000002</v>
      </c>
      <c r="J87" s="5">
        <f t="shared" si="29"/>
        <v>3.6013581937601189</v>
      </c>
    </row>
    <row r="88" spans="1:10" x14ac:dyDescent="0.2">
      <c r="A88" s="1" t="s">
        <v>9</v>
      </c>
      <c r="B88" s="3">
        <v>0</v>
      </c>
      <c r="C88" s="5">
        <v>0</v>
      </c>
      <c r="D88" s="3">
        <v>1</v>
      </c>
      <c r="E88" s="5">
        <v>0.375</v>
      </c>
      <c r="F88" s="3">
        <v>0</v>
      </c>
      <c r="G88" s="5">
        <v>0</v>
      </c>
      <c r="H88" s="3">
        <f t="shared" si="28"/>
        <v>1</v>
      </c>
      <c r="I88" s="5">
        <f t="shared" si="28"/>
        <v>0.375</v>
      </c>
      <c r="J88" s="5">
        <f t="shared" si="29"/>
        <v>6.3229052046446202E-2</v>
      </c>
    </row>
    <row r="89" spans="1:10" x14ac:dyDescent="0.2">
      <c r="A89" s="1" t="s">
        <v>10</v>
      </c>
      <c r="B89" s="3">
        <v>0</v>
      </c>
      <c r="C89" s="5">
        <v>0</v>
      </c>
      <c r="D89" s="3">
        <v>1</v>
      </c>
      <c r="E89" s="5">
        <v>0.22500000000000001</v>
      </c>
      <c r="F89" s="3">
        <v>0</v>
      </c>
      <c r="G89" s="5">
        <v>0</v>
      </c>
      <c r="H89" s="3">
        <f t="shared" ref="H89" si="30">B89+D89+F89</f>
        <v>1</v>
      </c>
      <c r="I89" s="5">
        <f t="shared" ref="I89" si="31">C89+E89+G89</f>
        <v>0.22500000000000001</v>
      </c>
      <c r="J89" s="5">
        <f t="shared" si="29"/>
        <v>3.7937431227867725E-2</v>
      </c>
    </row>
    <row r="90" spans="1:10" x14ac:dyDescent="0.2">
      <c r="A90" s="1" t="s">
        <v>6</v>
      </c>
      <c r="B90" s="3">
        <v>0</v>
      </c>
      <c r="C90" s="5">
        <v>0</v>
      </c>
      <c r="D90" s="3">
        <v>1</v>
      </c>
      <c r="E90" s="5">
        <v>0.7</v>
      </c>
      <c r="F90" s="3">
        <v>0</v>
      </c>
      <c r="G90" s="5">
        <v>0</v>
      </c>
      <c r="H90" s="3">
        <f t="shared" si="28"/>
        <v>1</v>
      </c>
      <c r="I90" s="5">
        <f t="shared" si="28"/>
        <v>0.7</v>
      </c>
      <c r="J90" s="5">
        <f t="shared" si="29"/>
        <v>0.1180275638200329</v>
      </c>
    </row>
    <row r="91" spans="1:10" x14ac:dyDescent="0.2">
      <c r="A91" s="1" t="s">
        <v>1</v>
      </c>
      <c r="B91" s="3">
        <v>2</v>
      </c>
      <c r="C91" s="5">
        <v>65</v>
      </c>
      <c r="D91" s="3">
        <v>15</v>
      </c>
      <c r="E91" s="5">
        <v>5.2819999999999991</v>
      </c>
      <c r="F91" s="3">
        <v>3</v>
      </c>
      <c r="G91" s="5">
        <v>4</v>
      </c>
      <c r="H91" s="3">
        <f t="shared" si="28"/>
        <v>20</v>
      </c>
      <c r="I91" s="5">
        <f t="shared" si="28"/>
        <v>74.281999999999996</v>
      </c>
      <c r="J91" s="5">
        <f t="shared" si="29"/>
        <v>12.524747850970977</v>
      </c>
    </row>
    <row r="92" spans="1:10" x14ac:dyDescent="0.2">
      <c r="A92" s="1" t="s">
        <v>3</v>
      </c>
      <c r="B92" s="3">
        <v>8</v>
      </c>
      <c r="C92" s="5">
        <v>239.16</v>
      </c>
      <c r="D92" s="3">
        <v>21</v>
      </c>
      <c r="E92" s="5">
        <v>8.2684999999999995</v>
      </c>
      <c r="F92" s="3">
        <v>0</v>
      </c>
      <c r="G92" s="5">
        <v>0</v>
      </c>
      <c r="H92" s="3">
        <f t="shared" si="28"/>
        <v>29</v>
      </c>
      <c r="I92" s="5">
        <f t="shared" si="28"/>
        <v>247.42849999999999</v>
      </c>
      <c r="J92" s="5">
        <f t="shared" si="29"/>
        <v>41.719118678064305</v>
      </c>
    </row>
    <row r="93" spans="1:10" x14ac:dyDescent="0.2">
      <c r="A93" s="1" t="s">
        <v>8</v>
      </c>
      <c r="B93" s="3">
        <v>3</v>
      </c>
      <c r="C93" s="5">
        <v>112.10900000000001</v>
      </c>
      <c r="D93" s="3">
        <v>8</v>
      </c>
      <c r="E93" s="5">
        <v>5.1914999999999996</v>
      </c>
      <c r="F93" s="3">
        <v>1</v>
      </c>
      <c r="G93" s="5">
        <v>31.04</v>
      </c>
      <c r="H93" s="3">
        <f t="shared" si="28"/>
        <v>12</v>
      </c>
      <c r="I93" s="5">
        <f t="shared" si="28"/>
        <v>148.34050000000002</v>
      </c>
      <c r="J93" s="5">
        <f t="shared" si="29"/>
        <v>25.011811186922277</v>
      </c>
    </row>
    <row r="94" spans="1:10" x14ac:dyDescent="0.2">
      <c r="A94" s="11" t="s">
        <v>40</v>
      </c>
      <c r="B94" s="12">
        <f>SUM(B95:B103)</f>
        <v>10</v>
      </c>
      <c r="C94" s="13">
        <f t="shared" ref="C94:J94" si="32">SUM(C95:C103)</f>
        <v>83.477921899999998</v>
      </c>
      <c r="D94" s="12">
        <f t="shared" si="32"/>
        <v>48</v>
      </c>
      <c r="E94" s="13">
        <f t="shared" si="32"/>
        <v>27.728000000000002</v>
      </c>
      <c r="F94" s="12">
        <f t="shared" si="32"/>
        <v>3</v>
      </c>
      <c r="G94" s="13">
        <f t="shared" si="32"/>
        <v>9.2800000000000011</v>
      </c>
      <c r="H94" s="12">
        <f t="shared" si="32"/>
        <v>61</v>
      </c>
      <c r="I94" s="13">
        <f t="shared" si="32"/>
        <v>120.48592190000001</v>
      </c>
      <c r="J94" s="13">
        <f t="shared" si="32"/>
        <v>100</v>
      </c>
    </row>
    <row r="95" spans="1:10" x14ac:dyDescent="0.2">
      <c r="A95" s="1" t="s">
        <v>2</v>
      </c>
      <c r="B95" s="3">
        <v>1</v>
      </c>
      <c r="C95" s="5">
        <v>6.3962070799999999</v>
      </c>
      <c r="D95" s="3">
        <v>8</v>
      </c>
      <c r="E95" s="5">
        <v>3.7990000000000004</v>
      </c>
      <c r="F95" s="3">
        <v>0</v>
      </c>
      <c r="G95" s="5">
        <v>0</v>
      </c>
      <c r="H95" s="3">
        <f t="shared" ref="H95:I103" si="33">B95+D95+F95</f>
        <v>9</v>
      </c>
      <c r="I95" s="5">
        <f t="shared" si="33"/>
        <v>10.195207079999999</v>
      </c>
      <c r="J95" s="5">
        <f t="shared" ref="J95:J103" si="34">I95/$I$94*100</f>
        <v>8.4617413546968088</v>
      </c>
    </row>
    <row r="96" spans="1:10" x14ac:dyDescent="0.2">
      <c r="A96" s="1" t="s">
        <v>4</v>
      </c>
      <c r="B96" s="3">
        <v>0</v>
      </c>
      <c r="C96" s="5">
        <v>0</v>
      </c>
      <c r="D96" s="3">
        <v>2</v>
      </c>
      <c r="E96" s="5">
        <v>0.745</v>
      </c>
      <c r="F96" s="3">
        <v>2</v>
      </c>
      <c r="G96" s="5">
        <v>8.3000000000000007</v>
      </c>
      <c r="H96" s="3">
        <f t="shared" si="33"/>
        <v>4</v>
      </c>
      <c r="I96" s="5">
        <f t="shared" si="33"/>
        <v>9.0449999999999999</v>
      </c>
      <c r="J96" s="5">
        <f t="shared" si="34"/>
        <v>7.5071011263100935</v>
      </c>
    </row>
    <row r="97" spans="1:10" x14ac:dyDescent="0.2">
      <c r="A97" s="1" t="s">
        <v>0</v>
      </c>
      <c r="B97" s="3">
        <v>2</v>
      </c>
      <c r="C97" s="5">
        <v>9.1028291199999991</v>
      </c>
      <c r="D97" s="3">
        <v>3</v>
      </c>
      <c r="E97" s="5">
        <v>1.165</v>
      </c>
      <c r="F97" s="3">
        <v>0</v>
      </c>
      <c r="G97" s="5">
        <v>0</v>
      </c>
      <c r="H97" s="3">
        <f t="shared" si="33"/>
        <v>5</v>
      </c>
      <c r="I97" s="5">
        <f t="shared" si="33"/>
        <v>10.267829119999998</v>
      </c>
      <c r="J97" s="5">
        <f t="shared" si="34"/>
        <v>8.5220156496972432</v>
      </c>
    </row>
    <row r="98" spans="1:10" x14ac:dyDescent="0.2">
      <c r="A98" s="1" t="s">
        <v>5</v>
      </c>
      <c r="B98" s="3">
        <v>0</v>
      </c>
      <c r="C98" s="5">
        <v>0</v>
      </c>
      <c r="D98" s="3">
        <v>3</v>
      </c>
      <c r="E98" s="5">
        <v>0.68800000000000006</v>
      </c>
      <c r="F98" s="3">
        <v>0</v>
      </c>
      <c r="G98" s="5">
        <v>0</v>
      </c>
      <c r="H98" s="3">
        <f t="shared" si="33"/>
        <v>3</v>
      </c>
      <c r="I98" s="5">
        <f t="shared" si="33"/>
        <v>0.68800000000000006</v>
      </c>
      <c r="J98" s="5">
        <f t="shared" si="34"/>
        <v>0.5710210696408341</v>
      </c>
    </row>
    <row r="99" spans="1:10" x14ac:dyDescent="0.2">
      <c r="A99" s="1" t="s">
        <v>9</v>
      </c>
      <c r="B99" s="3">
        <v>0</v>
      </c>
      <c r="C99" s="5">
        <v>0</v>
      </c>
      <c r="D99" s="3">
        <v>1</v>
      </c>
      <c r="E99" s="5">
        <v>0.22500000000000001</v>
      </c>
      <c r="F99" s="3">
        <v>0</v>
      </c>
      <c r="G99" s="5">
        <v>0</v>
      </c>
      <c r="H99" s="3">
        <f t="shared" si="33"/>
        <v>1</v>
      </c>
      <c r="I99" s="5">
        <f t="shared" si="33"/>
        <v>0.22500000000000001</v>
      </c>
      <c r="J99" s="5">
        <f t="shared" si="34"/>
        <v>0.18674380911219138</v>
      </c>
    </row>
    <row r="100" spans="1:10" x14ac:dyDescent="0.2">
      <c r="A100" s="1" t="s">
        <v>6</v>
      </c>
      <c r="B100" s="3">
        <v>1</v>
      </c>
      <c r="C100" s="5">
        <v>7.8075785099999999</v>
      </c>
      <c r="D100" s="3">
        <v>2</v>
      </c>
      <c r="E100" s="5">
        <v>1.4</v>
      </c>
      <c r="F100" s="3">
        <v>0</v>
      </c>
      <c r="G100" s="5">
        <v>0</v>
      </c>
      <c r="H100" s="3">
        <f t="shared" si="33"/>
        <v>3</v>
      </c>
      <c r="I100" s="5">
        <f t="shared" si="33"/>
        <v>9.2075785099999994</v>
      </c>
      <c r="J100" s="5">
        <f t="shared" si="34"/>
        <v>7.6420368162531354</v>
      </c>
    </row>
    <row r="101" spans="1:10" x14ac:dyDescent="0.2">
      <c r="A101" s="1" t="s">
        <v>1</v>
      </c>
      <c r="B101" s="3">
        <v>3</v>
      </c>
      <c r="C101" s="5">
        <v>30.814463430000004</v>
      </c>
      <c r="D101" s="3">
        <v>24</v>
      </c>
      <c r="E101" s="5">
        <v>17.219000000000001</v>
      </c>
      <c r="F101" s="3">
        <v>0</v>
      </c>
      <c r="G101" s="5">
        <v>0</v>
      </c>
      <c r="H101" s="3">
        <f t="shared" si="33"/>
        <v>27</v>
      </c>
      <c r="I101" s="5">
        <f t="shared" si="33"/>
        <v>48.033463430000005</v>
      </c>
      <c r="J101" s="5">
        <f t="shared" si="34"/>
        <v>39.866453003419316</v>
      </c>
    </row>
    <row r="102" spans="1:10" x14ac:dyDescent="0.2">
      <c r="A102" s="1" t="s">
        <v>3</v>
      </c>
      <c r="B102" s="3">
        <v>0</v>
      </c>
      <c r="C102" s="5">
        <v>0</v>
      </c>
      <c r="D102" s="3">
        <v>2</v>
      </c>
      <c r="E102" s="5">
        <v>1.25</v>
      </c>
      <c r="F102" s="3">
        <v>0</v>
      </c>
      <c r="G102" s="5">
        <v>0</v>
      </c>
      <c r="H102" s="3">
        <f t="shared" si="33"/>
        <v>2</v>
      </c>
      <c r="I102" s="5">
        <f t="shared" si="33"/>
        <v>1.25</v>
      </c>
      <c r="J102" s="5">
        <f t="shared" si="34"/>
        <v>1.037465606178841</v>
      </c>
    </row>
    <row r="103" spans="1:10" x14ac:dyDescent="0.2">
      <c r="A103" s="1" t="s">
        <v>8</v>
      </c>
      <c r="B103" s="3">
        <v>3</v>
      </c>
      <c r="C103" s="5">
        <v>29.35684376</v>
      </c>
      <c r="D103" s="3">
        <v>3</v>
      </c>
      <c r="E103" s="5">
        <v>1.2370000000000001</v>
      </c>
      <c r="F103" s="3">
        <v>1</v>
      </c>
      <c r="G103" s="5">
        <v>0.98</v>
      </c>
      <c r="H103" s="3">
        <f t="shared" si="33"/>
        <v>7</v>
      </c>
      <c r="I103" s="5">
        <f t="shared" si="33"/>
        <v>31.573843759999999</v>
      </c>
      <c r="J103" s="5">
        <f t="shared" si="34"/>
        <v>26.205421564691534</v>
      </c>
    </row>
    <row r="104" spans="1:10" x14ac:dyDescent="0.2">
      <c r="A104" s="11" t="s">
        <v>41</v>
      </c>
      <c r="B104" s="12">
        <f>SUM(B105:B110)</f>
        <v>40</v>
      </c>
      <c r="C104" s="13">
        <f t="shared" ref="C104:J104" si="35">SUM(C105:C110)</f>
        <v>2628.0549042099997</v>
      </c>
      <c r="D104" s="12">
        <f t="shared" si="35"/>
        <v>21</v>
      </c>
      <c r="E104" s="13">
        <f t="shared" si="35"/>
        <v>16.530999999999999</v>
      </c>
      <c r="F104" s="12">
        <f t="shared" si="35"/>
        <v>0</v>
      </c>
      <c r="G104" s="13">
        <f t="shared" si="35"/>
        <v>0</v>
      </c>
      <c r="H104" s="12">
        <f t="shared" si="35"/>
        <v>61</v>
      </c>
      <c r="I104" s="13">
        <f t="shared" si="35"/>
        <v>2644.5859042099996</v>
      </c>
      <c r="J104" s="13">
        <f t="shared" si="35"/>
        <v>100</v>
      </c>
    </row>
    <row r="105" spans="1:10" x14ac:dyDescent="0.2">
      <c r="A105" s="1" t="s">
        <v>0</v>
      </c>
      <c r="B105" s="3">
        <v>2</v>
      </c>
      <c r="C105" s="5">
        <v>121.40243097999999</v>
      </c>
      <c r="D105" s="3">
        <v>2</v>
      </c>
      <c r="E105" s="5">
        <v>1.9</v>
      </c>
      <c r="F105" s="3">
        <v>0</v>
      </c>
      <c r="G105" s="5">
        <v>0</v>
      </c>
      <c r="H105" s="3">
        <f t="shared" ref="H105:I110" si="36">B105+D105+F105</f>
        <v>4</v>
      </c>
      <c r="I105" s="5">
        <f t="shared" si="36"/>
        <v>123.30243098</v>
      </c>
      <c r="J105" s="5">
        <f t="shared" ref="J105:J110" si="37">I105/$I$104*100</f>
        <v>4.662447560644976</v>
      </c>
    </row>
    <row r="106" spans="1:10" x14ac:dyDescent="0.2">
      <c r="A106" s="1" t="s">
        <v>5</v>
      </c>
      <c r="B106" s="3">
        <v>7</v>
      </c>
      <c r="C106" s="5">
        <v>255</v>
      </c>
      <c r="D106" s="3">
        <v>4</v>
      </c>
      <c r="E106" s="5">
        <v>3.63</v>
      </c>
      <c r="F106" s="3">
        <v>0</v>
      </c>
      <c r="G106" s="5">
        <v>0</v>
      </c>
      <c r="H106" s="3">
        <f t="shared" si="36"/>
        <v>11</v>
      </c>
      <c r="I106" s="5">
        <f t="shared" si="36"/>
        <v>258.63</v>
      </c>
      <c r="J106" s="5">
        <f t="shared" si="37"/>
        <v>9.7796029082768214</v>
      </c>
    </row>
    <row r="107" spans="1:10" x14ac:dyDescent="0.2">
      <c r="A107" s="1" t="s">
        <v>6</v>
      </c>
      <c r="B107" s="3">
        <v>3</v>
      </c>
      <c r="C107" s="5">
        <v>148.69264299000002</v>
      </c>
      <c r="D107" s="3">
        <v>1</v>
      </c>
      <c r="E107" s="5">
        <v>0.17</v>
      </c>
      <c r="F107" s="3">
        <v>0</v>
      </c>
      <c r="G107" s="5">
        <v>0</v>
      </c>
      <c r="H107" s="3">
        <f t="shared" si="36"/>
        <v>4</v>
      </c>
      <c r="I107" s="5">
        <f t="shared" si="36"/>
        <v>148.86264299000001</v>
      </c>
      <c r="J107" s="5">
        <f t="shared" si="37"/>
        <v>5.6289584979266838</v>
      </c>
    </row>
    <row r="108" spans="1:10" x14ac:dyDescent="0.2">
      <c r="A108" s="1" t="s">
        <v>1</v>
      </c>
      <c r="B108" s="3">
        <v>7</v>
      </c>
      <c r="C108" s="5">
        <v>349.09419388000003</v>
      </c>
      <c r="D108" s="3">
        <v>2</v>
      </c>
      <c r="E108" s="5">
        <v>0.62</v>
      </c>
      <c r="F108" s="3">
        <v>0</v>
      </c>
      <c r="G108" s="5">
        <v>0</v>
      </c>
      <c r="H108" s="3">
        <f t="shared" si="36"/>
        <v>9</v>
      </c>
      <c r="I108" s="5">
        <f t="shared" si="36"/>
        <v>349.71419388000004</v>
      </c>
      <c r="J108" s="5">
        <f t="shared" si="37"/>
        <v>13.223778941091647</v>
      </c>
    </row>
    <row r="109" spans="1:10" x14ac:dyDescent="0.2">
      <c r="A109" s="1" t="s">
        <v>3</v>
      </c>
      <c r="B109" s="3">
        <v>12</v>
      </c>
      <c r="C109" s="5">
        <v>1183.3735082499998</v>
      </c>
      <c r="D109" s="3">
        <v>7</v>
      </c>
      <c r="E109" s="5">
        <v>5.7050000000000001</v>
      </c>
      <c r="F109" s="3">
        <v>0</v>
      </c>
      <c r="G109" s="5">
        <v>0</v>
      </c>
      <c r="H109" s="3">
        <f t="shared" si="36"/>
        <v>19</v>
      </c>
      <c r="I109" s="5">
        <f t="shared" si="36"/>
        <v>1189.0785082499997</v>
      </c>
      <c r="J109" s="5">
        <f t="shared" si="37"/>
        <v>44.962748472532816</v>
      </c>
    </row>
    <row r="110" spans="1:10" x14ac:dyDescent="0.2">
      <c r="A110" s="1" t="s">
        <v>8</v>
      </c>
      <c r="B110" s="3">
        <v>9</v>
      </c>
      <c r="C110" s="5">
        <v>570.49212811000007</v>
      </c>
      <c r="D110" s="3">
        <v>5</v>
      </c>
      <c r="E110" s="5">
        <v>4.5060000000000002</v>
      </c>
      <c r="F110" s="3">
        <v>0</v>
      </c>
      <c r="G110" s="5">
        <v>0</v>
      </c>
      <c r="H110" s="3">
        <f t="shared" si="36"/>
        <v>14</v>
      </c>
      <c r="I110" s="5">
        <f t="shared" si="36"/>
        <v>574.99812811000004</v>
      </c>
      <c r="J110" s="5">
        <f t="shared" si="37"/>
        <v>21.742463619527065</v>
      </c>
    </row>
    <row r="111" spans="1:10" x14ac:dyDescent="0.2">
      <c r="A111" s="11" t="s">
        <v>42</v>
      </c>
      <c r="B111" s="12">
        <f>SUM(B112:B113)</f>
        <v>5</v>
      </c>
      <c r="C111" s="13">
        <f t="shared" ref="C111:J111" si="38">SUM(C112:C113)</f>
        <v>101.5</v>
      </c>
      <c r="D111" s="12">
        <f t="shared" si="38"/>
        <v>0</v>
      </c>
      <c r="E111" s="13">
        <f t="shared" si="38"/>
        <v>0</v>
      </c>
      <c r="F111" s="12">
        <f t="shared" si="38"/>
        <v>0</v>
      </c>
      <c r="G111" s="13">
        <f t="shared" si="38"/>
        <v>0</v>
      </c>
      <c r="H111" s="12">
        <f t="shared" si="38"/>
        <v>5</v>
      </c>
      <c r="I111" s="13">
        <f t="shared" si="38"/>
        <v>101.5</v>
      </c>
      <c r="J111" s="13">
        <f t="shared" si="38"/>
        <v>100</v>
      </c>
    </row>
    <row r="112" spans="1:10" x14ac:dyDescent="0.2">
      <c r="A112" s="1" t="s">
        <v>7</v>
      </c>
      <c r="B112" s="3">
        <v>1</v>
      </c>
      <c r="C112" s="5">
        <v>19.5</v>
      </c>
      <c r="D112" s="3">
        <v>0</v>
      </c>
      <c r="E112" s="5">
        <v>0</v>
      </c>
      <c r="F112" s="3">
        <v>0</v>
      </c>
      <c r="G112" s="5">
        <v>0</v>
      </c>
      <c r="H112" s="3">
        <f t="shared" ref="H112:I113" si="39">B112+D112+F112</f>
        <v>1</v>
      </c>
      <c r="I112" s="5">
        <f t="shared" si="39"/>
        <v>19.5</v>
      </c>
      <c r="J112" s="5">
        <f>I112/$I$111*100</f>
        <v>19.21182266009852</v>
      </c>
    </row>
    <row r="113" spans="1:10" x14ac:dyDescent="0.2">
      <c r="A113" s="1" t="s">
        <v>8</v>
      </c>
      <c r="B113" s="3">
        <v>4</v>
      </c>
      <c r="C113" s="5">
        <v>82</v>
      </c>
      <c r="D113" s="3">
        <v>0</v>
      </c>
      <c r="E113" s="5">
        <v>0</v>
      </c>
      <c r="F113" s="3">
        <v>0</v>
      </c>
      <c r="G113" s="5">
        <v>0</v>
      </c>
      <c r="H113" s="3">
        <f t="shared" si="39"/>
        <v>4</v>
      </c>
      <c r="I113" s="5">
        <f t="shared" si="39"/>
        <v>82</v>
      </c>
      <c r="J113" s="5">
        <f>I113/$I$111*100</f>
        <v>80.78817733990148</v>
      </c>
    </row>
    <row r="114" spans="1:10" x14ac:dyDescent="0.2">
      <c r="A114" s="11" t="s">
        <v>43</v>
      </c>
      <c r="B114" s="12">
        <f>SUM(B115:B125)</f>
        <v>281</v>
      </c>
      <c r="C114" s="13">
        <f t="shared" ref="C114:J114" si="40">SUM(C115:C125)</f>
        <v>43266.997441880005</v>
      </c>
      <c r="D114" s="12">
        <f t="shared" si="40"/>
        <v>402</v>
      </c>
      <c r="E114" s="13">
        <f t="shared" si="40"/>
        <v>338.08666100000005</v>
      </c>
      <c r="F114" s="12">
        <f t="shared" si="40"/>
        <v>16</v>
      </c>
      <c r="G114" s="13">
        <f t="shared" si="40"/>
        <v>200.6</v>
      </c>
      <c r="H114" s="12">
        <f t="shared" si="40"/>
        <v>699</v>
      </c>
      <c r="I114" s="13">
        <f t="shared" si="40"/>
        <v>43805.684102880005</v>
      </c>
      <c r="J114" s="13">
        <f t="shared" si="40"/>
        <v>100.00000000000001</v>
      </c>
    </row>
    <row r="115" spans="1:10" x14ac:dyDescent="0.2">
      <c r="A115" s="1" t="s">
        <v>2</v>
      </c>
      <c r="B115" s="3">
        <v>12</v>
      </c>
      <c r="C115" s="5">
        <v>1197.7230000000002</v>
      </c>
      <c r="D115" s="3">
        <v>29</v>
      </c>
      <c r="E115" s="5">
        <v>29.746000000000006</v>
      </c>
      <c r="F115" s="3">
        <v>5</v>
      </c>
      <c r="G115" s="5">
        <v>15.5</v>
      </c>
      <c r="H115" s="3">
        <f t="shared" ref="H115:I125" si="41">B115+D115+F115</f>
        <v>46</v>
      </c>
      <c r="I115" s="5">
        <f t="shared" si="41"/>
        <v>1242.9690000000003</v>
      </c>
      <c r="J115" s="5">
        <f t="shared" ref="J115:J125" si="42">I115/$I$114*100</f>
        <v>2.837460538410542</v>
      </c>
    </row>
    <row r="116" spans="1:10" x14ac:dyDescent="0.2">
      <c r="A116" s="1" t="s">
        <v>4</v>
      </c>
      <c r="B116" s="3">
        <v>5</v>
      </c>
      <c r="C116" s="5">
        <v>515</v>
      </c>
      <c r="D116" s="3">
        <v>10</v>
      </c>
      <c r="E116" s="5">
        <v>11.125</v>
      </c>
      <c r="F116" s="3">
        <v>0</v>
      </c>
      <c r="G116" s="5">
        <v>0</v>
      </c>
      <c r="H116" s="3">
        <f t="shared" si="41"/>
        <v>15</v>
      </c>
      <c r="I116" s="5">
        <f t="shared" si="41"/>
        <v>526.125</v>
      </c>
      <c r="J116" s="5">
        <f t="shared" si="42"/>
        <v>1.2010427659670082</v>
      </c>
    </row>
    <row r="117" spans="1:10" x14ac:dyDescent="0.2">
      <c r="A117" s="1" t="s">
        <v>0</v>
      </c>
      <c r="B117" s="3">
        <v>89</v>
      </c>
      <c r="C117" s="5">
        <v>12387.483124520006</v>
      </c>
      <c r="D117" s="3">
        <v>91</v>
      </c>
      <c r="E117" s="5">
        <v>55.268806000000005</v>
      </c>
      <c r="F117" s="3">
        <v>2</v>
      </c>
      <c r="G117" s="5">
        <v>16</v>
      </c>
      <c r="H117" s="3">
        <f t="shared" si="41"/>
        <v>182</v>
      </c>
      <c r="I117" s="5">
        <f t="shared" si="41"/>
        <v>12458.751930520006</v>
      </c>
      <c r="J117" s="5">
        <f t="shared" si="42"/>
        <v>28.440948214071849</v>
      </c>
    </row>
    <row r="118" spans="1:10" x14ac:dyDescent="0.2">
      <c r="A118" s="1" t="s">
        <v>5</v>
      </c>
      <c r="B118" s="3">
        <v>34</v>
      </c>
      <c r="C118" s="5">
        <v>5406.71450946</v>
      </c>
      <c r="D118" s="3">
        <v>38</v>
      </c>
      <c r="E118" s="5">
        <v>29.703355000000006</v>
      </c>
      <c r="F118" s="3">
        <v>0</v>
      </c>
      <c r="G118" s="5">
        <v>0</v>
      </c>
      <c r="H118" s="3">
        <f t="shared" si="41"/>
        <v>72</v>
      </c>
      <c r="I118" s="5">
        <f t="shared" si="41"/>
        <v>5436.4178644599997</v>
      </c>
      <c r="J118" s="5">
        <f t="shared" si="42"/>
        <v>12.410302397497732</v>
      </c>
    </row>
    <row r="119" spans="1:10" x14ac:dyDescent="0.2">
      <c r="A119" s="1" t="s">
        <v>7</v>
      </c>
      <c r="B119" s="3">
        <v>2</v>
      </c>
      <c r="C119" s="5">
        <v>311.05216622</v>
      </c>
      <c r="D119" s="3">
        <v>5</v>
      </c>
      <c r="E119" s="5">
        <v>4.95</v>
      </c>
      <c r="F119" s="3">
        <v>0</v>
      </c>
      <c r="G119" s="5">
        <v>0</v>
      </c>
      <c r="H119" s="3">
        <f t="shared" si="41"/>
        <v>7</v>
      </c>
      <c r="I119" s="5">
        <f t="shared" si="41"/>
        <v>316.00216621999999</v>
      </c>
      <c r="J119" s="5">
        <f t="shared" si="42"/>
        <v>0.72137251749761944</v>
      </c>
    </row>
    <row r="120" spans="1:10" x14ac:dyDescent="0.2">
      <c r="A120" s="1" t="s">
        <v>9</v>
      </c>
      <c r="B120" s="3">
        <v>6</v>
      </c>
      <c r="C120" s="5">
        <v>497.60164168</v>
      </c>
      <c r="D120" s="3">
        <v>10</v>
      </c>
      <c r="E120" s="5">
        <v>6.8220000000000001</v>
      </c>
      <c r="F120" s="3">
        <v>2</v>
      </c>
      <c r="G120" s="5">
        <v>8</v>
      </c>
      <c r="H120" s="3">
        <f t="shared" si="41"/>
        <v>18</v>
      </c>
      <c r="I120" s="5">
        <f t="shared" si="41"/>
        <v>512.42364167999995</v>
      </c>
      <c r="J120" s="5">
        <f t="shared" si="42"/>
        <v>1.1697651849850021</v>
      </c>
    </row>
    <row r="121" spans="1:10" x14ac:dyDescent="0.2">
      <c r="A121" s="1" t="s">
        <v>10</v>
      </c>
      <c r="B121" s="3">
        <v>1</v>
      </c>
      <c r="C121" s="5">
        <v>150</v>
      </c>
      <c r="D121" s="3">
        <v>1</v>
      </c>
      <c r="E121" s="5">
        <v>0.72499999999999998</v>
      </c>
      <c r="F121" s="3">
        <v>0</v>
      </c>
      <c r="G121" s="5">
        <v>0</v>
      </c>
      <c r="H121" s="3">
        <f t="shared" si="41"/>
        <v>2</v>
      </c>
      <c r="I121" s="5">
        <f t="shared" si="41"/>
        <v>150.72499999999999</v>
      </c>
      <c r="J121" s="5">
        <f t="shared" si="42"/>
        <v>0.34407635238845768</v>
      </c>
    </row>
    <row r="122" spans="1:10" x14ac:dyDescent="0.2">
      <c r="A122" s="1" t="s">
        <v>6</v>
      </c>
      <c r="B122" s="3">
        <v>10</v>
      </c>
      <c r="C122" s="5">
        <v>2010</v>
      </c>
      <c r="D122" s="3">
        <v>17</v>
      </c>
      <c r="E122" s="5">
        <v>18.325000000000003</v>
      </c>
      <c r="F122" s="3">
        <v>2</v>
      </c>
      <c r="G122" s="5">
        <v>103.4</v>
      </c>
      <c r="H122" s="3">
        <f t="shared" si="41"/>
        <v>29</v>
      </c>
      <c r="I122" s="5">
        <f t="shared" si="41"/>
        <v>2131.7249999999999</v>
      </c>
      <c r="J122" s="5">
        <f t="shared" si="42"/>
        <v>4.8663205327270527</v>
      </c>
    </row>
    <row r="123" spans="1:10" x14ac:dyDescent="0.2">
      <c r="A123" s="1" t="s">
        <v>1</v>
      </c>
      <c r="B123" s="3">
        <v>11</v>
      </c>
      <c r="C123" s="5">
        <v>1950</v>
      </c>
      <c r="D123" s="3">
        <v>57</v>
      </c>
      <c r="E123" s="5">
        <v>55.785500000000006</v>
      </c>
      <c r="F123" s="3">
        <v>1</v>
      </c>
      <c r="G123" s="5">
        <v>50</v>
      </c>
      <c r="H123" s="3">
        <f t="shared" si="41"/>
        <v>69</v>
      </c>
      <c r="I123" s="5">
        <f t="shared" si="41"/>
        <v>2055.7855</v>
      </c>
      <c r="J123" s="5">
        <f t="shared" si="42"/>
        <v>4.692965175870504</v>
      </c>
    </row>
    <row r="124" spans="1:10" x14ac:dyDescent="0.2">
      <c r="A124" s="1" t="s">
        <v>3</v>
      </c>
      <c r="B124" s="3">
        <v>68</v>
      </c>
      <c r="C124" s="5">
        <v>14289.05</v>
      </c>
      <c r="D124" s="3">
        <v>99</v>
      </c>
      <c r="E124" s="5">
        <v>80.536000000000001</v>
      </c>
      <c r="F124" s="3">
        <v>0</v>
      </c>
      <c r="G124" s="5">
        <v>0</v>
      </c>
      <c r="H124" s="3">
        <f t="shared" si="41"/>
        <v>167</v>
      </c>
      <c r="I124" s="5">
        <f t="shared" si="41"/>
        <v>14369.585999999999</v>
      </c>
      <c r="J124" s="5">
        <f t="shared" si="42"/>
        <v>32.803016992617337</v>
      </c>
    </row>
    <row r="125" spans="1:10" x14ac:dyDescent="0.2">
      <c r="A125" s="1" t="s">
        <v>8</v>
      </c>
      <c r="B125" s="3">
        <v>43</v>
      </c>
      <c r="C125" s="5">
        <v>4552.3730000000014</v>
      </c>
      <c r="D125" s="3">
        <v>45</v>
      </c>
      <c r="E125" s="5">
        <v>45.100000000000009</v>
      </c>
      <c r="F125" s="3">
        <v>4</v>
      </c>
      <c r="G125" s="5">
        <v>7.6999999999999993</v>
      </c>
      <c r="H125" s="3">
        <f t="shared" si="41"/>
        <v>92</v>
      </c>
      <c r="I125" s="5">
        <f t="shared" si="41"/>
        <v>4605.1730000000016</v>
      </c>
      <c r="J125" s="5">
        <f t="shared" si="42"/>
        <v>10.512729327966904</v>
      </c>
    </row>
    <row r="126" spans="1:10" x14ac:dyDescent="0.2">
      <c r="A126" s="11" t="s">
        <v>44</v>
      </c>
      <c r="B126" s="12">
        <f>SUM(B127:B136)</f>
        <v>348</v>
      </c>
      <c r="C126" s="13">
        <f t="shared" ref="C126:J126" si="43">SUM(C127:C136)</f>
        <v>36684.7517133</v>
      </c>
      <c r="D126" s="12">
        <f t="shared" si="43"/>
        <v>568</v>
      </c>
      <c r="E126" s="13">
        <f t="shared" si="43"/>
        <v>460.50118100000003</v>
      </c>
      <c r="F126" s="12">
        <f t="shared" si="43"/>
        <v>28</v>
      </c>
      <c r="G126" s="13">
        <f t="shared" si="43"/>
        <v>449.98</v>
      </c>
      <c r="H126" s="12">
        <f t="shared" si="43"/>
        <v>944</v>
      </c>
      <c r="I126" s="13">
        <f t="shared" si="43"/>
        <v>37595.232894300003</v>
      </c>
      <c r="J126" s="13">
        <f t="shared" si="43"/>
        <v>100</v>
      </c>
    </row>
    <row r="127" spans="1:10" x14ac:dyDescent="0.2">
      <c r="A127" s="1" t="s">
        <v>2</v>
      </c>
      <c r="B127" s="3">
        <v>104</v>
      </c>
      <c r="C127" s="5">
        <v>4769.5962720900015</v>
      </c>
      <c r="D127" s="3">
        <v>166</v>
      </c>
      <c r="E127" s="5">
        <v>97.065472999999983</v>
      </c>
      <c r="F127" s="3">
        <v>8</v>
      </c>
      <c r="G127" s="5">
        <v>65.75</v>
      </c>
      <c r="H127" s="3">
        <f t="shared" ref="H127:I136" si="44">B127+D127+F127</f>
        <v>278</v>
      </c>
      <c r="I127" s="5">
        <f t="shared" si="44"/>
        <v>4932.4117450900012</v>
      </c>
      <c r="J127" s="5">
        <f t="shared" ref="J127:J136" si="45">I127/$I$126*100</f>
        <v>13.119779731003684</v>
      </c>
    </row>
    <row r="128" spans="1:10" x14ac:dyDescent="0.2">
      <c r="A128" s="1" t="s">
        <v>4</v>
      </c>
      <c r="B128" s="3">
        <v>34</v>
      </c>
      <c r="C128" s="5">
        <v>2496.4839166699999</v>
      </c>
      <c r="D128" s="3">
        <v>45</v>
      </c>
      <c r="E128" s="5">
        <v>123.0489</v>
      </c>
      <c r="F128" s="3">
        <v>3</v>
      </c>
      <c r="G128" s="5">
        <v>36.150000000000006</v>
      </c>
      <c r="H128" s="3">
        <f t="shared" si="44"/>
        <v>82</v>
      </c>
      <c r="I128" s="5">
        <f t="shared" si="44"/>
        <v>2655.6828166700002</v>
      </c>
      <c r="J128" s="5">
        <f t="shared" si="45"/>
        <v>7.0638818068677027</v>
      </c>
    </row>
    <row r="129" spans="1:10" x14ac:dyDescent="0.2">
      <c r="A129" s="1" t="s">
        <v>0</v>
      </c>
      <c r="B129" s="3">
        <v>49</v>
      </c>
      <c r="C129" s="5">
        <v>7255.5029797500001</v>
      </c>
      <c r="D129" s="3">
        <v>50</v>
      </c>
      <c r="E129" s="5">
        <v>34.118375000000007</v>
      </c>
      <c r="F129" s="3">
        <v>3</v>
      </c>
      <c r="G129" s="5">
        <v>10.559999999999999</v>
      </c>
      <c r="H129" s="3">
        <f t="shared" si="44"/>
        <v>102</v>
      </c>
      <c r="I129" s="5">
        <f t="shared" si="44"/>
        <v>7300.1813547500005</v>
      </c>
      <c r="J129" s="5">
        <f t="shared" si="45"/>
        <v>19.417837828733912</v>
      </c>
    </row>
    <row r="130" spans="1:10" x14ac:dyDescent="0.2">
      <c r="A130" s="1" t="s">
        <v>5</v>
      </c>
      <c r="B130" s="3">
        <v>24</v>
      </c>
      <c r="C130" s="5">
        <v>4741.0526903499995</v>
      </c>
      <c r="D130" s="3">
        <v>43</v>
      </c>
      <c r="E130" s="5">
        <v>25.104000000000006</v>
      </c>
      <c r="F130" s="3">
        <v>2</v>
      </c>
      <c r="G130" s="5">
        <v>3</v>
      </c>
      <c r="H130" s="3">
        <f t="shared" si="44"/>
        <v>69</v>
      </c>
      <c r="I130" s="5">
        <f t="shared" si="44"/>
        <v>4769.1566903499997</v>
      </c>
      <c r="J130" s="5">
        <f t="shared" si="45"/>
        <v>12.685535700120839</v>
      </c>
    </row>
    <row r="131" spans="1:10" x14ac:dyDescent="0.2">
      <c r="A131" s="1" t="s">
        <v>7</v>
      </c>
      <c r="B131" s="3">
        <v>13</v>
      </c>
      <c r="C131" s="5">
        <v>1071.2546771599998</v>
      </c>
      <c r="D131" s="3">
        <v>30</v>
      </c>
      <c r="E131" s="5">
        <v>31.937400000000004</v>
      </c>
      <c r="F131" s="3">
        <v>3</v>
      </c>
      <c r="G131" s="5">
        <v>4.75</v>
      </c>
      <c r="H131" s="3">
        <f t="shared" si="44"/>
        <v>46</v>
      </c>
      <c r="I131" s="5">
        <f t="shared" si="44"/>
        <v>1107.9420771599998</v>
      </c>
      <c r="J131" s="5">
        <f t="shared" si="45"/>
        <v>2.9470280986821082</v>
      </c>
    </row>
    <row r="132" spans="1:10" x14ac:dyDescent="0.2">
      <c r="A132" s="1" t="s">
        <v>9</v>
      </c>
      <c r="B132" s="3">
        <v>14</v>
      </c>
      <c r="C132" s="5">
        <v>1649.51234075</v>
      </c>
      <c r="D132" s="3">
        <v>27</v>
      </c>
      <c r="E132" s="5">
        <v>14.8795</v>
      </c>
      <c r="F132" s="3">
        <v>0</v>
      </c>
      <c r="G132" s="5">
        <v>0</v>
      </c>
      <c r="H132" s="3">
        <f t="shared" si="44"/>
        <v>41</v>
      </c>
      <c r="I132" s="5">
        <f t="shared" si="44"/>
        <v>1664.39184075</v>
      </c>
      <c r="J132" s="5">
        <f t="shared" si="45"/>
        <v>4.4271353376889078</v>
      </c>
    </row>
    <row r="133" spans="1:10" x14ac:dyDescent="0.2">
      <c r="A133" s="1" t="s">
        <v>6</v>
      </c>
      <c r="B133" s="3">
        <v>14</v>
      </c>
      <c r="C133" s="5">
        <v>1472.4312872400001</v>
      </c>
      <c r="D133" s="3">
        <v>8</v>
      </c>
      <c r="E133" s="5">
        <v>6.3498679999999998</v>
      </c>
      <c r="F133" s="3">
        <v>4</v>
      </c>
      <c r="G133" s="5">
        <v>310.5</v>
      </c>
      <c r="H133" s="3">
        <f t="shared" si="44"/>
        <v>26</v>
      </c>
      <c r="I133" s="5">
        <f t="shared" si="44"/>
        <v>1789.2811552400001</v>
      </c>
      <c r="J133" s="5">
        <f t="shared" si="45"/>
        <v>4.7593298870381027</v>
      </c>
    </row>
    <row r="134" spans="1:10" x14ac:dyDescent="0.2">
      <c r="A134" s="1" t="s">
        <v>1</v>
      </c>
      <c r="B134" s="3">
        <v>25</v>
      </c>
      <c r="C134" s="5">
        <v>7227.4582853399997</v>
      </c>
      <c r="D134" s="3">
        <v>87</v>
      </c>
      <c r="E134" s="5">
        <v>65.323915</v>
      </c>
      <c r="F134" s="3">
        <v>4</v>
      </c>
      <c r="G134" s="5">
        <v>17.27</v>
      </c>
      <c r="H134" s="3">
        <f t="shared" si="44"/>
        <v>116</v>
      </c>
      <c r="I134" s="5">
        <f t="shared" si="44"/>
        <v>7310.0522003400001</v>
      </c>
      <c r="J134" s="5">
        <f t="shared" si="45"/>
        <v>19.44409340644971</v>
      </c>
    </row>
    <row r="135" spans="1:10" x14ac:dyDescent="0.2">
      <c r="A135" s="1" t="s">
        <v>3</v>
      </c>
      <c r="B135" s="3">
        <v>37</v>
      </c>
      <c r="C135" s="5">
        <v>3678.2206756199998</v>
      </c>
      <c r="D135" s="3">
        <v>53</v>
      </c>
      <c r="E135" s="5">
        <v>24.247749999999996</v>
      </c>
      <c r="F135" s="3">
        <v>0</v>
      </c>
      <c r="G135" s="5">
        <v>0</v>
      </c>
      <c r="H135" s="3">
        <f t="shared" si="44"/>
        <v>90</v>
      </c>
      <c r="I135" s="5">
        <f t="shared" si="44"/>
        <v>3702.4684256199998</v>
      </c>
      <c r="J135" s="5">
        <f t="shared" si="45"/>
        <v>9.8482390999667118</v>
      </c>
    </row>
    <row r="136" spans="1:10" x14ac:dyDescent="0.2">
      <c r="A136" s="1" t="s">
        <v>8</v>
      </c>
      <c r="B136" s="3">
        <v>34</v>
      </c>
      <c r="C136" s="5">
        <v>2323.2385883299999</v>
      </c>
      <c r="D136" s="3">
        <v>59</v>
      </c>
      <c r="E136" s="5">
        <v>38.425999999999995</v>
      </c>
      <c r="F136" s="3">
        <v>1</v>
      </c>
      <c r="G136" s="5">
        <v>2</v>
      </c>
      <c r="H136" s="3">
        <f t="shared" si="44"/>
        <v>94</v>
      </c>
      <c r="I136" s="5">
        <f t="shared" si="44"/>
        <v>2363.6645883299998</v>
      </c>
      <c r="J136" s="5">
        <f t="shared" si="45"/>
        <v>6.2871391034483164</v>
      </c>
    </row>
    <row r="137" spans="1:10" x14ac:dyDescent="0.2">
      <c r="A137" s="11" t="s">
        <v>45</v>
      </c>
      <c r="B137" s="12">
        <f>SUM(B138:B147)</f>
        <v>35</v>
      </c>
      <c r="C137" s="13">
        <f t="shared" ref="C137:J137" si="46">SUM(C138:C147)</f>
        <v>5014.7409360900001</v>
      </c>
      <c r="D137" s="12">
        <f t="shared" si="46"/>
        <v>86</v>
      </c>
      <c r="E137" s="13">
        <f t="shared" si="46"/>
        <v>47.018000000000001</v>
      </c>
      <c r="F137" s="12">
        <f t="shared" si="46"/>
        <v>0</v>
      </c>
      <c r="G137" s="13">
        <f t="shared" si="46"/>
        <v>0</v>
      </c>
      <c r="H137" s="12">
        <f t="shared" si="46"/>
        <v>121</v>
      </c>
      <c r="I137" s="13">
        <f t="shared" si="46"/>
        <v>5061.7589360900001</v>
      </c>
      <c r="J137" s="13">
        <f t="shared" si="46"/>
        <v>100</v>
      </c>
    </row>
    <row r="138" spans="1:10" x14ac:dyDescent="0.2">
      <c r="A138" s="1" t="s">
        <v>2</v>
      </c>
      <c r="B138" s="3">
        <v>4</v>
      </c>
      <c r="C138" s="5">
        <v>179.91612333999998</v>
      </c>
      <c r="D138" s="3">
        <v>13</v>
      </c>
      <c r="E138" s="5">
        <v>9.2459999999999987</v>
      </c>
      <c r="F138" s="3">
        <v>0</v>
      </c>
      <c r="G138" s="5">
        <v>0</v>
      </c>
      <c r="H138" s="3">
        <f t="shared" ref="H138:I147" si="47">B138+D138+F138</f>
        <v>17</v>
      </c>
      <c r="I138" s="5">
        <f t="shared" si="47"/>
        <v>189.16212333999999</v>
      </c>
      <c r="J138" s="5">
        <f t="shared" ref="J138:J147" si="48">I138/$I$137*100</f>
        <v>3.7370828150524273</v>
      </c>
    </row>
    <row r="139" spans="1:10" x14ac:dyDescent="0.2">
      <c r="A139" s="1" t="s">
        <v>4</v>
      </c>
      <c r="B139" s="3">
        <v>3</v>
      </c>
      <c r="C139" s="5">
        <v>64.145910459999996</v>
      </c>
      <c r="D139" s="3">
        <v>4</v>
      </c>
      <c r="E139" s="5">
        <v>2.1949999999999998</v>
      </c>
      <c r="F139" s="3">
        <v>0</v>
      </c>
      <c r="G139" s="5">
        <v>0</v>
      </c>
      <c r="H139" s="3">
        <f t="shared" si="47"/>
        <v>7</v>
      </c>
      <c r="I139" s="5">
        <f t="shared" si="47"/>
        <v>66.340910459999989</v>
      </c>
      <c r="J139" s="5">
        <f t="shared" si="48"/>
        <v>1.3106295913658348</v>
      </c>
    </row>
    <row r="140" spans="1:10" x14ac:dyDescent="0.2">
      <c r="A140" s="1" t="s">
        <v>0</v>
      </c>
      <c r="B140" s="3">
        <v>3</v>
      </c>
      <c r="C140" s="5">
        <v>160</v>
      </c>
      <c r="D140" s="3">
        <v>6</v>
      </c>
      <c r="E140" s="5">
        <v>3.5409999999999999</v>
      </c>
      <c r="F140" s="3">
        <v>0</v>
      </c>
      <c r="G140" s="5">
        <v>0</v>
      </c>
      <c r="H140" s="3">
        <f t="shared" si="47"/>
        <v>9</v>
      </c>
      <c r="I140" s="5">
        <f t="shared" si="47"/>
        <v>163.541</v>
      </c>
      <c r="J140" s="5">
        <f t="shared" si="48"/>
        <v>3.2309124568134546</v>
      </c>
    </row>
    <row r="141" spans="1:10" x14ac:dyDescent="0.2">
      <c r="A141" s="1" t="s">
        <v>5</v>
      </c>
      <c r="B141" s="3">
        <v>9</v>
      </c>
      <c r="C141" s="5">
        <v>987.8537010099999</v>
      </c>
      <c r="D141" s="3">
        <v>16</v>
      </c>
      <c r="E141" s="5">
        <v>8.7149999999999981</v>
      </c>
      <c r="F141" s="3">
        <v>0</v>
      </c>
      <c r="G141" s="5">
        <v>0</v>
      </c>
      <c r="H141" s="3">
        <f t="shared" si="47"/>
        <v>25</v>
      </c>
      <c r="I141" s="5">
        <f t="shared" si="47"/>
        <v>996.56870100999993</v>
      </c>
      <c r="J141" s="5">
        <f t="shared" si="48"/>
        <v>19.688189690436108</v>
      </c>
    </row>
    <row r="142" spans="1:10" x14ac:dyDescent="0.2">
      <c r="A142" s="1" t="s">
        <v>7</v>
      </c>
      <c r="B142" s="3">
        <v>0</v>
      </c>
      <c r="C142" s="5">
        <v>0</v>
      </c>
      <c r="D142" s="3">
        <v>1</v>
      </c>
      <c r="E142" s="5">
        <v>0.5</v>
      </c>
      <c r="F142" s="3">
        <v>0</v>
      </c>
      <c r="G142" s="5">
        <v>0</v>
      </c>
      <c r="H142" s="3">
        <f t="shared" si="47"/>
        <v>1</v>
      </c>
      <c r="I142" s="5">
        <f t="shared" si="47"/>
        <v>0.5</v>
      </c>
      <c r="J142" s="5">
        <f t="shared" si="48"/>
        <v>9.8779891795129499E-3</v>
      </c>
    </row>
    <row r="143" spans="1:10" x14ac:dyDescent="0.2">
      <c r="A143" s="1" t="s">
        <v>9</v>
      </c>
      <c r="B143" s="3">
        <v>0</v>
      </c>
      <c r="C143" s="5">
        <v>0</v>
      </c>
      <c r="D143" s="3">
        <v>3</v>
      </c>
      <c r="E143" s="5">
        <v>1.3499999999999999</v>
      </c>
      <c r="F143" s="3">
        <v>0</v>
      </c>
      <c r="G143" s="5">
        <v>0</v>
      </c>
      <c r="H143" s="3">
        <f t="shared" si="47"/>
        <v>3</v>
      </c>
      <c r="I143" s="5">
        <f t="shared" si="47"/>
        <v>1.3499999999999999</v>
      </c>
      <c r="J143" s="5">
        <f t="shared" si="48"/>
        <v>2.667057078468496E-2</v>
      </c>
    </row>
    <row r="144" spans="1:10" x14ac:dyDescent="0.2">
      <c r="A144" s="1" t="s">
        <v>6</v>
      </c>
      <c r="B144" s="3">
        <v>2</v>
      </c>
      <c r="C144" s="5">
        <v>59.625201279999999</v>
      </c>
      <c r="D144" s="3">
        <v>1</v>
      </c>
      <c r="E144" s="5">
        <v>0.55400000000000005</v>
      </c>
      <c r="F144" s="3">
        <v>0</v>
      </c>
      <c r="G144" s="5">
        <v>0</v>
      </c>
      <c r="H144" s="3">
        <f t="shared" si="47"/>
        <v>3</v>
      </c>
      <c r="I144" s="5">
        <f t="shared" si="47"/>
        <v>60.179201280000001</v>
      </c>
      <c r="J144" s="5">
        <f t="shared" si="48"/>
        <v>1.1888989981511437</v>
      </c>
    </row>
    <row r="145" spans="1:10" x14ac:dyDescent="0.2">
      <c r="A145" s="1" t="s">
        <v>1</v>
      </c>
      <c r="B145" s="3">
        <v>2</v>
      </c>
      <c r="C145" s="5">
        <v>1500</v>
      </c>
      <c r="D145" s="3">
        <v>19</v>
      </c>
      <c r="E145" s="5">
        <v>8.4759999999999991</v>
      </c>
      <c r="F145" s="3">
        <v>0</v>
      </c>
      <c r="G145" s="5">
        <v>0</v>
      </c>
      <c r="H145" s="3">
        <f t="shared" si="47"/>
        <v>21</v>
      </c>
      <c r="I145" s="5">
        <f t="shared" si="47"/>
        <v>1508.4760000000001</v>
      </c>
      <c r="J145" s="5">
        <f t="shared" si="48"/>
        <v>29.801419211109952</v>
      </c>
    </row>
    <row r="146" spans="1:10" x14ac:dyDescent="0.2">
      <c r="A146" s="1" t="s">
        <v>3</v>
      </c>
      <c r="B146" s="3">
        <v>11</v>
      </c>
      <c r="C146" s="5">
        <v>2028.6</v>
      </c>
      <c r="D146" s="3">
        <v>17</v>
      </c>
      <c r="E146" s="5">
        <v>9.1909999999999989</v>
      </c>
      <c r="F146" s="3">
        <v>0</v>
      </c>
      <c r="G146" s="5">
        <v>0</v>
      </c>
      <c r="H146" s="3">
        <f t="shared" si="47"/>
        <v>28</v>
      </c>
      <c r="I146" s="5">
        <f t="shared" si="47"/>
        <v>2037.7909999999999</v>
      </c>
      <c r="J146" s="5">
        <f t="shared" si="48"/>
        <v>40.258554896217746</v>
      </c>
    </row>
    <row r="147" spans="1:10" x14ac:dyDescent="0.2">
      <c r="A147" s="1" t="s">
        <v>8</v>
      </c>
      <c r="B147" s="3">
        <v>1</v>
      </c>
      <c r="C147" s="5">
        <v>34.6</v>
      </c>
      <c r="D147" s="3">
        <v>6</v>
      </c>
      <c r="E147" s="5">
        <v>3.25</v>
      </c>
      <c r="F147" s="3">
        <v>0</v>
      </c>
      <c r="G147" s="5">
        <v>0</v>
      </c>
      <c r="H147" s="3">
        <f t="shared" si="47"/>
        <v>7</v>
      </c>
      <c r="I147" s="5">
        <f t="shared" si="47"/>
        <v>37.85</v>
      </c>
      <c r="J147" s="5">
        <f t="shared" si="48"/>
        <v>0.7477637808891302</v>
      </c>
    </row>
    <row r="148" spans="1:10" x14ac:dyDescent="0.2">
      <c r="A148" s="11" t="s">
        <v>46</v>
      </c>
      <c r="B148" s="12">
        <f>SUM(B149:B158)</f>
        <v>46</v>
      </c>
      <c r="C148" s="13">
        <f t="shared" ref="C148:J148" si="49">SUM(C149:C158)</f>
        <v>1225.2252792699999</v>
      </c>
      <c r="D148" s="12">
        <f t="shared" si="49"/>
        <v>97</v>
      </c>
      <c r="E148" s="13">
        <f t="shared" si="49"/>
        <v>60.151400000000002</v>
      </c>
      <c r="F148" s="12">
        <f t="shared" si="49"/>
        <v>39</v>
      </c>
      <c r="G148" s="13">
        <f t="shared" si="49"/>
        <v>669.46199999999999</v>
      </c>
      <c r="H148" s="12">
        <f t="shared" si="49"/>
        <v>182</v>
      </c>
      <c r="I148" s="13">
        <f t="shared" si="49"/>
        <v>1954.8386792699998</v>
      </c>
      <c r="J148" s="13">
        <f t="shared" si="49"/>
        <v>100.00000000000001</v>
      </c>
    </row>
    <row r="149" spans="1:10" x14ac:dyDescent="0.2">
      <c r="A149" s="1" t="s">
        <v>2</v>
      </c>
      <c r="B149" s="3">
        <v>4</v>
      </c>
      <c r="C149" s="5">
        <v>110.79892812999999</v>
      </c>
      <c r="D149" s="3">
        <v>17</v>
      </c>
      <c r="E149" s="5">
        <v>12.073999999999998</v>
      </c>
      <c r="F149" s="3">
        <v>3</v>
      </c>
      <c r="G149" s="5">
        <v>22.8</v>
      </c>
      <c r="H149" s="3">
        <f t="shared" ref="H149:I158" si="50">B149+D149+F149</f>
        <v>24</v>
      </c>
      <c r="I149" s="5">
        <f t="shared" si="50"/>
        <v>145.67292813</v>
      </c>
      <c r="J149" s="5">
        <f t="shared" ref="J149:J158" si="51">I149/$I$148*100</f>
        <v>7.4519155813102183</v>
      </c>
    </row>
    <row r="150" spans="1:10" x14ac:dyDescent="0.2">
      <c r="A150" s="1" t="s">
        <v>4</v>
      </c>
      <c r="B150" s="3">
        <v>3</v>
      </c>
      <c r="C150" s="5">
        <v>42.744608710000001</v>
      </c>
      <c r="D150" s="3">
        <v>7</v>
      </c>
      <c r="E150" s="5">
        <v>4.83</v>
      </c>
      <c r="F150" s="3">
        <v>8</v>
      </c>
      <c r="G150" s="5">
        <v>88.5</v>
      </c>
      <c r="H150" s="3">
        <f t="shared" si="50"/>
        <v>18</v>
      </c>
      <c r="I150" s="5">
        <f t="shared" si="50"/>
        <v>136.07460871000001</v>
      </c>
      <c r="J150" s="5">
        <f t="shared" si="51"/>
        <v>6.9609124350258247</v>
      </c>
    </row>
    <row r="151" spans="1:10" x14ac:dyDescent="0.2">
      <c r="A151" s="1" t="s">
        <v>0</v>
      </c>
      <c r="B151" s="3">
        <v>5</v>
      </c>
      <c r="C151" s="5">
        <v>183.59875588</v>
      </c>
      <c r="D151" s="3">
        <v>5</v>
      </c>
      <c r="E151" s="5">
        <v>3.5350000000000006</v>
      </c>
      <c r="F151" s="3">
        <v>4</v>
      </c>
      <c r="G151" s="5">
        <v>162.6</v>
      </c>
      <c r="H151" s="3">
        <f t="shared" si="50"/>
        <v>14</v>
      </c>
      <c r="I151" s="5">
        <f t="shared" si="50"/>
        <v>349.73375587999999</v>
      </c>
      <c r="J151" s="5">
        <f t="shared" si="51"/>
        <v>17.890670958618536</v>
      </c>
    </row>
    <row r="152" spans="1:10" x14ac:dyDescent="0.2">
      <c r="A152" s="1" t="s">
        <v>5</v>
      </c>
      <c r="B152" s="3">
        <v>8</v>
      </c>
      <c r="C152" s="5">
        <v>100.67414649999999</v>
      </c>
      <c r="D152" s="3">
        <v>8</v>
      </c>
      <c r="E152" s="5">
        <v>5.04</v>
      </c>
      <c r="F152" s="3">
        <v>4</v>
      </c>
      <c r="G152" s="5">
        <v>43.201999999999998</v>
      </c>
      <c r="H152" s="3">
        <f t="shared" si="50"/>
        <v>20</v>
      </c>
      <c r="I152" s="5">
        <f t="shared" si="50"/>
        <v>148.9161465</v>
      </c>
      <c r="J152" s="5">
        <f t="shared" si="51"/>
        <v>7.6178227942374317</v>
      </c>
    </row>
    <row r="153" spans="1:10" x14ac:dyDescent="0.2">
      <c r="A153" s="1" t="s">
        <v>7</v>
      </c>
      <c r="B153" s="3">
        <v>1</v>
      </c>
      <c r="C153" s="5">
        <v>11.211643650000001</v>
      </c>
      <c r="D153" s="3">
        <v>4</v>
      </c>
      <c r="E153" s="5">
        <v>2.1</v>
      </c>
      <c r="F153" s="3">
        <v>2</v>
      </c>
      <c r="G153" s="5">
        <v>2</v>
      </c>
      <c r="H153" s="3">
        <f t="shared" si="50"/>
        <v>7</v>
      </c>
      <c r="I153" s="5">
        <f t="shared" si="50"/>
        <v>15.311643650000001</v>
      </c>
      <c r="J153" s="5">
        <f t="shared" si="51"/>
        <v>0.78326891177116797</v>
      </c>
    </row>
    <row r="154" spans="1:10" x14ac:dyDescent="0.2">
      <c r="A154" s="1" t="s">
        <v>9</v>
      </c>
      <c r="B154" s="3">
        <v>2</v>
      </c>
      <c r="C154" s="5">
        <v>22.894628179999998</v>
      </c>
      <c r="D154" s="3">
        <v>3</v>
      </c>
      <c r="E154" s="5">
        <v>1.6</v>
      </c>
      <c r="F154" s="3">
        <v>1</v>
      </c>
      <c r="G154" s="5">
        <v>2</v>
      </c>
      <c r="H154" s="3">
        <f t="shared" si="50"/>
        <v>6</v>
      </c>
      <c r="I154" s="5">
        <f t="shared" si="50"/>
        <v>26.494628179999999</v>
      </c>
      <c r="J154" s="5">
        <f t="shared" si="51"/>
        <v>1.3553357860656794</v>
      </c>
    </row>
    <row r="155" spans="1:10" x14ac:dyDescent="0.2">
      <c r="A155" s="1" t="s">
        <v>6</v>
      </c>
      <c r="B155" s="3">
        <v>5</v>
      </c>
      <c r="C155" s="5">
        <v>95.054764260000013</v>
      </c>
      <c r="D155" s="3">
        <v>6</v>
      </c>
      <c r="E155" s="5">
        <v>2.5590000000000002</v>
      </c>
      <c r="F155" s="3">
        <v>2</v>
      </c>
      <c r="G155" s="5">
        <v>15.4</v>
      </c>
      <c r="H155" s="3">
        <f t="shared" si="50"/>
        <v>13</v>
      </c>
      <c r="I155" s="5">
        <f t="shared" si="50"/>
        <v>113.01376426000002</v>
      </c>
      <c r="J155" s="5">
        <f t="shared" si="51"/>
        <v>5.7812322550422941</v>
      </c>
    </row>
    <row r="156" spans="1:10" x14ac:dyDescent="0.2">
      <c r="A156" s="1" t="s">
        <v>1</v>
      </c>
      <c r="B156" s="3">
        <v>4</v>
      </c>
      <c r="C156" s="5">
        <v>127.42675145999999</v>
      </c>
      <c r="D156" s="3">
        <v>31</v>
      </c>
      <c r="E156" s="5">
        <v>17.4984</v>
      </c>
      <c r="F156" s="3">
        <v>5</v>
      </c>
      <c r="G156" s="5">
        <v>123.5</v>
      </c>
      <c r="H156" s="3">
        <f t="shared" si="50"/>
        <v>40</v>
      </c>
      <c r="I156" s="5">
        <f t="shared" si="50"/>
        <v>268.42515146</v>
      </c>
      <c r="J156" s="5">
        <f t="shared" si="51"/>
        <v>13.731319842731915</v>
      </c>
    </row>
    <row r="157" spans="1:10" x14ac:dyDescent="0.2">
      <c r="A157" s="1" t="s">
        <v>3</v>
      </c>
      <c r="B157" s="3">
        <v>12</v>
      </c>
      <c r="C157" s="5">
        <v>490.33646346</v>
      </c>
      <c r="D157" s="3">
        <v>13</v>
      </c>
      <c r="E157" s="5">
        <v>8.5150000000000006</v>
      </c>
      <c r="F157" s="3">
        <v>7</v>
      </c>
      <c r="G157" s="5">
        <v>153.12</v>
      </c>
      <c r="H157" s="3">
        <f t="shared" si="50"/>
        <v>32</v>
      </c>
      <c r="I157" s="5">
        <f t="shared" si="50"/>
        <v>651.97146346</v>
      </c>
      <c r="J157" s="5">
        <f t="shared" si="51"/>
        <v>33.351676042315027</v>
      </c>
    </row>
    <row r="158" spans="1:10" x14ac:dyDescent="0.2">
      <c r="A158" s="1" t="s">
        <v>8</v>
      </c>
      <c r="B158" s="3">
        <v>2</v>
      </c>
      <c r="C158" s="5">
        <v>40.484589040000003</v>
      </c>
      <c r="D158" s="3">
        <v>3</v>
      </c>
      <c r="E158" s="5">
        <v>2.4</v>
      </c>
      <c r="F158" s="3">
        <v>3</v>
      </c>
      <c r="G158" s="5">
        <v>56.34</v>
      </c>
      <c r="H158" s="3">
        <f t="shared" si="50"/>
        <v>8</v>
      </c>
      <c r="I158" s="5">
        <f t="shared" si="50"/>
        <v>99.224589040000012</v>
      </c>
      <c r="J158" s="5">
        <f t="shared" si="51"/>
        <v>5.0758453928819174</v>
      </c>
    </row>
    <row r="159" spans="1:10" x14ac:dyDescent="0.2">
      <c r="A159" s="11" t="s">
        <v>47</v>
      </c>
      <c r="B159" s="12">
        <f t="shared" ref="B159:J159" si="52">SUM(B160:B169)</f>
        <v>8</v>
      </c>
      <c r="C159" s="13">
        <f t="shared" si="52"/>
        <v>34.103493760000006</v>
      </c>
      <c r="D159" s="12">
        <f t="shared" si="52"/>
        <v>41</v>
      </c>
      <c r="E159" s="13">
        <f t="shared" si="52"/>
        <v>20.0227</v>
      </c>
      <c r="F159" s="12">
        <f t="shared" si="52"/>
        <v>10</v>
      </c>
      <c r="G159" s="13">
        <f t="shared" si="52"/>
        <v>62.86</v>
      </c>
      <c r="H159" s="12">
        <f t="shared" si="52"/>
        <v>59</v>
      </c>
      <c r="I159" s="13">
        <f t="shared" si="52"/>
        <v>116.98619375999999</v>
      </c>
      <c r="J159" s="13">
        <f t="shared" si="52"/>
        <v>100</v>
      </c>
    </row>
    <row r="160" spans="1:10" x14ac:dyDescent="0.2">
      <c r="A160" s="1" t="s">
        <v>2</v>
      </c>
      <c r="B160" s="3">
        <v>0</v>
      </c>
      <c r="C160" s="5">
        <v>0</v>
      </c>
      <c r="D160" s="3">
        <v>8</v>
      </c>
      <c r="E160" s="5">
        <v>2.0924999999999998</v>
      </c>
      <c r="F160" s="3">
        <v>0</v>
      </c>
      <c r="G160" s="5">
        <v>0</v>
      </c>
      <c r="H160" s="3">
        <f t="shared" ref="H160:I169" si="53">B160+D160+F160</f>
        <v>8</v>
      </c>
      <c r="I160" s="5">
        <f t="shared" si="53"/>
        <v>2.0924999999999998</v>
      </c>
      <c r="J160" s="5">
        <f t="shared" ref="J160:J169" si="54">I160/$I$159*100</f>
        <v>1.7886726054980591</v>
      </c>
    </row>
    <row r="161" spans="1:10" x14ac:dyDescent="0.2">
      <c r="A161" s="1" t="s">
        <v>4</v>
      </c>
      <c r="B161" s="3">
        <v>0</v>
      </c>
      <c r="C161" s="5">
        <v>0</v>
      </c>
      <c r="D161" s="3">
        <v>1</v>
      </c>
      <c r="E161" s="5">
        <v>0.15</v>
      </c>
      <c r="F161" s="3">
        <v>0</v>
      </c>
      <c r="G161" s="5">
        <v>0</v>
      </c>
      <c r="H161" s="3">
        <f t="shared" si="53"/>
        <v>1</v>
      </c>
      <c r="I161" s="5">
        <f t="shared" si="53"/>
        <v>0.15</v>
      </c>
      <c r="J161" s="5">
        <f t="shared" si="54"/>
        <v>0.12822025845864227</v>
      </c>
    </row>
    <row r="162" spans="1:10" x14ac:dyDescent="0.2">
      <c r="A162" s="1" t="s">
        <v>0</v>
      </c>
      <c r="B162" s="3">
        <v>2</v>
      </c>
      <c r="C162" s="5">
        <v>1.60429697</v>
      </c>
      <c r="D162" s="3">
        <v>1</v>
      </c>
      <c r="E162" s="5">
        <v>0.1</v>
      </c>
      <c r="F162" s="3">
        <v>0</v>
      </c>
      <c r="G162" s="5">
        <v>0</v>
      </c>
      <c r="H162" s="3">
        <f t="shared" si="53"/>
        <v>3</v>
      </c>
      <c r="I162" s="5">
        <f t="shared" si="53"/>
        <v>1.7042969700000001</v>
      </c>
      <c r="J162" s="5">
        <f t="shared" si="54"/>
        <v>1.4568359865578724</v>
      </c>
    </row>
    <row r="163" spans="1:10" x14ac:dyDescent="0.2">
      <c r="A163" s="1" t="s">
        <v>5</v>
      </c>
      <c r="B163" s="3">
        <v>1</v>
      </c>
      <c r="C163" s="5">
        <v>1.0359255999999999</v>
      </c>
      <c r="D163" s="3">
        <v>3</v>
      </c>
      <c r="E163" s="5">
        <v>0.39650000000000002</v>
      </c>
      <c r="F163" s="3">
        <v>0</v>
      </c>
      <c r="G163" s="5">
        <v>0</v>
      </c>
      <c r="H163" s="3">
        <f t="shared" si="53"/>
        <v>4</v>
      </c>
      <c r="I163" s="5">
        <f t="shared" si="53"/>
        <v>1.4324256</v>
      </c>
      <c r="J163" s="5">
        <f t="shared" si="54"/>
        <v>1.2244398710318378</v>
      </c>
    </row>
    <row r="164" spans="1:10" x14ac:dyDescent="0.2">
      <c r="A164" s="1" t="s">
        <v>7</v>
      </c>
      <c r="B164" s="3">
        <v>0</v>
      </c>
      <c r="C164" s="5">
        <v>0</v>
      </c>
      <c r="D164" s="3">
        <v>1</v>
      </c>
      <c r="E164" s="5">
        <v>0.57699999999999996</v>
      </c>
      <c r="F164" s="3">
        <v>0</v>
      </c>
      <c r="G164" s="5">
        <v>0</v>
      </c>
      <c r="H164" s="3">
        <f t="shared" si="53"/>
        <v>1</v>
      </c>
      <c r="I164" s="5">
        <f t="shared" si="53"/>
        <v>0.57699999999999996</v>
      </c>
      <c r="J164" s="5">
        <f t="shared" si="54"/>
        <v>0.4932205942042438</v>
      </c>
    </row>
    <row r="165" spans="1:10" x14ac:dyDescent="0.2">
      <c r="A165" s="1" t="s">
        <v>10</v>
      </c>
      <c r="B165" s="3">
        <v>0</v>
      </c>
      <c r="C165" s="5">
        <v>0</v>
      </c>
      <c r="D165" s="3">
        <v>0</v>
      </c>
      <c r="E165" s="5">
        <v>0</v>
      </c>
      <c r="F165" s="3">
        <v>1</v>
      </c>
      <c r="G165" s="5">
        <v>21.6</v>
      </c>
      <c r="H165" s="3">
        <f t="shared" ref="H165" si="55">B165+D165+F165</f>
        <v>1</v>
      </c>
      <c r="I165" s="5">
        <f t="shared" ref="I165" si="56">C165+E165+G165</f>
        <v>21.6</v>
      </c>
      <c r="J165" s="5">
        <f t="shared" si="54"/>
        <v>18.463717218044483</v>
      </c>
    </row>
    <row r="166" spans="1:10" x14ac:dyDescent="0.2">
      <c r="A166" s="1" t="s">
        <v>6</v>
      </c>
      <c r="B166" s="3">
        <v>0</v>
      </c>
      <c r="C166" s="5">
        <v>0</v>
      </c>
      <c r="D166" s="3">
        <v>1</v>
      </c>
      <c r="E166" s="5">
        <v>0.22</v>
      </c>
      <c r="F166" s="3">
        <v>0</v>
      </c>
      <c r="G166" s="5">
        <v>0</v>
      </c>
      <c r="H166" s="3">
        <f t="shared" si="53"/>
        <v>1</v>
      </c>
      <c r="I166" s="5">
        <f t="shared" si="53"/>
        <v>0.22</v>
      </c>
      <c r="J166" s="5">
        <f t="shared" si="54"/>
        <v>0.18805637907267531</v>
      </c>
    </row>
    <row r="167" spans="1:10" x14ac:dyDescent="0.2">
      <c r="A167" s="1" t="s">
        <v>1</v>
      </c>
      <c r="B167" s="3">
        <v>0</v>
      </c>
      <c r="C167" s="5">
        <v>0</v>
      </c>
      <c r="D167" s="3">
        <v>15</v>
      </c>
      <c r="E167" s="5">
        <v>10.936</v>
      </c>
      <c r="F167" s="3">
        <v>3</v>
      </c>
      <c r="G167" s="5">
        <v>10.5</v>
      </c>
      <c r="H167" s="3">
        <f t="shared" si="53"/>
        <v>18</v>
      </c>
      <c r="I167" s="5">
        <f t="shared" si="53"/>
        <v>21.436</v>
      </c>
      <c r="J167" s="5">
        <f t="shared" si="54"/>
        <v>18.323529735463033</v>
      </c>
    </row>
    <row r="168" spans="1:10" x14ac:dyDescent="0.2">
      <c r="A168" s="1" t="s">
        <v>3</v>
      </c>
      <c r="B168" s="3">
        <v>3</v>
      </c>
      <c r="C168" s="5">
        <v>14.29321129</v>
      </c>
      <c r="D168" s="3">
        <v>5</v>
      </c>
      <c r="E168" s="5">
        <v>1.0349999999999999</v>
      </c>
      <c r="F168" s="3">
        <v>2</v>
      </c>
      <c r="G168" s="5">
        <v>11.4</v>
      </c>
      <c r="H168" s="3">
        <f t="shared" si="53"/>
        <v>10</v>
      </c>
      <c r="I168" s="5">
        <f t="shared" si="53"/>
        <v>26.728211290000001</v>
      </c>
      <c r="J168" s="5">
        <f t="shared" si="54"/>
        <v>22.847321064939997</v>
      </c>
    </row>
    <row r="169" spans="1:10" x14ac:dyDescent="0.2">
      <c r="A169" s="1" t="s">
        <v>8</v>
      </c>
      <c r="B169" s="3">
        <v>2</v>
      </c>
      <c r="C169" s="5">
        <v>17.170059900000002</v>
      </c>
      <c r="D169" s="3">
        <v>6</v>
      </c>
      <c r="E169" s="5">
        <v>4.5156999999999998</v>
      </c>
      <c r="F169" s="3">
        <v>4</v>
      </c>
      <c r="G169" s="5">
        <v>19.36</v>
      </c>
      <c r="H169" s="3">
        <f t="shared" si="53"/>
        <v>12</v>
      </c>
      <c r="I169" s="5">
        <f t="shared" si="53"/>
        <v>41.0457599</v>
      </c>
      <c r="J169" s="5">
        <f t="shared" si="54"/>
        <v>35.08598628672916</v>
      </c>
    </row>
    <row r="170" spans="1:10" x14ac:dyDescent="0.2">
      <c r="A170" s="11" t="s">
        <v>48</v>
      </c>
      <c r="B170" s="12">
        <f>SUM(B171:B177)</f>
        <v>81</v>
      </c>
      <c r="C170" s="13">
        <f t="shared" ref="C170:J170" si="57">SUM(C171:C177)</f>
        <v>6338.33</v>
      </c>
      <c r="D170" s="12">
        <f t="shared" si="57"/>
        <v>32</v>
      </c>
      <c r="E170" s="13">
        <f t="shared" si="57"/>
        <v>4.15015</v>
      </c>
      <c r="F170" s="12">
        <f t="shared" si="57"/>
        <v>0</v>
      </c>
      <c r="G170" s="13">
        <f t="shared" si="57"/>
        <v>0</v>
      </c>
      <c r="H170" s="12">
        <f t="shared" si="57"/>
        <v>113</v>
      </c>
      <c r="I170" s="13">
        <f t="shared" si="57"/>
        <v>6342.4801499999994</v>
      </c>
      <c r="J170" s="13">
        <f t="shared" si="57"/>
        <v>100.00000000000001</v>
      </c>
    </row>
    <row r="171" spans="1:10" x14ac:dyDescent="0.2">
      <c r="A171" s="1" t="s">
        <v>2</v>
      </c>
      <c r="B171" s="3">
        <v>10</v>
      </c>
      <c r="C171" s="5">
        <v>174.9</v>
      </c>
      <c r="D171" s="3">
        <v>6</v>
      </c>
      <c r="E171" s="5">
        <v>1.0335000000000001</v>
      </c>
      <c r="F171" s="3">
        <v>0</v>
      </c>
      <c r="G171" s="5">
        <v>0</v>
      </c>
      <c r="H171" s="3">
        <f t="shared" ref="H171:I177" si="58">B171+D171+F171</f>
        <v>16</v>
      </c>
      <c r="I171" s="5">
        <f t="shared" si="58"/>
        <v>175.93350000000001</v>
      </c>
      <c r="J171" s="5">
        <f t="shared" ref="J171:J177" si="59">I171/$I$170*100</f>
        <v>2.7738912198251029</v>
      </c>
    </row>
    <row r="172" spans="1:10" x14ac:dyDescent="0.2">
      <c r="A172" s="1" t="s">
        <v>4</v>
      </c>
      <c r="B172" s="3">
        <v>4</v>
      </c>
      <c r="C172" s="5">
        <v>104.7</v>
      </c>
      <c r="D172" s="3">
        <v>2</v>
      </c>
      <c r="E172" s="5">
        <v>0.17499999999999999</v>
      </c>
      <c r="F172" s="3">
        <v>0</v>
      </c>
      <c r="G172" s="5">
        <v>0</v>
      </c>
      <c r="H172" s="3">
        <f t="shared" si="58"/>
        <v>6</v>
      </c>
      <c r="I172" s="5">
        <f t="shared" si="58"/>
        <v>104.875</v>
      </c>
      <c r="J172" s="5">
        <f t="shared" si="59"/>
        <v>1.6535329637570884</v>
      </c>
    </row>
    <row r="173" spans="1:10" x14ac:dyDescent="0.2">
      <c r="A173" s="1" t="s">
        <v>0</v>
      </c>
      <c r="B173" s="3">
        <v>8</v>
      </c>
      <c r="C173" s="5">
        <v>197.38</v>
      </c>
      <c r="D173" s="3">
        <v>5</v>
      </c>
      <c r="E173" s="5">
        <v>0.71100000000000008</v>
      </c>
      <c r="F173" s="3">
        <v>0</v>
      </c>
      <c r="G173" s="5">
        <v>0</v>
      </c>
      <c r="H173" s="3">
        <f t="shared" si="58"/>
        <v>13</v>
      </c>
      <c r="I173" s="5">
        <f t="shared" si="58"/>
        <v>198.09100000000001</v>
      </c>
      <c r="J173" s="5">
        <f t="shared" si="59"/>
        <v>3.123241938723293</v>
      </c>
    </row>
    <row r="174" spans="1:10" x14ac:dyDescent="0.2">
      <c r="A174" s="1" t="s">
        <v>5</v>
      </c>
      <c r="B174" s="3">
        <v>21</v>
      </c>
      <c r="C174" s="5">
        <v>4700</v>
      </c>
      <c r="D174" s="3">
        <v>0</v>
      </c>
      <c r="E174" s="5">
        <v>0</v>
      </c>
      <c r="F174" s="3">
        <v>0</v>
      </c>
      <c r="G174" s="5">
        <v>0</v>
      </c>
      <c r="H174" s="3">
        <f t="shared" si="58"/>
        <v>21</v>
      </c>
      <c r="I174" s="5">
        <f t="shared" si="58"/>
        <v>4700</v>
      </c>
      <c r="J174" s="5">
        <f t="shared" si="59"/>
        <v>74.103503500913604</v>
      </c>
    </row>
    <row r="175" spans="1:10" x14ac:dyDescent="0.2">
      <c r="A175" s="1" t="s">
        <v>9</v>
      </c>
      <c r="B175" s="3">
        <v>8</v>
      </c>
      <c r="C175" s="5">
        <v>127.5</v>
      </c>
      <c r="D175" s="3">
        <v>2</v>
      </c>
      <c r="E175" s="5">
        <v>0.29200000000000004</v>
      </c>
      <c r="F175" s="3">
        <v>0</v>
      </c>
      <c r="G175" s="5">
        <v>0</v>
      </c>
      <c r="H175" s="3">
        <f t="shared" si="58"/>
        <v>10</v>
      </c>
      <c r="I175" s="5">
        <f t="shared" si="58"/>
        <v>127.792</v>
      </c>
      <c r="J175" s="5">
        <f t="shared" si="59"/>
        <v>2.0148584934869684</v>
      </c>
    </row>
    <row r="176" spans="1:10" x14ac:dyDescent="0.2">
      <c r="A176" s="1" t="s">
        <v>3</v>
      </c>
      <c r="B176" s="3">
        <v>11</v>
      </c>
      <c r="C176" s="5">
        <v>459.55</v>
      </c>
      <c r="D176" s="3">
        <v>5</v>
      </c>
      <c r="E176" s="5">
        <v>0.7228</v>
      </c>
      <c r="F176" s="3">
        <v>0</v>
      </c>
      <c r="G176" s="5">
        <v>0</v>
      </c>
      <c r="H176" s="3">
        <f t="shared" si="58"/>
        <v>16</v>
      </c>
      <c r="I176" s="5">
        <f t="shared" si="58"/>
        <v>460.27280000000002</v>
      </c>
      <c r="J176" s="5">
        <f t="shared" si="59"/>
        <v>7.2569844779096409</v>
      </c>
    </row>
    <row r="177" spans="1:10" x14ac:dyDescent="0.2">
      <c r="A177" s="1" t="s">
        <v>8</v>
      </c>
      <c r="B177" s="3">
        <v>19</v>
      </c>
      <c r="C177" s="5">
        <v>574.29999999999995</v>
      </c>
      <c r="D177" s="3">
        <v>12</v>
      </c>
      <c r="E177" s="5">
        <v>1.2158500000000001</v>
      </c>
      <c r="F177" s="3">
        <v>0</v>
      </c>
      <c r="G177" s="5">
        <v>0</v>
      </c>
      <c r="H177" s="3">
        <f t="shared" si="58"/>
        <v>31</v>
      </c>
      <c r="I177" s="5">
        <f t="shared" si="58"/>
        <v>575.51585</v>
      </c>
      <c r="J177" s="5">
        <f t="shared" si="59"/>
        <v>9.0739874053843117</v>
      </c>
    </row>
    <row r="178" spans="1:10" x14ac:dyDescent="0.2">
      <c r="A178" s="11" t="s">
        <v>49</v>
      </c>
      <c r="B178" s="12">
        <f>SUM(B179:B188)</f>
        <v>93</v>
      </c>
      <c r="C178" s="13">
        <f t="shared" ref="C178:J178" si="60">SUM(C179:C188)</f>
        <v>1792.7045691799999</v>
      </c>
      <c r="D178" s="12">
        <f t="shared" si="60"/>
        <v>278</v>
      </c>
      <c r="E178" s="13">
        <f t="shared" si="60"/>
        <v>162.58208199999999</v>
      </c>
      <c r="F178" s="12">
        <f t="shared" si="60"/>
        <v>57</v>
      </c>
      <c r="G178" s="13">
        <f t="shared" si="60"/>
        <v>812.49665815000003</v>
      </c>
      <c r="H178" s="12">
        <f t="shared" si="60"/>
        <v>428</v>
      </c>
      <c r="I178" s="13">
        <f t="shared" si="60"/>
        <v>2767.7833093300001</v>
      </c>
      <c r="J178" s="13">
        <f t="shared" si="60"/>
        <v>100</v>
      </c>
    </row>
    <row r="179" spans="1:10" x14ac:dyDescent="0.2">
      <c r="A179" s="1" t="s">
        <v>2</v>
      </c>
      <c r="B179" s="3">
        <v>20</v>
      </c>
      <c r="C179" s="5">
        <v>288.61074736000006</v>
      </c>
      <c r="D179" s="3">
        <v>61</v>
      </c>
      <c r="E179" s="5">
        <v>40.687081999999997</v>
      </c>
      <c r="F179" s="3">
        <v>15</v>
      </c>
      <c r="G179" s="5">
        <v>189.60665814999999</v>
      </c>
      <c r="H179" s="3">
        <f t="shared" ref="H179:I188" si="61">B179+D179+F179</f>
        <v>96</v>
      </c>
      <c r="I179" s="5">
        <f t="shared" si="61"/>
        <v>518.90448751000008</v>
      </c>
      <c r="J179" s="5">
        <f t="shared" ref="J179:J188" si="62">I179/$I$178*100</f>
        <v>18.748017077811333</v>
      </c>
    </row>
    <row r="180" spans="1:10" x14ac:dyDescent="0.2">
      <c r="A180" s="1" t="s">
        <v>4</v>
      </c>
      <c r="B180" s="3">
        <v>7</v>
      </c>
      <c r="C180" s="5">
        <v>109.38023666000001</v>
      </c>
      <c r="D180" s="3">
        <v>24</v>
      </c>
      <c r="E180" s="5">
        <v>15.759999999999998</v>
      </c>
      <c r="F180" s="3">
        <v>6</v>
      </c>
      <c r="G180" s="5">
        <v>138.93</v>
      </c>
      <c r="H180" s="3">
        <f t="shared" si="61"/>
        <v>37</v>
      </c>
      <c r="I180" s="5">
        <f t="shared" si="61"/>
        <v>264.07023665999998</v>
      </c>
      <c r="J180" s="5">
        <f t="shared" si="62"/>
        <v>9.540856604266601</v>
      </c>
    </row>
    <row r="181" spans="1:10" x14ac:dyDescent="0.2">
      <c r="A181" s="1" t="s">
        <v>0</v>
      </c>
      <c r="B181" s="3">
        <v>18</v>
      </c>
      <c r="C181" s="5">
        <v>468.13389127999994</v>
      </c>
      <c r="D181" s="3">
        <v>30</v>
      </c>
      <c r="E181" s="5">
        <v>20.603000000000002</v>
      </c>
      <c r="F181" s="3">
        <v>1</v>
      </c>
      <c r="G181" s="5">
        <v>20</v>
      </c>
      <c r="H181" s="3">
        <f t="shared" si="61"/>
        <v>49</v>
      </c>
      <c r="I181" s="5">
        <f t="shared" si="61"/>
        <v>508.73689127999995</v>
      </c>
      <c r="J181" s="5">
        <f t="shared" si="62"/>
        <v>18.380661866305942</v>
      </c>
    </row>
    <row r="182" spans="1:10" x14ac:dyDescent="0.2">
      <c r="A182" s="1" t="s">
        <v>5</v>
      </c>
      <c r="B182" s="3">
        <v>6</v>
      </c>
      <c r="C182" s="5">
        <v>79.574597089999997</v>
      </c>
      <c r="D182" s="3">
        <v>26</v>
      </c>
      <c r="E182" s="5">
        <v>13.201000000000001</v>
      </c>
      <c r="F182" s="3">
        <v>3</v>
      </c>
      <c r="G182" s="5">
        <v>3.1019999999999999</v>
      </c>
      <c r="H182" s="3">
        <f t="shared" si="61"/>
        <v>35</v>
      </c>
      <c r="I182" s="5">
        <f t="shared" si="61"/>
        <v>95.877597089999995</v>
      </c>
      <c r="J182" s="5">
        <f t="shared" si="62"/>
        <v>3.4640572029899688</v>
      </c>
    </row>
    <row r="183" spans="1:10" x14ac:dyDescent="0.2">
      <c r="A183" s="1" t="s">
        <v>7</v>
      </c>
      <c r="B183" s="3">
        <v>5</v>
      </c>
      <c r="C183" s="5">
        <v>51.169443709999996</v>
      </c>
      <c r="D183" s="3">
        <v>14</v>
      </c>
      <c r="E183" s="5">
        <v>8.5149999999999988</v>
      </c>
      <c r="F183" s="3">
        <v>10</v>
      </c>
      <c r="G183" s="5">
        <v>100</v>
      </c>
      <c r="H183" s="3">
        <f t="shared" si="61"/>
        <v>29</v>
      </c>
      <c r="I183" s="5">
        <f t="shared" si="61"/>
        <v>159.68444370999998</v>
      </c>
      <c r="J183" s="5">
        <f t="shared" si="62"/>
        <v>5.7693983185647193</v>
      </c>
    </row>
    <row r="184" spans="1:10" x14ac:dyDescent="0.2">
      <c r="A184" s="1" t="s">
        <v>9</v>
      </c>
      <c r="B184" s="3">
        <v>5</v>
      </c>
      <c r="C184" s="5">
        <v>72.527023060000005</v>
      </c>
      <c r="D184" s="3">
        <v>13</v>
      </c>
      <c r="E184" s="5">
        <v>7.0469999999999997</v>
      </c>
      <c r="F184" s="3">
        <v>3</v>
      </c>
      <c r="G184" s="5">
        <v>31</v>
      </c>
      <c r="H184" s="3">
        <f t="shared" si="61"/>
        <v>21</v>
      </c>
      <c r="I184" s="5">
        <f t="shared" si="61"/>
        <v>110.57402306</v>
      </c>
      <c r="J184" s="5">
        <f t="shared" si="62"/>
        <v>3.9950390150581097</v>
      </c>
    </row>
    <row r="185" spans="1:10" x14ac:dyDescent="0.2">
      <c r="A185" s="1" t="s">
        <v>6</v>
      </c>
      <c r="B185" s="3">
        <v>1</v>
      </c>
      <c r="C185" s="5">
        <v>19.860911039999998</v>
      </c>
      <c r="D185" s="3">
        <v>6</v>
      </c>
      <c r="E185" s="5">
        <v>4.875</v>
      </c>
      <c r="F185" s="3">
        <v>0</v>
      </c>
      <c r="G185" s="5">
        <v>0</v>
      </c>
      <c r="H185" s="3">
        <f t="shared" si="61"/>
        <v>7</v>
      </c>
      <c r="I185" s="5">
        <f t="shared" si="61"/>
        <v>24.735911039999998</v>
      </c>
      <c r="J185" s="5">
        <f t="shared" si="62"/>
        <v>0.89370836787031005</v>
      </c>
    </row>
    <row r="186" spans="1:10" x14ac:dyDescent="0.2">
      <c r="A186" s="1" t="s">
        <v>1</v>
      </c>
      <c r="B186" s="3">
        <v>3</v>
      </c>
      <c r="C186" s="5">
        <v>22.050071629999998</v>
      </c>
      <c r="D186" s="3">
        <v>48</v>
      </c>
      <c r="E186" s="5">
        <v>22.517000000000003</v>
      </c>
      <c r="F186" s="3">
        <v>5</v>
      </c>
      <c r="G186" s="5">
        <v>43.5</v>
      </c>
      <c r="H186" s="3">
        <f t="shared" si="61"/>
        <v>56</v>
      </c>
      <c r="I186" s="5">
        <f t="shared" si="61"/>
        <v>88.067071630000001</v>
      </c>
      <c r="J186" s="5">
        <f t="shared" si="62"/>
        <v>3.1818629490658528</v>
      </c>
    </row>
    <row r="187" spans="1:10" x14ac:dyDescent="0.2">
      <c r="A187" s="1" t="s">
        <v>3</v>
      </c>
      <c r="B187" s="3">
        <v>15</v>
      </c>
      <c r="C187" s="5">
        <v>413.03986875000004</v>
      </c>
      <c r="D187" s="3">
        <v>35</v>
      </c>
      <c r="E187" s="5">
        <v>19.044999999999995</v>
      </c>
      <c r="F187" s="3">
        <v>4</v>
      </c>
      <c r="G187" s="5">
        <v>137.34</v>
      </c>
      <c r="H187" s="3">
        <f t="shared" si="61"/>
        <v>54</v>
      </c>
      <c r="I187" s="5">
        <f t="shared" si="61"/>
        <v>569.42486875000009</v>
      </c>
      <c r="J187" s="5">
        <f t="shared" si="62"/>
        <v>20.57331825184831</v>
      </c>
    </row>
    <row r="188" spans="1:10" x14ac:dyDescent="0.2">
      <c r="A188" s="1" t="s">
        <v>8</v>
      </c>
      <c r="B188" s="3">
        <v>13</v>
      </c>
      <c r="C188" s="5">
        <v>268.35777859999996</v>
      </c>
      <c r="D188" s="3">
        <v>21</v>
      </c>
      <c r="E188" s="5">
        <v>10.332000000000003</v>
      </c>
      <c r="F188" s="3">
        <v>10</v>
      </c>
      <c r="G188" s="5">
        <v>149.018</v>
      </c>
      <c r="H188" s="3">
        <f t="shared" si="61"/>
        <v>44</v>
      </c>
      <c r="I188" s="5">
        <f t="shared" si="61"/>
        <v>427.70777859999998</v>
      </c>
      <c r="J188" s="5">
        <f t="shared" si="62"/>
        <v>15.453080346218853</v>
      </c>
    </row>
    <row r="189" spans="1:10" x14ac:dyDescent="0.2">
      <c r="A189" s="11" t="s">
        <v>50</v>
      </c>
      <c r="B189" s="12">
        <f>SUM(B190:B199)</f>
        <v>77</v>
      </c>
      <c r="C189" s="13">
        <f t="shared" ref="C189:J189" si="63">SUM(C190:C199)</f>
        <v>1997.538</v>
      </c>
      <c r="D189" s="12">
        <f t="shared" si="63"/>
        <v>95</v>
      </c>
      <c r="E189" s="13">
        <f t="shared" si="63"/>
        <v>25.577299999999994</v>
      </c>
      <c r="F189" s="12">
        <f t="shared" si="63"/>
        <v>0</v>
      </c>
      <c r="G189" s="13">
        <f t="shared" si="63"/>
        <v>0</v>
      </c>
      <c r="H189" s="12">
        <f t="shared" si="63"/>
        <v>172</v>
      </c>
      <c r="I189" s="13">
        <f t="shared" si="63"/>
        <v>2023.1152999999999</v>
      </c>
      <c r="J189" s="13">
        <f t="shared" si="63"/>
        <v>100.00000000000001</v>
      </c>
    </row>
    <row r="190" spans="1:10" x14ac:dyDescent="0.2">
      <c r="A190" s="1" t="s">
        <v>2</v>
      </c>
      <c r="B190" s="3">
        <v>29</v>
      </c>
      <c r="C190" s="5">
        <v>667.45999999999992</v>
      </c>
      <c r="D190" s="3">
        <v>36</v>
      </c>
      <c r="E190" s="5">
        <v>8.836999999999998</v>
      </c>
      <c r="F190" s="3">
        <v>0</v>
      </c>
      <c r="G190" s="5">
        <v>0</v>
      </c>
      <c r="H190" s="3">
        <f t="shared" ref="H190:I199" si="64">B190+D190+F190</f>
        <v>65</v>
      </c>
      <c r="I190" s="5">
        <f t="shared" si="64"/>
        <v>676.29699999999991</v>
      </c>
      <c r="J190" s="5">
        <f t="shared" ref="J190:J199" si="65">I190/$I$189*100</f>
        <v>33.428495152994984</v>
      </c>
    </row>
    <row r="191" spans="1:10" x14ac:dyDescent="0.2">
      <c r="A191" s="1" t="s">
        <v>4</v>
      </c>
      <c r="B191" s="3">
        <v>5</v>
      </c>
      <c r="C191" s="5">
        <v>258.8</v>
      </c>
      <c r="D191" s="3">
        <v>3</v>
      </c>
      <c r="E191" s="5">
        <v>1.0680000000000001</v>
      </c>
      <c r="F191" s="3">
        <v>0</v>
      </c>
      <c r="G191" s="5">
        <v>0</v>
      </c>
      <c r="H191" s="3">
        <f t="shared" si="64"/>
        <v>8</v>
      </c>
      <c r="I191" s="5">
        <f t="shared" si="64"/>
        <v>259.86799999999999</v>
      </c>
      <c r="J191" s="5">
        <f t="shared" si="65"/>
        <v>12.844942648597439</v>
      </c>
    </row>
    <row r="192" spans="1:10" x14ac:dyDescent="0.2">
      <c r="A192" s="1" t="s">
        <v>0</v>
      </c>
      <c r="B192" s="3">
        <v>11</v>
      </c>
      <c r="C192" s="5">
        <v>321.49799999999999</v>
      </c>
      <c r="D192" s="3">
        <v>11</v>
      </c>
      <c r="E192" s="5">
        <v>3.2820000000000005</v>
      </c>
      <c r="F192" s="3">
        <v>0</v>
      </c>
      <c r="G192" s="5">
        <v>0</v>
      </c>
      <c r="H192" s="3">
        <f t="shared" si="64"/>
        <v>22</v>
      </c>
      <c r="I192" s="5">
        <f t="shared" si="64"/>
        <v>324.77999999999997</v>
      </c>
      <c r="J192" s="5">
        <f t="shared" si="65"/>
        <v>16.05345973113841</v>
      </c>
    </row>
    <row r="193" spans="1:10" x14ac:dyDescent="0.2">
      <c r="A193" s="1" t="s">
        <v>5</v>
      </c>
      <c r="B193" s="3">
        <v>2</v>
      </c>
      <c r="C193" s="5">
        <v>25</v>
      </c>
      <c r="D193" s="3">
        <v>3</v>
      </c>
      <c r="E193" s="5">
        <v>0.69499999999999995</v>
      </c>
      <c r="F193" s="3">
        <v>0</v>
      </c>
      <c r="G193" s="5">
        <v>0</v>
      </c>
      <c r="H193" s="3">
        <f t="shared" si="64"/>
        <v>5</v>
      </c>
      <c r="I193" s="5">
        <f t="shared" si="64"/>
        <v>25.695</v>
      </c>
      <c r="J193" s="5">
        <f t="shared" si="65"/>
        <v>1.2700709643192358</v>
      </c>
    </row>
    <row r="194" spans="1:10" x14ac:dyDescent="0.2">
      <c r="A194" s="1" t="s">
        <v>7</v>
      </c>
      <c r="B194" s="3">
        <v>3</v>
      </c>
      <c r="C194" s="5">
        <v>181.53</v>
      </c>
      <c r="D194" s="3">
        <v>5</v>
      </c>
      <c r="E194" s="5">
        <v>1.6</v>
      </c>
      <c r="F194" s="3">
        <v>0</v>
      </c>
      <c r="G194" s="5">
        <v>0</v>
      </c>
      <c r="H194" s="3">
        <f t="shared" si="64"/>
        <v>8</v>
      </c>
      <c r="I194" s="5">
        <f t="shared" si="64"/>
        <v>183.13</v>
      </c>
      <c r="J194" s="5">
        <f t="shared" si="65"/>
        <v>9.0518815215326587</v>
      </c>
    </row>
    <row r="195" spans="1:10" x14ac:dyDescent="0.2">
      <c r="A195" s="1" t="s">
        <v>9</v>
      </c>
      <c r="B195" s="3">
        <v>1</v>
      </c>
      <c r="C195" s="5">
        <v>53</v>
      </c>
      <c r="D195" s="3">
        <v>7</v>
      </c>
      <c r="E195" s="5">
        <v>2.5838000000000001</v>
      </c>
      <c r="F195" s="3">
        <v>0</v>
      </c>
      <c r="G195" s="5">
        <v>0</v>
      </c>
      <c r="H195" s="3">
        <f t="shared" si="64"/>
        <v>8</v>
      </c>
      <c r="I195" s="5">
        <f t="shared" si="64"/>
        <v>55.583799999999997</v>
      </c>
      <c r="J195" s="5">
        <f t="shared" si="65"/>
        <v>2.7474360952141481</v>
      </c>
    </row>
    <row r="196" spans="1:10" x14ac:dyDescent="0.2">
      <c r="A196" s="1" t="s">
        <v>6</v>
      </c>
      <c r="B196" s="3">
        <v>0</v>
      </c>
      <c r="C196" s="5">
        <v>0</v>
      </c>
      <c r="D196" s="3">
        <v>5</v>
      </c>
      <c r="E196" s="5">
        <v>1.6610000000000003</v>
      </c>
      <c r="F196" s="3">
        <v>0</v>
      </c>
      <c r="G196" s="5">
        <v>0</v>
      </c>
      <c r="H196" s="3">
        <f t="shared" si="64"/>
        <v>5</v>
      </c>
      <c r="I196" s="5">
        <f t="shared" si="64"/>
        <v>1.6610000000000003</v>
      </c>
      <c r="J196" s="5">
        <f t="shared" si="65"/>
        <v>8.2101104173350883E-2</v>
      </c>
    </row>
    <row r="197" spans="1:10" x14ac:dyDescent="0.2">
      <c r="A197" s="1" t="s">
        <v>1</v>
      </c>
      <c r="B197" s="3">
        <v>0</v>
      </c>
      <c r="C197" s="5">
        <v>0</v>
      </c>
      <c r="D197" s="3">
        <v>9</v>
      </c>
      <c r="E197" s="5">
        <v>2.1265000000000001</v>
      </c>
      <c r="F197" s="3">
        <v>0</v>
      </c>
      <c r="G197" s="5">
        <v>0</v>
      </c>
      <c r="H197" s="3">
        <f t="shared" si="64"/>
        <v>9</v>
      </c>
      <c r="I197" s="5">
        <f t="shared" si="64"/>
        <v>2.1265000000000001</v>
      </c>
      <c r="J197" s="5">
        <f t="shared" si="65"/>
        <v>0.10511017340435319</v>
      </c>
    </row>
    <row r="198" spans="1:10" x14ac:dyDescent="0.2">
      <c r="A198" s="1" t="s">
        <v>3</v>
      </c>
      <c r="B198" s="3">
        <v>15</v>
      </c>
      <c r="C198" s="5">
        <v>255.14</v>
      </c>
      <c r="D198" s="3">
        <v>5</v>
      </c>
      <c r="E198" s="5">
        <v>1.2170000000000001</v>
      </c>
      <c r="F198" s="3">
        <v>0</v>
      </c>
      <c r="G198" s="5">
        <v>0</v>
      </c>
      <c r="H198" s="3">
        <f t="shared" si="64"/>
        <v>20</v>
      </c>
      <c r="I198" s="5">
        <f t="shared" si="64"/>
        <v>256.35699999999997</v>
      </c>
      <c r="J198" s="5">
        <f t="shared" si="65"/>
        <v>12.671398412141906</v>
      </c>
    </row>
    <row r="199" spans="1:10" x14ac:dyDescent="0.2">
      <c r="A199" s="1" t="s">
        <v>8</v>
      </c>
      <c r="B199" s="3">
        <v>11</v>
      </c>
      <c r="C199" s="5">
        <v>235.11</v>
      </c>
      <c r="D199" s="3">
        <v>11</v>
      </c>
      <c r="E199" s="5">
        <v>2.5069999999999997</v>
      </c>
      <c r="F199" s="3">
        <v>0</v>
      </c>
      <c r="G199" s="5">
        <v>0</v>
      </c>
      <c r="H199" s="3">
        <f t="shared" si="64"/>
        <v>22</v>
      </c>
      <c r="I199" s="5">
        <f t="shared" si="64"/>
        <v>237.61700000000002</v>
      </c>
      <c r="J199" s="5">
        <f t="shared" si="65"/>
        <v>11.745104196483513</v>
      </c>
    </row>
    <row r="200" spans="1:10" x14ac:dyDescent="0.2">
      <c r="A200" s="11" t="s">
        <v>51</v>
      </c>
      <c r="B200" s="12">
        <f t="shared" ref="B200:J200" si="66">SUM(B201:B209)</f>
        <v>22</v>
      </c>
      <c r="C200" s="13">
        <f t="shared" si="66"/>
        <v>157.68822016999999</v>
      </c>
      <c r="D200" s="12">
        <f t="shared" si="66"/>
        <v>71</v>
      </c>
      <c r="E200" s="13">
        <f t="shared" si="66"/>
        <v>32.5</v>
      </c>
      <c r="F200" s="12">
        <f t="shared" si="66"/>
        <v>9</v>
      </c>
      <c r="G200" s="13">
        <f t="shared" si="66"/>
        <v>125.21000000000001</v>
      </c>
      <c r="H200" s="12">
        <f t="shared" si="66"/>
        <v>102</v>
      </c>
      <c r="I200" s="13">
        <f t="shared" si="66"/>
        <v>315.39822017</v>
      </c>
      <c r="J200" s="13">
        <f t="shared" si="66"/>
        <v>99.999999999999986</v>
      </c>
    </row>
    <row r="201" spans="1:10" x14ac:dyDescent="0.2">
      <c r="A201" s="1" t="s">
        <v>2</v>
      </c>
      <c r="B201" s="3">
        <v>0</v>
      </c>
      <c r="C201" s="5">
        <v>0</v>
      </c>
      <c r="D201" s="3">
        <v>3</v>
      </c>
      <c r="E201" s="5">
        <v>1.1399999999999999</v>
      </c>
      <c r="F201" s="3">
        <v>1</v>
      </c>
      <c r="G201" s="5">
        <v>1</v>
      </c>
      <c r="H201" s="3">
        <f t="shared" ref="H201:I208" si="67">B201+D201+F201</f>
        <v>4</v>
      </c>
      <c r="I201" s="5">
        <f t="shared" si="67"/>
        <v>2.1399999999999997</v>
      </c>
      <c r="J201" s="5">
        <f t="shared" ref="J201:J208" si="68">I201/$I$200*100</f>
        <v>0.67850731651134155</v>
      </c>
    </row>
    <row r="202" spans="1:10" x14ac:dyDescent="0.2">
      <c r="A202" s="1" t="s">
        <v>4</v>
      </c>
      <c r="B202" s="3">
        <v>2</v>
      </c>
      <c r="C202" s="5">
        <v>12.599123939999998</v>
      </c>
      <c r="D202" s="3">
        <v>6</v>
      </c>
      <c r="E202" s="5">
        <v>1.9500000000000002</v>
      </c>
      <c r="F202" s="3">
        <v>0</v>
      </c>
      <c r="G202" s="5">
        <v>0</v>
      </c>
      <c r="H202" s="3">
        <f t="shared" si="67"/>
        <v>8</v>
      </c>
      <c r="I202" s="5">
        <f t="shared" si="67"/>
        <v>14.549123939999998</v>
      </c>
      <c r="J202" s="5">
        <f t="shared" si="68"/>
        <v>4.6129378701496808</v>
      </c>
    </row>
    <row r="203" spans="1:10" x14ac:dyDescent="0.2">
      <c r="A203" s="1" t="s">
        <v>0</v>
      </c>
      <c r="B203" s="3">
        <v>4</v>
      </c>
      <c r="C203" s="5">
        <v>30.844568540000001</v>
      </c>
      <c r="D203" s="3">
        <v>8</v>
      </c>
      <c r="E203" s="5">
        <v>3.2600000000000002</v>
      </c>
      <c r="F203" s="3">
        <v>3</v>
      </c>
      <c r="G203" s="5">
        <v>55</v>
      </c>
      <c r="H203" s="3">
        <f t="shared" si="67"/>
        <v>15</v>
      </c>
      <c r="I203" s="5">
        <f t="shared" si="67"/>
        <v>89.104568540000002</v>
      </c>
      <c r="J203" s="5">
        <f t="shared" si="68"/>
        <v>28.251449387372109</v>
      </c>
    </row>
    <row r="204" spans="1:10" x14ac:dyDescent="0.2">
      <c r="A204" s="1" t="s">
        <v>5</v>
      </c>
      <c r="B204" s="3">
        <v>2</v>
      </c>
      <c r="C204" s="5">
        <v>12</v>
      </c>
      <c r="D204" s="3">
        <v>4</v>
      </c>
      <c r="E204" s="5">
        <v>0.93</v>
      </c>
      <c r="F204" s="3">
        <v>0</v>
      </c>
      <c r="G204" s="5">
        <v>0</v>
      </c>
      <c r="H204" s="3">
        <f t="shared" si="67"/>
        <v>6</v>
      </c>
      <c r="I204" s="5">
        <f t="shared" si="67"/>
        <v>12.93</v>
      </c>
      <c r="J204" s="5">
        <f t="shared" si="68"/>
        <v>4.0995792535007691</v>
      </c>
    </row>
    <row r="205" spans="1:10" x14ac:dyDescent="0.2">
      <c r="A205" s="1" t="s">
        <v>9</v>
      </c>
      <c r="B205" s="3">
        <v>2</v>
      </c>
      <c r="C205" s="5">
        <v>12.58700189</v>
      </c>
      <c r="D205" s="3">
        <v>4</v>
      </c>
      <c r="E205" s="5">
        <v>2.15</v>
      </c>
      <c r="F205" s="3">
        <v>1</v>
      </c>
      <c r="G205" s="5">
        <v>4.45</v>
      </c>
      <c r="H205" s="3">
        <f t="shared" si="67"/>
        <v>7</v>
      </c>
      <c r="I205" s="5">
        <f t="shared" si="67"/>
        <v>19.187001890000001</v>
      </c>
      <c r="J205" s="5">
        <f t="shared" si="68"/>
        <v>6.0834211048046445</v>
      </c>
    </row>
    <row r="206" spans="1:10" x14ac:dyDescent="0.2">
      <c r="A206" s="1" t="s">
        <v>6</v>
      </c>
      <c r="B206" s="3">
        <v>3</v>
      </c>
      <c r="C206" s="5">
        <v>12.262905590000001</v>
      </c>
      <c r="D206" s="3">
        <v>1</v>
      </c>
      <c r="E206" s="5">
        <v>0.215</v>
      </c>
      <c r="F206" s="3">
        <v>1</v>
      </c>
      <c r="G206" s="5">
        <v>20</v>
      </c>
      <c r="H206" s="3">
        <f t="shared" si="67"/>
        <v>5</v>
      </c>
      <c r="I206" s="5">
        <f t="shared" si="67"/>
        <v>32.477905589999999</v>
      </c>
      <c r="J206" s="5">
        <f t="shared" si="68"/>
        <v>10.297428302700748</v>
      </c>
    </row>
    <row r="207" spans="1:10" x14ac:dyDescent="0.2">
      <c r="A207" s="1" t="s">
        <v>1</v>
      </c>
      <c r="B207" s="3">
        <v>3</v>
      </c>
      <c r="C207" s="5">
        <v>40.044945339999998</v>
      </c>
      <c r="D207" s="3">
        <v>27</v>
      </c>
      <c r="E207" s="5">
        <v>15.446999999999997</v>
      </c>
      <c r="F207" s="3">
        <v>0</v>
      </c>
      <c r="G207" s="5">
        <v>0</v>
      </c>
      <c r="H207" s="3">
        <f t="shared" si="67"/>
        <v>30</v>
      </c>
      <c r="I207" s="5">
        <f t="shared" si="67"/>
        <v>55.491945339999994</v>
      </c>
      <c r="J207" s="5">
        <f t="shared" si="68"/>
        <v>17.594248093755816</v>
      </c>
    </row>
    <row r="208" spans="1:10" x14ac:dyDescent="0.2">
      <c r="A208" s="1" t="s">
        <v>3</v>
      </c>
      <c r="B208" s="3">
        <v>5</v>
      </c>
      <c r="C208" s="5">
        <v>31.611991659999997</v>
      </c>
      <c r="D208" s="3">
        <v>15</v>
      </c>
      <c r="E208" s="5">
        <v>4.9079999999999995</v>
      </c>
      <c r="F208" s="3">
        <v>1</v>
      </c>
      <c r="G208" s="5">
        <v>9.69</v>
      </c>
      <c r="H208" s="3">
        <f t="shared" si="67"/>
        <v>21</v>
      </c>
      <c r="I208" s="5">
        <f t="shared" si="67"/>
        <v>46.209991659999993</v>
      </c>
      <c r="J208" s="5">
        <f t="shared" si="68"/>
        <v>14.651316559457042</v>
      </c>
    </row>
    <row r="209" spans="1:10" x14ac:dyDescent="0.2">
      <c r="A209" s="1" t="s">
        <v>8</v>
      </c>
      <c r="B209" s="3">
        <v>1</v>
      </c>
      <c r="C209" s="5">
        <v>5.7376832100000001</v>
      </c>
      <c r="D209" s="3">
        <v>3</v>
      </c>
      <c r="E209" s="5">
        <v>2.5</v>
      </c>
      <c r="F209" s="3">
        <v>2</v>
      </c>
      <c r="G209" s="5">
        <v>35.07</v>
      </c>
      <c r="H209" s="3">
        <f>B209+D209+F209</f>
        <v>6</v>
      </c>
      <c r="I209" s="5">
        <f>C209+E209+G209</f>
        <v>43.30768321</v>
      </c>
      <c r="J209" s="5">
        <f>I209/$I$200*100</f>
        <v>13.731112111747843</v>
      </c>
    </row>
    <row r="210" spans="1:10" x14ac:dyDescent="0.2">
      <c r="A210" s="11" t="s">
        <v>61</v>
      </c>
      <c r="B210" s="12">
        <f>SUM(B211:B220)</f>
        <v>14</v>
      </c>
      <c r="C210" s="13">
        <f t="shared" ref="C210:J210" si="69">SUM(C211:C220)</f>
        <v>93.099321840000002</v>
      </c>
      <c r="D210" s="12">
        <f t="shared" si="69"/>
        <v>51</v>
      </c>
      <c r="E210" s="13">
        <f t="shared" si="69"/>
        <v>22.168839999999996</v>
      </c>
      <c r="F210" s="12">
        <f t="shared" si="69"/>
        <v>10</v>
      </c>
      <c r="G210" s="13">
        <f t="shared" si="69"/>
        <v>34.46</v>
      </c>
      <c r="H210" s="12">
        <f t="shared" si="69"/>
        <v>75</v>
      </c>
      <c r="I210" s="13">
        <f t="shared" si="69"/>
        <v>149.72816184000001</v>
      </c>
      <c r="J210" s="13">
        <f t="shared" si="69"/>
        <v>99.999999999999986</v>
      </c>
    </row>
    <row r="211" spans="1:10" x14ac:dyDescent="0.2">
      <c r="A211" s="1" t="s">
        <v>2</v>
      </c>
      <c r="B211" s="3">
        <v>1</v>
      </c>
      <c r="C211" s="5">
        <v>7.18301224</v>
      </c>
      <c r="D211" s="3">
        <v>8</v>
      </c>
      <c r="E211" s="5">
        <v>2.6759999999999997</v>
      </c>
      <c r="F211" s="3">
        <v>0</v>
      </c>
      <c r="G211" s="5">
        <v>0</v>
      </c>
      <c r="H211" s="3">
        <f t="shared" ref="H211:I220" si="70">B211+D211+F211</f>
        <v>9</v>
      </c>
      <c r="I211" s="5">
        <f t="shared" si="70"/>
        <v>9.8590122400000002</v>
      </c>
      <c r="J211" s="5">
        <f t="shared" ref="J211:J220" si="71">I211/$I$210*100</f>
        <v>6.5846078111446884</v>
      </c>
    </row>
    <row r="212" spans="1:10" x14ac:dyDescent="0.2">
      <c r="A212" s="1" t="s">
        <v>4</v>
      </c>
      <c r="B212" s="3">
        <v>2</v>
      </c>
      <c r="C212" s="5">
        <v>14.882202600000001</v>
      </c>
      <c r="D212" s="3">
        <v>3</v>
      </c>
      <c r="E212" s="5">
        <v>0.72599999999999998</v>
      </c>
      <c r="F212" s="3">
        <v>1</v>
      </c>
      <c r="G212" s="5">
        <v>6.5</v>
      </c>
      <c r="H212" s="3">
        <f t="shared" si="70"/>
        <v>6</v>
      </c>
      <c r="I212" s="5">
        <f t="shared" si="70"/>
        <v>22.108202600000002</v>
      </c>
      <c r="J212" s="5">
        <f t="shared" si="71"/>
        <v>14.765560685654378</v>
      </c>
    </row>
    <row r="213" spans="1:10" x14ac:dyDescent="0.2">
      <c r="A213" s="1" t="s">
        <v>0</v>
      </c>
      <c r="B213" s="3">
        <v>0</v>
      </c>
      <c r="C213" s="5">
        <v>0</v>
      </c>
      <c r="D213" s="3">
        <v>3</v>
      </c>
      <c r="E213" s="5">
        <v>1.0899999999999999</v>
      </c>
      <c r="F213" s="3">
        <v>3</v>
      </c>
      <c r="G213" s="5">
        <v>16.46</v>
      </c>
      <c r="H213" s="3">
        <f t="shared" si="70"/>
        <v>6</v>
      </c>
      <c r="I213" s="5">
        <f t="shared" si="70"/>
        <v>17.55</v>
      </c>
      <c r="J213" s="5">
        <f t="shared" si="71"/>
        <v>11.721241872156279</v>
      </c>
    </row>
    <row r="214" spans="1:10" x14ac:dyDescent="0.2">
      <c r="A214" s="1" t="s">
        <v>5</v>
      </c>
      <c r="B214" s="3">
        <v>0</v>
      </c>
      <c r="C214" s="5">
        <v>0</v>
      </c>
      <c r="D214" s="3">
        <v>3</v>
      </c>
      <c r="E214" s="5">
        <v>1.1819999999999999</v>
      </c>
      <c r="F214" s="3">
        <v>0</v>
      </c>
      <c r="G214" s="5">
        <v>0</v>
      </c>
      <c r="H214" s="3">
        <f t="shared" si="70"/>
        <v>3</v>
      </c>
      <c r="I214" s="5">
        <f t="shared" si="70"/>
        <v>1.1819999999999999</v>
      </c>
      <c r="J214" s="5">
        <f t="shared" si="71"/>
        <v>0.78943064916744843</v>
      </c>
    </row>
    <row r="215" spans="1:10" x14ac:dyDescent="0.2">
      <c r="A215" s="1" t="s">
        <v>7</v>
      </c>
      <c r="B215" s="3">
        <v>2</v>
      </c>
      <c r="C215" s="5">
        <v>15.35644048</v>
      </c>
      <c r="D215" s="3">
        <v>5</v>
      </c>
      <c r="E215" s="5">
        <v>1.405</v>
      </c>
      <c r="F215" s="3">
        <v>0</v>
      </c>
      <c r="G215" s="5">
        <v>0</v>
      </c>
      <c r="H215" s="3">
        <f t="shared" si="70"/>
        <v>7</v>
      </c>
      <c r="I215" s="5">
        <f t="shared" si="70"/>
        <v>16.761440480000001</v>
      </c>
      <c r="J215" s="5">
        <f t="shared" si="71"/>
        <v>11.194581082155626</v>
      </c>
    </row>
    <row r="216" spans="1:10" x14ac:dyDescent="0.2">
      <c r="A216" s="1" t="s">
        <v>9</v>
      </c>
      <c r="B216" s="3">
        <v>0</v>
      </c>
      <c r="C216" s="5">
        <v>0</v>
      </c>
      <c r="D216" s="3">
        <v>2</v>
      </c>
      <c r="E216" s="5">
        <v>0.85199999999999998</v>
      </c>
      <c r="F216" s="3">
        <v>0</v>
      </c>
      <c r="G216" s="5">
        <v>0</v>
      </c>
      <c r="H216" s="3">
        <f t="shared" si="70"/>
        <v>2</v>
      </c>
      <c r="I216" s="5">
        <f t="shared" si="70"/>
        <v>0.85199999999999998</v>
      </c>
      <c r="J216" s="5">
        <f t="shared" si="71"/>
        <v>0.56903122934912531</v>
      </c>
    </row>
    <row r="217" spans="1:10" x14ac:dyDescent="0.2">
      <c r="A217" s="1" t="s">
        <v>6</v>
      </c>
      <c r="B217" s="3">
        <v>1</v>
      </c>
      <c r="C217" s="5">
        <v>0.50019787999999998</v>
      </c>
      <c r="D217" s="3">
        <v>2</v>
      </c>
      <c r="E217" s="5">
        <v>1.5218400000000001</v>
      </c>
      <c r="F217" s="3">
        <v>0</v>
      </c>
      <c r="G217" s="5">
        <v>0</v>
      </c>
      <c r="H217" s="3">
        <f t="shared" si="70"/>
        <v>3</v>
      </c>
      <c r="I217" s="5">
        <f t="shared" si="70"/>
        <v>2.0220378800000001</v>
      </c>
      <c r="J217" s="5">
        <f t="shared" si="71"/>
        <v>1.3504726533414309</v>
      </c>
    </row>
    <row r="218" spans="1:10" x14ac:dyDescent="0.2">
      <c r="A218" s="1" t="s">
        <v>1</v>
      </c>
      <c r="B218" s="3">
        <v>5</v>
      </c>
      <c r="C218" s="5">
        <v>38.310763159999993</v>
      </c>
      <c r="D218" s="3">
        <v>18</v>
      </c>
      <c r="E218" s="5">
        <v>10.300999999999998</v>
      </c>
      <c r="F218" s="3">
        <v>4</v>
      </c>
      <c r="G218" s="5">
        <v>2.5</v>
      </c>
      <c r="H218" s="3">
        <f t="shared" si="70"/>
        <v>27</v>
      </c>
      <c r="I218" s="5">
        <f t="shared" si="70"/>
        <v>51.111763159999995</v>
      </c>
      <c r="J218" s="5">
        <f t="shared" si="71"/>
        <v>34.136372564713767</v>
      </c>
    </row>
    <row r="219" spans="1:10" x14ac:dyDescent="0.2">
      <c r="A219" s="1" t="s">
        <v>3</v>
      </c>
      <c r="B219" s="3">
        <v>1</v>
      </c>
      <c r="C219" s="5">
        <v>7.3011681600000005</v>
      </c>
      <c r="D219" s="3">
        <v>4</v>
      </c>
      <c r="E219" s="5">
        <v>1.7649999999999999</v>
      </c>
      <c r="F219" s="3">
        <v>0</v>
      </c>
      <c r="G219" s="5">
        <v>0</v>
      </c>
      <c r="H219" s="3">
        <f t="shared" si="70"/>
        <v>5</v>
      </c>
      <c r="I219" s="5">
        <f t="shared" si="70"/>
        <v>9.0661681600000001</v>
      </c>
      <c r="J219" s="5">
        <f t="shared" si="71"/>
        <v>6.0550854619374386</v>
      </c>
    </row>
    <row r="220" spans="1:10" x14ac:dyDescent="0.2">
      <c r="A220" s="1" t="s">
        <v>8</v>
      </c>
      <c r="B220" s="3">
        <v>2</v>
      </c>
      <c r="C220" s="5">
        <v>9.5655373200000007</v>
      </c>
      <c r="D220" s="3">
        <v>3</v>
      </c>
      <c r="E220" s="5">
        <v>0.64999999999999991</v>
      </c>
      <c r="F220" s="3">
        <v>2</v>
      </c>
      <c r="G220" s="5">
        <v>9</v>
      </c>
      <c r="H220" s="3">
        <f t="shared" si="70"/>
        <v>7</v>
      </c>
      <c r="I220" s="5">
        <f t="shared" si="70"/>
        <v>19.215537320000003</v>
      </c>
      <c r="J220" s="5">
        <f t="shared" si="71"/>
        <v>12.83361599037981</v>
      </c>
    </row>
    <row r="221" spans="1:10" x14ac:dyDescent="0.2">
      <c r="A221" s="11" t="s">
        <v>52</v>
      </c>
      <c r="B221" s="12">
        <f t="shared" ref="B221:J221" si="72">SUM(B222:B232)</f>
        <v>82</v>
      </c>
      <c r="C221" s="13">
        <f t="shared" si="72"/>
        <v>2396.54279236</v>
      </c>
      <c r="D221" s="12">
        <f t="shared" si="72"/>
        <v>237</v>
      </c>
      <c r="E221" s="13">
        <f t="shared" si="72"/>
        <v>158.11664999999999</v>
      </c>
      <c r="F221" s="12">
        <f t="shared" si="72"/>
        <v>48</v>
      </c>
      <c r="G221" s="13">
        <f t="shared" si="72"/>
        <v>313.81</v>
      </c>
      <c r="H221" s="12">
        <f t="shared" si="72"/>
        <v>367</v>
      </c>
      <c r="I221" s="13">
        <f t="shared" si="72"/>
        <v>2868.4694423600004</v>
      </c>
      <c r="J221" s="13">
        <f t="shared" si="72"/>
        <v>99.999999999999986</v>
      </c>
    </row>
    <row r="222" spans="1:10" x14ac:dyDescent="0.2">
      <c r="A222" s="1" t="s">
        <v>2</v>
      </c>
      <c r="B222" s="3">
        <v>6</v>
      </c>
      <c r="C222" s="5">
        <v>111.02118015000001</v>
      </c>
      <c r="D222" s="3">
        <v>27</v>
      </c>
      <c r="E222" s="5">
        <v>21.710049999999999</v>
      </c>
      <c r="F222" s="3">
        <v>9</v>
      </c>
      <c r="G222" s="5">
        <v>34.72</v>
      </c>
      <c r="H222" s="3">
        <f t="shared" ref="H222:H232" si="73">B222+D222+F222</f>
        <v>42</v>
      </c>
      <c r="I222" s="5">
        <f t="shared" ref="I222:I232" si="74">C222+E222+G222</f>
        <v>167.45123015000001</v>
      </c>
      <c r="J222" s="5">
        <f t="shared" ref="J222:J232" si="75">I222/$I$221*100</f>
        <v>5.8376508279004513</v>
      </c>
    </row>
    <row r="223" spans="1:10" x14ac:dyDescent="0.2">
      <c r="A223" s="1" t="s">
        <v>4</v>
      </c>
      <c r="B223" s="3">
        <v>7</v>
      </c>
      <c r="C223" s="5">
        <v>136.06914608</v>
      </c>
      <c r="D223" s="3">
        <v>18</v>
      </c>
      <c r="E223" s="5">
        <v>10.316000000000001</v>
      </c>
      <c r="F223" s="3">
        <v>6</v>
      </c>
      <c r="G223" s="5">
        <v>34.89</v>
      </c>
      <c r="H223" s="3">
        <f t="shared" si="73"/>
        <v>31</v>
      </c>
      <c r="I223" s="5">
        <f t="shared" si="74"/>
        <v>181.27514608000001</v>
      </c>
      <c r="J223" s="5">
        <f t="shared" si="75"/>
        <v>6.3195773816874956</v>
      </c>
    </row>
    <row r="224" spans="1:10" x14ac:dyDescent="0.2">
      <c r="A224" s="1" t="s">
        <v>0</v>
      </c>
      <c r="B224" s="3">
        <v>5</v>
      </c>
      <c r="C224" s="5">
        <v>135.15233204</v>
      </c>
      <c r="D224" s="3">
        <v>23</v>
      </c>
      <c r="E224" s="5">
        <v>17.477500000000003</v>
      </c>
      <c r="F224" s="3">
        <v>5</v>
      </c>
      <c r="G224" s="5">
        <v>27</v>
      </c>
      <c r="H224" s="3">
        <f t="shared" si="73"/>
        <v>33</v>
      </c>
      <c r="I224" s="5">
        <f t="shared" si="74"/>
        <v>179.62983204</v>
      </c>
      <c r="J224" s="5">
        <f t="shared" si="75"/>
        <v>6.2622187772797613</v>
      </c>
    </row>
    <row r="225" spans="1:10" x14ac:dyDescent="0.2">
      <c r="A225" s="1" t="s">
        <v>5</v>
      </c>
      <c r="B225" s="3">
        <v>15</v>
      </c>
      <c r="C225" s="5">
        <v>363.33908088999999</v>
      </c>
      <c r="D225" s="3">
        <v>37</v>
      </c>
      <c r="E225" s="5">
        <v>21.445999999999998</v>
      </c>
      <c r="F225" s="3">
        <v>1</v>
      </c>
      <c r="G225" s="5">
        <v>2.5</v>
      </c>
      <c r="H225" s="3">
        <f t="shared" si="73"/>
        <v>53</v>
      </c>
      <c r="I225" s="5">
        <f t="shared" si="74"/>
        <v>387.28508089000002</v>
      </c>
      <c r="J225" s="5">
        <f t="shared" si="75"/>
        <v>13.501453952089712</v>
      </c>
    </row>
    <row r="226" spans="1:10" x14ac:dyDescent="0.2">
      <c r="A226" s="1" t="s">
        <v>7</v>
      </c>
      <c r="B226" s="3">
        <v>10</v>
      </c>
      <c r="C226" s="5">
        <v>185.36241264</v>
      </c>
      <c r="D226" s="3">
        <v>20</v>
      </c>
      <c r="E226" s="5">
        <v>14.668999999999999</v>
      </c>
      <c r="F226" s="3">
        <v>11</v>
      </c>
      <c r="G226" s="5">
        <v>52</v>
      </c>
      <c r="H226" s="3">
        <f t="shared" si="73"/>
        <v>41</v>
      </c>
      <c r="I226" s="5">
        <f t="shared" si="74"/>
        <v>252.03141264000001</v>
      </c>
      <c r="J226" s="5">
        <f t="shared" si="75"/>
        <v>8.7862679977738942</v>
      </c>
    </row>
    <row r="227" spans="1:10" x14ac:dyDescent="0.2">
      <c r="A227" s="1" t="s">
        <v>9</v>
      </c>
      <c r="B227" s="3">
        <v>5</v>
      </c>
      <c r="C227" s="5">
        <v>107.57704747999999</v>
      </c>
      <c r="D227" s="3">
        <v>8</v>
      </c>
      <c r="E227" s="5">
        <v>4.7278000000000002</v>
      </c>
      <c r="F227" s="3">
        <v>1</v>
      </c>
      <c r="G227" s="5">
        <v>0.5</v>
      </c>
      <c r="H227" s="3">
        <f t="shared" si="73"/>
        <v>14</v>
      </c>
      <c r="I227" s="5">
        <f t="shared" si="74"/>
        <v>112.80484747999999</v>
      </c>
      <c r="J227" s="5">
        <f t="shared" si="75"/>
        <v>3.9325797170490722</v>
      </c>
    </row>
    <row r="228" spans="1:10" x14ac:dyDescent="0.2">
      <c r="A228" s="1" t="s">
        <v>10</v>
      </c>
      <c r="B228" s="3">
        <v>0</v>
      </c>
      <c r="C228" s="5">
        <v>0</v>
      </c>
      <c r="D228" s="3">
        <v>0</v>
      </c>
      <c r="E228" s="5">
        <v>0</v>
      </c>
      <c r="F228" s="3">
        <v>1</v>
      </c>
      <c r="G228" s="5">
        <v>2</v>
      </c>
      <c r="H228" s="3">
        <f t="shared" si="73"/>
        <v>1</v>
      </c>
      <c r="I228" s="5">
        <f t="shared" si="74"/>
        <v>2</v>
      </c>
      <c r="J228" s="5">
        <f t="shared" si="75"/>
        <v>6.9723594418162005E-2</v>
      </c>
    </row>
    <row r="229" spans="1:10" x14ac:dyDescent="0.2">
      <c r="A229" s="1" t="s">
        <v>6</v>
      </c>
      <c r="B229" s="3">
        <v>0</v>
      </c>
      <c r="C229" s="5">
        <v>0</v>
      </c>
      <c r="D229" s="3">
        <v>6</v>
      </c>
      <c r="E229" s="5">
        <v>5</v>
      </c>
      <c r="F229" s="3">
        <v>1</v>
      </c>
      <c r="G229" s="5">
        <v>16.899999999999999</v>
      </c>
      <c r="H229" s="3">
        <f t="shared" si="73"/>
        <v>7</v>
      </c>
      <c r="I229" s="5">
        <f t="shared" si="74"/>
        <v>21.9</v>
      </c>
      <c r="J229" s="5">
        <f t="shared" si="75"/>
        <v>0.76347335887887391</v>
      </c>
    </row>
    <row r="230" spans="1:10" x14ac:dyDescent="0.2">
      <c r="A230" s="1" t="s">
        <v>1</v>
      </c>
      <c r="B230" s="3">
        <v>8</v>
      </c>
      <c r="C230" s="5">
        <v>531.05953504000001</v>
      </c>
      <c r="D230" s="3">
        <v>49</v>
      </c>
      <c r="E230" s="5">
        <v>27.941299999999998</v>
      </c>
      <c r="F230" s="3">
        <v>1</v>
      </c>
      <c r="G230" s="5">
        <v>3</v>
      </c>
      <c r="H230" s="3">
        <f t="shared" si="73"/>
        <v>58</v>
      </c>
      <c r="I230" s="5">
        <f t="shared" si="74"/>
        <v>562.00083503999997</v>
      </c>
      <c r="J230" s="5">
        <f t="shared" si="75"/>
        <v>19.592359142498665</v>
      </c>
    </row>
    <row r="231" spans="1:10" x14ac:dyDescent="0.2">
      <c r="A231" s="1" t="s">
        <v>3</v>
      </c>
      <c r="B231" s="3">
        <v>14</v>
      </c>
      <c r="C231" s="5">
        <v>544.23996465999994</v>
      </c>
      <c r="D231" s="3">
        <v>32</v>
      </c>
      <c r="E231" s="5">
        <v>22.918999999999997</v>
      </c>
      <c r="F231" s="3">
        <v>5</v>
      </c>
      <c r="G231" s="5">
        <v>62.1</v>
      </c>
      <c r="H231" s="3">
        <f t="shared" si="73"/>
        <v>51</v>
      </c>
      <c r="I231" s="5">
        <f t="shared" si="74"/>
        <v>629.25896465999995</v>
      </c>
      <c r="J231" s="5">
        <f t="shared" si="75"/>
        <v>21.937098417973189</v>
      </c>
    </row>
    <row r="232" spans="1:10" x14ac:dyDescent="0.2">
      <c r="A232" s="1" t="s">
        <v>8</v>
      </c>
      <c r="B232" s="3">
        <v>12</v>
      </c>
      <c r="C232" s="5">
        <v>282.72209337999999</v>
      </c>
      <c r="D232" s="3">
        <v>17</v>
      </c>
      <c r="E232" s="5">
        <v>11.91</v>
      </c>
      <c r="F232" s="3">
        <v>7</v>
      </c>
      <c r="G232" s="5">
        <v>78.2</v>
      </c>
      <c r="H232" s="3">
        <f t="shared" si="73"/>
        <v>36</v>
      </c>
      <c r="I232" s="5">
        <f t="shared" si="74"/>
        <v>372.83209338</v>
      </c>
      <c r="J232" s="5">
        <f t="shared" si="75"/>
        <v>12.997596832450711</v>
      </c>
    </row>
    <row r="233" spans="1:10" x14ac:dyDescent="0.2">
      <c r="A233" s="11" t="s">
        <v>53</v>
      </c>
      <c r="B233" s="12">
        <f>SUM(B234:B244)</f>
        <v>50</v>
      </c>
      <c r="C233" s="13">
        <f t="shared" ref="C233:J233" si="76">SUM(C234:C244)</f>
        <v>2660.1947713999998</v>
      </c>
      <c r="D233" s="12">
        <f t="shared" si="76"/>
        <v>84</v>
      </c>
      <c r="E233" s="13">
        <f t="shared" si="76"/>
        <v>90.431950000000015</v>
      </c>
      <c r="F233" s="12">
        <f t="shared" si="76"/>
        <v>8</v>
      </c>
      <c r="G233" s="13">
        <f t="shared" si="76"/>
        <v>68</v>
      </c>
      <c r="H233" s="12">
        <f t="shared" si="76"/>
        <v>142</v>
      </c>
      <c r="I233" s="13">
        <f t="shared" si="76"/>
        <v>2818.6267214</v>
      </c>
      <c r="J233" s="13">
        <f t="shared" si="76"/>
        <v>100</v>
      </c>
    </row>
    <row r="234" spans="1:10" x14ac:dyDescent="0.2">
      <c r="A234" s="1" t="s">
        <v>2</v>
      </c>
      <c r="B234" s="3">
        <v>17</v>
      </c>
      <c r="C234" s="5">
        <v>434.34844004000001</v>
      </c>
      <c r="D234" s="3">
        <v>21</v>
      </c>
      <c r="E234" s="5">
        <v>13.852</v>
      </c>
      <c r="F234" s="3">
        <v>4</v>
      </c>
      <c r="G234" s="5">
        <v>47</v>
      </c>
      <c r="H234" s="3">
        <f t="shared" ref="H234:I244" si="77">B234+D234+F234</f>
        <v>42</v>
      </c>
      <c r="I234" s="5">
        <f t="shared" si="77"/>
        <v>495.20044003999999</v>
      </c>
      <c r="J234" s="5">
        <f t="shared" ref="J234:J244" si="78">I234/$I$233*100</f>
        <v>17.568854942027798</v>
      </c>
    </row>
    <row r="235" spans="1:10" x14ac:dyDescent="0.2">
      <c r="A235" s="1" t="s">
        <v>4</v>
      </c>
      <c r="B235" s="3">
        <v>1</v>
      </c>
      <c r="C235" s="5">
        <v>98.49</v>
      </c>
      <c r="D235" s="3">
        <v>5</v>
      </c>
      <c r="E235" s="5">
        <v>6.96</v>
      </c>
      <c r="F235" s="3">
        <v>0</v>
      </c>
      <c r="G235" s="5">
        <v>0</v>
      </c>
      <c r="H235" s="3">
        <f t="shared" si="77"/>
        <v>6</v>
      </c>
      <c r="I235" s="5">
        <f t="shared" si="77"/>
        <v>105.44999999999999</v>
      </c>
      <c r="J235" s="5">
        <f t="shared" si="78"/>
        <v>3.741183577072718</v>
      </c>
    </row>
    <row r="236" spans="1:10" x14ac:dyDescent="0.2">
      <c r="A236" s="1" t="s">
        <v>0</v>
      </c>
      <c r="B236" s="3">
        <v>8</v>
      </c>
      <c r="C236" s="5">
        <v>507.06984178999994</v>
      </c>
      <c r="D236" s="3">
        <v>10</v>
      </c>
      <c r="E236" s="5">
        <v>9.7799999999999994</v>
      </c>
      <c r="F236" s="3">
        <v>0</v>
      </c>
      <c r="G236" s="5">
        <v>0</v>
      </c>
      <c r="H236" s="3">
        <f t="shared" si="77"/>
        <v>18</v>
      </c>
      <c r="I236" s="5">
        <f t="shared" si="77"/>
        <v>516.84984178999991</v>
      </c>
      <c r="J236" s="5">
        <f t="shared" si="78"/>
        <v>18.336938263796874</v>
      </c>
    </row>
    <row r="237" spans="1:10" x14ac:dyDescent="0.2">
      <c r="A237" s="1" t="s">
        <v>5</v>
      </c>
      <c r="B237" s="3">
        <v>2</v>
      </c>
      <c r="C237" s="5">
        <v>19.885652</v>
      </c>
      <c r="D237" s="3">
        <v>4</v>
      </c>
      <c r="E237" s="5">
        <v>3.7890000000000001</v>
      </c>
      <c r="F237" s="3">
        <v>0</v>
      </c>
      <c r="G237" s="5">
        <v>0</v>
      </c>
      <c r="H237" s="3">
        <f t="shared" si="77"/>
        <v>6</v>
      </c>
      <c r="I237" s="5">
        <f t="shared" si="77"/>
        <v>23.674652000000002</v>
      </c>
      <c r="J237" s="5">
        <f t="shared" si="78"/>
        <v>0.83993569706317484</v>
      </c>
    </row>
    <row r="238" spans="1:10" x14ac:dyDescent="0.2">
      <c r="A238" s="1" t="s">
        <v>7</v>
      </c>
      <c r="B238" s="3">
        <v>3</v>
      </c>
      <c r="C238" s="5">
        <v>74.218688399999991</v>
      </c>
      <c r="D238" s="3">
        <v>2</v>
      </c>
      <c r="E238" s="5">
        <v>0.5</v>
      </c>
      <c r="F238" s="3">
        <v>1</v>
      </c>
      <c r="G238" s="5">
        <v>10</v>
      </c>
      <c r="H238" s="3">
        <f t="shared" si="77"/>
        <v>6</v>
      </c>
      <c r="I238" s="5">
        <f t="shared" si="77"/>
        <v>84.718688399999991</v>
      </c>
      <c r="J238" s="5">
        <f t="shared" si="78"/>
        <v>3.0056725055781981</v>
      </c>
    </row>
    <row r="239" spans="1:10" x14ac:dyDescent="0.2">
      <c r="A239" s="1" t="s">
        <v>9</v>
      </c>
      <c r="B239" s="3">
        <v>3</v>
      </c>
      <c r="C239" s="5">
        <v>26.4</v>
      </c>
      <c r="D239" s="3">
        <v>7</v>
      </c>
      <c r="E239" s="5">
        <v>3.0489999999999999</v>
      </c>
      <c r="F239" s="3">
        <v>0</v>
      </c>
      <c r="G239" s="5">
        <v>0</v>
      </c>
      <c r="H239" s="3">
        <f t="shared" si="77"/>
        <v>10</v>
      </c>
      <c r="I239" s="5">
        <f t="shared" si="77"/>
        <v>29.448999999999998</v>
      </c>
      <c r="J239" s="5">
        <f t="shared" si="78"/>
        <v>1.0447995747862919</v>
      </c>
    </row>
    <row r="240" spans="1:10" x14ac:dyDescent="0.2">
      <c r="A240" s="1" t="s">
        <v>10</v>
      </c>
      <c r="B240" s="3">
        <v>2</v>
      </c>
      <c r="C240" s="5">
        <v>192.5</v>
      </c>
      <c r="D240" s="3">
        <v>0</v>
      </c>
      <c r="E240" s="5">
        <v>0</v>
      </c>
      <c r="F240" s="3">
        <v>0</v>
      </c>
      <c r="G240" s="5">
        <v>0</v>
      </c>
      <c r="H240" s="3">
        <f t="shared" si="77"/>
        <v>2</v>
      </c>
      <c r="I240" s="5">
        <f t="shared" si="77"/>
        <v>192.5</v>
      </c>
      <c r="J240" s="5">
        <f t="shared" si="78"/>
        <v>6.8295669851730505</v>
      </c>
    </row>
    <row r="241" spans="1:10" x14ac:dyDescent="0.2">
      <c r="A241" s="1" t="s">
        <v>6</v>
      </c>
      <c r="B241" s="3">
        <v>0</v>
      </c>
      <c r="C241" s="5">
        <v>0</v>
      </c>
      <c r="D241" s="3">
        <v>5</v>
      </c>
      <c r="E241" s="5">
        <v>4.5999999999999996</v>
      </c>
      <c r="F241" s="3">
        <v>0</v>
      </c>
      <c r="G241" s="5">
        <v>0</v>
      </c>
      <c r="H241" s="3">
        <f t="shared" si="77"/>
        <v>5</v>
      </c>
      <c r="I241" s="5">
        <f t="shared" si="77"/>
        <v>4.5999999999999996</v>
      </c>
      <c r="J241" s="5">
        <f t="shared" si="78"/>
        <v>0.16320004224309628</v>
      </c>
    </row>
    <row r="242" spans="1:10" x14ac:dyDescent="0.2">
      <c r="A242" s="1" t="s">
        <v>1</v>
      </c>
      <c r="B242" s="3">
        <v>1</v>
      </c>
      <c r="C242" s="5">
        <v>568.74594816000001</v>
      </c>
      <c r="D242" s="3">
        <v>10</v>
      </c>
      <c r="E242" s="5">
        <v>25.155000000000001</v>
      </c>
      <c r="F242" s="3">
        <v>1</v>
      </c>
      <c r="G242" s="5">
        <v>3</v>
      </c>
      <c r="H242" s="3">
        <f t="shared" si="77"/>
        <v>12</v>
      </c>
      <c r="I242" s="5">
        <f t="shared" si="77"/>
        <v>596.90094815999998</v>
      </c>
      <c r="J242" s="5">
        <f t="shared" si="78"/>
        <v>21.17701303362092</v>
      </c>
    </row>
    <row r="243" spans="1:10" x14ac:dyDescent="0.2">
      <c r="A243" s="1" t="s">
        <v>3</v>
      </c>
      <c r="B243" s="3">
        <v>6</v>
      </c>
      <c r="C243" s="5">
        <v>512.57620100999998</v>
      </c>
      <c r="D243" s="3">
        <v>10</v>
      </c>
      <c r="E243" s="5">
        <v>14.97495</v>
      </c>
      <c r="F243" s="3">
        <v>0</v>
      </c>
      <c r="G243" s="5">
        <v>0</v>
      </c>
      <c r="H243" s="3">
        <f t="shared" si="77"/>
        <v>16</v>
      </c>
      <c r="I243" s="5">
        <f t="shared" si="77"/>
        <v>527.55115101000001</v>
      </c>
      <c r="J243" s="5">
        <f t="shared" si="78"/>
        <v>18.716602202223058</v>
      </c>
    </row>
    <row r="244" spans="1:10" x14ac:dyDescent="0.2">
      <c r="A244" s="1" t="s">
        <v>8</v>
      </c>
      <c r="B244" s="3">
        <v>7</v>
      </c>
      <c r="C244" s="5">
        <v>225.96</v>
      </c>
      <c r="D244" s="3">
        <v>10</v>
      </c>
      <c r="E244" s="5">
        <v>7.7720000000000002</v>
      </c>
      <c r="F244" s="3">
        <v>2</v>
      </c>
      <c r="G244" s="5">
        <v>8</v>
      </c>
      <c r="H244" s="3">
        <f t="shared" si="77"/>
        <v>19</v>
      </c>
      <c r="I244" s="5">
        <f t="shared" si="77"/>
        <v>241.732</v>
      </c>
      <c r="J244" s="5">
        <f t="shared" si="78"/>
        <v>8.5762331764148154</v>
      </c>
    </row>
    <row r="245" spans="1:10" x14ac:dyDescent="0.2">
      <c r="A245" s="11" t="s">
        <v>54</v>
      </c>
      <c r="B245" s="12">
        <f t="shared" ref="B245:J245" si="79">SUM(B246:B251)</f>
        <v>1</v>
      </c>
      <c r="C245" s="13">
        <f t="shared" si="79"/>
        <v>5</v>
      </c>
      <c r="D245" s="12">
        <f t="shared" si="79"/>
        <v>13</v>
      </c>
      <c r="E245" s="13">
        <f t="shared" si="79"/>
        <v>6.9578120000000006</v>
      </c>
      <c r="F245" s="12">
        <f t="shared" si="79"/>
        <v>11</v>
      </c>
      <c r="G245" s="13">
        <f t="shared" si="79"/>
        <v>97.609000000000009</v>
      </c>
      <c r="H245" s="12">
        <f t="shared" si="79"/>
        <v>25</v>
      </c>
      <c r="I245" s="13">
        <f t="shared" si="79"/>
        <v>109.56681200000001</v>
      </c>
      <c r="J245" s="13">
        <f t="shared" si="79"/>
        <v>99.999999999999986</v>
      </c>
    </row>
    <row r="246" spans="1:10" x14ac:dyDescent="0.2">
      <c r="A246" s="1" t="s">
        <v>0</v>
      </c>
      <c r="B246" s="3">
        <v>0</v>
      </c>
      <c r="C246" s="5">
        <v>0</v>
      </c>
      <c r="D246" s="3">
        <v>4</v>
      </c>
      <c r="E246" s="5">
        <v>1.3250000000000002</v>
      </c>
      <c r="F246" s="3">
        <v>3</v>
      </c>
      <c r="G246" s="5">
        <v>9.4359999999999999</v>
      </c>
      <c r="H246" s="3">
        <f t="shared" ref="H246:I251" si="80">B246+D246+F246</f>
        <v>7</v>
      </c>
      <c r="I246" s="5">
        <f t="shared" si="80"/>
        <v>10.760999999999999</v>
      </c>
      <c r="J246" s="5">
        <f t="shared" ref="J246:J251" si="81">I246/$I$245*100</f>
        <v>9.8214046786357141</v>
      </c>
    </row>
    <row r="247" spans="1:10" x14ac:dyDescent="0.2">
      <c r="A247" s="1" t="s">
        <v>5</v>
      </c>
      <c r="B247" s="3">
        <v>1</v>
      </c>
      <c r="C247" s="5">
        <v>5</v>
      </c>
      <c r="D247" s="3">
        <v>3</v>
      </c>
      <c r="E247" s="5">
        <v>1.2778119999999999</v>
      </c>
      <c r="F247" s="3">
        <v>0</v>
      </c>
      <c r="G247" s="5">
        <v>0</v>
      </c>
      <c r="H247" s="3">
        <f t="shared" si="80"/>
        <v>4</v>
      </c>
      <c r="I247" s="5">
        <f t="shared" si="80"/>
        <v>6.2778119999999999</v>
      </c>
      <c r="J247" s="5">
        <f t="shared" si="81"/>
        <v>5.729665658246951</v>
      </c>
    </row>
    <row r="248" spans="1:10" x14ac:dyDescent="0.2">
      <c r="A248" s="1" t="s">
        <v>10</v>
      </c>
      <c r="B248" s="3">
        <v>0</v>
      </c>
      <c r="C248" s="5">
        <v>0</v>
      </c>
      <c r="D248" s="3">
        <v>0</v>
      </c>
      <c r="E248" s="5">
        <v>0</v>
      </c>
      <c r="F248" s="3">
        <v>1</v>
      </c>
      <c r="G248" s="5">
        <v>15</v>
      </c>
      <c r="H248" s="3">
        <f t="shared" ref="H248" si="82">B248+D248+F248</f>
        <v>1</v>
      </c>
      <c r="I248" s="5">
        <f t="shared" ref="I248" si="83">C248+E248+G248</f>
        <v>15</v>
      </c>
      <c r="J248" s="5">
        <f t="shared" si="81"/>
        <v>13.690276942620178</v>
      </c>
    </row>
    <row r="249" spans="1:10" x14ac:dyDescent="0.2">
      <c r="A249" s="1" t="s">
        <v>1</v>
      </c>
      <c r="B249" s="3">
        <v>0</v>
      </c>
      <c r="C249" s="5">
        <v>0</v>
      </c>
      <c r="D249" s="3">
        <v>4</v>
      </c>
      <c r="E249" s="5">
        <v>0.64399999999999991</v>
      </c>
      <c r="F249" s="3">
        <v>3</v>
      </c>
      <c r="G249" s="5">
        <v>7.8860000000000001</v>
      </c>
      <c r="H249" s="3">
        <f t="shared" si="80"/>
        <v>7</v>
      </c>
      <c r="I249" s="5">
        <f t="shared" si="80"/>
        <v>8.5299999999999994</v>
      </c>
      <c r="J249" s="5">
        <f t="shared" si="81"/>
        <v>7.7852041547033402</v>
      </c>
    </row>
    <row r="250" spans="1:10" x14ac:dyDescent="0.2">
      <c r="A250" s="1" t="s">
        <v>3</v>
      </c>
      <c r="B250" s="3">
        <v>0</v>
      </c>
      <c r="C250" s="5">
        <v>0</v>
      </c>
      <c r="D250" s="3">
        <v>1</v>
      </c>
      <c r="E250" s="5">
        <v>3.5110000000000001</v>
      </c>
      <c r="F250" s="3">
        <v>4</v>
      </c>
      <c r="G250" s="5">
        <v>65.287000000000006</v>
      </c>
      <c r="H250" s="3">
        <f t="shared" si="80"/>
        <v>5</v>
      </c>
      <c r="I250" s="5">
        <f t="shared" si="80"/>
        <v>68.798000000000002</v>
      </c>
      <c r="J250" s="5">
        <f t="shared" si="81"/>
        <v>62.7909115398922</v>
      </c>
    </row>
    <row r="251" spans="1:10" x14ac:dyDescent="0.2">
      <c r="A251" s="1" t="s">
        <v>8</v>
      </c>
      <c r="B251" s="3">
        <v>0</v>
      </c>
      <c r="C251" s="5">
        <v>0</v>
      </c>
      <c r="D251" s="3">
        <v>1</v>
      </c>
      <c r="E251" s="5">
        <v>0.2</v>
      </c>
      <c r="F251" s="3">
        <v>0</v>
      </c>
      <c r="G251" s="5">
        <v>0</v>
      </c>
      <c r="H251" s="3">
        <f t="shared" si="80"/>
        <v>1</v>
      </c>
      <c r="I251" s="5">
        <f t="shared" si="80"/>
        <v>0.2</v>
      </c>
      <c r="J251" s="5">
        <f t="shared" si="81"/>
        <v>0.1825370259016024</v>
      </c>
    </row>
    <row r="252" spans="1:10" x14ac:dyDescent="0.2">
      <c r="A252" s="11" t="s">
        <v>55</v>
      </c>
      <c r="B252" s="12">
        <f>SUM(B253:B263)</f>
        <v>149</v>
      </c>
      <c r="C252" s="13">
        <f t="shared" ref="C252:J252" si="84">SUM(C253:C263)</f>
        <v>5006.4503646800003</v>
      </c>
      <c r="D252" s="12">
        <f t="shared" si="84"/>
        <v>346</v>
      </c>
      <c r="E252" s="13">
        <f t="shared" si="84"/>
        <v>208.55855799999998</v>
      </c>
      <c r="F252" s="12">
        <f t="shared" si="84"/>
        <v>67</v>
      </c>
      <c r="G252" s="13">
        <f t="shared" si="84"/>
        <v>1111.819966</v>
      </c>
      <c r="H252" s="12">
        <f t="shared" si="84"/>
        <v>562</v>
      </c>
      <c r="I252" s="13">
        <f t="shared" si="84"/>
        <v>6326.8288886800001</v>
      </c>
      <c r="J252" s="13">
        <f t="shared" si="84"/>
        <v>99.999999999999986</v>
      </c>
    </row>
    <row r="253" spans="1:10" x14ac:dyDescent="0.2">
      <c r="A253" s="1" t="s">
        <v>2</v>
      </c>
      <c r="B253" s="3">
        <v>50</v>
      </c>
      <c r="C253" s="5">
        <v>950.40808576000018</v>
      </c>
      <c r="D253" s="3">
        <v>117</v>
      </c>
      <c r="E253" s="5">
        <v>60.362200000000001</v>
      </c>
      <c r="F253" s="3">
        <v>11</v>
      </c>
      <c r="G253" s="5">
        <v>180.167</v>
      </c>
      <c r="H253" s="3">
        <f t="shared" ref="H253:I263" si="85">B253+D253+F253</f>
        <v>178</v>
      </c>
      <c r="I253" s="5">
        <f t="shared" si="85"/>
        <v>1190.9372857600001</v>
      </c>
      <c r="J253" s="5">
        <f t="shared" ref="J253:J263" si="86">I253/$I$252*100</f>
        <v>18.823605106356396</v>
      </c>
    </row>
    <row r="254" spans="1:10" x14ac:dyDescent="0.2">
      <c r="A254" s="1" t="s">
        <v>4</v>
      </c>
      <c r="B254" s="3">
        <v>14</v>
      </c>
      <c r="C254" s="5">
        <v>653.66204850999998</v>
      </c>
      <c r="D254" s="3">
        <v>29</v>
      </c>
      <c r="E254" s="5">
        <v>26.571657999999999</v>
      </c>
      <c r="F254" s="3">
        <v>11</v>
      </c>
      <c r="G254" s="5">
        <v>232.465</v>
      </c>
      <c r="H254" s="3">
        <f t="shared" si="85"/>
        <v>54</v>
      </c>
      <c r="I254" s="5">
        <f t="shared" si="85"/>
        <v>912.69870650999997</v>
      </c>
      <c r="J254" s="5">
        <f t="shared" si="86"/>
        <v>14.425847807311589</v>
      </c>
    </row>
    <row r="255" spans="1:10" x14ac:dyDescent="0.2">
      <c r="A255" s="1" t="s">
        <v>0</v>
      </c>
      <c r="B255" s="3">
        <v>20</v>
      </c>
      <c r="C255" s="5">
        <v>1025.2731285999998</v>
      </c>
      <c r="D255" s="3">
        <v>40</v>
      </c>
      <c r="E255" s="5">
        <v>25.509</v>
      </c>
      <c r="F255" s="3">
        <v>9</v>
      </c>
      <c r="G255" s="5">
        <v>163.19999999999999</v>
      </c>
      <c r="H255" s="3">
        <f t="shared" si="85"/>
        <v>69</v>
      </c>
      <c r="I255" s="5">
        <f t="shared" si="85"/>
        <v>1213.9821285999999</v>
      </c>
      <c r="J255" s="5">
        <f t="shared" si="86"/>
        <v>19.187845126838564</v>
      </c>
    </row>
    <row r="256" spans="1:10" x14ac:dyDescent="0.2">
      <c r="A256" s="1" t="s">
        <v>5</v>
      </c>
      <c r="B256" s="3">
        <v>9</v>
      </c>
      <c r="C256" s="5">
        <v>215.81462762000001</v>
      </c>
      <c r="D256" s="3">
        <v>23</v>
      </c>
      <c r="E256" s="5">
        <v>11.314699999999998</v>
      </c>
      <c r="F256" s="3">
        <v>3</v>
      </c>
      <c r="G256" s="5">
        <v>25.799999999999997</v>
      </c>
      <c r="H256" s="3">
        <f t="shared" si="85"/>
        <v>35</v>
      </c>
      <c r="I256" s="5">
        <f t="shared" si="85"/>
        <v>252.92932761999998</v>
      </c>
      <c r="J256" s="5">
        <f t="shared" si="86"/>
        <v>3.9977266980073165</v>
      </c>
    </row>
    <row r="257" spans="1:10" x14ac:dyDescent="0.2">
      <c r="A257" s="1" t="s">
        <v>7</v>
      </c>
      <c r="B257" s="3">
        <v>0</v>
      </c>
      <c r="C257" s="5">
        <v>0</v>
      </c>
      <c r="D257" s="3">
        <v>4</v>
      </c>
      <c r="E257" s="5">
        <v>1.2150000000000001</v>
      </c>
      <c r="F257" s="3">
        <v>6</v>
      </c>
      <c r="G257" s="5">
        <v>7.5458939999999997</v>
      </c>
      <c r="H257" s="3">
        <f t="shared" si="85"/>
        <v>10</v>
      </c>
      <c r="I257" s="5">
        <f t="shared" si="85"/>
        <v>8.7608940000000004</v>
      </c>
      <c r="J257" s="5">
        <f t="shared" si="86"/>
        <v>0.13847211856282449</v>
      </c>
    </row>
    <row r="258" spans="1:10" x14ac:dyDescent="0.2">
      <c r="A258" s="1" t="s">
        <v>9</v>
      </c>
      <c r="B258" s="3">
        <v>9</v>
      </c>
      <c r="C258" s="5">
        <v>162.10621568000002</v>
      </c>
      <c r="D258" s="3">
        <v>19</v>
      </c>
      <c r="E258" s="5">
        <v>8.4710000000000001</v>
      </c>
      <c r="F258" s="3">
        <v>1</v>
      </c>
      <c r="G258" s="5">
        <v>15</v>
      </c>
      <c r="H258" s="3">
        <f t="shared" si="85"/>
        <v>29</v>
      </c>
      <c r="I258" s="5">
        <f t="shared" si="85"/>
        <v>185.57721568000002</v>
      </c>
      <c r="J258" s="5">
        <f t="shared" si="86"/>
        <v>2.9331789897469154</v>
      </c>
    </row>
    <row r="259" spans="1:10" x14ac:dyDescent="0.2">
      <c r="A259" s="1" t="s">
        <v>10</v>
      </c>
      <c r="B259" s="3">
        <v>0</v>
      </c>
      <c r="C259" s="5">
        <v>0</v>
      </c>
      <c r="D259" s="3">
        <v>0</v>
      </c>
      <c r="E259" s="5">
        <v>0</v>
      </c>
      <c r="F259" s="3">
        <v>2</v>
      </c>
      <c r="G259" s="5">
        <v>34</v>
      </c>
      <c r="H259" s="3">
        <f t="shared" si="85"/>
        <v>2</v>
      </c>
      <c r="I259" s="5">
        <f t="shared" si="85"/>
        <v>34</v>
      </c>
      <c r="J259" s="5">
        <f t="shared" si="86"/>
        <v>0.53739401836570933</v>
      </c>
    </row>
    <row r="260" spans="1:10" x14ac:dyDescent="0.2">
      <c r="A260" s="1" t="s">
        <v>6</v>
      </c>
      <c r="B260" s="3">
        <v>0</v>
      </c>
      <c r="C260" s="5">
        <v>0</v>
      </c>
      <c r="D260" s="3">
        <v>5</v>
      </c>
      <c r="E260" s="5">
        <v>10.022</v>
      </c>
      <c r="F260" s="3">
        <v>1</v>
      </c>
      <c r="G260" s="5">
        <v>2.7</v>
      </c>
      <c r="H260" s="3">
        <f t="shared" si="85"/>
        <v>6</v>
      </c>
      <c r="I260" s="5">
        <f t="shared" si="85"/>
        <v>12.722000000000001</v>
      </c>
      <c r="J260" s="5">
        <f t="shared" si="86"/>
        <v>0.20108019710731043</v>
      </c>
    </row>
    <row r="261" spans="1:10" x14ac:dyDescent="0.2">
      <c r="A261" s="1" t="s">
        <v>1</v>
      </c>
      <c r="B261" s="3">
        <v>2</v>
      </c>
      <c r="C261" s="5">
        <v>64.262420860000006</v>
      </c>
      <c r="D261" s="3">
        <v>49</v>
      </c>
      <c r="E261" s="5">
        <v>29.917000000000005</v>
      </c>
      <c r="F261" s="3">
        <v>6</v>
      </c>
      <c r="G261" s="5">
        <v>145.6</v>
      </c>
      <c r="H261" s="3">
        <f t="shared" si="85"/>
        <v>57</v>
      </c>
      <c r="I261" s="5">
        <f t="shared" si="85"/>
        <v>239.77942086000002</v>
      </c>
      <c r="J261" s="5">
        <f t="shared" si="86"/>
        <v>3.7898831322752349</v>
      </c>
    </row>
    <row r="262" spans="1:10" x14ac:dyDescent="0.2">
      <c r="A262" s="1" t="s">
        <v>3</v>
      </c>
      <c r="B262" s="3">
        <v>24</v>
      </c>
      <c r="C262" s="5">
        <v>902.46621420999998</v>
      </c>
      <c r="D262" s="3">
        <v>28</v>
      </c>
      <c r="E262" s="5">
        <v>12.510999999999999</v>
      </c>
      <c r="F262" s="3">
        <v>13</v>
      </c>
      <c r="G262" s="5">
        <v>243.942072</v>
      </c>
      <c r="H262" s="3">
        <f t="shared" si="85"/>
        <v>65</v>
      </c>
      <c r="I262" s="5">
        <f t="shared" si="85"/>
        <v>1158.9192862099999</v>
      </c>
      <c r="J262" s="5">
        <f t="shared" si="86"/>
        <v>18.317538005232688</v>
      </c>
    </row>
    <row r="263" spans="1:10" x14ac:dyDescent="0.2">
      <c r="A263" s="1" t="s">
        <v>8</v>
      </c>
      <c r="B263" s="3">
        <v>21</v>
      </c>
      <c r="C263" s="5">
        <v>1032.4576234399999</v>
      </c>
      <c r="D263" s="3">
        <v>32</v>
      </c>
      <c r="E263" s="5">
        <v>22.665000000000003</v>
      </c>
      <c r="F263" s="3">
        <v>4</v>
      </c>
      <c r="G263" s="5">
        <v>61.4</v>
      </c>
      <c r="H263" s="3">
        <f t="shared" si="85"/>
        <v>57</v>
      </c>
      <c r="I263" s="5">
        <f t="shared" si="85"/>
        <v>1116.52262344</v>
      </c>
      <c r="J263" s="5">
        <f t="shared" si="86"/>
        <v>17.647428800195446</v>
      </c>
    </row>
    <row r="264" spans="1:10" x14ac:dyDescent="0.2">
      <c r="A264" s="11" t="s">
        <v>56</v>
      </c>
      <c r="B264" s="12">
        <f>SUM(B265:B275)</f>
        <v>353</v>
      </c>
      <c r="C264" s="13">
        <f t="shared" ref="C264:J264" si="87">SUM(C265:C275)</f>
        <v>31287.274341999997</v>
      </c>
      <c r="D264" s="12">
        <f t="shared" si="87"/>
        <v>390</v>
      </c>
      <c r="E264" s="13">
        <f t="shared" si="87"/>
        <v>277.47593899999993</v>
      </c>
      <c r="F264" s="12">
        <f t="shared" si="87"/>
        <v>22</v>
      </c>
      <c r="G264" s="13">
        <f t="shared" si="87"/>
        <v>611.67473099999995</v>
      </c>
      <c r="H264" s="12">
        <f t="shared" si="87"/>
        <v>765</v>
      </c>
      <c r="I264" s="13">
        <f t="shared" si="87"/>
        <v>32176.425011999996</v>
      </c>
      <c r="J264" s="13">
        <f t="shared" si="87"/>
        <v>100</v>
      </c>
    </row>
    <row r="265" spans="1:10" x14ac:dyDescent="0.2">
      <c r="A265" s="1" t="s">
        <v>2</v>
      </c>
      <c r="B265" s="3">
        <v>66</v>
      </c>
      <c r="C265" s="5">
        <v>4338.375346740002</v>
      </c>
      <c r="D265" s="3">
        <v>107</v>
      </c>
      <c r="E265" s="5">
        <v>57.180683000000002</v>
      </c>
      <c r="F265" s="3">
        <v>2</v>
      </c>
      <c r="G265" s="5">
        <v>19.145</v>
      </c>
      <c r="H265" s="3">
        <f t="shared" ref="H265:I275" si="88">B265+D265+F265</f>
        <v>175</v>
      </c>
      <c r="I265" s="5">
        <f t="shared" si="88"/>
        <v>4414.701029740002</v>
      </c>
      <c r="J265" s="5">
        <f t="shared" ref="J265:J275" si="89">I265/$I$264*100</f>
        <v>13.720296857384145</v>
      </c>
    </row>
    <row r="266" spans="1:10" x14ac:dyDescent="0.2">
      <c r="A266" s="1" t="s">
        <v>4</v>
      </c>
      <c r="B266" s="3">
        <v>12</v>
      </c>
      <c r="C266" s="5">
        <v>503.99287843999997</v>
      </c>
      <c r="D266" s="3">
        <v>20</v>
      </c>
      <c r="E266" s="5">
        <v>6.8620000000000001</v>
      </c>
      <c r="F266" s="3">
        <v>0</v>
      </c>
      <c r="G266" s="5">
        <v>0</v>
      </c>
      <c r="H266" s="3">
        <f t="shared" si="88"/>
        <v>32</v>
      </c>
      <c r="I266" s="5">
        <f t="shared" si="88"/>
        <v>510.85487843999999</v>
      </c>
      <c r="J266" s="5">
        <f t="shared" si="89"/>
        <v>1.587668233029244</v>
      </c>
    </row>
    <row r="267" spans="1:10" x14ac:dyDescent="0.2">
      <c r="A267" s="1" t="s">
        <v>0</v>
      </c>
      <c r="B267" s="3">
        <v>82</v>
      </c>
      <c r="C267" s="5">
        <v>9062.5338432399985</v>
      </c>
      <c r="D267" s="3">
        <v>51</v>
      </c>
      <c r="E267" s="5">
        <v>32.489000000000004</v>
      </c>
      <c r="F267" s="3">
        <v>1</v>
      </c>
      <c r="G267" s="5">
        <v>4</v>
      </c>
      <c r="H267" s="3">
        <f t="shared" si="88"/>
        <v>134</v>
      </c>
      <c r="I267" s="5">
        <f t="shared" si="88"/>
        <v>9099.0228432399981</v>
      </c>
      <c r="J267" s="5">
        <f t="shared" si="89"/>
        <v>28.278538836575457</v>
      </c>
    </row>
    <row r="268" spans="1:10" x14ac:dyDescent="0.2">
      <c r="A268" s="1" t="s">
        <v>5</v>
      </c>
      <c r="B268" s="3">
        <v>55</v>
      </c>
      <c r="C268" s="5">
        <v>3416.9478012799996</v>
      </c>
      <c r="D268" s="3">
        <v>33</v>
      </c>
      <c r="E268" s="5">
        <v>22.612929000000001</v>
      </c>
      <c r="F268" s="3">
        <v>3</v>
      </c>
      <c r="G268" s="5">
        <v>24.977525</v>
      </c>
      <c r="H268" s="3">
        <f t="shared" si="88"/>
        <v>91</v>
      </c>
      <c r="I268" s="5">
        <f t="shared" si="88"/>
        <v>3464.5382552799992</v>
      </c>
      <c r="J268" s="5">
        <f t="shared" si="89"/>
        <v>10.767318786931494</v>
      </c>
    </row>
    <row r="269" spans="1:10" x14ac:dyDescent="0.2">
      <c r="A269" s="1" t="s">
        <v>7</v>
      </c>
      <c r="B269" s="3">
        <v>11</v>
      </c>
      <c r="C269" s="5">
        <v>779.53535612000007</v>
      </c>
      <c r="D269" s="3">
        <v>17</v>
      </c>
      <c r="E269" s="5">
        <v>5.3639999999999999</v>
      </c>
      <c r="F269" s="3">
        <v>3</v>
      </c>
      <c r="G269" s="5">
        <v>8.3975000000000009</v>
      </c>
      <c r="H269" s="3">
        <f t="shared" si="88"/>
        <v>31</v>
      </c>
      <c r="I269" s="5">
        <f t="shared" si="88"/>
        <v>793.29685612000014</v>
      </c>
      <c r="J269" s="5">
        <f t="shared" si="89"/>
        <v>2.4654599006078053</v>
      </c>
    </row>
    <row r="270" spans="1:10" x14ac:dyDescent="0.2">
      <c r="A270" s="1" t="s">
        <v>9</v>
      </c>
      <c r="B270" s="3">
        <v>22</v>
      </c>
      <c r="C270" s="5">
        <v>1125.0484070400003</v>
      </c>
      <c r="D270" s="3">
        <v>19</v>
      </c>
      <c r="E270" s="5">
        <v>8.2370809999999999</v>
      </c>
      <c r="F270" s="3">
        <v>0</v>
      </c>
      <c r="G270" s="5">
        <v>0</v>
      </c>
      <c r="H270" s="3">
        <f t="shared" si="88"/>
        <v>41</v>
      </c>
      <c r="I270" s="5">
        <f t="shared" si="88"/>
        <v>1133.2854880400002</v>
      </c>
      <c r="J270" s="5">
        <f t="shared" si="89"/>
        <v>3.5220988273785809</v>
      </c>
    </row>
    <row r="271" spans="1:10" x14ac:dyDescent="0.2">
      <c r="A271" s="1" t="s">
        <v>10</v>
      </c>
      <c r="B271" s="3">
        <v>0</v>
      </c>
      <c r="C271" s="5">
        <v>0</v>
      </c>
      <c r="D271" s="3">
        <v>1</v>
      </c>
      <c r="E271" s="5">
        <v>1.6</v>
      </c>
      <c r="F271" s="3">
        <v>0</v>
      </c>
      <c r="G271" s="5">
        <v>0</v>
      </c>
      <c r="H271" s="3">
        <f t="shared" si="88"/>
        <v>1</v>
      </c>
      <c r="I271" s="5">
        <f t="shared" si="88"/>
        <v>1.6</v>
      </c>
      <c r="J271" s="5">
        <f t="shared" si="89"/>
        <v>4.9725847399246194E-3</v>
      </c>
    </row>
    <row r="272" spans="1:10" x14ac:dyDescent="0.2">
      <c r="A272" s="1" t="s">
        <v>6</v>
      </c>
      <c r="B272" s="3">
        <v>11</v>
      </c>
      <c r="C272" s="5">
        <v>1545.4103154099998</v>
      </c>
      <c r="D272" s="3">
        <v>17</v>
      </c>
      <c r="E272" s="5">
        <v>27.855000000000004</v>
      </c>
      <c r="F272" s="3">
        <v>5</v>
      </c>
      <c r="G272" s="5">
        <v>213</v>
      </c>
      <c r="H272" s="3">
        <f t="shared" si="88"/>
        <v>33</v>
      </c>
      <c r="I272" s="5">
        <f t="shared" si="88"/>
        <v>1786.2653154099999</v>
      </c>
      <c r="J272" s="5">
        <f t="shared" si="89"/>
        <v>5.551472280540251</v>
      </c>
    </row>
    <row r="273" spans="1:10" x14ac:dyDescent="0.2">
      <c r="A273" s="1" t="s">
        <v>1</v>
      </c>
      <c r="B273" s="3">
        <v>34</v>
      </c>
      <c r="C273" s="5">
        <v>4352.8375065299988</v>
      </c>
      <c r="D273" s="3">
        <v>53</v>
      </c>
      <c r="E273" s="5">
        <v>56.329079999999983</v>
      </c>
      <c r="F273" s="3">
        <v>2</v>
      </c>
      <c r="G273" s="5">
        <v>21.154705999999997</v>
      </c>
      <c r="H273" s="3">
        <f t="shared" si="88"/>
        <v>89</v>
      </c>
      <c r="I273" s="5">
        <f t="shared" si="88"/>
        <v>4430.3212925299995</v>
      </c>
      <c r="J273" s="5">
        <f t="shared" si="89"/>
        <v>13.768842532623617</v>
      </c>
    </row>
    <row r="274" spans="1:10" x14ac:dyDescent="0.2">
      <c r="A274" s="1" t="s">
        <v>3</v>
      </c>
      <c r="B274" s="3">
        <v>40</v>
      </c>
      <c r="C274" s="5">
        <v>5132.3942883399995</v>
      </c>
      <c r="D274" s="3">
        <v>40</v>
      </c>
      <c r="E274" s="5">
        <v>38.424765999999998</v>
      </c>
      <c r="F274" s="3">
        <v>6</v>
      </c>
      <c r="G274" s="5">
        <v>321</v>
      </c>
      <c r="H274" s="3">
        <f t="shared" si="88"/>
        <v>86</v>
      </c>
      <c r="I274" s="5">
        <f t="shared" si="88"/>
        <v>5491.8190543399996</v>
      </c>
      <c r="J274" s="5">
        <f t="shared" si="89"/>
        <v>17.06783476502396</v>
      </c>
    </row>
    <row r="275" spans="1:10" x14ac:dyDescent="0.2">
      <c r="A275" s="1" t="s">
        <v>8</v>
      </c>
      <c r="B275" s="3">
        <v>20</v>
      </c>
      <c r="C275" s="5">
        <v>1030.1985988599999</v>
      </c>
      <c r="D275" s="3">
        <v>32</v>
      </c>
      <c r="E275" s="5">
        <v>20.5214</v>
      </c>
      <c r="F275" s="3">
        <v>0</v>
      </c>
      <c r="G275" s="5">
        <v>0</v>
      </c>
      <c r="H275" s="3">
        <f t="shared" si="88"/>
        <v>52</v>
      </c>
      <c r="I275" s="5">
        <f t="shared" si="88"/>
        <v>1050.71999886</v>
      </c>
      <c r="J275" s="5">
        <f t="shared" si="89"/>
        <v>3.2654963951655307</v>
      </c>
    </row>
    <row r="276" spans="1:10" x14ac:dyDescent="0.2">
      <c r="A276" s="11" t="s">
        <v>57</v>
      </c>
      <c r="B276" s="12">
        <f>SUM(B277:B280)</f>
        <v>7</v>
      </c>
      <c r="C276" s="13">
        <f t="shared" ref="C276:J276" si="90">SUM(C277:C280)</f>
        <v>84.707706220000006</v>
      </c>
      <c r="D276" s="12">
        <f t="shared" si="90"/>
        <v>6</v>
      </c>
      <c r="E276" s="13">
        <f t="shared" si="90"/>
        <v>3.8</v>
      </c>
      <c r="F276" s="12">
        <f t="shared" si="90"/>
        <v>1</v>
      </c>
      <c r="G276" s="13">
        <f t="shared" si="90"/>
        <v>0.2</v>
      </c>
      <c r="H276" s="12">
        <f t="shared" si="90"/>
        <v>14</v>
      </c>
      <c r="I276" s="13">
        <f t="shared" si="90"/>
        <v>88.707706220000006</v>
      </c>
      <c r="J276" s="13">
        <f t="shared" si="90"/>
        <v>100</v>
      </c>
    </row>
    <row r="277" spans="1:10" x14ac:dyDescent="0.2">
      <c r="A277" s="1" t="s">
        <v>7</v>
      </c>
      <c r="B277" s="3">
        <v>0</v>
      </c>
      <c r="C277" s="5">
        <v>0</v>
      </c>
      <c r="D277" s="3">
        <v>1</v>
      </c>
      <c r="E277" s="5">
        <v>0.4</v>
      </c>
      <c r="F277" s="3">
        <v>1</v>
      </c>
      <c r="G277" s="5">
        <v>0.2</v>
      </c>
      <c r="H277" s="3">
        <f t="shared" ref="H277:I280" si="91">B277+D277+F277</f>
        <v>2</v>
      </c>
      <c r="I277" s="5">
        <f t="shared" si="91"/>
        <v>0.60000000000000009</v>
      </c>
      <c r="J277" s="5">
        <f>I277/$I$276*100</f>
        <v>0.6763786660337795</v>
      </c>
    </row>
    <row r="278" spans="1:10" x14ac:dyDescent="0.2">
      <c r="A278" s="1" t="s">
        <v>10</v>
      </c>
      <c r="B278" s="3">
        <v>2</v>
      </c>
      <c r="C278" s="5">
        <v>24.795909279999996</v>
      </c>
      <c r="D278" s="3">
        <v>0</v>
      </c>
      <c r="E278" s="5">
        <v>0</v>
      </c>
      <c r="F278" s="3">
        <v>0</v>
      </c>
      <c r="G278" s="5">
        <v>0</v>
      </c>
      <c r="H278" s="3">
        <f t="shared" si="91"/>
        <v>2</v>
      </c>
      <c r="I278" s="5">
        <f t="shared" si="91"/>
        <v>24.795909279999996</v>
      </c>
      <c r="J278" s="5">
        <f>I278/$I$276*100</f>
        <v>27.952373403168352</v>
      </c>
    </row>
    <row r="279" spans="1:10" x14ac:dyDescent="0.2">
      <c r="A279" s="1" t="s">
        <v>1</v>
      </c>
      <c r="B279" s="3">
        <v>1</v>
      </c>
      <c r="C279" s="5">
        <v>15</v>
      </c>
      <c r="D279" s="3">
        <v>2</v>
      </c>
      <c r="E279" s="5">
        <v>1.5</v>
      </c>
      <c r="F279" s="3">
        <v>0</v>
      </c>
      <c r="G279" s="5">
        <v>0</v>
      </c>
      <c r="H279" s="3">
        <f t="shared" si="91"/>
        <v>3</v>
      </c>
      <c r="I279" s="5">
        <f t="shared" si="91"/>
        <v>16.5</v>
      </c>
      <c r="J279" s="5">
        <f>I279/$I$276*100</f>
        <v>18.600413315928936</v>
      </c>
    </row>
    <row r="280" spans="1:10" x14ac:dyDescent="0.2">
      <c r="A280" s="1" t="s">
        <v>8</v>
      </c>
      <c r="B280" s="3">
        <v>4</v>
      </c>
      <c r="C280" s="5">
        <v>44.911796940000002</v>
      </c>
      <c r="D280" s="3">
        <v>3</v>
      </c>
      <c r="E280" s="5">
        <v>1.9</v>
      </c>
      <c r="F280" s="3">
        <v>0</v>
      </c>
      <c r="G280" s="5">
        <v>0</v>
      </c>
      <c r="H280" s="3">
        <f t="shared" si="91"/>
        <v>7</v>
      </c>
      <c r="I280" s="5">
        <f t="shared" si="91"/>
        <v>46.811796940000001</v>
      </c>
      <c r="J280" s="5">
        <f>I280/$I$276*100</f>
        <v>52.770834614868932</v>
      </c>
    </row>
    <row r="281" spans="1:10" x14ac:dyDescent="0.2">
      <c r="A281" s="11" t="s">
        <v>58</v>
      </c>
      <c r="B281" s="12">
        <f>SUM(B282:B291)</f>
        <v>239</v>
      </c>
      <c r="C281" s="13">
        <f t="shared" ref="C281:J281" si="92">SUM(C282:C291)</f>
        <v>18948.133977729998</v>
      </c>
      <c r="D281" s="12">
        <f t="shared" si="92"/>
        <v>414</v>
      </c>
      <c r="E281" s="13">
        <f t="shared" si="92"/>
        <v>282.27198200000004</v>
      </c>
      <c r="F281" s="12">
        <f t="shared" si="92"/>
        <v>29</v>
      </c>
      <c r="G281" s="13">
        <f t="shared" si="92"/>
        <v>88.61</v>
      </c>
      <c r="H281" s="12">
        <f t="shared" si="92"/>
        <v>682</v>
      </c>
      <c r="I281" s="13">
        <f t="shared" si="92"/>
        <v>19319.015959730001</v>
      </c>
      <c r="J281" s="13">
        <f t="shared" si="92"/>
        <v>99.999999999999986</v>
      </c>
    </row>
    <row r="282" spans="1:10" x14ac:dyDescent="0.2">
      <c r="A282" s="1" t="s">
        <v>2</v>
      </c>
      <c r="B282" s="3">
        <v>60</v>
      </c>
      <c r="C282" s="5">
        <v>2007.7634581199998</v>
      </c>
      <c r="D282" s="3">
        <v>107</v>
      </c>
      <c r="E282" s="5">
        <v>51.894949999999994</v>
      </c>
      <c r="F282" s="3">
        <v>4</v>
      </c>
      <c r="G282" s="5">
        <v>15.71</v>
      </c>
      <c r="H282" s="3">
        <f t="shared" ref="H282:I291" si="93">B282+D282+F282</f>
        <v>171</v>
      </c>
      <c r="I282" s="5">
        <f t="shared" si="93"/>
        <v>2075.3684081199999</v>
      </c>
      <c r="J282" s="5">
        <f t="shared" ref="J282:J291" si="94">I282/$I$281*100</f>
        <v>10.742619667823934</v>
      </c>
    </row>
    <row r="283" spans="1:10" x14ac:dyDescent="0.2">
      <c r="A283" s="1" t="s">
        <v>4</v>
      </c>
      <c r="B283" s="3">
        <v>12</v>
      </c>
      <c r="C283" s="5">
        <v>1723.0484455000001</v>
      </c>
      <c r="D283" s="3">
        <v>27</v>
      </c>
      <c r="E283" s="5">
        <v>18.876670000000004</v>
      </c>
      <c r="F283" s="3">
        <v>3</v>
      </c>
      <c r="G283" s="5">
        <v>7</v>
      </c>
      <c r="H283" s="3">
        <f t="shared" si="93"/>
        <v>42</v>
      </c>
      <c r="I283" s="5">
        <f t="shared" si="93"/>
        <v>1748.9251155000002</v>
      </c>
      <c r="J283" s="5">
        <f t="shared" si="94"/>
        <v>9.052868526769636</v>
      </c>
    </row>
    <row r="284" spans="1:10" x14ac:dyDescent="0.2">
      <c r="A284" s="1" t="s">
        <v>0</v>
      </c>
      <c r="B284" s="3">
        <v>33</v>
      </c>
      <c r="C284" s="5">
        <v>3384.6969999999997</v>
      </c>
      <c r="D284" s="3">
        <v>40</v>
      </c>
      <c r="E284" s="5">
        <v>21.359000000000002</v>
      </c>
      <c r="F284" s="3">
        <v>3</v>
      </c>
      <c r="G284" s="5">
        <v>8</v>
      </c>
      <c r="H284" s="3">
        <f t="shared" si="93"/>
        <v>76</v>
      </c>
      <c r="I284" s="5">
        <f t="shared" si="93"/>
        <v>3414.0559999999996</v>
      </c>
      <c r="J284" s="5">
        <f t="shared" si="94"/>
        <v>17.671997409787917</v>
      </c>
    </row>
    <row r="285" spans="1:10" x14ac:dyDescent="0.2">
      <c r="A285" s="1" t="s">
        <v>5</v>
      </c>
      <c r="B285" s="3">
        <v>27</v>
      </c>
      <c r="C285" s="5">
        <v>2304.0967552699999</v>
      </c>
      <c r="D285" s="3">
        <v>44</v>
      </c>
      <c r="E285" s="5">
        <v>32.778400000000005</v>
      </c>
      <c r="F285" s="3">
        <v>4</v>
      </c>
      <c r="G285" s="5">
        <v>6.7</v>
      </c>
      <c r="H285" s="3">
        <f t="shared" si="93"/>
        <v>75</v>
      </c>
      <c r="I285" s="5">
        <f t="shared" si="93"/>
        <v>2343.5751552699999</v>
      </c>
      <c r="J285" s="5">
        <f t="shared" si="94"/>
        <v>12.130924060289214</v>
      </c>
    </row>
    <row r="286" spans="1:10" x14ac:dyDescent="0.2">
      <c r="A286" s="1" t="s">
        <v>7</v>
      </c>
      <c r="B286" s="3">
        <v>7</v>
      </c>
      <c r="C286" s="5">
        <v>363.95974245000002</v>
      </c>
      <c r="D286" s="3">
        <v>17</v>
      </c>
      <c r="E286" s="5">
        <v>8.234</v>
      </c>
      <c r="F286" s="3">
        <v>2</v>
      </c>
      <c r="G286" s="5">
        <v>1.4</v>
      </c>
      <c r="H286" s="3">
        <f t="shared" si="93"/>
        <v>26</v>
      </c>
      <c r="I286" s="5">
        <f t="shared" si="93"/>
        <v>373.59374244999998</v>
      </c>
      <c r="J286" s="5">
        <f t="shared" si="94"/>
        <v>1.9338135194294921</v>
      </c>
    </row>
    <row r="287" spans="1:10" x14ac:dyDescent="0.2">
      <c r="A287" s="1" t="s">
        <v>9</v>
      </c>
      <c r="B287" s="3">
        <v>13</v>
      </c>
      <c r="C287" s="5">
        <v>571.74951518</v>
      </c>
      <c r="D287" s="3">
        <v>19</v>
      </c>
      <c r="E287" s="5">
        <v>19.770061999999999</v>
      </c>
      <c r="F287" s="3">
        <v>1</v>
      </c>
      <c r="G287" s="5">
        <v>0.7</v>
      </c>
      <c r="H287" s="3">
        <f t="shared" si="93"/>
        <v>33</v>
      </c>
      <c r="I287" s="5">
        <f t="shared" si="93"/>
        <v>592.2195771800001</v>
      </c>
      <c r="J287" s="5">
        <f t="shared" si="94"/>
        <v>3.0654748586287561</v>
      </c>
    </row>
    <row r="288" spans="1:10" x14ac:dyDescent="0.2">
      <c r="A288" s="1" t="s">
        <v>6</v>
      </c>
      <c r="B288" s="3">
        <v>7</v>
      </c>
      <c r="C288" s="5">
        <v>302.17096947999994</v>
      </c>
      <c r="D288" s="3">
        <v>11</v>
      </c>
      <c r="E288" s="5">
        <v>7.4</v>
      </c>
      <c r="F288" s="3">
        <v>3</v>
      </c>
      <c r="G288" s="5">
        <v>24.5</v>
      </c>
      <c r="H288" s="3">
        <f t="shared" si="93"/>
        <v>21</v>
      </c>
      <c r="I288" s="5">
        <f t="shared" si="93"/>
        <v>334.07096947999992</v>
      </c>
      <c r="J288" s="5">
        <f t="shared" si="94"/>
        <v>1.7292338811477892</v>
      </c>
    </row>
    <row r="289" spans="1:10" x14ac:dyDescent="0.2">
      <c r="A289" s="1" t="s">
        <v>1</v>
      </c>
      <c r="B289" s="3">
        <v>18</v>
      </c>
      <c r="C289" s="5">
        <v>5045.6864673</v>
      </c>
      <c r="D289" s="3">
        <v>62</v>
      </c>
      <c r="E289" s="5">
        <v>64.911200000000008</v>
      </c>
      <c r="F289" s="3">
        <v>5</v>
      </c>
      <c r="G289" s="5">
        <v>17</v>
      </c>
      <c r="H289" s="3">
        <f t="shared" si="93"/>
        <v>85</v>
      </c>
      <c r="I289" s="5">
        <f t="shared" si="93"/>
        <v>5127.5976673000005</v>
      </c>
      <c r="J289" s="5">
        <f t="shared" si="94"/>
        <v>26.541712466040444</v>
      </c>
    </row>
    <row r="290" spans="1:10" x14ac:dyDescent="0.2">
      <c r="A290" s="1" t="s">
        <v>3</v>
      </c>
      <c r="B290" s="3">
        <v>33</v>
      </c>
      <c r="C290" s="5">
        <v>2021.3719212800002</v>
      </c>
      <c r="D290" s="3">
        <v>46</v>
      </c>
      <c r="E290" s="5">
        <v>30.199000000000002</v>
      </c>
      <c r="F290" s="3">
        <v>0</v>
      </c>
      <c r="G290" s="5">
        <v>0</v>
      </c>
      <c r="H290" s="3">
        <f t="shared" si="93"/>
        <v>79</v>
      </c>
      <c r="I290" s="5">
        <f t="shared" si="93"/>
        <v>2051.5709212800002</v>
      </c>
      <c r="J290" s="5">
        <f t="shared" si="94"/>
        <v>10.619437995995488</v>
      </c>
    </row>
    <row r="291" spans="1:10" x14ac:dyDescent="0.2">
      <c r="A291" s="1" t="s">
        <v>8</v>
      </c>
      <c r="B291" s="3">
        <v>29</v>
      </c>
      <c r="C291" s="5">
        <v>1223.5897031499999</v>
      </c>
      <c r="D291" s="3">
        <v>41</v>
      </c>
      <c r="E291" s="5">
        <v>26.848699999999994</v>
      </c>
      <c r="F291" s="3">
        <v>4</v>
      </c>
      <c r="G291" s="5">
        <v>7.6</v>
      </c>
      <c r="H291" s="3">
        <f t="shared" si="93"/>
        <v>74</v>
      </c>
      <c r="I291" s="5">
        <f t="shared" si="93"/>
        <v>1258.0384031499998</v>
      </c>
      <c r="J291" s="5">
        <f t="shared" si="94"/>
        <v>6.5119176140873272</v>
      </c>
    </row>
    <row r="292" spans="1:10" x14ac:dyDescent="0.2">
      <c r="A292" s="11" t="s">
        <v>59</v>
      </c>
      <c r="B292" s="12">
        <f>SUM(B293:B302)</f>
        <v>94</v>
      </c>
      <c r="C292" s="13">
        <f t="shared" ref="C292:J292" si="95">SUM(C293:C302)</f>
        <v>2797.53033891</v>
      </c>
      <c r="D292" s="12">
        <f t="shared" si="95"/>
        <v>159</v>
      </c>
      <c r="E292" s="13">
        <f t="shared" si="95"/>
        <v>76.449123</v>
      </c>
      <c r="F292" s="12">
        <f t="shared" si="95"/>
        <v>19</v>
      </c>
      <c r="G292" s="13">
        <f t="shared" si="95"/>
        <v>175.61452600000001</v>
      </c>
      <c r="H292" s="12">
        <f t="shared" si="95"/>
        <v>272</v>
      </c>
      <c r="I292" s="13">
        <f t="shared" si="95"/>
        <v>3049.5939879100001</v>
      </c>
      <c r="J292" s="13">
        <f t="shared" si="95"/>
        <v>100</v>
      </c>
    </row>
    <row r="293" spans="1:10" x14ac:dyDescent="0.2">
      <c r="A293" s="1" t="s">
        <v>2</v>
      </c>
      <c r="B293" s="3">
        <v>13</v>
      </c>
      <c r="C293" s="5">
        <v>193.05876706999999</v>
      </c>
      <c r="D293" s="3">
        <v>29</v>
      </c>
      <c r="E293" s="5">
        <v>9.0755000000000017</v>
      </c>
      <c r="F293" s="3">
        <v>0</v>
      </c>
      <c r="G293" s="5">
        <v>0</v>
      </c>
      <c r="H293" s="3">
        <f t="shared" ref="H293:I302" si="96">B293+D293+F293</f>
        <v>42</v>
      </c>
      <c r="I293" s="5">
        <f t="shared" si="96"/>
        <v>202.13426706999999</v>
      </c>
      <c r="J293" s="5">
        <f t="shared" ref="J293:J302" si="97">I293/$I$292*100</f>
        <v>6.6282353608825844</v>
      </c>
    </row>
    <row r="294" spans="1:10" x14ac:dyDescent="0.2">
      <c r="A294" s="1" t="s">
        <v>4</v>
      </c>
      <c r="B294" s="3">
        <v>4</v>
      </c>
      <c r="C294" s="5">
        <v>55.497732580000005</v>
      </c>
      <c r="D294" s="3">
        <v>6</v>
      </c>
      <c r="E294" s="5">
        <v>2.2989999999999999</v>
      </c>
      <c r="F294" s="3">
        <v>1</v>
      </c>
      <c r="G294" s="5">
        <v>5.49</v>
      </c>
      <c r="H294" s="3">
        <f t="shared" si="96"/>
        <v>11</v>
      </c>
      <c r="I294" s="5">
        <f t="shared" si="96"/>
        <v>63.286732580000006</v>
      </c>
      <c r="J294" s="5">
        <f t="shared" si="97"/>
        <v>2.0752510934536814</v>
      </c>
    </row>
    <row r="295" spans="1:10" x14ac:dyDescent="0.2">
      <c r="A295" s="1" t="s">
        <v>0</v>
      </c>
      <c r="B295" s="3">
        <v>11</v>
      </c>
      <c r="C295" s="5">
        <v>227.88087984000001</v>
      </c>
      <c r="D295" s="3">
        <v>15</v>
      </c>
      <c r="E295" s="5">
        <v>10.818</v>
      </c>
      <c r="F295" s="3">
        <v>3</v>
      </c>
      <c r="G295" s="5">
        <v>9.7663000000000011</v>
      </c>
      <c r="H295" s="3">
        <f t="shared" si="96"/>
        <v>29</v>
      </c>
      <c r="I295" s="5">
        <f t="shared" si="96"/>
        <v>248.46517984000002</v>
      </c>
      <c r="J295" s="5">
        <f t="shared" si="97"/>
        <v>8.1474839216312329</v>
      </c>
    </row>
    <row r="296" spans="1:10" x14ac:dyDescent="0.2">
      <c r="A296" s="1" t="s">
        <v>5</v>
      </c>
      <c r="B296" s="3">
        <v>5</v>
      </c>
      <c r="C296" s="5">
        <v>45.119970639999998</v>
      </c>
      <c r="D296" s="3">
        <v>7</v>
      </c>
      <c r="E296" s="5">
        <v>1.7330999999999999</v>
      </c>
      <c r="F296" s="3">
        <v>3</v>
      </c>
      <c r="G296" s="5">
        <v>10.00299</v>
      </c>
      <c r="H296" s="3">
        <f t="shared" si="96"/>
        <v>15</v>
      </c>
      <c r="I296" s="5">
        <f t="shared" si="96"/>
        <v>56.856060639999995</v>
      </c>
      <c r="J296" s="5">
        <f t="shared" si="97"/>
        <v>1.8643813197889194</v>
      </c>
    </row>
    <row r="297" spans="1:10" x14ac:dyDescent="0.2">
      <c r="A297" s="1" t="s">
        <v>7</v>
      </c>
      <c r="B297" s="3">
        <v>12</v>
      </c>
      <c r="C297" s="5">
        <v>329.10876322999997</v>
      </c>
      <c r="D297" s="3">
        <v>21</v>
      </c>
      <c r="E297" s="5">
        <v>10.766522999999999</v>
      </c>
      <c r="F297" s="3">
        <v>4</v>
      </c>
      <c r="G297" s="5">
        <v>83.150234999999995</v>
      </c>
      <c r="H297" s="3">
        <f t="shared" si="96"/>
        <v>37</v>
      </c>
      <c r="I297" s="5">
        <f t="shared" si="96"/>
        <v>423.02552122999998</v>
      </c>
      <c r="J297" s="5">
        <f t="shared" si="97"/>
        <v>13.871535781716144</v>
      </c>
    </row>
    <row r="298" spans="1:10" x14ac:dyDescent="0.2">
      <c r="A298" s="1" t="s">
        <v>9</v>
      </c>
      <c r="B298" s="3">
        <v>2</v>
      </c>
      <c r="C298" s="5">
        <v>33.413695799999999</v>
      </c>
      <c r="D298" s="3">
        <v>11</v>
      </c>
      <c r="E298" s="5">
        <v>5.5580000000000007</v>
      </c>
      <c r="F298" s="3">
        <v>0</v>
      </c>
      <c r="G298" s="5">
        <v>0</v>
      </c>
      <c r="H298" s="3">
        <f t="shared" si="96"/>
        <v>13</v>
      </c>
      <c r="I298" s="5">
        <f t="shared" si="96"/>
        <v>38.971695799999999</v>
      </c>
      <c r="J298" s="5">
        <f t="shared" si="97"/>
        <v>1.277930634520589</v>
      </c>
    </row>
    <row r="299" spans="1:10" x14ac:dyDescent="0.2">
      <c r="A299" s="1" t="s">
        <v>6</v>
      </c>
      <c r="B299" s="3">
        <v>3</v>
      </c>
      <c r="C299" s="5">
        <v>15.909157049999997</v>
      </c>
      <c r="D299" s="3">
        <v>0</v>
      </c>
      <c r="E299" s="5">
        <v>0</v>
      </c>
      <c r="F299" s="3">
        <v>0</v>
      </c>
      <c r="G299" s="5">
        <v>0</v>
      </c>
      <c r="H299" s="3">
        <f t="shared" si="96"/>
        <v>3</v>
      </c>
      <c r="I299" s="5">
        <f t="shared" si="96"/>
        <v>15.909157049999997</v>
      </c>
      <c r="J299" s="5">
        <f t="shared" si="97"/>
        <v>0.52168115208356425</v>
      </c>
    </row>
    <row r="300" spans="1:10" x14ac:dyDescent="0.2">
      <c r="A300" s="1" t="s">
        <v>1</v>
      </c>
      <c r="B300" s="3">
        <v>2</v>
      </c>
      <c r="C300" s="5">
        <v>95.8</v>
      </c>
      <c r="D300" s="3">
        <v>26</v>
      </c>
      <c r="E300" s="5">
        <v>12.414</v>
      </c>
      <c r="F300" s="3">
        <v>2</v>
      </c>
      <c r="G300" s="5">
        <v>25.25</v>
      </c>
      <c r="H300" s="3">
        <f t="shared" si="96"/>
        <v>30</v>
      </c>
      <c r="I300" s="5">
        <f t="shared" si="96"/>
        <v>133.464</v>
      </c>
      <c r="J300" s="5">
        <f t="shared" si="97"/>
        <v>4.3764514400642502</v>
      </c>
    </row>
    <row r="301" spans="1:10" x14ac:dyDescent="0.2">
      <c r="A301" s="1" t="s">
        <v>3</v>
      </c>
      <c r="B301" s="3">
        <v>38</v>
      </c>
      <c r="C301" s="5">
        <v>1755.86583165</v>
      </c>
      <c r="D301" s="3">
        <v>36</v>
      </c>
      <c r="E301" s="5">
        <v>19.597000000000001</v>
      </c>
      <c r="F301" s="3">
        <v>5</v>
      </c>
      <c r="G301" s="5">
        <v>40.215000999999994</v>
      </c>
      <c r="H301" s="3">
        <f t="shared" si="96"/>
        <v>79</v>
      </c>
      <c r="I301" s="5">
        <f t="shared" si="96"/>
        <v>1815.67783265</v>
      </c>
      <c r="J301" s="5">
        <f t="shared" si="97"/>
        <v>59.538346410970966</v>
      </c>
    </row>
    <row r="302" spans="1:10" x14ac:dyDescent="0.2">
      <c r="A302" s="1" t="s">
        <v>8</v>
      </c>
      <c r="B302" s="3">
        <v>4</v>
      </c>
      <c r="C302" s="5">
        <v>45.875541050000002</v>
      </c>
      <c r="D302" s="3">
        <v>8</v>
      </c>
      <c r="E302" s="5">
        <v>4.1880000000000006</v>
      </c>
      <c r="F302" s="3">
        <v>1</v>
      </c>
      <c r="G302" s="5">
        <v>1.74</v>
      </c>
      <c r="H302" s="3">
        <f t="shared" si="96"/>
        <v>13</v>
      </c>
      <c r="I302" s="5">
        <f t="shared" si="96"/>
        <v>51.803541050000007</v>
      </c>
      <c r="J302" s="5">
        <f t="shared" si="97"/>
        <v>1.6987028848880599</v>
      </c>
    </row>
    <row r="303" spans="1:10" x14ac:dyDescent="0.2">
      <c r="A303" s="11" t="s">
        <v>60</v>
      </c>
      <c r="B303" s="12">
        <f>SUM(B304:B313)</f>
        <v>292</v>
      </c>
      <c r="C303" s="13">
        <f t="shared" ref="C303:J303" si="98">SUM(C304:C313)</f>
        <v>38710.874018350456</v>
      </c>
      <c r="D303" s="12">
        <f t="shared" si="98"/>
        <v>882</v>
      </c>
      <c r="E303" s="13">
        <f t="shared" si="98"/>
        <v>519.34038099999987</v>
      </c>
      <c r="F303" s="12">
        <f t="shared" si="98"/>
        <v>26</v>
      </c>
      <c r="G303" s="13">
        <f t="shared" si="98"/>
        <v>79.381236999999999</v>
      </c>
      <c r="H303" s="12">
        <f t="shared" si="98"/>
        <v>1200</v>
      </c>
      <c r="I303" s="13">
        <f t="shared" si="98"/>
        <v>39309.595636350452</v>
      </c>
      <c r="J303" s="13">
        <f t="shared" si="98"/>
        <v>99.999999999999986</v>
      </c>
    </row>
    <row r="304" spans="1:10" x14ac:dyDescent="0.2">
      <c r="A304" s="1" t="s">
        <v>2</v>
      </c>
      <c r="B304" s="3">
        <v>53</v>
      </c>
      <c r="C304" s="5">
        <v>5365.8833707199992</v>
      </c>
      <c r="D304" s="3">
        <v>173</v>
      </c>
      <c r="E304" s="5">
        <v>112.82053099999999</v>
      </c>
      <c r="F304" s="3">
        <v>15</v>
      </c>
      <c r="G304" s="5">
        <v>47.96</v>
      </c>
      <c r="H304" s="3">
        <f t="shared" ref="H304:I313" si="99">B304+D304+F304</f>
        <v>241</v>
      </c>
      <c r="I304" s="5">
        <f t="shared" si="99"/>
        <v>5526.6639017199996</v>
      </c>
      <c r="J304" s="5">
        <f t="shared" ref="J304:J313" si="100">I304/$I$303*100</f>
        <v>14.059325241721316</v>
      </c>
    </row>
    <row r="305" spans="1:10" x14ac:dyDescent="0.2">
      <c r="A305" s="1" t="s">
        <v>4</v>
      </c>
      <c r="B305" s="3">
        <v>5</v>
      </c>
      <c r="C305" s="5">
        <v>550</v>
      </c>
      <c r="D305" s="3">
        <v>27</v>
      </c>
      <c r="E305" s="5">
        <v>14.35</v>
      </c>
      <c r="F305" s="3">
        <v>0</v>
      </c>
      <c r="G305" s="5">
        <v>0</v>
      </c>
      <c r="H305" s="3">
        <f t="shared" si="99"/>
        <v>32</v>
      </c>
      <c r="I305" s="5">
        <f t="shared" si="99"/>
        <v>564.35</v>
      </c>
      <c r="J305" s="5">
        <f t="shared" si="100"/>
        <v>1.4356545542232266</v>
      </c>
    </row>
    <row r="306" spans="1:10" x14ac:dyDescent="0.2">
      <c r="A306" s="1" t="s">
        <v>0</v>
      </c>
      <c r="B306" s="3">
        <v>55</v>
      </c>
      <c r="C306" s="5">
        <v>6474.9650587199994</v>
      </c>
      <c r="D306" s="3">
        <v>129</v>
      </c>
      <c r="E306" s="5">
        <v>74.752949999999998</v>
      </c>
      <c r="F306" s="3">
        <v>6</v>
      </c>
      <c r="G306" s="5">
        <v>22.853636999999999</v>
      </c>
      <c r="H306" s="3">
        <f t="shared" si="99"/>
        <v>190</v>
      </c>
      <c r="I306" s="5">
        <f t="shared" si="99"/>
        <v>6572.5716457199997</v>
      </c>
      <c r="J306" s="5">
        <f t="shared" si="100"/>
        <v>16.720018456873152</v>
      </c>
    </row>
    <row r="307" spans="1:10" x14ac:dyDescent="0.2">
      <c r="A307" s="1" t="s">
        <v>5</v>
      </c>
      <c r="B307" s="3">
        <v>13</v>
      </c>
      <c r="C307" s="5">
        <v>1004.08831365</v>
      </c>
      <c r="D307" s="3">
        <v>80</v>
      </c>
      <c r="E307" s="5">
        <v>39.925999999999959</v>
      </c>
      <c r="F307" s="3">
        <v>0</v>
      </c>
      <c r="G307" s="5">
        <v>0</v>
      </c>
      <c r="H307" s="3">
        <f t="shared" si="99"/>
        <v>93</v>
      </c>
      <c r="I307" s="5">
        <f t="shared" si="99"/>
        <v>1044.0143136500001</v>
      </c>
      <c r="J307" s="5">
        <f t="shared" si="100"/>
        <v>2.6558765022873372</v>
      </c>
    </row>
    <row r="308" spans="1:10" x14ac:dyDescent="0.2">
      <c r="A308" s="1" t="s">
        <v>7</v>
      </c>
      <c r="B308" s="3">
        <v>2</v>
      </c>
      <c r="C308" s="5">
        <v>150</v>
      </c>
      <c r="D308" s="3">
        <v>23</v>
      </c>
      <c r="E308" s="5">
        <v>16.831000000000007</v>
      </c>
      <c r="F308" s="3">
        <v>0</v>
      </c>
      <c r="G308" s="5">
        <v>0</v>
      </c>
      <c r="H308" s="3">
        <f t="shared" si="99"/>
        <v>25</v>
      </c>
      <c r="I308" s="5">
        <f t="shared" si="99"/>
        <v>166.83100000000002</v>
      </c>
      <c r="J308" s="5">
        <f t="shared" si="100"/>
        <v>0.42440273754871111</v>
      </c>
    </row>
    <row r="309" spans="1:10" x14ac:dyDescent="0.2">
      <c r="A309" s="1" t="s">
        <v>9</v>
      </c>
      <c r="B309" s="3">
        <v>8</v>
      </c>
      <c r="C309" s="5">
        <v>984.8</v>
      </c>
      <c r="D309" s="3">
        <v>52</v>
      </c>
      <c r="E309" s="5">
        <v>28.349999999999991</v>
      </c>
      <c r="F309" s="3">
        <v>0</v>
      </c>
      <c r="G309" s="5">
        <v>0</v>
      </c>
      <c r="H309" s="3">
        <f t="shared" si="99"/>
        <v>60</v>
      </c>
      <c r="I309" s="5">
        <f t="shared" si="99"/>
        <v>1013.15</v>
      </c>
      <c r="J309" s="5">
        <f t="shared" si="100"/>
        <v>2.5773605238083848</v>
      </c>
    </row>
    <row r="310" spans="1:10" x14ac:dyDescent="0.2">
      <c r="A310" s="1" t="s">
        <v>6</v>
      </c>
      <c r="B310" s="3">
        <v>5</v>
      </c>
      <c r="C310" s="5">
        <v>510.11900000000003</v>
      </c>
      <c r="D310" s="3">
        <v>37</v>
      </c>
      <c r="E310" s="5">
        <v>26.739999999999995</v>
      </c>
      <c r="F310" s="3">
        <v>0</v>
      </c>
      <c r="G310" s="5">
        <v>0</v>
      </c>
      <c r="H310" s="3">
        <f t="shared" si="99"/>
        <v>42</v>
      </c>
      <c r="I310" s="5">
        <f t="shared" si="99"/>
        <v>536.85900000000004</v>
      </c>
      <c r="J310" s="5">
        <f t="shared" si="100"/>
        <v>1.3657199757698719</v>
      </c>
    </row>
    <row r="311" spans="1:10" x14ac:dyDescent="0.2">
      <c r="A311" s="1" t="s">
        <v>1</v>
      </c>
      <c r="B311" s="3">
        <v>0</v>
      </c>
      <c r="C311" s="5">
        <v>0</v>
      </c>
      <c r="D311" s="3">
        <v>137</v>
      </c>
      <c r="E311" s="5">
        <v>73.765599999999978</v>
      </c>
      <c r="F311" s="3">
        <v>0</v>
      </c>
      <c r="G311" s="5">
        <v>0</v>
      </c>
      <c r="H311" s="3">
        <f t="shared" si="99"/>
        <v>137</v>
      </c>
      <c r="I311" s="5">
        <f t="shared" si="99"/>
        <v>73.765599999999978</v>
      </c>
      <c r="J311" s="5">
        <f t="shared" si="100"/>
        <v>0.18765290969258228</v>
      </c>
    </row>
    <row r="312" spans="1:10" x14ac:dyDescent="0.2">
      <c r="A312" s="1" t="s">
        <v>3</v>
      </c>
      <c r="B312" s="3">
        <v>101</v>
      </c>
      <c r="C312" s="5">
        <v>17938.994925880001</v>
      </c>
      <c r="D312" s="3">
        <v>151</v>
      </c>
      <c r="E312" s="5">
        <v>82.297000000000025</v>
      </c>
      <c r="F312" s="3">
        <v>3</v>
      </c>
      <c r="G312" s="5">
        <v>5.3426</v>
      </c>
      <c r="H312" s="3">
        <f t="shared" si="99"/>
        <v>255</v>
      </c>
      <c r="I312" s="5">
        <f t="shared" si="99"/>
        <v>18026.634525879999</v>
      </c>
      <c r="J312" s="5">
        <f t="shared" si="100"/>
        <v>45.858102160711042</v>
      </c>
    </row>
    <row r="313" spans="1:10" x14ac:dyDescent="0.2">
      <c r="A313" s="1" t="s">
        <v>8</v>
      </c>
      <c r="B313" s="3">
        <v>50</v>
      </c>
      <c r="C313" s="5">
        <v>5732.0233493804535</v>
      </c>
      <c r="D313" s="3">
        <v>73</v>
      </c>
      <c r="E313" s="5">
        <v>49.507299999999994</v>
      </c>
      <c r="F313" s="3">
        <v>2</v>
      </c>
      <c r="G313" s="5">
        <v>3.2250000000000001</v>
      </c>
      <c r="H313" s="3">
        <f t="shared" si="99"/>
        <v>125</v>
      </c>
      <c r="I313" s="5">
        <f t="shared" si="99"/>
        <v>5784.7556493804541</v>
      </c>
      <c r="J313" s="5">
        <f t="shared" si="100"/>
        <v>14.715886937364377</v>
      </c>
    </row>
    <row r="314" spans="1:10" x14ac:dyDescent="0.2">
      <c r="A314" s="11" t="s">
        <v>62</v>
      </c>
      <c r="B314" s="12">
        <f>SUM(B315:B324)</f>
        <v>37</v>
      </c>
      <c r="C314" s="13">
        <f t="shared" ref="C314:J314" si="101">SUM(C315:C324)</f>
        <v>190.8804983</v>
      </c>
      <c r="D314" s="12">
        <f t="shared" si="101"/>
        <v>93</v>
      </c>
      <c r="E314" s="13">
        <f t="shared" si="101"/>
        <v>32.956499999999998</v>
      </c>
      <c r="F314" s="12">
        <f t="shared" si="101"/>
        <v>21</v>
      </c>
      <c r="G314" s="13">
        <f t="shared" si="101"/>
        <v>134.62</v>
      </c>
      <c r="H314" s="12">
        <f t="shared" si="101"/>
        <v>151</v>
      </c>
      <c r="I314" s="13">
        <f t="shared" si="101"/>
        <v>358.45699830000001</v>
      </c>
      <c r="J314" s="13">
        <f t="shared" si="101"/>
        <v>99.999999999999986</v>
      </c>
    </row>
    <row r="315" spans="1:10" x14ac:dyDescent="0.2">
      <c r="A315" s="1" t="s">
        <v>2</v>
      </c>
      <c r="B315" s="3">
        <v>8</v>
      </c>
      <c r="C315" s="5">
        <v>33.064036529999996</v>
      </c>
      <c r="D315" s="3">
        <v>16</v>
      </c>
      <c r="E315" s="5">
        <v>3.3414999999999999</v>
      </c>
      <c r="F315" s="3">
        <v>2</v>
      </c>
      <c r="G315" s="5">
        <v>5.75</v>
      </c>
      <c r="H315" s="3">
        <f t="shared" ref="H315:I324" si="102">B315+D315+F315</f>
        <v>26</v>
      </c>
      <c r="I315" s="5">
        <f t="shared" si="102"/>
        <v>42.155536529999992</v>
      </c>
      <c r="J315" s="5">
        <f t="shared" ref="J315:J324" si="103">I315/$I$314*100</f>
        <v>11.760277168509669</v>
      </c>
    </row>
    <row r="316" spans="1:10" x14ac:dyDescent="0.2">
      <c r="A316" s="1" t="s">
        <v>4</v>
      </c>
      <c r="B316" s="3">
        <v>2</v>
      </c>
      <c r="C316" s="5">
        <v>15.244042050000001</v>
      </c>
      <c r="D316" s="3">
        <v>6</v>
      </c>
      <c r="E316" s="5">
        <v>2.5249999999999999</v>
      </c>
      <c r="F316" s="3">
        <v>2</v>
      </c>
      <c r="G316" s="5">
        <v>17.2</v>
      </c>
      <c r="H316" s="3">
        <f t="shared" si="102"/>
        <v>10</v>
      </c>
      <c r="I316" s="5">
        <f t="shared" si="102"/>
        <v>34.969042049999999</v>
      </c>
      <c r="J316" s="5">
        <f t="shared" si="103"/>
        <v>9.7554357191636392</v>
      </c>
    </row>
    <row r="317" spans="1:10" x14ac:dyDescent="0.2">
      <c r="A317" s="1" t="s">
        <v>0</v>
      </c>
      <c r="B317" s="3">
        <v>9</v>
      </c>
      <c r="C317" s="5">
        <v>49.970244170000001</v>
      </c>
      <c r="D317" s="3">
        <v>18</v>
      </c>
      <c r="E317" s="5">
        <v>7.0385</v>
      </c>
      <c r="F317" s="3">
        <v>7</v>
      </c>
      <c r="G317" s="5">
        <v>50.150000000000006</v>
      </c>
      <c r="H317" s="3">
        <f t="shared" si="102"/>
        <v>34</v>
      </c>
      <c r="I317" s="5">
        <f t="shared" si="102"/>
        <v>107.15874417000001</v>
      </c>
      <c r="J317" s="5">
        <f t="shared" si="103"/>
        <v>29.894448895740812</v>
      </c>
    </row>
    <row r="318" spans="1:10" x14ac:dyDescent="0.2">
      <c r="A318" s="1" t="s">
        <v>5</v>
      </c>
      <c r="B318" s="3">
        <v>6</v>
      </c>
      <c r="C318" s="5">
        <v>23.439346069999999</v>
      </c>
      <c r="D318" s="3">
        <v>10</v>
      </c>
      <c r="E318" s="5">
        <v>2.6224999999999996</v>
      </c>
      <c r="F318" s="3">
        <v>0</v>
      </c>
      <c r="G318" s="5">
        <v>0</v>
      </c>
      <c r="H318" s="3">
        <f t="shared" si="102"/>
        <v>16</v>
      </c>
      <c r="I318" s="5">
        <f t="shared" si="102"/>
        <v>26.061846069999998</v>
      </c>
      <c r="J318" s="5">
        <f t="shared" si="103"/>
        <v>7.2705641663015612</v>
      </c>
    </row>
    <row r="319" spans="1:10" x14ac:dyDescent="0.2">
      <c r="A319" s="1" t="s">
        <v>9</v>
      </c>
      <c r="B319" s="3">
        <v>1</v>
      </c>
      <c r="C319" s="5">
        <v>3.4858185600000002</v>
      </c>
      <c r="D319" s="3">
        <v>3</v>
      </c>
      <c r="E319" s="5">
        <v>0.9</v>
      </c>
      <c r="F319" s="3">
        <v>0</v>
      </c>
      <c r="G319" s="5">
        <v>0</v>
      </c>
      <c r="H319" s="3">
        <f t="shared" si="102"/>
        <v>4</v>
      </c>
      <c r="I319" s="5">
        <f t="shared" si="102"/>
        <v>4.3858185600000006</v>
      </c>
      <c r="J319" s="5">
        <f t="shared" si="103"/>
        <v>1.2235271122617111</v>
      </c>
    </row>
    <row r="320" spans="1:10" x14ac:dyDescent="0.2">
      <c r="A320" s="1" t="s">
        <v>10</v>
      </c>
      <c r="B320" s="3">
        <v>0</v>
      </c>
      <c r="C320" s="5">
        <v>0</v>
      </c>
      <c r="D320" s="3">
        <v>0</v>
      </c>
      <c r="E320" s="5">
        <v>0</v>
      </c>
      <c r="F320" s="3">
        <v>2</v>
      </c>
      <c r="G320" s="5">
        <v>30.9</v>
      </c>
      <c r="H320" s="3">
        <f t="shared" si="102"/>
        <v>2</v>
      </c>
      <c r="I320" s="5">
        <f t="shared" si="102"/>
        <v>30.9</v>
      </c>
      <c r="J320" s="5">
        <f t="shared" si="103"/>
        <v>8.6202808555962829</v>
      </c>
    </row>
    <row r="321" spans="1:10" x14ac:dyDescent="0.2">
      <c r="A321" s="1" t="s">
        <v>6</v>
      </c>
      <c r="B321" s="3">
        <v>4</v>
      </c>
      <c r="C321" s="5">
        <v>39.201614699999993</v>
      </c>
      <c r="D321" s="3">
        <v>3</v>
      </c>
      <c r="E321" s="5">
        <v>1</v>
      </c>
      <c r="F321" s="3">
        <v>1</v>
      </c>
      <c r="G321" s="5">
        <v>1</v>
      </c>
      <c r="H321" s="3">
        <f t="shared" si="102"/>
        <v>8</v>
      </c>
      <c r="I321" s="5">
        <f t="shared" si="102"/>
        <v>41.201614699999993</v>
      </c>
      <c r="J321" s="5">
        <f t="shared" si="103"/>
        <v>11.494158265956775</v>
      </c>
    </row>
    <row r="322" spans="1:10" x14ac:dyDescent="0.2">
      <c r="A322" s="1" t="s">
        <v>1</v>
      </c>
      <c r="B322" s="3">
        <v>1</v>
      </c>
      <c r="C322" s="5">
        <v>3.1</v>
      </c>
      <c r="D322" s="3">
        <v>27</v>
      </c>
      <c r="E322" s="5">
        <v>10.202000000000002</v>
      </c>
      <c r="F322" s="3">
        <v>4</v>
      </c>
      <c r="G322" s="5">
        <v>22.4</v>
      </c>
      <c r="H322" s="3">
        <f t="shared" si="102"/>
        <v>32</v>
      </c>
      <c r="I322" s="5">
        <f t="shared" si="102"/>
        <v>35.701999999999998</v>
      </c>
      <c r="J322" s="5">
        <f t="shared" si="103"/>
        <v>9.959911556844613</v>
      </c>
    </row>
    <row r="323" spans="1:10" x14ac:dyDescent="0.2">
      <c r="A323" s="1" t="s">
        <v>3</v>
      </c>
      <c r="B323" s="3">
        <v>4</v>
      </c>
      <c r="C323" s="5">
        <v>12.534070440000001</v>
      </c>
      <c r="D323" s="3">
        <v>4</v>
      </c>
      <c r="E323" s="5">
        <v>2.56</v>
      </c>
      <c r="F323" s="3">
        <v>1</v>
      </c>
      <c r="G323" s="5">
        <v>3</v>
      </c>
      <c r="H323" s="3">
        <f t="shared" si="102"/>
        <v>9</v>
      </c>
      <c r="I323" s="5">
        <f t="shared" si="102"/>
        <v>18.094070440000003</v>
      </c>
      <c r="J323" s="5">
        <f t="shared" si="103"/>
        <v>5.047765987499762</v>
      </c>
    </row>
    <row r="324" spans="1:10" x14ac:dyDescent="0.2">
      <c r="A324" s="1" t="s">
        <v>8</v>
      </c>
      <c r="B324" s="3">
        <v>2</v>
      </c>
      <c r="C324" s="5">
        <v>10.841325780000002</v>
      </c>
      <c r="D324" s="3">
        <v>6</v>
      </c>
      <c r="E324" s="5">
        <v>2.7669999999999999</v>
      </c>
      <c r="F324" s="3">
        <v>2</v>
      </c>
      <c r="G324" s="5">
        <v>4.2200000000000006</v>
      </c>
      <c r="H324" s="3">
        <f t="shared" si="102"/>
        <v>10</v>
      </c>
      <c r="I324" s="5">
        <f t="shared" si="102"/>
        <v>17.82832578</v>
      </c>
      <c r="J324" s="5">
        <f t="shared" si="103"/>
        <v>4.9736302721251677</v>
      </c>
    </row>
    <row r="325" spans="1:10" x14ac:dyDescent="0.2">
      <c r="A325" s="11" t="s">
        <v>63</v>
      </c>
      <c r="B325" s="12">
        <f>SUM(B326:B332)</f>
        <v>14</v>
      </c>
      <c r="C325" s="13">
        <f t="shared" ref="C325:J325" si="104">SUM(C326:C332)</f>
        <v>181.07999999999998</v>
      </c>
      <c r="D325" s="12">
        <f t="shared" si="104"/>
        <v>2</v>
      </c>
      <c r="E325" s="13">
        <f t="shared" si="104"/>
        <v>0.57741999999999993</v>
      </c>
      <c r="F325" s="12">
        <f t="shared" si="104"/>
        <v>0</v>
      </c>
      <c r="G325" s="13">
        <f t="shared" si="104"/>
        <v>0</v>
      </c>
      <c r="H325" s="12">
        <f t="shared" si="104"/>
        <v>16</v>
      </c>
      <c r="I325" s="13">
        <f t="shared" si="104"/>
        <v>181.65742</v>
      </c>
      <c r="J325" s="13">
        <f t="shared" si="104"/>
        <v>100</v>
      </c>
    </row>
    <row r="326" spans="1:10" x14ac:dyDescent="0.2">
      <c r="A326" s="1" t="s">
        <v>4</v>
      </c>
      <c r="B326" s="3">
        <v>2</v>
      </c>
      <c r="C326" s="5">
        <v>22</v>
      </c>
      <c r="D326" s="3">
        <v>1</v>
      </c>
      <c r="E326" s="5">
        <v>0.54271999999999998</v>
      </c>
      <c r="F326" s="3">
        <v>0</v>
      </c>
      <c r="G326" s="5">
        <v>0</v>
      </c>
      <c r="H326" s="3">
        <f t="shared" ref="H326:I332" si="105">B326+D326+F326</f>
        <v>3</v>
      </c>
      <c r="I326" s="5">
        <f t="shared" si="105"/>
        <v>22.542719999999999</v>
      </c>
      <c r="J326" s="5">
        <f t="shared" ref="J326:J332" si="106">I326/$I$325*100</f>
        <v>12.409468327800758</v>
      </c>
    </row>
    <row r="327" spans="1:10" x14ac:dyDescent="0.2">
      <c r="A327" s="1" t="s">
        <v>0</v>
      </c>
      <c r="B327" s="3">
        <v>2</v>
      </c>
      <c r="C327" s="5">
        <v>35.07</v>
      </c>
      <c r="D327" s="3">
        <v>0</v>
      </c>
      <c r="E327" s="5">
        <v>0</v>
      </c>
      <c r="F327" s="3">
        <v>0</v>
      </c>
      <c r="G327" s="5">
        <v>0</v>
      </c>
      <c r="H327" s="3">
        <f t="shared" si="105"/>
        <v>2</v>
      </c>
      <c r="I327" s="5">
        <f t="shared" si="105"/>
        <v>35.07</v>
      </c>
      <c r="J327" s="5">
        <f t="shared" si="106"/>
        <v>19.30556979175417</v>
      </c>
    </row>
    <row r="328" spans="1:10" x14ac:dyDescent="0.2">
      <c r="A328" s="1" t="s">
        <v>5</v>
      </c>
      <c r="B328" s="3">
        <v>2</v>
      </c>
      <c r="C328" s="5">
        <v>20</v>
      </c>
      <c r="D328" s="3">
        <v>0</v>
      </c>
      <c r="E328" s="5">
        <v>0</v>
      </c>
      <c r="F328" s="3">
        <v>0</v>
      </c>
      <c r="G328" s="5">
        <v>0</v>
      </c>
      <c r="H328" s="3">
        <f t="shared" si="105"/>
        <v>2</v>
      </c>
      <c r="I328" s="5">
        <f t="shared" si="105"/>
        <v>20</v>
      </c>
      <c r="J328" s="5">
        <f t="shared" si="106"/>
        <v>11.009734697322026</v>
      </c>
    </row>
    <row r="329" spans="1:10" x14ac:dyDescent="0.2">
      <c r="A329" s="1" t="s">
        <v>7</v>
      </c>
      <c r="B329" s="3">
        <v>1</v>
      </c>
      <c r="C329" s="5">
        <v>19</v>
      </c>
      <c r="D329" s="3">
        <v>0</v>
      </c>
      <c r="E329" s="5">
        <v>0</v>
      </c>
      <c r="F329" s="3">
        <v>0</v>
      </c>
      <c r="G329" s="5">
        <v>0</v>
      </c>
      <c r="H329" s="3">
        <f t="shared" si="105"/>
        <v>1</v>
      </c>
      <c r="I329" s="5">
        <f t="shared" si="105"/>
        <v>19</v>
      </c>
      <c r="J329" s="5">
        <f t="shared" si="106"/>
        <v>10.459247962455924</v>
      </c>
    </row>
    <row r="330" spans="1:10" x14ac:dyDescent="0.2">
      <c r="A330" s="1" t="s">
        <v>1</v>
      </c>
      <c r="B330" s="3">
        <v>0</v>
      </c>
      <c r="C330" s="5">
        <v>0</v>
      </c>
      <c r="D330" s="3">
        <v>1</v>
      </c>
      <c r="E330" s="5">
        <v>3.4700000000000002E-2</v>
      </c>
      <c r="F330" s="3">
        <v>0</v>
      </c>
      <c r="G330" s="5">
        <v>0</v>
      </c>
      <c r="H330" s="3">
        <f t="shared" si="105"/>
        <v>1</v>
      </c>
      <c r="I330" s="5">
        <f t="shared" si="105"/>
        <v>3.4700000000000002E-2</v>
      </c>
      <c r="J330" s="5">
        <f t="shared" si="106"/>
        <v>1.9101889699853717E-2</v>
      </c>
    </row>
    <row r="331" spans="1:10" x14ac:dyDescent="0.2">
      <c r="A331" s="1" t="s">
        <v>3</v>
      </c>
      <c r="B331" s="3">
        <v>4</v>
      </c>
      <c r="C331" s="5">
        <v>38.010000000000005</v>
      </c>
      <c r="D331" s="3">
        <v>0</v>
      </c>
      <c r="E331" s="5">
        <v>0</v>
      </c>
      <c r="F331" s="3">
        <v>0</v>
      </c>
      <c r="G331" s="5">
        <v>0</v>
      </c>
      <c r="H331" s="3">
        <f t="shared" si="105"/>
        <v>4</v>
      </c>
      <c r="I331" s="5">
        <f t="shared" si="105"/>
        <v>38.010000000000005</v>
      </c>
      <c r="J331" s="5">
        <f t="shared" si="106"/>
        <v>20.924000792260511</v>
      </c>
    </row>
    <row r="332" spans="1:10" x14ac:dyDescent="0.2">
      <c r="A332" s="1" t="s">
        <v>8</v>
      </c>
      <c r="B332" s="3">
        <v>3</v>
      </c>
      <c r="C332" s="5">
        <v>47</v>
      </c>
      <c r="D332" s="3">
        <v>0</v>
      </c>
      <c r="E332" s="5">
        <v>0</v>
      </c>
      <c r="F332" s="3">
        <v>0</v>
      </c>
      <c r="G332" s="5">
        <v>0</v>
      </c>
      <c r="H332" s="3">
        <f t="shared" si="105"/>
        <v>3</v>
      </c>
      <c r="I332" s="5">
        <f t="shared" si="105"/>
        <v>47</v>
      </c>
      <c r="J332" s="5">
        <f t="shared" si="106"/>
        <v>25.872876538706755</v>
      </c>
    </row>
    <row r="333" spans="1:10" x14ac:dyDescent="0.2">
      <c r="A333" s="11" t="s">
        <v>64</v>
      </c>
      <c r="B333" s="12">
        <f>SUM(B334:B344)</f>
        <v>20</v>
      </c>
      <c r="C333" s="13">
        <f t="shared" ref="C333:J333" si="107">SUM(C334:C344)</f>
        <v>125.38275145000001</v>
      </c>
      <c r="D333" s="12">
        <f t="shared" si="107"/>
        <v>76</v>
      </c>
      <c r="E333" s="13">
        <f t="shared" si="107"/>
        <v>31.541241000000003</v>
      </c>
      <c r="F333" s="12">
        <f t="shared" si="107"/>
        <v>25</v>
      </c>
      <c r="G333" s="13">
        <f t="shared" si="107"/>
        <v>171.67283748</v>
      </c>
      <c r="H333" s="12">
        <f t="shared" si="107"/>
        <v>121</v>
      </c>
      <c r="I333" s="13">
        <f t="shared" si="107"/>
        <v>328.59682993000001</v>
      </c>
      <c r="J333" s="13">
        <f t="shared" si="107"/>
        <v>100</v>
      </c>
    </row>
    <row r="334" spans="1:10" x14ac:dyDescent="0.2">
      <c r="A334" s="1" t="s">
        <v>2</v>
      </c>
      <c r="B334" s="3">
        <v>4</v>
      </c>
      <c r="C334" s="5">
        <v>20.382248779999998</v>
      </c>
      <c r="D334" s="3">
        <v>16</v>
      </c>
      <c r="E334" s="5">
        <v>4.2669999999999995</v>
      </c>
      <c r="F334" s="3">
        <v>0</v>
      </c>
      <c r="G334" s="5">
        <v>0</v>
      </c>
      <c r="H334" s="3">
        <f t="shared" ref="H334:I344" si="108">B334+D334+F334</f>
        <v>20</v>
      </c>
      <c r="I334" s="5">
        <f t="shared" si="108"/>
        <v>24.649248779999997</v>
      </c>
      <c r="J334" s="5">
        <f t="shared" ref="J334:J344" si="109">I334/$I$333*100</f>
        <v>7.5013653616959584</v>
      </c>
    </row>
    <row r="335" spans="1:10" x14ac:dyDescent="0.2">
      <c r="A335" s="1" t="s">
        <v>4</v>
      </c>
      <c r="B335" s="3">
        <v>0</v>
      </c>
      <c r="C335" s="5">
        <v>0</v>
      </c>
      <c r="D335" s="3">
        <v>2</v>
      </c>
      <c r="E335" s="5">
        <v>0.75</v>
      </c>
      <c r="F335" s="3">
        <v>0</v>
      </c>
      <c r="G335" s="5">
        <v>0</v>
      </c>
      <c r="H335" s="3">
        <f t="shared" si="108"/>
        <v>2</v>
      </c>
      <c r="I335" s="5">
        <f t="shared" si="108"/>
        <v>0.75</v>
      </c>
      <c r="J335" s="5">
        <f t="shared" si="109"/>
        <v>0.22824322442787115</v>
      </c>
    </row>
    <row r="336" spans="1:10" x14ac:dyDescent="0.2">
      <c r="A336" s="1" t="s">
        <v>0</v>
      </c>
      <c r="B336" s="3">
        <v>3</v>
      </c>
      <c r="C336" s="5">
        <v>14.901752159999997</v>
      </c>
      <c r="D336" s="3">
        <v>8</v>
      </c>
      <c r="E336" s="5">
        <v>4.0393409999999994</v>
      </c>
      <c r="F336" s="3">
        <v>3</v>
      </c>
      <c r="G336" s="5">
        <v>14.440000000000001</v>
      </c>
      <c r="H336" s="3">
        <f t="shared" si="108"/>
        <v>14</v>
      </c>
      <c r="I336" s="5">
        <f t="shared" si="108"/>
        <v>33.381093159999999</v>
      </c>
      <c r="J336" s="5">
        <f t="shared" si="109"/>
        <v>10.158677783687406</v>
      </c>
    </row>
    <row r="337" spans="1:10" x14ac:dyDescent="0.2">
      <c r="A337" s="1" t="s">
        <v>5</v>
      </c>
      <c r="B337" s="3">
        <v>2</v>
      </c>
      <c r="C337" s="5">
        <v>4</v>
      </c>
      <c r="D337" s="3">
        <v>5</v>
      </c>
      <c r="E337" s="5">
        <v>1.2879999999999998</v>
      </c>
      <c r="F337" s="3">
        <v>0</v>
      </c>
      <c r="G337" s="5">
        <v>0</v>
      </c>
      <c r="H337" s="3">
        <f t="shared" si="108"/>
        <v>7</v>
      </c>
      <c r="I337" s="5">
        <f t="shared" si="108"/>
        <v>5.2880000000000003</v>
      </c>
      <c r="J337" s="5">
        <f t="shared" si="109"/>
        <v>1.6092668943661101</v>
      </c>
    </row>
    <row r="338" spans="1:10" x14ac:dyDescent="0.2">
      <c r="A338" s="1" t="s">
        <v>7</v>
      </c>
      <c r="B338" s="3">
        <v>0</v>
      </c>
      <c r="C338" s="5">
        <v>0</v>
      </c>
      <c r="D338" s="3">
        <v>1</v>
      </c>
      <c r="E338" s="5">
        <v>0.35</v>
      </c>
      <c r="F338" s="3">
        <v>1</v>
      </c>
      <c r="G338" s="5">
        <v>0.2</v>
      </c>
      <c r="H338" s="3">
        <f t="shared" si="108"/>
        <v>2</v>
      </c>
      <c r="I338" s="5">
        <f t="shared" si="108"/>
        <v>0.55000000000000004</v>
      </c>
      <c r="J338" s="5">
        <f t="shared" si="109"/>
        <v>0.16737836458043887</v>
      </c>
    </row>
    <row r="339" spans="1:10" x14ac:dyDescent="0.2">
      <c r="A339" s="1" t="s">
        <v>9</v>
      </c>
      <c r="B339" s="3">
        <v>0</v>
      </c>
      <c r="C339" s="5">
        <v>0</v>
      </c>
      <c r="D339" s="3">
        <v>2</v>
      </c>
      <c r="E339" s="5">
        <v>0.122</v>
      </c>
      <c r="F339" s="3">
        <v>0</v>
      </c>
      <c r="G339" s="5">
        <v>0</v>
      </c>
      <c r="H339" s="3">
        <f t="shared" si="108"/>
        <v>2</v>
      </c>
      <c r="I339" s="5">
        <f t="shared" si="108"/>
        <v>0.122</v>
      </c>
      <c r="J339" s="5">
        <f t="shared" si="109"/>
        <v>3.7127564506933705E-2</v>
      </c>
    </row>
    <row r="340" spans="1:10" x14ac:dyDescent="0.2">
      <c r="A340" s="1" t="s">
        <v>10</v>
      </c>
      <c r="B340" s="3">
        <v>1</v>
      </c>
      <c r="C340" s="5">
        <v>10.68826735</v>
      </c>
      <c r="D340" s="3">
        <v>0</v>
      </c>
      <c r="E340" s="5">
        <v>0</v>
      </c>
      <c r="F340" s="3">
        <v>1</v>
      </c>
      <c r="G340" s="5">
        <v>7.5</v>
      </c>
      <c r="H340" s="3">
        <f t="shared" si="108"/>
        <v>2</v>
      </c>
      <c r="I340" s="5">
        <f t="shared" si="108"/>
        <v>18.18826735</v>
      </c>
      <c r="J340" s="5">
        <f t="shared" si="109"/>
        <v>5.5351317156268953</v>
      </c>
    </row>
    <row r="341" spans="1:10" x14ac:dyDescent="0.2">
      <c r="A341" s="1" t="s">
        <v>6</v>
      </c>
      <c r="B341" s="3">
        <v>2</v>
      </c>
      <c r="C341" s="5">
        <v>10.660645949999999</v>
      </c>
      <c r="D341" s="3">
        <v>0</v>
      </c>
      <c r="E341" s="5">
        <v>0</v>
      </c>
      <c r="F341" s="3">
        <v>4</v>
      </c>
      <c r="G341" s="5">
        <v>26.49</v>
      </c>
      <c r="H341" s="3">
        <f t="shared" si="108"/>
        <v>6</v>
      </c>
      <c r="I341" s="5">
        <f t="shared" si="108"/>
        <v>37.150645949999998</v>
      </c>
      <c r="J341" s="5">
        <f t="shared" si="109"/>
        <v>11.305844294941643</v>
      </c>
    </row>
    <row r="342" spans="1:10" x14ac:dyDescent="0.2">
      <c r="A342" s="1" t="s">
        <v>1</v>
      </c>
      <c r="B342" s="3">
        <v>2</v>
      </c>
      <c r="C342" s="5">
        <v>27.552959399999999</v>
      </c>
      <c r="D342" s="3">
        <v>21</v>
      </c>
      <c r="E342" s="5">
        <v>7.6348999999999991</v>
      </c>
      <c r="F342" s="3">
        <v>4</v>
      </c>
      <c r="G342" s="5">
        <v>20</v>
      </c>
      <c r="H342" s="3">
        <f t="shared" si="108"/>
        <v>27</v>
      </c>
      <c r="I342" s="5">
        <f t="shared" si="108"/>
        <v>55.187859400000001</v>
      </c>
      <c r="J342" s="5">
        <f t="shared" si="109"/>
        <v>16.795006638303995</v>
      </c>
    </row>
    <row r="343" spans="1:10" x14ac:dyDescent="0.2">
      <c r="A343" s="1" t="s">
        <v>3</v>
      </c>
      <c r="B343" s="3">
        <v>5</v>
      </c>
      <c r="C343" s="5">
        <v>35.546877809999998</v>
      </c>
      <c r="D343" s="3">
        <v>19</v>
      </c>
      <c r="E343" s="5">
        <v>12.918000000000001</v>
      </c>
      <c r="F343" s="3">
        <v>12</v>
      </c>
      <c r="G343" s="5">
        <v>103.04283748</v>
      </c>
      <c r="H343" s="3">
        <f t="shared" si="108"/>
        <v>36</v>
      </c>
      <c r="I343" s="5">
        <f t="shared" si="108"/>
        <v>151.50771528999999</v>
      </c>
      <c r="J343" s="5">
        <f t="shared" si="109"/>
        <v>46.107479284652634</v>
      </c>
    </row>
    <row r="344" spans="1:10" x14ac:dyDescent="0.2">
      <c r="A344" s="1" t="s">
        <v>8</v>
      </c>
      <c r="B344" s="3">
        <v>1</v>
      </c>
      <c r="C344" s="5">
        <v>1.65</v>
      </c>
      <c r="D344" s="3">
        <v>2</v>
      </c>
      <c r="E344" s="5">
        <v>0.17199999999999999</v>
      </c>
      <c r="F344" s="3">
        <v>0</v>
      </c>
      <c r="G344" s="5">
        <v>0</v>
      </c>
      <c r="H344" s="3">
        <f t="shared" si="108"/>
        <v>3</v>
      </c>
      <c r="I344" s="5">
        <f t="shared" si="108"/>
        <v>1.8219999999999998</v>
      </c>
      <c r="J344" s="5">
        <f t="shared" si="109"/>
        <v>0.55447887321010825</v>
      </c>
    </row>
    <row r="345" spans="1:10" x14ac:dyDescent="0.2">
      <c r="A345" s="11" t="s">
        <v>65</v>
      </c>
      <c r="B345" s="12">
        <f>SUM(B346:B355)</f>
        <v>214</v>
      </c>
      <c r="C345" s="13">
        <f t="shared" ref="C345:J345" si="110">SUM(C346:C355)</f>
        <v>9107.3005701499987</v>
      </c>
      <c r="D345" s="12">
        <f t="shared" si="110"/>
        <v>283</v>
      </c>
      <c r="E345" s="13">
        <f t="shared" si="110"/>
        <v>152.85710000000003</v>
      </c>
      <c r="F345" s="12">
        <f t="shared" si="110"/>
        <v>35</v>
      </c>
      <c r="G345" s="13">
        <f t="shared" si="110"/>
        <v>390.59493999999995</v>
      </c>
      <c r="H345" s="12">
        <f t="shared" si="110"/>
        <v>532</v>
      </c>
      <c r="I345" s="13">
        <f t="shared" si="110"/>
        <v>9650.7526101499989</v>
      </c>
      <c r="J345" s="13">
        <f t="shared" si="110"/>
        <v>100.00000000000001</v>
      </c>
    </row>
    <row r="346" spans="1:10" x14ac:dyDescent="0.2">
      <c r="A346" s="1" t="s">
        <v>2</v>
      </c>
      <c r="B346" s="3">
        <v>51</v>
      </c>
      <c r="C346" s="5">
        <v>1359.7552421299997</v>
      </c>
      <c r="D346" s="3">
        <v>77</v>
      </c>
      <c r="E346" s="5">
        <v>32.438100000000013</v>
      </c>
      <c r="F346" s="3">
        <v>4</v>
      </c>
      <c r="G346" s="5">
        <v>26.659999999999997</v>
      </c>
      <c r="H346" s="3">
        <f t="shared" ref="H346:I355" si="111">B346+D346+F346</f>
        <v>132</v>
      </c>
      <c r="I346" s="5">
        <f t="shared" si="111"/>
        <v>1418.8533421299999</v>
      </c>
      <c r="J346" s="5">
        <f t="shared" ref="J346:J355" si="112">I346/$I$345*100</f>
        <v>14.701996822898014</v>
      </c>
    </row>
    <row r="347" spans="1:10" x14ac:dyDescent="0.2">
      <c r="A347" s="1" t="s">
        <v>4</v>
      </c>
      <c r="B347" s="3">
        <v>17</v>
      </c>
      <c r="C347" s="5">
        <v>755.43532736999998</v>
      </c>
      <c r="D347" s="3">
        <v>22</v>
      </c>
      <c r="E347" s="5">
        <v>12.898</v>
      </c>
      <c r="F347" s="3">
        <v>2</v>
      </c>
      <c r="G347" s="5">
        <v>18</v>
      </c>
      <c r="H347" s="3">
        <f t="shared" si="111"/>
        <v>41</v>
      </c>
      <c r="I347" s="5">
        <f t="shared" si="111"/>
        <v>786.33332737000001</v>
      </c>
      <c r="J347" s="5">
        <f t="shared" si="112"/>
        <v>8.1478964297871297</v>
      </c>
    </row>
    <row r="348" spans="1:10" x14ac:dyDescent="0.2">
      <c r="A348" s="1" t="s">
        <v>0</v>
      </c>
      <c r="B348" s="3">
        <v>24</v>
      </c>
      <c r="C348" s="5">
        <v>1474.0671383500001</v>
      </c>
      <c r="D348" s="3">
        <v>29</v>
      </c>
      <c r="E348" s="5">
        <v>20.691000000000003</v>
      </c>
      <c r="F348" s="3">
        <v>8</v>
      </c>
      <c r="G348" s="5">
        <v>21.6</v>
      </c>
      <c r="H348" s="3">
        <f t="shared" si="111"/>
        <v>61</v>
      </c>
      <c r="I348" s="5">
        <f t="shared" si="111"/>
        <v>1516.35813835</v>
      </c>
      <c r="J348" s="5">
        <f t="shared" si="112"/>
        <v>15.712330422346529</v>
      </c>
    </row>
    <row r="349" spans="1:10" x14ac:dyDescent="0.2">
      <c r="A349" s="1" t="s">
        <v>5</v>
      </c>
      <c r="B349" s="3">
        <v>29</v>
      </c>
      <c r="C349" s="5">
        <v>1115.4295569200001</v>
      </c>
      <c r="D349" s="3">
        <v>27</v>
      </c>
      <c r="E349" s="5">
        <v>15.985199999999999</v>
      </c>
      <c r="F349" s="3">
        <v>1</v>
      </c>
      <c r="G349" s="5">
        <v>9.5</v>
      </c>
      <c r="H349" s="3">
        <f t="shared" si="111"/>
        <v>57</v>
      </c>
      <c r="I349" s="5">
        <f t="shared" si="111"/>
        <v>1140.9147569200002</v>
      </c>
      <c r="J349" s="5">
        <f t="shared" si="112"/>
        <v>11.822028840735845</v>
      </c>
    </row>
    <row r="350" spans="1:10" x14ac:dyDescent="0.2">
      <c r="A350" s="1" t="s">
        <v>7</v>
      </c>
      <c r="B350" s="3">
        <v>3</v>
      </c>
      <c r="C350" s="5">
        <v>71.998754559999995</v>
      </c>
      <c r="D350" s="3">
        <v>8</v>
      </c>
      <c r="E350" s="5">
        <v>2.2060000000000004</v>
      </c>
      <c r="F350" s="3">
        <v>4</v>
      </c>
      <c r="G350" s="5">
        <v>19</v>
      </c>
      <c r="H350" s="3">
        <f t="shared" si="111"/>
        <v>15</v>
      </c>
      <c r="I350" s="5">
        <f t="shared" si="111"/>
        <v>93.204754559999998</v>
      </c>
      <c r="J350" s="5">
        <f t="shared" si="112"/>
        <v>0.9657770572418739</v>
      </c>
    </row>
    <row r="351" spans="1:10" x14ac:dyDescent="0.2">
      <c r="A351" s="1" t="s">
        <v>9</v>
      </c>
      <c r="B351" s="3">
        <v>11</v>
      </c>
      <c r="C351" s="5">
        <v>243.74050283</v>
      </c>
      <c r="D351" s="3">
        <v>18</v>
      </c>
      <c r="E351" s="5">
        <v>5.6682999999999995</v>
      </c>
      <c r="F351" s="3">
        <v>0</v>
      </c>
      <c r="G351" s="5">
        <v>0</v>
      </c>
      <c r="H351" s="3">
        <f t="shared" si="111"/>
        <v>29</v>
      </c>
      <c r="I351" s="5">
        <f t="shared" si="111"/>
        <v>249.40880282999998</v>
      </c>
      <c r="J351" s="5">
        <f t="shared" si="112"/>
        <v>2.5843456246893006</v>
      </c>
    </row>
    <row r="352" spans="1:10" x14ac:dyDescent="0.2">
      <c r="A352" s="1" t="s">
        <v>6</v>
      </c>
      <c r="B352" s="3">
        <v>6</v>
      </c>
      <c r="C352" s="5">
        <v>144.12612463999997</v>
      </c>
      <c r="D352" s="3">
        <v>5</v>
      </c>
      <c r="E352" s="5">
        <v>1.5665</v>
      </c>
      <c r="F352" s="3">
        <v>5</v>
      </c>
      <c r="G352" s="5">
        <v>27.28</v>
      </c>
      <c r="H352" s="3">
        <f t="shared" si="111"/>
        <v>16</v>
      </c>
      <c r="I352" s="5">
        <f t="shared" si="111"/>
        <v>172.97262463999996</v>
      </c>
      <c r="J352" s="5">
        <f t="shared" si="112"/>
        <v>1.7923226470242253</v>
      </c>
    </row>
    <row r="353" spans="1:10" x14ac:dyDescent="0.2">
      <c r="A353" s="1" t="s">
        <v>1</v>
      </c>
      <c r="B353" s="3">
        <v>7</v>
      </c>
      <c r="C353" s="5">
        <v>233.86537610000002</v>
      </c>
      <c r="D353" s="3">
        <v>25</v>
      </c>
      <c r="E353" s="5">
        <v>15.96</v>
      </c>
      <c r="F353" s="3">
        <v>2</v>
      </c>
      <c r="G353" s="5">
        <v>4</v>
      </c>
      <c r="H353" s="3">
        <f t="shared" si="111"/>
        <v>34</v>
      </c>
      <c r="I353" s="5">
        <f t="shared" si="111"/>
        <v>253.82537610000003</v>
      </c>
      <c r="J353" s="5">
        <f t="shared" si="112"/>
        <v>2.6301096541739546</v>
      </c>
    </row>
    <row r="354" spans="1:10" x14ac:dyDescent="0.2">
      <c r="A354" s="1" t="s">
        <v>3</v>
      </c>
      <c r="B354" s="3">
        <v>39</v>
      </c>
      <c r="C354" s="5">
        <v>2439.3544206500001</v>
      </c>
      <c r="D354" s="3">
        <v>39</v>
      </c>
      <c r="E354" s="5">
        <v>26.669000000000008</v>
      </c>
      <c r="F354" s="3">
        <v>5</v>
      </c>
      <c r="G354" s="5">
        <v>231.43493999999998</v>
      </c>
      <c r="H354" s="3">
        <f t="shared" si="111"/>
        <v>83</v>
      </c>
      <c r="I354" s="5">
        <f t="shared" si="111"/>
        <v>2697.45836065</v>
      </c>
      <c r="J354" s="5">
        <f t="shared" si="112"/>
        <v>27.950756481033391</v>
      </c>
    </row>
    <row r="355" spans="1:10" x14ac:dyDescent="0.2">
      <c r="A355" s="1" t="s">
        <v>8</v>
      </c>
      <c r="B355" s="3">
        <v>27</v>
      </c>
      <c r="C355" s="5">
        <v>1269.5281266</v>
      </c>
      <c r="D355" s="3">
        <v>33</v>
      </c>
      <c r="E355" s="5">
        <v>18.774999999999999</v>
      </c>
      <c r="F355" s="3">
        <v>4</v>
      </c>
      <c r="G355" s="5">
        <v>33.119999999999997</v>
      </c>
      <c r="H355" s="3">
        <f t="shared" si="111"/>
        <v>64</v>
      </c>
      <c r="I355" s="5">
        <f t="shared" si="111"/>
        <v>1321.4231265999999</v>
      </c>
      <c r="J355" s="5">
        <f t="shared" si="112"/>
        <v>13.692436020069747</v>
      </c>
    </row>
    <row r="356" spans="1:10" x14ac:dyDescent="0.2">
      <c r="A356" s="11" t="s">
        <v>66</v>
      </c>
      <c r="B356" s="12">
        <f>SUM(B357:B366)</f>
        <v>28</v>
      </c>
      <c r="C356" s="13">
        <f t="shared" ref="C356:J356" si="113">SUM(C357:C366)</f>
        <v>498.38447456999995</v>
      </c>
      <c r="D356" s="12">
        <f t="shared" si="113"/>
        <v>84</v>
      </c>
      <c r="E356" s="13">
        <f t="shared" si="113"/>
        <v>59.111057000000002</v>
      </c>
      <c r="F356" s="12">
        <f t="shared" si="113"/>
        <v>42</v>
      </c>
      <c r="G356" s="13">
        <f t="shared" si="113"/>
        <v>1188.5920000000001</v>
      </c>
      <c r="H356" s="12">
        <f t="shared" si="113"/>
        <v>154</v>
      </c>
      <c r="I356" s="13">
        <f t="shared" si="113"/>
        <v>1746.08753157</v>
      </c>
      <c r="J356" s="13">
        <f t="shared" si="113"/>
        <v>100</v>
      </c>
    </row>
    <row r="357" spans="1:10" x14ac:dyDescent="0.2">
      <c r="A357" s="1" t="s">
        <v>2</v>
      </c>
      <c r="B357" s="3">
        <v>6</v>
      </c>
      <c r="C357" s="5">
        <v>111.59483276999998</v>
      </c>
      <c r="D357" s="3">
        <v>19</v>
      </c>
      <c r="E357" s="5">
        <v>13.614999999999998</v>
      </c>
      <c r="F357" s="3">
        <v>9</v>
      </c>
      <c r="G357" s="5">
        <v>64.3</v>
      </c>
      <c r="H357" s="3">
        <f t="shared" ref="H357:I366" si="114">B357+D357+F357</f>
        <v>34</v>
      </c>
      <c r="I357" s="5">
        <f t="shared" si="114"/>
        <v>189.50983276999997</v>
      </c>
      <c r="J357" s="5">
        <f t="shared" ref="J357:J366" si="115">I357/$I$356*100</f>
        <v>10.853398202758004</v>
      </c>
    </row>
    <row r="358" spans="1:10" x14ac:dyDescent="0.2">
      <c r="A358" s="1" t="s">
        <v>4</v>
      </c>
      <c r="B358" s="3">
        <v>2</v>
      </c>
      <c r="C358" s="5">
        <v>22.303712620000002</v>
      </c>
      <c r="D358" s="3">
        <v>5</v>
      </c>
      <c r="E358" s="5">
        <v>2.3499999999999996</v>
      </c>
      <c r="F358" s="3">
        <v>3</v>
      </c>
      <c r="G358" s="5">
        <v>19</v>
      </c>
      <c r="H358" s="3">
        <f t="shared" si="114"/>
        <v>10</v>
      </c>
      <c r="I358" s="5">
        <f t="shared" si="114"/>
        <v>43.65371262</v>
      </c>
      <c r="J358" s="5">
        <f t="shared" si="115"/>
        <v>2.5000872997900987</v>
      </c>
    </row>
    <row r="359" spans="1:10" x14ac:dyDescent="0.2">
      <c r="A359" s="1" t="s">
        <v>0</v>
      </c>
      <c r="B359" s="3">
        <v>3</v>
      </c>
      <c r="C359" s="5">
        <v>78.207397390000011</v>
      </c>
      <c r="D359" s="3">
        <v>11</v>
      </c>
      <c r="E359" s="5">
        <v>7.2810570000000006</v>
      </c>
      <c r="F359" s="3">
        <v>6</v>
      </c>
      <c r="G359" s="5">
        <v>403.77</v>
      </c>
      <c r="H359" s="3">
        <f t="shared" si="114"/>
        <v>20</v>
      </c>
      <c r="I359" s="5">
        <f t="shared" si="114"/>
        <v>489.25845439</v>
      </c>
      <c r="J359" s="5">
        <f t="shared" si="115"/>
        <v>28.020270779328101</v>
      </c>
    </row>
    <row r="360" spans="1:10" x14ac:dyDescent="0.2">
      <c r="A360" s="1" t="s">
        <v>5</v>
      </c>
      <c r="B360" s="3">
        <v>3</v>
      </c>
      <c r="C360" s="5">
        <v>17.371432239999997</v>
      </c>
      <c r="D360" s="3">
        <v>6</v>
      </c>
      <c r="E360" s="5">
        <v>3.12</v>
      </c>
      <c r="F360" s="3">
        <v>4</v>
      </c>
      <c r="G360" s="5">
        <v>31.002000000000002</v>
      </c>
      <c r="H360" s="3">
        <f t="shared" si="114"/>
        <v>13</v>
      </c>
      <c r="I360" s="5">
        <f t="shared" si="114"/>
        <v>51.493432240000004</v>
      </c>
      <c r="J360" s="5">
        <f t="shared" si="115"/>
        <v>2.9490750783667483</v>
      </c>
    </row>
    <row r="361" spans="1:10" x14ac:dyDescent="0.2">
      <c r="A361" s="1" t="s">
        <v>7</v>
      </c>
      <c r="B361" s="3">
        <v>1</v>
      </c>
      <c r="C361" s="5">
        <v>7.6316612400000006</v>
      </c>
      <c r="D361" s="3">
        <v>4</v>
      </c>
      <c r="E361" s="5">
        <v>2.0499999999999998</v>
      </c>
      <c r="F361" s="3">
        <v>3</v>
      </c>
      <c r="G361" s="5">
        <v>33.5</v>
      </c>
      <c r="H361" s="3">
        <f t="shared" si="114"/>
        <v>8</v>
      </c>
      <c r="I361" s="5">
        <f t="shared" si="114"/>
        <v>43.181661239999997</v>
      </c>
      <c r="J361" s="5">
        <f t="shared" si="115"/>
        <v>2.4730524936039759</v>
      </c>
    </row>
    <row r="362" spans="1:10" x14ac:dyDescent="0.2">
      <c r="A362" s="1" t="s">
        <v>9</v>
      </c>
      <c r="B362" s="3">
        <v>2</v>
      </c>
      <c r="C362" s="5">
        <v>21.163202420000001</v>
      </c>
      <c r="D362" s="3">
        <v>3</v>
      </c>
      <c r="E362" s="5">
        <v>1.2250000000000001</v>
      </c>
      <c r="F362" s="3">
        <v>1</v>
      </c>
      <c r="G362" s="5">
        <v>1.6</v>
      </c>
      <c r="H362" s="3">
        <f t="shared" si="114"/>
        <v>6</v>
      </c>
      <c r="I362" s="5">
        <f t="shared" si="114"/>
        <v>23.988202420000004</v>
      </c>
      <c r="J362" s="5">
        <f t="shared" si="115"/>
        <v>1.3738258813652335</v>
      </c>
    </row>
    <row r="363" spans="1:10" x14ac:dyDescent="0.2">
      <c r="A363" s="1" t="s">
        <v>6</v>
      </c>
      <c r="B363" s="3">
        <v>3</v>
      </c>
      <c r="C363" s="5">
        <v>44.901164360000003</v>
      </c>
      <c r="D363" s="3">
        <v>4</v>
      </c>
      <c r="E363" s="5">
        <v>8.6</v>
      </c>
      <c r="F363" s="3">
        <v>0</v>
      </c>
      <c r="G363" s="5">
        <v>0</v>
      </c>
      <c r="H363" s="3">
        <f t="shared" si="114"/>
        <v>7</v>
      </c>
      <c r="I363" s="5">
        <f t="shared" si="114"/>
        <v>53.501164360000004</v>
      </c>
      <c r="J363" s="5">
        <f t="shared" si="115"/>
        <v>3.064059698765174</v>
      </c>
    </row>
    <row r="364" spans="1:10" x14ac:dyDescent="0.2">
      <c r="A364" s="1" t="s">
        <v>1</v>
      </c>
      <c r="B364" s="3">
        <v>2</v>
      </c>
      <c r="C364" s="5">
        <v>36.826702999999995</v>
      </c>
      <c r="D364" s="3">
        <v>16</v>
      </c>
      <c r="E364" s="5">
        <v>10.969999999999999</v>
      </c>
      <c r="F364" s="3">
        <v>4</v>
      </c>
      <c r="G364" s="5">
        <v>157.64000000000001</v>
      </c>
      <c r="H364" s="3">
        <f t="shared" si="114"/>
        <v>22</v>
      </c>
      <c r="I364" s="5">
        <f t="shared" si="114"/>
        <v>205.43670300000002</v>
      </c>
      <c r="J364" s="5">
        <f t="shared" si="115"/>
        <v>11.76554435477132</v>
      </c>
    </row>
    <row r="365" spans="1:10" x14ac:dyDescent="0.2">
      <c r="A365" s="1" t="s">
        <v>3</v>
      </c>
      <c r="B365" s="3">
        <v>5</v>
      </c>
      <c r="C365" s="5">
        <v>154.84813452999998</v>
      </c>
      <c r="D365" s="3">
        <v>13</v>
      </c>
      <c r="E365" s="5">
        <v>8.89</v>
      </c>
      <c r="F365" s="3">
        <v>11</v>
      </c>
      <c r="G365" s="5">
        <v>436.6</v>
      </c>
      <c r="H365" s="3">
        <f t="shared" si="114"/>
        <v>29</v>
      </c>
      <c r="I365" s="5">
        <f t="shared" si="114"/>
        <v>600.33813452999993</v>
      </c>
      <c r="J365" s="5">
        <f t="shared" si="115"/>
        <v>34.381903751995985</v>
      </c>
    </row>
    <row r="366" spans="1:10" x14ac:dyDescent="0.2">
      <c r="A366" s="1" t="s">
        <v>8</v>
      </c>
      <c r="B366" s="3">
        <v>1</v>
      </c>
      <c r="C366" s="5">
        <v>3.5362339999999999</v>
      </c>
      <c r="D366" s="3">
        <v>3</v>
      </c>
      <c r="E366" s="5">
        <v>1.01</v>
      </c>
      <c r="F366" s="3">
        <v>1</v>
      </c>
      <c r="G366" s="5">
        <v>41.18</v>
      </c>
      <c r="H366" s="3">
        <f t="shared" si="114"/>
        <v>5</v>
      </c>
      <c r="I366" s="5">
        <f t="shared" si="114"/>
        <v>45.726233999999998</v>
      </c>
      <c r="J366" s="5">
        <f t="shared" si="115"/>
        <v>2.6187824592553568</v>
      </c>
    </row>
    <row r="367" spans="1:10" x14ac:dyDescent="0.2">
      <c r="A367" s="11" t="s">
        <v>67</v>
      </c>
      <c r="B367" s="12">
        <f>SUM(B368:B372)</f>
        <v>12</v>
      </c>
      <c r="C367" s="13">
        <f t="shared" ref="C367:J367" si="116">SUM(C368:C372)</f>
        <v>100.39000000000001</v>
      </c>
      <c r="D367" s="12">
        <f t="shared" si="116"/>
        <v>1</v>
      </c>
      <c r="E367" s="13">
        <f t="shared" si="116"/>
        <v>0.1</v>
      </c>
      <c r="F367" s="12">
        <f t="shared" si="116"/>
        <v>0</v>
      </c>
      <c r="G367" s="13">
        <f t="shared" si="116"/>
        <v>0</v>
      </c>
      <c r="H367" s="12">
        <f t="shared" si="116"/>
        <v>13</v>
      </c>
      <c r="I367" s="13">
        <f t="shared" si="116"/>
        <v>100.49000000000001</v>
      </c>
      <c r="J367" s="13">
        <f t="shared" si="116"/>
        <v>100</v>
      </c>
    </row>
    <row r="368" spans="1:10" x14ac:dyDescent="0.2">
      <c r="A368" s="1" t="s">
        <v>2</v>
      </c>
      <c r="B368" s="3">
        <v>1</v>
      </c>
      <c r="C368" s="5">
        <v>10</v>
      </c>
      <c r="D368" s="3">
        <v>0</v>
      </c>
      <c r="E368" s="5">
        <v>0</v>
      </c>
      <c r="F368" s="3">
        <v>0</v>
      </c>
      <c r="G368" s="5">
        <v>0</v>
      </c>
      <c r="H368" s="3">
        <f t="shared" ref="H368:I372" si="117">B368+D368+F368</f>
        <v>1</v>
      </c>
      <c r="I368" s="5">
        <f t="shared" si="117"/>
        <v>10</v>
      </c>
      <c r="J368" s="5">
        <f>I368/$I$367*100</f>
        <v>9.9512389292466903</v>
      </c>
    </row>
    <row r="369" spans="1:10" x14ac:dyDescent="0.2">
      <c r="A369" s="1" t="s">
        <v>0</v>
      </c>
      <c r="B369" s="3">
        <v>3</v>
      </c>
      <c r="C369" s="5">
        <v>35.880000000000003</v>
      </c>
      <c r="D369" s="3">
        <v>0</v>
      </c>
      <c r="E369" s="5">
        <v>0</v>
      </c>
      <c r="F369" s="3">
        <v>0</v>
      </c>
      <c r="G369" s="5">
        <v>0</v>
      </c>
      <c r="H369" s="3">
        <f t="shared" si="117"/>
        <v>3</v>
      </c>
      <c r="I369" s="5">
        <f t="shared" si="117"/>
        <v>35.880000000000003</v>
      </c>
      <c r="J369" s="5">
        <f>I369/$I$367*100</f>
        <v>35.705045278137128</v>
      </c>
    </row>
    <row r="370" spans="1:10" x14ac:dyDescent="0.2">
      <c r="A370" s="1" t="s">
        <v>5</v>
      </c>
      <c r="B370" s="3">
        <v>1</v>
      </c>
      <c r="C370" s="5">
        <v>7.5</v>
      </c>
      <c r="D370" s="3">
        <v>0</v>
      </c>
      <c r="E370" s="5">
        <v>0</v>
      </c>
      <c r="F370" s="3">
        <v>0</v>
      </c>
      <c r="G370" s="5">
        <v>0</v>
      </c>
      <c r="H370" s="3">
        <f t="shared" si="117"/>
        <v>1</v>
      </c>
      <c r="I370" s="5">
        <f t="shared" si="117"/>
        <v>7.5</v>
      </c>
      <c r="J370" s="5">
        <f>I370/$I$367*100</f>
        <v>7.4634291969350173</v>
      </c>
    </row>
    <row r="371" spans="1:10" x14ac:dyDescent="0.2">
      <c r="A371" s="1" t="s">
        <v>9</v>
      </c>
      <c r="B371" s="3">
        <v>3</v>
      </c>
      <c r="C371" s="5">
        <v>14.02</v>
      </c>
      <c r="D371" s="3">
        <v>0</v>
      </c>
      <c r="E371" s="5">
        <v>0</v>
      </c>
      <c r="F371" s="3">
        <v>0</v>
      </c>
      <c r="G371" s="5">
        <v>0</v>
      </c>
      <c r="H371" s="3">
        <f t="shared" si="117"/>
        <v>3</v>
      </c>
      <c r="I371" s="5">
        <f t="shared" si="117"/>
        <v>14.02</v>
      </c>
      <c r="J371" s="5">
        <f>I371/$I$367*100</f>
        <v>13.951636978803862</v>
      </c>
    </row>
    <row r="372" spans="1:10" x14ac:dyDescent="0.2">
      <c r="A372" s="1" t="s">
        <v>3</v>
      </c>
      <c r="B372" s="3">
        <v>4</v>
      </c>
      <c r="C372" s="5">
        <v>32.99</v>
      </c>
      <c r="D372" s="3">
        <v>1</v>
      </c>
      <c r="E372" s="5">
        <v>0.1</v>
      </c>
      <c r="F372" s="3">
        <v>0</v>
      </c>
      <c r="G372" s="5">
        <v>0</v>
      </c>
      <c r="H372" s="3">
        <f t="shared" si="117"/>
        <v>5</v>
      </c>
      <c r="I372" s="5">
        <f t="shared" si="117"/>
        <v>33.090000000000003</v>
      </c>
      <c r="J372" s="5">
        <f>I372/$I$367*100</f>
        <v>32.928649616877301</v>
      </c>
    </row>
    <row r="373" spans="1:10" x14ac:dyDescent="0.2">
      <c r="A373" s="11" t="s">
        <v>68</v>
      </c>
      <c r="B373" s="12">
        <f>SUM(B374:B383)</f>
        <v>99</v>
      </c>
      <c r="C373" s="13">
        <f t="shared" ref="C373:J373" si="118">SUM(C374:C383)</f>
        <v>6965.5661523237432</v>
      </c>
      <c r="D373" s="12">
        <f t="shared" si="118"/>
        <v>179</v>
      </c>
      <c r="E373" s="13">
        <f t="shared" si="118"/>
        <v>75.394599999999997</v>
      </c>
      <c r="F373" s="12">
        <f t="shared" si="118"/>
        <v>3</v>
      </c>
      <c r="G373" s="13">
        <f t="shared" si="118"/>
        <v>7</v>
      </c>
      <c r="H373" s="12">
        <f t="shared" si="118"/>
        <v>281</v>
      </c>
      <c r="I373" s="13">
        <f t="shared" si="118"/>
        <v>7047.9607523237428</v>
      </c>
      <c r="J373" s="13">
        <f t="shared" si="118"/>
        <v>99.999999999999986</v>
      </c>
    </row>
    <row r="374" spans="1:10" x14ac:dyDescent="0.2">
      <c r="A374" s="1" t="s">
        <v>2</v>
      </c>
      <c r="B374" s="3">
        <v>9</v>
      </c>
      <c r="C374" s="5">
        <v>409.21</v>
      </c>
      <c r="D374" s="3">
        <v>35</v>
      </c>
      <c r="E374" s="5">
        <v>12.7835</v>
      </c>
      <c r="F374" s="3">
        <v>0</v>
      </c>
      <c r="G374" s="5">
        <v>0</v>
      </c>
      <c r="H374" s="3">
        <f t="shared" ref="H374:I383" si="119">B374+D374+F374</f>
        <v>44</v>
      </c>
      <c r="I374" s="5">
        <f t="shared" si="119"/>
        <v>421.99349999999998</v>
      </c>
      <c r="J374" s="5">
        <f t="shared" ref="J374:J383" si="120">I374/$I$373*100</f>
        <v>5.9874553055771056</v>
      </c>
    </row>
    <row r="375" spans="1:10" x14ac:dyDescent="0.2">
      <c r="A375" s="1" t="s">
        <v>4</v>
      </c>
      <c r="B375" s="3">
        <v>5</v>
      </c>
      <c r="C375" s="5">
        <v>160.72</v>
      </c>
      <c r="D375" s="3">
        <v>9</v>
      </c>
      <c r="E375" s="5">
        <v>3.9809999999999999</v>
      </c>
      <c r="F375" s="3">
        <v>0</v>
      </c>
      <c r="G375" s="5">
        <v>0</v>
      </c>
      <c r="H375" s="3">
        <f t="shared" si="119"/>
        <v>14</v>
      </c>
      <c r="I375" s="5">
        <f t="shared" si="119"/>
        <v>164.70099999999999</v>
      </c>
      <c r="J375" s="5">
        <f t="shared" si="120"/>
        <v>2.336860345677966</v>
      </c>
    </row>
    <row r="376" spans="1:10" x14ac:dyDescent="0.2">
      <c r="A376" s="1" t="s">
        <v>0</v>
      </c>
      <c r="B376" s="3">
        <v>40</v>
      </c>
      <c r="C376" s="5">
        <v>2773.2961523237427</v>
      </c>
      <c r="D376" s="3">
        <v>19</v>
      </c>
      <c r="E376" s="5">
        <v>6.9</v>
      </c>
      <c r="F376" s="3">
        <v>1</v>
      </c>
      <c r="G376" s="5">
        <v>2</v>
      </c>
      <c r="H376" s="3">
        <f t="shared" si="119"/>
        <v>60</v>
      </c>
      <c r="I376" s="5">
        <f t="shared" si="119"/>
        <v>2782.1961523237428</v>
      </c>
      <c r="J376" s="5">
        <f t="shared" si="120"/>
        <v>39.47519360697973</v>
      </c>
    </row>
    <row r="377" spans="1:10" x14ac:dyDescent="0.2">
      <c r="A377" s="1" t="s">
        <v>5</v>
      </c>
      <c r="B377" s="3">
        <v>12</v>
      </c>
      <c r="C377" s="5">
        <v>1044.5</v>
      </c>
      <c r="D377" s="3">
        <v>21</v>
      </c>
      <c r="E377" s="5">
        <v>13.9315</v>
      </c>
      <c r="F377" s="3">
        <v>0</v>
      </c>
      <c r="G377" s="5">
        <v>0</v>
      </c>
      <c r="H377" s="3">
        <f t="shared" si="119"/>
        <v>33</v>
      </c>
      <c r="I377" s="5">
        <f t="shared" si="119"/>
        <v>1058.4314999999999</v>
      </c>
      <c r="J377" s="5">
        <f t="shared" si="120"/>
        <v>15.0175566691547</v>
      </c>
    </row>
    <row r="378" spans="1:10" x14ac:dyDescent="0.2">
      <c r="A378" s="1" t="s">
        <v>7</v>
      </c>
      <c r="B378" s="3">
        <v>1</v>
      </c>
      <c r="C378" s="5">
        <v>500</v>
      </c>
      <c r="D378" s="3">
        <v>4</v>
      </c>
      <c r="E378" s="5">
        <v>2.4500000000000002</v>
      </c>
      <c r="F378" s="3">
        <v>0</v>
      </c>
      <c r="G378" s="5">
        <v>0</v>
      </c>
      <c r="H378" s="3">
        <f t="shared" si="119"/>
        <v>5</v>
      </c>
      <c r="I378" s="5">
        <f t="shared" si="119"/>
        <v>502.45</v>
      </c>
      <c r="J378" s="5">
        <f t="shared" si="120"/>
        <v>7.1290124570336193</v>
      </c>
    </row>
    <row r="379" spans="1:10" x14ac:dyDescent="0.2">
      <c r="A379" s="1" t="s">
        <v>9</v>
      </c>
      <c r="B379" s="3">
        <v>3</v>
      </c>
      <c r="C379" s="5">
        <v>90.460000000000008</v>
      </c>
      <c r="D379" s="3">
        <v>6</v>
      </c>
      <c r="E379" s="5">
        <v>1.1696</v>
      </c>
      <c r="F379" s="3">
        <v>0</v>
      </c>
      <c r="G379" s="5">
        <v>0</v>
      </c>
      <c r="H379" s="3">
        <f t="shared" si="119"/>
        <v>9</v>
      </c>
      <c r="I379" s="5">
        <f t="shared" si="119"/>
        <v>91.629600000000011</v>
      </c>
      <c r="J379" s="5">
        <f t="shared" si="120"/>
        <v>1.3000866948611955</v>
      </c>
    </row>
    <row r="380" spans="1:10" x14ac:dyDescent="0.2">
      <c r="A380" s="1" t="s">
        <v>6</v>
      </c>
      <c r="B380" s="3">
        <v>1</v>
      </c>
      <c r="C380" s="5">
        <v>1.38</v>
      </c>
      <c r="D380" s="3">
        <v>8</v>
      </c>
      <c r="E380" s="5">
        <v>3.1059999999999999</v>
      </c>
      <c r="F380" s="3">
        <v>0</v>
      </c>
      <c r="G380" s="5">
        <v>0</v>
      </c>
      <c r="H380" s="3">
        <f t="shared" si="119"/>
        <v>9</v>
      </c>
      <c r="I380" s="5">
        <f t="shared" si="119"/>
        <v>4.4859999999999998</v>
      </c>
      <c r="J380" s="5">
        <f t="shared" si="120"/>
        <v>6.3649616642955154E-2</v>
      </c>
    </row>
    <row r="381" spans="1:10" x14ac:dyDescent="0.2">
      <c r="A381" s="1" t="s">
        <v>1</v>
      </c>
      <c r="B381" s="3">
        <v>0</v>
      </c>
      <c r="C381" s="5">
        <v>0</v>
      </c>
      <c r="D381" s="3">
        <v>33</v>
      </c>
      <c r="E381" s="5">
        <v>12.56</v>
      </c>
      <c r="F381" s="3">
        <v>1</v>
      </c>
      <c r="G381" s="5">
        <v>3</v>
      </c>
      <c r="H381" s="3">
        <f t="shared" si="119"/>
        <v>34</v>
      </c>
      <c r="I381" s="5">
        <f t="shared" si="119"/>
        <v>15.56</v>
      </c>
      <c r="J381" s="5">
        <f t="shared" si="120"/>
        <v>0.22077307957297865</v>
      </c>
    </row>
    <row r="382" spans="1:10" x14ac:dyDescent="0.2">
      <c r="A382" s="1" t="s">
        <v>3</v>
      </c>
      <c r="B382" s="3">
        <v>19</v>
      </c>
      <c r="C382" s="5">
        <v>1391</v>
      </c>
      <c r="D382" s="3">
        <v>23</v>
      </c>
      <c r="E382" s="5">
        <v>9.6900000000000013</v>
      </c>
      <c r="F382" s="3">
        <v>0</v>
      </c>
      <c r="G382" s="5">
        <v>0</v>
      </c>
      <c r="H382" s="3">
        <f t="shared" si="119"/>
        <v>42</v>
      </c>
      <c r="I382" s="5">
        <f t="shared" si="119"/>
        <v>1400.69</v>
      </c>
      <c r="J382" s="5">
        <f t="shared" si="120"/>
        <v>19.87369182693287</v>
      </c>
    </row>
    <row r="383" spans="1:10" x14ac:dyDescent="0.2">
      <c r="A383" s="1" t="s">
        <v>8</v>
      </c>
      <c r="B383" s="3">
        <v>9</v>
      </c>
      <c r="C383" s="5">
        <v>595</v>
      </c>
      <c r="D383" s="3">
        <v>21</v>
      </c>
      <c r="E383" s="5">
        <v>8.8230000000000004</v>
      </c>
      <c r="F383" s="3">
        <v>1</v>
      </c>
      <c r="G383" s="5">
        <v>2</v>
      </c>
      <c r="H383" s="3">
        <f t="shared" si="119"/>
        <v>31</v>
      </c>
      <c r="I383" s="5">
        <f t="shared" si="119"/>
        <v>605.82299999999998</v>
      </c>
      <c r="J383" s="5">
        <f t="shared" si="120"/>
        <v>8.5957203975668772</v>
      </c>
    </row>
    <row r="384" spans="1:10" x14ac:dyDescent="0.2">
      <c r="A384" s="11" t="s">
        <v>69</v>
      </c>
      <c r="B384" s="12">
        <f>SUM(B385:B392)</f>
        <v>10</v>
      </c>
      <c r="C384" s="13">
        <f t="shared" ref="C384:J384" si="121">SUM(C385:C392)</f>
        <v>271.51231467000002</v>
      </c>
      <c r="D384" s="12">
        <f t="shared" si="121"/>
        <v>52</v>
      </c>
      <c r="E384" s="13">
        <f t="shared" si="121"/>
        <v>45.203959999999995</v>
      </c>
      <c r="F384" s="12">
        <f t="shared" si="121"/>
        <v>8</v>
      </c>
      <c r="G384" s="13">
        <f t="shared" si="121"/>
        <v>115.12</v>
      </c>
      <c r="H384" s="12">
        <f t="shared" si="121"/>
        <v>70</v>
      </c>
      <c r="I384" s="13">
        <f t="shared" si="121"/>
        <v>431.83627467000008</v>
      </c>
      <c r="J384" s="13">
        <f t="shared" si="121"/>
        <v>99.999999999999986</v>
      </c>
    </row>
    <row r="385" spans="1:10" x14ac:dyDescent="0.2">
      <c r="A385" s="1" t="s">
        <v>2</v>
      </c>
      <c r="B385" s="3">
        <v>0</v>
      </c>
      <c r="C385" s="5">
        <v>0</v>
      </c>
      <c r="D385" s="3">
        <v>2</v>
      </c>
      <c r="E385" s="5">
        <v>0.47499999999999998</v>
      </c>
      <c r="F385" s="3">
        <v>0</v>
      </c>
      <c r="G385" s="5">
        <v>0</v>
      </c>
      <c r="H385" s="3">
        <f t="shared" ref="H385:I392" si="122">B385+D385+F385</f>
        <v>2</v>
      </c>
      <c r="I385" s="5">
        <f t="shared" si="122"/>
        <v>0.47499999999999998</v>
      </c>
      <c r="J385" s="5">
        <f t="shared" ref="J385:J392" si="123">I385/$I$384*100</f>
        <v>0.10999539127716509</v>
      </c>
    </row>
    <row r="386" spans="1:10" x14ac:dyDescent="0.2">
      <c r="A386" s="1" t="s">
        <v>4</v>
      </c>
      <c r="B386" s="3">
        <v>0</v>
      </c>
      <c r="C386" s="5">
        <v>0</v>
      </c>
      <c r="D386" s="3">
        <v>2</v>
      </c>
      <c r="E386" s="5">
        <v>1.5</v>
      </c>
      <c r="F386" s="3">
        <v>1</v>
      </c>
      <c r="G386" s="5">
        <v>12</v>
      </c>
      <c r="H386" s="3">
        <f t="shared" si="122"/>
        <v>3</v>
      </c>
      <c r="I386" s="5">
        <f t="shared" si="122"/>
        <v>13.5</v>
      </c>
      <c r="J386" s="5">
        <f t="shared" si="123"/>
        <v>3.1261848047194292</v>
      </c>
    </row>
    <row r="387" spans="1:10" x14ac:dyDescent="0.2">
      <c r="A387" s="1" t="s">
        <v>0</v>
      </c>
      <c r="B387" s="3">
        <v>0</v>
      </c>
      <c r="C387" s="5">
        <v>0</v>
      </c>
      <c r="D387" s="3">
        <v>3</v>
      </c>
      <c r="E387" s="5">
        <v>1.625</v>
      </c>
      <c r="F387" s="3">
        <v>0</v>
      </c>
      <c r="G387" s="5">
        <v>0</v>
      </c>
      <c r="H387" s="3">
        <f t="shared" si="122"/>
        <v>3</v>
      </c>
      <c r="I387" s="5">
        <f t="shared" si="122"/>
        <v>1.625</v>
      </c>
      <c r="J387" s="5">
        <f t="shared" si="123"/>
        <v>0.37630002279030167</v>
      </c>
    </row>
    <row r="388" spans="1:10" x14ac:dyDescent="0.2">
      <c r="A388" s="1" t="s">
        <v>5</v>
      </c>
      <c r="B388" s="3">
        <v>0</v>
      </c>
      <c r="C388" s="5">
        <v>0</v>
      </c>
      <c r="D388" s="3">
        <v>5</v>
      </c>
      <c r="E388" s="5">
        <v>2.32606</v>
      </c>
      <c r="F388" s="3">
        <v>0</v>
      </c>
      <c r="G388" s="5">
        <v>0</v>
      </c>
      <c r="H388" s="3">
        <f t="shared" si="122"/>
        <v>5</v>
      </c>
      <c r="I388" s="5">
        <f t="shared" si="122"/>
        <v>2.32606</v>
      </c>
      <c r="J388" s="5">
        <f t="shared" si="123"/>
        <v>0.53864395754560557</v>
      </c>
    </row>
    <row r="389" spans="1:10" x14ac:dyDescent="0.2">
      <c r="A389" s="1" t="s">
        <v>6</v>
      </c>
      <c r="B389" s="3">
        <v>0</v>
      </c>
      <c r="C389" s="5">
        <v>0</v>
      </c>
      <c r="D389" s="3">
        <v>4</v>
      </c>
      <c r="E389" s="5">
        <v>17.8</v>
      </c>
      <c r="F389" s="3">
        <v>0</v>
      </c>
      <c r="G389" s="5">
        <v>0</v>
      </c>
      <c r="H389" s="3">
        <f t="shared" si="122"/>
        <v>4</v>
      </c>
      <c r="I389" s="5">
        <f t="shared" si="122"/>
        <v>17.8</v>
      </c>
      <c r="J389" s="5">
        <f t="shared" si="123"/>
        <v>4.121932557333766</v>
      </c>
    </row>
    <row r="390" spans="1:10" x14ac:dyDescent="0.2">
      <c r="A390" s="1" t="s">
        <v>1</v>
      </c>
      <c r="B390" s="3">
        <v>0</v>
      </c>
      <c r="C390" s="5">
        <v>0</v>
      </c>
      <c r="D390" s="3">
        <v>19</v>
      </c>
      <c r="E390" s="5">
        <v>9.9358999999999984</v>
      </c>
      <c r="F390" s="3">
        <v>0</v>
      </c>
      <c r="G390" s="5">
        <v>0</v>
      </c>
      <c r="H390" s="3">
        <f t="shared" si="122"/>
        <v>19</v>
      </c>
      <c r="I390" s="5">
        <f t="shared" si="122"/>
        <v>9.9358999999999984</v>
      </c>
      <c r="J390" s="5">
        <f t="shared" si="123"/>
        <v>2.3008488593490202</v>
      </c>
    </row>
    <row r="391" spans="1:10" x14ac:dyDescent="0.2">
      <c r="A391" s="1" t="s">
        <v>3</v>
      </c>
      <c r="B391" s="3">
        <v>10</v>
      </c>
      <c r="C391" s="5">
        <v>271.51231467000002</v>
      </c>
      <c r="D391" s="3">
        <v>11</v>
      </c>
      <c r="E391" s="5">
        <v>5.7999999999999989</v>
      </c>
      <c r="F391" s="3">
        <v>5</v>
      </c>
      <c r="G391" s="5">
        <v>86.12</v>
      </c>
      <c r="H391" s="3">
        <f t="shared" si="122"/>
        <v>26</v>
      </c>
      <c r="I391" s="5">
        <f t="shared" si="122"/>
        <v>363.43231467000004</v>
      </c>
      <c r="J391" s="5">
        <f t="shared" si="123"/>
        <v>84.159746641878826</v>
      </c>
    </row>
    <row r="392" spans="1:10" x14ac:dyDescent="0.2">
      <c r="A392" s="1" t="s">
        <v>8</v>
      </c>
      <c r="B392" s="3">
        <v>0</v>
      </c>
      <c r="C392" s="5">
        <v>0</v>
      </c>
      <c r="D392" s="3">
        <v>6</v>
      </c>
      <c r="E392" s="5">
        <v>5.7420000000000009</v>
      </c>
      <c r="F392" s="3">
        <v>2</v>
      </c>
      <c r="G392" s="5">
        <v>17</v>
      </c>
      <c r="H392" s="3">
        <f t="shared" si="122"/>
        <v>8</v>
      </c>
      <c r="I392" s="5">
        <f t="shared" si="122"/>
        <v>22.742000000000001</v>
      </c>
      <c r="J392" s="5">
        <f t="shared" si="123"/>
        <v>5.2663477651058717</v>
      </c>
    </row>
    <row r="393" spans="1:10" x14ac:dyDescent="0.2">
      <c r="A393" s="11" t="s">
        <v>70</v>
      </c>
      <c r="B393" s="12">
        <f>SUM(B394:B398)</f>
        <v>2</v>
      </c>
      <c r="C393" s="13">
        <f t="shared" ref="C393:J393" si="124">SUM(C394:C398)</f>
        <v>625</v>
      </c>
      <c r="D393" s="12">
        <f t="shared" si="124"/>
        <v>10</v>
      </c>
      <c r="E393" s="13">
        <f t="shared" si="124"/>
        <v>4.3900000000000006</v>
      </c>
      <c r="F393" s="12">
        <f t="shared" si="124"/>
        <v>0</v>
      </c>
      <c r="G393" s="13">
        <f t="shared" si="124"/>
        <v>0</v>
      </c>
      <c r="H393" s="12">
        <f t="shared" si="124"/>
        <v>12</v>
      </c>
      <c r="I393" s="13">
        <f t="shared" si="124"/>
        <v>629.3900000000001</v>
      </c>
      <c r="J393" s="13">
        <f t="shared" si="124"/>
        <v>99.999999999999986</v>
      </c>
    </row>
    <row r="394" spans="1:10" x14ac:dyDescent="0.2">
      <c r="A394" s="1" t="s">
        <v>2</v>
      </c>
      <c r="B394" s="3">
        <v>0</v>
      </c>
      <c r="C394" s="5">
        <v>0</v>
      </c>
      <c r="D394" s="3">
        <v>1</v>
      </c>
      <c r="E394" s="5">
        <v>0.22500000000000001</v>
      </c>
      <c r="F394" s="3">
        <v>0</v>
      </c>
      <c r="G394" s="5">
        <v>0</v>
      </c>
      <c r="H394" s="3">
        <f t="shared" ref="H394:I398" si="125">B394+D394+F394</f>
        <v>1</v>
      </c>
      <c r="I394" s="5">
        <f t="shared" si="125"/>
        <v>0.22500000000000001</v>
      </c>
      <c r="J394" s="5">
        <f>I394/$I$393*100</f>
        <v>3.5748899728308359E-2</v>
      </c>
    </row>
    <row r="395" spans="1:10" x14ac:dyDescent="0.2">
      <c r="A395" s="1" t="s">
        <v>0</v>
      </c>
      <c r="B395" s="3">
        <v>1</v>
      </c>
      <c r="C395" s="5">
        <v>500</v>
      </c>
      <c r="D395" s="3">
        <v>2</v>
      </c>
      <c r="E395" s="5">
        <v>1.85</v>
      </c>
      <c r="F395" s="3">
        <v>0</v>
      </c>
      <c r="G395" s="5">
        <v>0</v>
      </c>
      <c r="H395" s="3">
        <f t="shared" si="125"/>
        <v>3</v>
      </c>
      <c r="I395" s="5">
        <f t="shared" si="125"/>
        <v>501.85</v>
      </c>
      <c r="J395" s="5">
        <f>I395/$I$393*100</f>
        <v>79.735934794006894</v>
      </c>
    </row>
    <row r="396" spans="1:10" x14ac:dyDescent="0.2">
      <c r="A396" s="1" t="s">
        <v>5</v>
      </c>
      <c r="B396" s="3">
        <v>0</v>
      </c>
      <c r="C396" s="5">
        <v>0</v>
      </c>
      <c r="D396" s="3">
        <v>1</v>
      </c>
      <c r="E396" s="5">
        <v>0.5</v>
      </c>
      <c r="F396" s="3">
        <v>0</v>
      </c>
      <c r="G396" s="5">
        <v>0</v>
      </c>
      <c r="H396" s="3">
        <f t="shared" si="125"/>
        <v>1</v>
      </c>
      <c r="I396" s="5">
        <f t="shared" si="125"/>
        <v>0.5</v>
      </c>
      <c r="J396" s="5">
        <f>I396/$I$393*100</f>
        <v>7.9441999396240789E-2</v>
      </c>
    </row>
    <row r="397" spans="1:10" x14ac:dyDescent="0.2">
      <c r="A397" s="1" t="s">
        <v>1</v>
      </c>
      <c r="B397" s="3">
        <v>0</v>
      </c>
      <c r="C397" s="5">
        <v>0</v>
      </c>
      <c r="D397" s="3">
        <v>3</v>
      </c>
      <c r="E397" s="5">
        <v>0.56500000000000006</v>
      </c>
      <c r="F397" s="3">
        <v>0</v>
      </c>
      <c r="G397" s="5">
        <v>0</v>
      </c>
      <c r="H397" s="3">
        <f t="shared" si="125"/>
        <v>3</v>
      </c>
      <c r="I397" s="5">
        <f t="shared" si="125"/>
        <v>0.56500000000000006</v>
      </c>
      <c r="J397" s="5">
        <f>I397/$I$393*100</f>
        <v>8.9769459317752112E-2</v>
      </c>
    </row>
    <row r="398" spans="1:10" x14ac:dyDescent="0.2">
      <c r="A398" s="1" t="s">
        <v>3</v>
      </c>
      <c r="B398" s="3">
        <v>1</v>
      </c>
      <c r="C398" s="5">
        <v>125</v>
      </c>
      <c r="D398" s="3">
        <v>3</v>
      </c>
      <c r="E398" s="5">
        <v>1.25</v>
      </c>
      <c r="F398" s="3">
        <v>0</v>
      </c>
      <c r="G398" s="5">
        <v>0</v>
      </c>
      <c r="H398" s="3">
        <f t="shared" si="125"/>
        <v>4</v>
      </c>
      <c r="I398" s="5">
        <f t="shared" si="125"/>
        <v>126.25</v>
      </c>
      <c r="J398" s="5">
        <f>I398/$I$393*100</f>
        <v>20.059104847550799</v>
      </c>
    </row>
    <row r="399" spans="1:10" x14ac:dyDescent="0.2">
      <c r="A399" s="11" t="s">
        <v>71</v>
      </c>
      <c r="B399" s="12">
        <f t="shared" ref="B399:J399" si="126">SUM(B400:B409)</f>
        <v>19</v>
      </c>
      <c r="C399" s="13">
        <f t="shared" si="126"/>
        <v>70.173168170000011</v>
      </c>
      <c r="D399" s="12">
        <f t="shared" si="126"/>
        <v>64</v>
      </c>
      <c r="E399" s="13">
        <f t="shared" si="126"/>
        <v>23.316500000000001</v>
      </c>
      <c r="F399" s="12">
        <f t="shared" si="126"/>
        <v>24</v>
      </c>
      <c r="G399" s="13">
        <f t="shared" si="126"/>
        <v>121.20709400000001</v>
      </c>
      <c r="H399" s="12">
        <f t="shared" si="126"/>
        <v>107</v>
      </c>
      <c r="I399" s="13">
        <f t="shared" si="126"/>
        <v>214.69676217000003</v>
      </c>
      <c r="J399" s="13">
        <f t="shared" si="126"/>
        <v>100</v>
      </c>
    </row>
    <row r="400" spans="1:10" x14ac:dyDescent="0.2">
      <c r="A400" s="1" t="s">
        <v>2</v>
      </c>
      <c r="B400" s="3">
        <v>2</v>
      </c>
      <c r="C400" s="5">
        <v>6.1641848600000007</v>
      </c>
      <c r="D400" s="3">
        <v>8</v>
      </c>
      <c r="E400" s="5">
        <v>2.4209999999999998</v>
      </c>
      <c r="F400" s="3">
        <v>1</v>
      </c>
      <c r="G400" s="5">
        <v>19.25</v>
      </c>
      <c r="H400" s="3">
        <f t="shared" ref="H400:I409" si="127">B400+D400+F400</f>
        <v>11</v>
      </c>
      <c r="I400" s="5">
        <f t="shared" si="127"/>
        <v>27.835184859999998</v>
      </c>
      <c r="J400" s="5">
        <f t="shared" ref="J400:J409" si="128">I400/$I$399*100</f>
        <v>12.964883391189518</v>
      </c>
    </row>
    <row r="401" spans="1:10" x14ac:dyDescent="0.2">
      <c r="A401" s="1" t="s">
        <v>0</v>
      </c>
      <c r="B401" s="3">
        <v>3</v>
      </c>
      <c r="C401" s="5">
        <v>13.952552409999999</v>
      </c>
      <c r="D401" s="3">
        <v>5</v>
      </c>
      <c r="E401" s="5">
        <v>1.69</v>
      </c>
      <c r="F401" s="3">
        <v>12</v>
      </c>
      <c r="G401" s="5">
        <v>39.225269000000004</v>
      </c>
      <c r="H401" s="3">
        <f t="shared" si="127"/>
        <v>20</v>
      </c>
      <c r="I401" s="5">
        <f t="shared" si="127"/>
        <v>54.867821410000005</v>
      </c>
      <c r="J401" s="5">
        <f t="shared" si="128"/>
        <v>25.555961280196144</v>
      </c>
    </row>
    <row r="402" spans="1:10" x14ac:dyDescent="0.2">
      <c r="A402" s="1" t="s">
        <v>5</v>
      </c>
      <c r="B402" s="3">
        <v>2</v>
      </c>
      <c r="C402" s="5">
        <v>6.7493364000000007</v>
      </c>
      <c r="D402" s="3">
        <v>8</v>
      </c>
      <c r="E402" s="5">
        <v>1.4310000000000003</v>
      </c>
      <c r="F402" s="3">
        <v>0</v>
      </c>
      <c r="G402" s="5">
        <v>0</v>
      </c>
      <c r="H402" s="3">
        <f t="shared" si="127"/>
        <v>10</v>
      </c>
      <c r="I402" s="5">
        <f t="shared" si="127"/>
        <v>8.1803364000000016</v>
      </c>
      <c r="J402" s="5">
        <f t="shared" si="128"/>
        <v>3.8101815403823798</v>
      </c>
    </row>
    <row r="403" spans="1:10" x14ac:dyDescent="0.2">
      <c r="A403" s="1" t="s">
        <v>7</v>
      </c>
      <c r="B403" s="3">
        <v>0</v>
      </c>
      <c r="C403" s="5">
        <v>0</v>
      </c>
      <c r="D403" s="3">
        <v>0</v>
      </c>
      <c r="E403" s="5">
        <v>0</v>
      </c>
      <c r="F403" s="3">
        <v>1</v>
      </c>
      <c r="G403" s="5">
        <v>3.85</v>
      </c>
      <c r="H403" s="3">
        <f t="shared" ref="H403" si="129">B403+D403+F403</f>
        <v>1</v>
      </c>
      <c r="I403" s="5">
        <f t="shared" ref="I403" si="130">C403+E403+G403</f>
        <v>3.85</v>
      </c>
      <c r="J403" s="5">
        <f t="shared" si="128"/>
        <v>1.7932268568407725</v>
      </c>
    </row>
    <row r="404" spans="1:10" x14ac:dyDescent="0.2">
      <c r="A404" s="1" t="s">
        <v>9</v>
      </c>
      <c r="B404" s="3">
        <v>1</v>
      </c>
      <c r="C404" s="5">
        <v>0.37</v>
      </c>
      <c r="D404" s="3">
        <v>6</v>
      </c>
      <c r="E404" s="5">
        <v>2.0150000000000001</v>
      </c>
      <c r="F404" s="3">
        <v>0</v>
      </c>
      <c r="G404" s="5">
        <v>0</v>
      </c>
      <c r="H404" s="3">
        <f t="shared" si="127"/>
        <v>7</v>
      </c>
      <c r="I404" s="5">
        <f t="shared" si="127"/>
        <v>2.3850000000000002</v>
      </c>
      <c r="J404" s="5">
        <f t="shared" si="128"/>
        <v>1.1108691048221411</v>
      </c>
    </row>
    <row r="405" spans="1:10" x14ac:dyDescent="0.2">
      <c r="A405" s="1" t="s">
        <v>10</v>
      </c>
      <c r="B405" s="3">
        <v>0</v>
      </c>
      <c r="C405" s="5">
        <v>0</v>
      </c>
      <c r="D405" s="3">
        <v>0</v>
      </c>
      <c r="E405" s="5">
        <v>0</v>
      </c>
      <c r="F405" s="3">
        <v>1</v>
      </c>
      <c r="G405" s="5">
        <v>9.6999999999999993</v>
      </c>
      <c r="H405" s="3">
        <f t="shared" si="127"/>
        <v>1</v>
      </c>
      <c r="I405" s="5">
        <f t="shared" si="127"/>
        <v>9.6999999999999993</v>
      </c>
      <c r="J405" s="5">
        <f t="shared" si="128"/>
        <v>4.5180001328196076</v>
      </c>
    </row>
    <row r="406" spans="1:10" x14ac:dyDescent="0.2">
      <c r="A406" s="1" t="s">
        <v>6</v>
      </c>
      <c r="B406" s="3">
        <v>5</v>
      </c>
      <c r="C406" s="5">
        <v>11.575612270000001</v>
      </c>
      <c r="D406" s="3">
        <v>4</v>
      </c>
      <c r="E406" s="5">
        <v>1.361</v>
      </c>
      <c r="F406" s="3">
        <v>1</v>
      </c>
      <c r="G406" s="5">
        <v>10</v>
      </c>
      <c r="H406" s="3">
        <f t="shared" si="127"/>
        <v>10</v>
      </c>
      <c r="I406" s="5">
        <f t="shared" si="127"/>
        <v>22.936612270000001</v>
      </c>
      <c r="J406" s="5">
        <f t="shared" si="128"/>
        <v>10.683259513638337</v>
      </c>
    </row>
    <row r="407" spans="1:10" x14ac:dyDescent="0.2">
      <c r="A407" s="1" t="s">
        <v>1</v>
      </c>
      <c r="B407" s="3">
        <v>4</v>
      </c>
      <c r="C407" s="5">
        <v>19.070983130000002</v>
      </c>
      <c r="D407" s="3">
        <v>23</v>
      </c>
      <c r="E407" s="5">
        <v>10.5335</v>
      </c>
      <c r="F407" s="3">
        <v>5</v>
      </c>
      <c r="G407" s="5">
        <v>13.65</v>
      </c>
      <c r="H407" s="3">
        <f t="shared" si="127"/>
        <v>32</v>
      </c>
      <c r="I407" s="5">
        <f t="shared" si="127"/>
        <v>43.254483130000004</v>
      </c>
      <c r="J407" s="5">
        <f t="shared" si="128"/>
        <v>20.146779435709643</v>
      </c>
    </row>
    <row r="408" spans="1:10" x14ac:dyDescent="0.2">
      <c r="A408" s="1" t="s">
        <v>3</v>
      </c>
      <c r="B408" s="3">
        <v>2</v>
      </c>
      <c r="C408" s="5">
        <v>12.2904991</v>
      </c>
      <c r="D408" s="3">
        <v>5</v>
      </c>
      <c r="E408" s="5">
        <v>1.115</v>
      </c>
      <c r="F408" s="3">
        <v>0</v>
      </c>
      <c r="G408" s="5">
        <v>0</v>
      </c>
      <c r="H408" s="3">
        <f t="shared" si="127"/>
        <v>7</v>
      </c>
      <c r="I408" s="5">
        <f t="shared" si="127"/>
        <v>13.4054991</v>
      </c>
      <c r="J408" s="5">
        <f t="shared" si="128"/>
        <v>6.2439223416817669</v>
      </c>
    </row>
    <row r="409" spans="1:10" x14ac:dyDescent="0.2">
      <c r="A409" s="1" t="s">
        <v>8</v>
      </c>
      <c r="B409" s="3">
        <v>0</v>
      </c>
      <c r="C409" s="5">
        <v>0</v>
      </c>
      <c r="D409" s="3">
        <v>5</v>
      </c>
      <c r="E409" s="5">
        <v>2.75</v>
      </c>
      <c r="F409" s="3">
        <v>3</v>
      </c>
      <c r="G409" s="5">
        <v>25.531825000000001</v>
      </c>
      <c r="H409" s="3">
        <f t="shared" si="127"/>
        <v>8</v>
      </c>
      <c r="I409" s="5">
        <f t="shared" si="127"/>
        <v>28.281825000000001</v>
      </c>
      <c r="J409" s="5">
        <f t="shared" si="128"/>
        <v>13.172916402719684</v>
      </c>
    </row>
    <row r="410" spans="1:10" x14ac:dyDescent="0.2">
      <c r="A410" s="11" t="s">
        <v>72</v>
      </c>
      <c r="B410" s="12">
        <f t="shared" ref="B410:J410" si="131">SUM(B411:B417)</f>
        <v>3</v>
      </c>
      <c r="C410" s="13">
        <f t="shared" si="131"/>
        <v>7.88729528</v>
      </c>
      <c r="D410" s="12">
        <f t="shared" si="131"/>
        <v>23</v>
      </c>
      <c r="E410" s="13">
        <f t="shared" si="131"/>
        <v>8.6328409999999991</v>
      </c>
      <c r="F410" s="12">
        <f t="shared" si="131"/>
        <v>10</v>
      </c>
      <c r="G410" s="13">
        <f t="shared" si="131"/>
        <v>42.31</v>
      </c>
      <c r="H410" s="12">
        <f t="shared" si="131"/>
        <v>36</v>
      </c>
      <c r="I410" s="13">
        <f t="shared" si="131"/>
        <v>58.830136279999998</v>
      </c>
      <c r="J410" s="13">
        <f t="shared" si="131"/>
        <v>99.999999999999986</v>
      </c>
    </row>
    <row r="411" spans="1:10" x14ac:dyDescent="0.2">
      <c r="A411" s="1" t="s">
        <v>2</v>
      </c>
      <c r="B411" s="3">
        <v>0</v>
      </c>
      <c r="C411" s="5">
        <v>0</v>
      </c>
      <c r="D411" s="3">
        <v>1</v>
      </c>
      <c r="E411" s="5">
        <v>0.1</v>
      </c>
      <c r="F411" s="3">
        <v>0</v>
      </c>
      <c r="G411" s="5">
        <v>0</v>
      </c>
      <c r="H411" s="3">
        <f t="shared" ref="H411:I417" si="132">B411+D411+F411</f>
        <v>1</v>
      </c>
      <c r="I411" s="5">
        <f t="shared" si="132"/>
        <v>0.1</v>
      </c>
      <c r="J411" s="5">
        <f t="shared" ref="J411:J417" si="133">I411/$I$410*100</f>
        <v>0.16998090829511847</v>
      </c>
    </row>
    <row r="412" spans="1:10" x14ac:dyDescent="0.2">
      <c r="A412" s="1" t="s">
        <v>4</v>
      </c>
      <c r="B412" s="3">
        <v>2</v>
      </c>
      <c r="C412" s="5">
        <v>3.8147015</v>
      </c>
      <c r="D412" s="3">
        <v>3</v>
      </c>
      <c r="E412" s="5">
        <v>0.70099999999999996</v>
      </c>
      <c r="F412" s="3">
        <v>0</v>
      </c>
      <c r="G412" s="5">
        <v>0</v>
      </c>
      <c r="H412" s="3">
        <f t="shared" si="132"/>
        <v>5</v>
      </c>
      <c r="I412" s="5">
        <f t="shared" si="132"/>
        <v>4.5157014999999996</v>
      </c>
      <c r="J412" s="5">
        <f t="shared" si="133"/>
        <v>7.6758304255962875</v>
      </c>
    </row>
    <row r="413" spans="1:10" x14ac:dyDescent="0.2">
      <c r="A413" s="1" t="s">
        <v>5</v>
      </c>
      <c r="B413" s="3">
        <v>0</v>
      </c>
      <c r="C413" s="5">
        <v>0</v>
      </c>
      <c r="D413" s="3">
        <v>1</v>
      </c>
      <c r="E413" s="5">
        <v>0.1</v>
      </c>
      <c r="F413" s="3">
        <v>0</v>
      </c>
      <c r="G413" s="5">
        <v>0</v>
      </c>
      <c r="H413" s="3">
        <f t="shared" si="132"/>
        <v>1</v>
      </c>
      <c r="I413" s="5">
        <f t="shared" si="132"/>
        <v>0.1</v>
      </c>
      <c r="J413" s="5">
        <f t="shared" si="133"/>
        <v>0.16998090829511847</v>
      </c>
    </row>
    <row r="414" spans="1:10" x14ac:dyDescent="0.2">
      <c r="A414" s="1" t="s">
        <v>7</v>
      </c>
      <c r="B414" s="3">
        <v>0</v>
      </c>
      <c r="C414" s="5">
        <v>0</v>
      </c>
      <c r="D414" s="3">
        <v>0</v>
      </c>
      <c r="E414" s="5">
        <v>0</v>
      </c>
      <c r="F414" s="3">
        <v>1</v>
      </c>
      <c r="G414" s="5">
        <v>2.5</v>
      </c>
      <c r="H414" s="3">
        <f t="shared" ref="H414" si="134">B414+D414+F414</f>
        <v>1</v>
      </c>
      <c r="I414" s="5">
        <f t="shared" ref="I414" si="135">C414+E414+G414</f>
        <v>2.5</v>
      </c>
      <c r="J414" s="5">
        <f t="shared" si="133"/>
        <v>4.2495227073779613</v>
      </c>
    </row>
    <row r="415" spans="1:10" x14ac:dyDescent="0.2">
      <c r="A415" s="1" t="s">
        <v>1</v>
      </c>
      <c r="B415" s="3">
        <v>1</v>
      </c>
      <c r="C415" s="5">
        <v>4.0725937800000001</v>
      </c>
      <c r="D415" s="3">
        <v>12</v>
      </c>
      <c r="E415" s="5">
        <v>6.0218409999999984</v>
      </c>
      <c r="F415" s="3">
        <v>4</v>
      </c>
      <c r="G415" s="5">
        <v>10.59</v>
      </c>
      <c r="H415" s="3">
        <f t="shared" si="132"/>
        <v>17</v>
      </c>
      <c r="I415" s="5">
        <f t="shared" si="132"/>
        <v>20.684434779999997</v>
      </c>
      <c r="J415" s="5">
        <f t="shared" si="133"/>
        <v>35.159590114755382</v>
      </c>
    </row>
    <row r="416" spans="1:10" x14ac:dyDescent="0.2">
      <c r="A416" s="1" t="s">
        <v>3</v>
      </c>
      <c r="B416" s="3">
        <v>0</v>
      </c>
      <c r="C416" s="5">
        <v>0</v>
      </c>
      <c r="D416" s="3">
        <v>4</v>
      </c>
      <c r="E416" s="5">
        <v>1.25</v>
      </c>
      <c r="F416" s="3">
        <v>5</v>
      </c>
      <c r="G416" s="5">
        <v>29.22</v>
      </c>
      <c r="H416" s="3">
        <f t="shared" si="132"/>
        <v>9</v>
      </c>
      <c r="I416" s="5">
        <f t="shared" si="132"/>
        <v>30.47</v>
      </c>
      <c r="J416" s="5">
        <f t="shared" si="133"/>
        <v>51.79318275752258</v>
      </c>
    </row>
    <row r="417" spans="1:10" x14ac:dyDescent="0.2">
      <c r="A417" s="1" t="s">
        <v>8</v>
      </c>
      <c r="B417" s="3">
        <v>0</v>
      </c>
      <c r="C417" s="5">
        <v>0</v>
      </c>
      <c r="D417" s="3">
        <v>2</v>
      </c>
      <c r="E417" s="5">
        <v>0.45999999999999996</v>
      </c>
      <c r="F417" s="3">
        <v>0</v>
      </c>
      <c r="G417" s="5">
        <v>0</v>
      </c>
      <c r="H417" s="3">
        <f t="shared" si="132"/>
        <v>2</v>
      </c>
      <c r="I417" s="5">
        <f t="shared" si="132"/>
        <v>0.45999999999999996</v>
      </c>
      <c r="J417" s="5">
        <f t="shared" si="133"/>
        <v>0.78191217815754488</v>
      </c>
    </row>
    <row r="418" spans="1:10" x14ac:dyDescent="0.2">
      <c r="A418" s="11" t="s">
        <v>73</v>
      </c>
      <c r="B418" s="12">
        <f>SUM(B419:B427)</f>
        <v>70</v>
      </c>
      <c r="C418" s="13">
        <f t="shared" ref="C418:J418" si="136">SUM(C419:C427)</f>
        <v>7418.5924534100004</v>
      </c>
      <c r="D418" s="12">
        <f t="shared" si="136"/>
        <v>123</v>
      </c>
      <c r="E418" s="13">
        <f t="shared" si="136"/>
        <v>87.31</v>
      </c>
      <c r="F418" s="12">
        <f t="shared" si="136"/>
        <v>5</v>
      </c>
      <c r="G418" s="13">
        <f t="shared" si="136"/>
        <v>10.039999999999999</v>
      </c>
      <c r="H418" s="12">
        <f t="shared" si="136"/>
        <v>198</v>
      </c>
      <c r="I418" s="13">
        <f t="shared" si="136"/>
        <v>7515.942453409999</v>
      </c>
      <c r="J418" s="13">
        <f t="shared" si="136"/>
        <v>100.00000000000003</v>
      </c>
    </row>
    <row r="419" spans="1:10" x14ac:dyDescent="0.2">
      <c r="A419" s="1" t="s">
        <v>2</v>
      </c>
      <c r="B419" s="3">
        <v>10</v>
      </c>
      <c r="C419" s="5">
        <v>567.92034936999994</v>
      </c>
      <c r="D419" s="3">
        <v>19</v>
      </c>
      <c r="E419" s="5">
        <v>14.559999999999999</v>
      </c>
      <c r="F419" s="3">
        <v>1</v>
      </c>
      <c r="G419" s="5">
        <v>3</v>
      </c>
      <c r="H419" s="3">
        <f t="shared" ref="H419:I427" si="137">B419+D419+F419</f>
        <v>30</v>
      </c>
      <c r="I419" s="5">
        <f t="shared" si="137"/>
        <v>585.48034936999989</v>
      </c>
      <c r="J419" s="5">
        <f t="shared" ref="J419:J427" si="138">I419/$I$418*100</f>
        <v>7.7898460904841844</v>
      </c>
    </row>
    <row r="420" spans="1:10" x14ac:dyDescent="0.2">
      <c r="A420" s="1" t="s">
        <v>4</v>
      </c>
      <c r="B420" s="3">
        <v>8</v>
      </c>
      <c r="C420" s="5">
        <v>289.95933802999997</v>
      </c>
      <c r="D420" s="3">
        <v>13</v>
      </c>
      <c r="E420" s="5">
        <v>5.8500000000000005</v>
      </c>
      <c r="F420" s="3">
        <v>1</v>
      </c>
      <c r="G420" s="5">
        <v>1.5</v>
      </c>
      <c r="H420" s="3">
        <f t="shared" si="137"/>
        <v>22</v>
      </c>
      <c r="I420" s="5">
        <f t="shared" si="137"/>
        <v>297.30933802999999</v>
      </c>
      <c r="J420" s="5">
        <f t="shared" si="138"/>
        <v>3.9557159979998264</v>
      </c>
    </row>
    <row r="421" spans="1:10" x14ac:dyDescent="0.2">
      <c r="A421" s="1" t="s">
        <v>0</v>
      </c>
      <c r="B421" s="3">
        <v>11</v>
      </c>
      <c r="C421" s="5">
        <v>1979.5397318400001</v>
      </c>
      <c r="D421" s="3">
        <v>18</v>
      </c>
      <c r="E421" s="5">
        <v>20.07</v>
      </c>
      <c r="F421" s="3">
        <v>0</v>
      </c>
      <c r="G421" s="5">
        <v>0</v>
      </c>
      <c r="H421" s="3">
        <f t="shared" si="137"/>
        <v>29</v>
      </c>
      <c r="I421" s="5">
        <f t="shared" si="137"/>
        <v>1999.60973184</v>
      </c>
      <c r="J421" s="5">
        <f t="shared" si="138"/>
        <v>26.604910085930378</v>
      </c>
    </row>
    <row r="422" spans="1:10" x14ac:dyDescent="0.2">
      <c r="A422" s="1" t="s">
        <v>5</v>
      </c>
      <c r="B422" s="3">
        <v>10</v>
      </c>
      <c r="C422" s="5">
        <v>1569.0738156500001</v>
      </c>
      <c r="D422" s="3">
        <v>21</v>
      </c>
      <c r="E422" s="5">
        <v>11.66</v>
      </c>
      <c r="F422" s="3">
        <v>1</v>
      </c>
      <c r="G422" s="5">
        <v>2.54</v>
      </c>
      <c r="H422" s="3">
        <f t="shared" si="137"/>
        <v>32</v>
      </c>
      <c r="I422" s="5">
        <f t="shared" si="137"/>
        <v>1583.2738156500002</v>
      </c>
      <c r="J422" s="5">
        <f t="shared" si="138"/>
        <v>21.065539358030417</v>
      </c>
    </row>
    <row r="423" spans="1:10" x14ac:dyDescent="0.2">
      <c r="A423" s="1" t="s">
        <v>7</v>
      </c>
      <c r="B423" s="3">
        <v>2</v>
      </c>
      <c r="C423" s="5">
        <v>85</v>
      </c>
      <c r="D423" s="3">
        <v>4</v>
      </c>
      <c r="E423" s="5">
        <v>2.4000000000000004</v>
      </c>
      <c r="F423" s="3">
        <v>0</v>
      </c>
      <c r="G423" s="5">
        <v>0</v>
      </c>
      <c r="H423" s="3">
        <f t="shared" si="137"/>
        <v>6</v>
      </c>
      <c r="I423" s="5">
        <f t="shared" si="137"/>
        <v>87.4</v>
      </c>
      <c r="J423" s="5">
        <f t="shared" si="138"/>
        <v>1.1628614846611345</v>
      </c>
    </row>
    <row r="424" spans="1:10" x14ac:dyDescent="0.2">
      <c r="A424" s="1" t="s">
        <v>9</v>
      </c>
      <c r="B424" s="3">
        <v>2</v>
      </c>
      <c r="C424" s="5">
        <v>175</v>
      </c>
      <c r="D424" s="3">
        <v>1</v>
      </c>
      <c r="E424" s="5">
        <v>0.67500000000000004</v>
      </c>
      <c r="F424" s="3">
        <v>0</v>
      </c>
      <c r="G424" s="5">
        <v>0</v>
      </c>
      <c r="H424" s="3">
        <f t="shared" si="137"/>
        <v>3</v>
      </c>
      <c r="I424" s="5">
        <f t="shared" si="137"/>
        <v>175.67500000000001</v>
      </c>
      <c r="J424" s="5">
        <f t="shared" si="138"/>
        <v>2.3373648892201921</v>
      </c>
    </row>
    <row r="425" spans="1:10" x14ac:dyDescent="0.2">
      <c r="A425" s="1" t="s">
        <v>1</v>
      </c>
      <c r="B425" s="3">
        <v>2</v>
      </c>
      <c r="C425" s="5">
        <v>320.7</v>
      </c>
      <c r="D425" s="3">
        <v>17</v>
      </c>
      <c r="E425" s="5">
        <v>10.979999999999999</v>
      </c>
      <c r="F425" s="3">
        <v>0</v>
      </c>
      <c r="G425" s="5">
        <v>0</v>
      </c>
      <c r="H425" s="3">
        <f t="shared" si="137"/>
        <v>19</v>
      </c>
      <c r="I425" s="5">
        <f t="shared" si="137"/>
        <v>331.68</v>
      </c>
      <c r="J425" s="5">
        <f t="shared" si="138"/>
        <v>4.4130194191350691</v>
      </c>
    </row>
    <row r="426" spans="1:10" x14ac:dyDescent="0.2">
      <c r="A426" s="1" t="s">
        <v>3</v>
      </c>
      <c r="B426" s="3">
        <v>13</v>
      </c>
      <c r="C426" s="5">
        <v>1594.7777065499999</v>
      </c>
      <c r="D426" s="3">
        <v>18</v>
      </c>
      <c r="E426" s="5">
        <v>11.295</v>
      </c>
      <c r="F426" s="3">
        <v>0</v>
      </c>
      <c r="G426" s="5">
        <v>0</v>
      </c>
      <c r="H426" s="3">
        <f t="shared" si="137"/>
        <v>31</v>
      </c>
      <c r="I426" s="5">
        <f t="shared" si="137"/>
        <v>1606.07270655</v>
      </c>
      <c r="J426" s="5">
        <f t="shared" si="138"/>
        <v>21.368879771309604</v>
      </c>
    </row>
    <row r="427" spans="1:10" x14ac:dyDescent="0.2">
      <c r="A427" s="1" t="s">
        <v>8</v>
      </c>
      <c r="B427" s="3">
        <v>12</v>
      </c>
      <c r="C427" s="5">
        <v>836.62151197000003</v>
      </c>
      <c r="D427" s="3">
        <v>12</v>
      </c>
      <c r="E427" s="5">
        <v>9.82</v>
      </c>
      <c r="F427" s="3">
        <v>2</v>
      </c>
      <c r="G427" s="5">
        <v>3</v>
      </c>
      <c r="H427" s="3">
        <f t="shared" si="137"/>
        <v>26</v>
      </c>
      <c r="I427" s="5">
        <f t="shared" si="137"/>
        <v>849.44151197000008</v>
      </c>
      <c r="J427" s="5">
        <f t="shared" si="138"/>
        <v>11.30186290322921</v>
      </c>
    </row>
    <row r="428" spans="1:10" x14ac:dyDescent="0.2">
      <c r="A428" s="11" t="s">
        <v>74</v>
      </c>
      <c r="B428" s="12">
        <f>SUM(B429:B438)</f>
        <v>16</v>
      </c>
      <c r="C428" s="13">
        <f t="shared" ref="C428:J428" si="139">SUM(C429:C438)</f>
        <v>94.580105000000003</v>
      </c>
      <c r="D428" s="12">
        <f t="shared" si="139"/>
        <v>65</v>
      </c>
      <c r="E428" s="13">
        <f t="shared" si="139"/>
        <v>23.799758000000001</v>
      </c>
      <c r="F428" s="12">
        <f t="shared" si="139"/>
        <v>15</v>
      </c>
      <c r="G428" s="13">
        <f t="shared" si="139"/>
        <v>83.905000000000001</v>
      </c>
      <c r="H428" s="12">
        <f t="shared" si="139"/>
        <v>96</v>
      </c>
      <c r="I428" s="13">
        <f t="shared" si="139"/>
        <v>202.28486299999997</v>
      </c>
      <c r="J428" s="13">
        <f t="shared" si="139"/>
        <v>100.00000000000003</v>
      </c>
    </row>
    <row r="429" spans="1:10" x14ac:dyDescent="0.2">
      <c r="A429" s="1" t="s">
        <v>2</v>
      </c>
      <c r="B429" s="3">
        <v>1</v>
      </c>
      <c r="C429" s="5">
        <v>1.08687665</v>
      </c>
      <c r="D429" s="3">
        <v>7</v>
      </c>
      <c r="E429" s="5">
        <v>0.84699999999999998</v>
      </c>
      <c r="F429" s="3">
        <v>0</v>
      </c>
      <c r="G429" s="5">
        <v>0</v>
      </c>
      <c r="H429" s="3">
        <f t="shared" ref="H429:I438" si="140">B429+D429+F429</f>
        <v>8</v>
      </c>
      <c r="I429" s="5">
        <f t="shared" si="140"/>
        <v>1.93387665</v>
      </c>
      <c r="J429" s="5">
        <f t="shared" ref="J429:J438" si="141">I429/$I$428*100</f>
        <v>0.95601649145640732</v>
      </c>
    </row>
    <row r="430" spans="1:10" x14ac:dyDescent="0.2">
      <c r="A430" s="1" t="s">
        <v>4</v>
      </c>
      <c r="B430" s="3">
        <v>0</v>
      </c>
      <c r="C430" s="5">
        <v>0</v>
      </c>
      <c r="D430" s="3">
        <v>3</v>
      </c>
      <c r="E430" s="5">
        <v>0.57499999999999996</v>
      </c>
      <c r="F430" s="3">
        <v>1</v>
      </c>
      <c r="G430" s="5">
        <v>5</v>
      </c>
      <c r="H430" s="3">
        <f t="shared" si="140"/>
        <v>4</v>
      </c>
      <c r="I430" s="5">
        <f t="shared" si="140"/>
        <v>5.5750000000000002</v>
      </c>
      <c r="J430" s="5">
        <f t="shared" si="141"/>
        <v>2.7560144230861212</v>
      </c>
    </row>
    <row r="431" spans="1:10" x14ac:dyDescent="0.2">
      <c r="A431" s="1" t="s">
        <v>0</v>
      </c>
      <c r="B431" s="3">
        <v>1</v>
      </c>
      <c r="C431" s="5">
        <v>2.4855781600000002</v>
      </c>
      <c r="D431" s="3">
        <v>2</v>
      </c>
      <c r="E431" s="5">
        <v>0.90275799999999995</v>
      </c>
      <c r="F431" s="3">
        <v>2</v>
      </c>
      <c r="G431" s="5">
        <v>9.5</v>
      </c>
      <c r="H431" s="3">
        <f t="shared" si="140"/>
        <v>5</v>
      </c>
      <c r="I431" s="5">
        <f t="shared" si="140"/>
        <v>12.88833616</v>
      </c>
      <c r="J431" s="5">
        <f t="shared" si="141"/>
        <v>6.3713794343573795</v>
      </c>
    </row>
    <row r="432" spans="1:10" x14ac:dyDescent="0.2">
      <c r="A432" s="1" t="s">
        <v>5</v>
      </c>
      <c r="B432" s="3">
        <v>2</v>
      </c>
      <c r="C432" s="5">
        <v>6.3650134000000005</v>
      </c>
      <c r="D432" s="3">
        <v>11</v>
      </c>
      <c r="E432" s="5">
        <v>4.0330000000000004</v>
      </c>
      <c r="F432" s="3">
        <v>0</v>
      </c>
      <c r="G432" s="5">
        <v>0</v>
      </c>
      <c r="H432" s="3">
        <f t="shared" si="140"/>
        <v>13</v>
      </c>
      <c r="I432" s="5">
        <f t="shared" si="140"/>
        <v>10.3980134</v>
      </c>
      <c r="J432" s="5">
        <f t="shared" si="141"/>
        <v>5.1402824936040821</v>
      </c>
    </row>
    <row r="433" spans="1:10" x14ac:dyDescent="0.2">
      <c r="A433" s="1" t="s">
        <v>7</v>
      </c>
      <c r="B433" s="3">
        <v>0</v>
      </c>
      <c r="C433" s="5">
        <v>0</v>
      </c>
      <c r="D433" s="3">
        <v>1</v>
      </c>
      <c r="E433" s="5">
        <v>0.05</v>
      </c>
      <c r="F433" s="3">
        <v>3</v>
      </c>
      <c r="G433" s="5">
        <v>1.7</v>
      </c>
      <c r="H433" s="3">
        <f t="shared" si="140"/>
        <v>4</v>
      </c>
      <c r="I433" s="5">
        <f t="shared" si="140"/>
        <v>1.75</v>
      </c>
      <c r="J433" s="5">
        <f t="shared" si="141"/>
        <v>0.86511663504945524</v>
      </c>
    </row>
    <row r="434" spans="1:10" x14ac:dyDescent="0.2">
      <c r="A434" s="1" t="s">
        <v>9</v>
      </c>
      <c r="B434" s="3">
        <v>0</v>
      </c>
      <c r="C434" s="5">
        <v>0</v>
      </c>
      <c r="D434" s="3">
        <v>2</v>
      </c>
      <c r="E434" s="5">
        <v>0.17499999999999999</v>
      </c>
      <c r="F434" s="3">
        <v>0</v>
      </c>
      <c r="G434" s="5">
        <v>0</v>
      </c>
      <c r="H434" s="3">
        <f t="shared" si="140"/>
        <v>2</v>
      </c>
      <c r="I434" s="5">
        <f t="shared" si="140"/>
        <v>0.17499999999999999</v>
      </c>
      <c r="J434" s="5">
        <f t="shared" si="141"/>
        <v>8.6511663504945505E-2</v>
      </c>
    </row>
    <row r="435" spans="1:10" x14ac:dyDescent="0.2">
      <c r="A435" s="1" t="s">
        <v>6</v>
      </c>
      <c r="B435" s="3">
        <v>2</v>
      </c>
      <c r="C435" s="5">
        <v>5.1860245599999999</v>
      </c>
      <c r="D435" s="3">
        <v>3</v>
      </c>
      <c r="E435" s="5">
        <v>0.87000000000000011</v>
      </c>
      <c r="F435" s="3">
        <v>0</v>
      </c>
      <c r="G435" s="5">
        <v>0</v>
      </c>
      <c r="H435" s="3">
        <f t="shared" si="140"/>
        <v>5</v>
      </c>
      <c r="I435" s="5">
        <f t="shared" si="140"/>
        <v>6.05602456</v>
      </c>
      <c r="J435" s="5">
        <f t="shared" si="141"/>
        <v>2.9938100509280323</v>
      </c>
    </row>
    <row r="436" spans="1:10" x14ac:dyDescent="0.2">
      <c r="A436" s="1" t="s">
        <v>1</v>
      </c>
      <c r="B436" s="3">
        <v>1</v>
      </c>
      <c r="C436" s="5">
        <v>19.911771730000002</v>
      </c>
      <c r="D436" s="3">
        <v>22</v>
      </c>
      <c r="E436" s="5">
        <v>7.1540000000000017</v>
      </c>
      <c r="F436" s="3">
        <v>0</v>
      </c>
      <c r="G436" s="5">
        <v>0</v>
      </c>
      <c r="H436" s="3">
        <f t="shared" si="140"/>
        <v>23</v>
      </c>
      <c r="I436" s="5">
        <f t="shared" si="140"/>
        <v>27.065771730000002</v>
      </c>
      <c r="J436" s="5">
        <f t="shared" si="141"/>
        <v>13.380028208042441</v>
      </c>
    </row>
    <row r="437" spans="1:10" x14ac:dyDescent="0.2">
      <c r="A437" s="1" t="s">
        <v>3</v>
      </c>
      <c r="B437" s="3">
        <v>8</v>
      </c>
      <c r="C437" s="5">
        <v>49.56537196</v>
      </c>
      <c r="D437" s="3">
        <v>10</v>
      </c>
      <c r="E437" s="5">
        <v>5.4869999999999992</v>
      </c>
      <c r="F437" s="3">
        <v>9</v>
      </c>
      <c r="G437" s="5">
        <v>67.704999999999998</v>
      </c>
      <c r="H437" s="3">
        <f t="shared" si="140"/>
        <v>27</v>
      </c>
      <c r="I437" s="5">
        <f t="shared" si="140"/>
        <v>122.75737196</v>
      </c>
      <c r="J437" s="5">
        <f t="shared" si="141"/>
        <v>60.685396890028308</v>
      </c>
    </row>
    <row r="438" spans="1:10" x14ac:dyDescent="0.2">
      <c r="A438" s="1" t="s">
        <v>8</v>
      </c>
      <c r="B438" s="3">
        <v>1</v>
      </c>
      <c r="C438" s="5">
        <v>9.9794685399999992</v>
      </c>
      <c r="D438" s="3">
        <v>4</v>
      </c>
      <c r="E438" s="5">
        <v>3.706</v>
      </c>
      <c r="F438" s="3">
        <v>0</v>
      </c>
      <c r="G438" s="5">
        <v>0</v>
      </c>
      <c r="H438" s="3">
        <f t="shared" si="140"/>
        <v>5</v>
      </c>
      <c r="I438" s="5">
        <f t="shared" si="140"/>
        <v>13.685468539999999</v>
      </c>
      <c r="J438" s="5">
        <f t="shared" si="141"/>
        <v>6.7654437099428453</v>
      </c>
    </row>
    <row r="439" spans="1:10" x14ac:dyDescent="0.2">
      <c r="A439" s="11" t="s">
        <v>75</v>
      </c>
      <c r="B439" s="12">
        <f>SUM(B440:B449)</f>
        <v>188</v>
      </c>
      <c r="C439" s="13">
        <f t="shared" ref="C439:J439" si="142">SUM(C440:C449)</f>
        <v>16082.691935909997</v>
      </c>
      <c r="D439" s="12">
        <f t="shared" si="142"/>
        <v>315</v>
      </c>
      <c r="E439" s="13">
        <f t="shared" si="142"/>
        <v>296.82374899999991</v>
      </c>
      <c r="F439" s="12">
        <f t="shared" si="142"/>
        <v>41</v>
      </c>
      <c r="G439" s="13">
        <f t="shared" si="142"/>
        <v>330.64157600999999</v>
      </c>
      <c r="H439" s="12">
        <f t="shared" si="142"/>
        <v>544</v>
      </c>
      <c r="I439" s="13">
        <f t="shared" si="142"/>
        <v>16710.157260919997</v>
      </c>
      <c r="J439" s="13">
        <f t="shared" si="142"/>
        <v>100.00000000000001</v>
      </c>
    </row>
    <row r="440" spans="1:10" x14ac:dyDescent="0.2">
      <c r="A440" s="1" t="s">
        <v>2</v>
      </c>
      <c r="B440" s="3">
        <v>31</v>
      </c>
      <c r="C440" s="5">
        <v>1721.8143249</v>
      </c>
      <c r="D440" s="3">
        <v>58</v>
      </c>
      <c r="E440" s="5">
        <v>52.522462999999981</v>
      </c>
      <c r="F440" s="3">
        <v>14</v>
      </c>
      <c r="G440" s="5">
        <v>61.922353999999999</v>
      </c>
      <c r="H440" s="3">
        <f t="shared" ref="H440:I449" si="143">B440+D440+F440</f>
        <v>103</v>
      </c>
      <c r="I440" s="5">
        <f t="shared" si="143"/>
        <v>1836.2591419</v>
      </c>
      <c r="J440" s="5">
        <f t="shared" ref="J440:J449" si="144">I440/$I$439*100</f>
        <v>10.988880075919182</v>
      </c>
    </row>
    <row r="441" spans="1:10" x14ac:dyDescent="0.2">
      <c r="A441" s="1" t="s">
        <v>4</v>
      </c>
      <c r="B441" s="3">
        <v>19</v>
      </c>
      <c r="C441" s="5">
        <v>1021.9440891600002</v>
      </c>
      <c r="D441" s="3">
        <v>21</v>
      </c>
      <c r="E441" s="5">
        <v>13.758699999999999</v>
      </c>
      <c r="F441" s="3">
        <v>2</v>
      </c>
      <c r="G441" s="5">
        <v>2.8</v>
      </c>
      <c r="H441" s="3">
        <f t="shared" si="143"/>
        <v>42</v>
      </c>
      <c r="I441" s="5">
        <f t="shared" si="143"/>
        <v>1038.5027891600002</v>
      </c>
      <c r="J441" s="5">
        <f t="shared" si="144"/>
        <v>6.2147996152540355</v>
      </c>
    </row>
    <row r="442" spans="1:10" x14ac:dyDescent="0.2">
      <c r="A442" s="1" t="s">
        <v>0</v>
      </c>
      <c r="B442" s="3">
        <v>16</v>
      </c>
      <c r="C442" s="5">
        <v>2779.9981223399996</v>
      </c>
      <c r="D442" s="3">
        <v>39</v>
      </c>
      <c r="E442" s="5">
        <v>33.088000000000015</v>
      </c>
      <c r="F442" s="3">
        <v>1</v>
      </c>
      <c r="G442" s="5">
        <v>3</v>
      </c>
      <c r="H442" s="3">
        <f t="shared" si="143"/>
        <v>56</v>
      </c>
      <c r="I442" s="5">
        <f t="shared" si="143"/>
        <v>2816.0861223399997</v>
      </c>
      <c r="J442" s="5">
        <f t="shared" si="144"/>
        <v>16.852541112380631</v>
      </c>
    </row>
    <row r="443" spans="1:10" x14ac:dyDescent="0.2">
      <c r="A443" s="1" t="s">
        <v>5</v>
      </c>
      <c r="B443" s="3">
        <v>16</v>
      </c>
      <c r="C443" s="5">
        <v>984.77989989000002</v>
      </c>
      <c r="D443" s="3">
        <v>37</v>
      </c>
      <c r="E443" s="5">
        <v>22.039000000000005</v>
      </c>
      <c r="F443" s="3">
        <v>1</v>
      </c>
      <c r="G443" s="5">
        <v>1.5</v>
      </c>
      <c r="H443" s="3">
        <f t="shared" si="143"/>
        <v>54</v>
      </c>
      <c r="I443" s="5">
        <f t="shared" si="143"/>
        <v>1008.31889989</v>
      </c>
      <c r="J443" s="5">
        <f t="shared" si="144"/>
        <v>6.0341676271841731</v>
      </c>
    </row>
    <row r="444" spans="1:10" x14ac:dyDescent="0.2">
      <c r="A444" s="1" t="s">
        <v>7</v>
      </c>
      <c r="B444" s="3">
        <v>13</v>
      </c>
      <c r="C444" s="5">
        <v>487.31731582000009</v>
      </c>
      <c r="D444" s="3">
        <v>16</v>
      </c>
      <c r="E444" s="5">
        <v>9.43</v>
      </c>
      <c r="F444" s="3">
        <v>10</v>
      </c>
      <c r="G444" s="5">
        <v>69.613900000000001</v>
      </c>
      <c r="H444" s="3">
        <f t="shared" si="143"/>
        <v>39</v>
      </c>
      <c r="I444" s="5">
        <f t="shared" si="143"/>
        <v>566.3612158200001</v>
      </c>
      <c r="J444" s="5">
        <f t="shared" si="144"/>
        <v>3.3893230744425589</v>
      </c>
    </row>
    <row r="445" spans="1:10" x14ac:dyDescent="0.2">
      <c r="A445" s="1" t="s">
        <v>9</v>
      </c>
      <c r="B445" s="3">
        <v>7</v>
      </c>
      <c r="C445" s="5">
        <v>188.98556493999996</v>
      </c>
      <c r="D445" s="3">
        <v>8</v>
      </c>
      <c r="E445" s="5">
        <v>12.6</v>
      </c>
      <c r="F445" s="3">
        <v>0</v>
      </c>
      <c r="G445" s="5">
        <v>0</v>
      </c>
      <c r="H445" s="3">
        <f t="shared" si="143"/>
        <v>15</v>
      </c>
      <c r="I445" s="5">
        <f t="shared" si="143"/>
        <v>201.58556493999995</v>
      </c>
      <c r="J445" s="5">
        <f t="shared" si="144"/>
        <v>1.2063654566043349</v>
      </c>
    </row>
    <row r="446" spans="1:10" x14ac:dyDescent="0.2">
      <c r="A446" s="1" t="s">
        <v>6</v>
      </c>
      <c r="B446" s="3">
        <v>4</v>
      </c>
      <c r="C446" s="5">
        <v>148.36579781</v>
      </c>
      <c r="D446" s="3">
        <v>2</v>
      </c>
      <c r="E446" s="5">
        <v>3.2</v>
      </c>
      <c r="F446" s="3">
        <v>1</v>
      </c>
      <c r="G446" s="5">
        <v>2</v>
      </c>
      <c r="H446" s="3">
        <f t="shared" si="143"/>
        <v>7</v>
      </c>
      <c r="I446" s="5">
        <f t="shared" si="143"/>
        <v>153.56579780999999</v>
      </c>
      <c r="J446" s="5">
        <f t="shared" si="144"/>
        <v>0.91899672404127475</v>
      </c>
    </row>
    <row r="447" spans="1:10" x14ac:dyDescent="0.2">
      <c r="A447" s="1" t="s">
        <v>1</v>
      </c>
      <c r="B447" s="3">
        <v>19</v>
      </c>
      <c r="C447" s="5">
        <v>1776.3093581100002</v>
      </c>
      <c r="D447" s="3">
        <v>68</v>
      </c>
      <c r="E447" s="5">
        <v>47.425999999999981</v>
      </c>
      <c r="F447" s="3">
        <v>0</v>
      </c>
      <c r="G447" s="5">
        <v>0</v>
      </c>
      <c r="H447" s="3">
        <f t="shared" si="143"/>
        <v>87</v>
      </c>
      <c r="I447" s="5">
        <f t="shared" si="143"/>
        <v>1823.7353581100001</v>
      </c>
      <c r="J447" s="5">
        <f t="shared" si="144"/>
        <v>10.913932942900336</v>
      </c>
    </row>
    <row r="448" spans="1:10" x14ac:dyDescent="0.2">
      <c r="A448" s="1" t="s">
        <v>3</v>
      </c>
      <c r="B448" s="3">
        <v>43</v>
      </c>
      <c r="C448" s="5">
        <v>5440.4906433199985</v>
      </c>
      <c r="D448" s="3">
        <v>37</v>
      </c>
      <c r="E448" s="5">
        <v>68.857599999999991</v>
      </c>
      <c r="F448" s="3">
        <v>6</v>
      </c>
      <c r="G448" s="5">
        <v>174.80532201</v>
      </c>
      <c r="H448" s="3">
        <f t="shared" si="143"/>
        <v>86</v>
      </c>
      <c r="I448" s="5">
        <f t="shared" si="143"/>
        <v>5684.1535653299989</v>
      </c>
      <c r="J448" s="5">
        <f t="shared" si="144"/>
        <v>34.016158415358035</v>
      </c>
    </row>
    <row r="449" spans="1:10" x14ac:dyDescent="0.2">
      <c r="A449" s="1" t="s">
        <v>8</v>
      </c>
      <c r="B449" s="3">
        <v>20</v>
      </c>
      <c r="C449" s="5">
        <v>1532.6868196199998</v>
      </c>
      <c r="D449" s="3">
        <v>29</v>
      </c>
      <c r="E449" s="5">
        <v>33.901985999999994</v>
      </c>
      <c r="F449" s="3">
        <v>6</v>
      </c>
      <c r="G449" s="5">
        <v>15</v>
      </c>
      <c r="H449" s="3">
        <f t="shared" si="143"/>
        <v>55</v>
      </c>
      <c r="I449" s="5">
        <f t="shared" si="143"/>
        <v>1581.5888056199999</v>
      </c>
      <c r="J449" s="5">
        <f t="shared" si="144"/>
        <v>9.4648349559154514</v>
      </c>
    </row>
    <row r="450" spans="1:10" x14ac:dyDescent="0.2">
      <c r="A450" s="11" t="s">
        <v>76</v>
      </c>
      <c r="B450" s="12">
        <f>SUM(B451:B461)</f>
        <v>16</v>
      </c>
      <c r="C450" s="13">
        <f t="shared" ref="C450:J450" si="145">SUM(C451:C461)</f>
        <v>551.10313004</v>
      </c>
      <c r="D450" s="12">
        <f t="shared" si="145"/>
        <v>2291</v>
      </c>
      <c r="E450" s="13">
        <f t="shared" si="145"/>
        <v>2318.8283448700008</v>
      </c>
      <c r="F450" s="12">
        <f t="shared" si="145"/>
        <v>16</v>
      </c>
      <c r="G450" s="13">
        <f t="shared" si="145"/>
        <v>67.48</v>
      </c>
      <c r="H450" s="12">
        <f t="shared" si="145"/>
        <v>2323</v>
      </c>
      <c r="I450" s="13">
        <f t="shared" si="145"/>
        <v>2937.4114749100008</v>
      </c>
      <c r="J450" s="13">
        <f t="shared" si="145"/>
        <v>100.00000000000001</v>
      </c>
    </row>
    <row r="451" spans="1:10" x14ac:dyDescent="0.2">
      <c r="A451" s="1" t="s">
        <v>2</v>
      </c>
      <c r="B451" s="3">
        <v>4</v>
      </c>
      <c r="C451" s="5">
        <v>108</v>
      </c>
      <c r="D451" s="3">
        <v>306</v>
      </c>
      <c r="E451" s="5">
        <v>402.92012600000027</v>
      </c>
      <c r="F451" s="3">
        <v>3</v>
      </c>
      <c r="G451" s="5">
        <v>3.75</v>
      </c>
      <c r="H451" s="3">
        <f t="shared" ref="H451:H461" si="146">B451+D451+F451</f>
        <v>313</v>
      </c>
      <c r="I451" s="5">
        <f t="shared" ref="I451:I461" si="147">C451+E451+G451</f>
        <v>514.67012600000021</v>
      </c>
      <c r="J451" s="5">
        <f t="shared" ref="J451:J461" si="148">I451/$I$450*100</f>
        <v>17.521213163224576</v>
      </c>
    </row>
    <row r="452" spans="1:10" x14ac:dyDescent="0.2">
      <c r="A452" s="1" t="s">
        <v>4</v>
      </c>
      <c r="B452" s="3">
        <v>3</v>
      </c>
      <c r="C452" s="5">
        <v>18.612872589999998</v>
      </c>
      <c r="D452" s="3">
        <v>55</v>
      </c>
      <c r="E452" s="5">
        <v>30.831278000000001</v>
      </c>
      <c r="F452" s="3">
        <v>2</v>
      </c>
      <c r="G452" s="5">
        <v>1.68</v>
      </c>
      <c r="H452" s="3">
        <f t="shared" si="146"/>
        <v>60</v>
      </c>
      <c r="I452" s="5">
        <f t="shared" si="147"/>
        <v>51.124150589999999</v>
      </c>
      <c r="J452" s="5">
        <f t="shared" si="148"/>
        <v>1.7404490663524212</v>
      </c>
    </row>
    <row r="453" spans="1:10" x14ac:dyDescent="0.2">
      <c r="A453" s="1" t="s">
        <v>0</v>
      </c>
      <c r="B453" s="3">
        <v>2</v>
      </c>
      <c r="C453" s="5">
        <v>255</v>
      </c>
      <c r="D453" s="8">
        <v>159</v>
      </c>
      <c r="E453" s="5">
        <v>209.87545886999987</v>
      </c>
      <c r="F453" s="3">
        <v>1</v>
      </c>
      <c r="G453" s="5">
        <v>3</v>
      </c>
      <c r="H453" s="3">
        <f t="shared" si="146"/>
        <v>162</v>
      </c>
      <c r="I453" s="5">
        <f t="shared" si="147"/>
        <v>467.87545886999987</v>
      </c>
      <c r="J453" s="5">
        <f t="shared" si="148"/>
        <v>15.928155209659046</v>
      </c>
    </row>
    <row r="454" spans="1:10" x14ac:dyDescent="0.2">
      <c r="A454" s="1" t="s">
        <v>5</v>
      </c>
      <c r="B454" s="3">
        <v>5</v>
      </c>
      <c r="C454" s="5">
        <v>128</v>
      </c>
      <c r="D454" s="3">
        <v>256</v>
      </c>
      <c r="E454" s="5">
        <v>159.82740499999986</v>
      </c>
      <c r="F454" s="3">
        <v>1</v>
      </c>
      <c r="G454" s="5">
        <v>2.4</v>
      </c>
      <c r="H454" s="3">
        <f t="shared" si="146"/>
        <v>262</v>
      </c>
      <c r="I454" s="5">
        <f t="shared" si="147"/>
        <v>290.22740499999986</v>
      </c>
      <c r="J454" s="5">
        <f t="shared" si="148"/>
        <v>9.8803796294454163</v>
      </c>
    </row>
    <row r="455" spans="1:10" x14ac:dyDescent="0.2">
      <c r="A455" s="1" t="s">
        <v>7</v>
      </c>
      <c r="B455" s="3">
        <v>0</v>
      </c>
      <c r="C455" s="5">
        <v>0</v>
      </c>
      <c r="D455" s="3">
        <v>88</v>
      </c>
      <c r="E455" s="5">
        <v>125.06037399999998</v>
      </c>
      <c r="F455" s="3">
        <v>6</v>
      </c>
      <c r="G455" s="5">
        <v>52.85</v>
      </c>
      <c r="H455" s="3">
        <f t="shared" si="146"/>
        <v>94</v>
      </c>
      <c r="I455" s="5">
        <f t="shared" si="147"/>
        <v>177.91037399999999</v>
      </c>
      <c r="J455" s="5">
        <f t="shared" si="148"/>
        <v>6.0567058963181513</v>
      </c>
    </row>
    <row r="456" spans="1:10" x14ac:dyDescent="0.2">
      <c r="A456" s="1" t="s">
        <v>9</v>
      </c>
      <c r="B456" s="3">
        <v>0</v>
      </c>
      <c r="C456" s="5">
        <v>0</v>
      </c>
      <c r="D456" s="3">
        <v>172</v>
      </c>
      <c r="E456" s="5">
        <v>143.79831699999997</v>
      </c>
      <c r="F456" s="3">
        <v>2</v>
      </c>
      <c r="G456" s="5">
        <v>2.8</v>
      </c>
      <c r="H456" s="3">
        <f t="shared" si="146"/>
        <v>174</v>
      </c>
      <c r="I456" s="5">
        <f t="shared" si="147"/>
        <v>146.59831699999998</v>
      </c>
      <c r="J456" s="5">
        <f t="shared" si="148"/>
        <v>4.9907314059393606</v>
      </c>
    </row>
    <row r="457" spans="1:10" x14ac:dyDescent="0.2">
      <c r="A457" s="1" t="s">
        <v>10</v>
      </c>
      <c r="B457" s="3">
        <v>1</v>
      </c>
      <c r="C457" s="5">
        <v>40</v>
      </c>
      <c r="D457" s="3">
        <v>11</v>
      </c>
      <c r="E457" s="5">
        <v>17.059999999999999</v>
      </c>
      <c r="F457" s="3">
        <v>0</v>
      </c>
      <c r="G457" s="5">
        <v>0</v>
      </c>
      <c r="H457" s="3">
        <f t="shared" si="146"/>
        <v>12</v>
      </c>
      <c r="I457" s="5">
        <f t="shared" si="147"/>
        <v>57.06</v>
      </c>
      <c r="J457" s="5">
        <f t="shared" si="148"/>
        <v>1.9425266254789266</v>
      </c>
    </row>
    <row r="458" spans="1:10" x14ac:dyDescent="0.2">
      <c r="A458" s="1" t="s">
        <v>6</v>
      </c>
      <c r="B458" s="3">
        <v>0</v>
      </c>
      <c r="C458" s="5">
        <v>0</v>
      </c>
      <c r="D458" s="3">
        <v>173</v>
      </c>
      <c r="E458" s="5">
        <v>282.32863399999974</v>
      </c>
      <c r="F458" s="3">
        <v>0</v>
      </c>
      <c r="G458" s="5">
        <v>0</v>
      </c>
      <c r="H458" s="3">
        <f t="shared" si="146"/>
        <v>173</v>
      </c>
      <c r="I458" s="5">
        <f t="shared" si="147"/>
        <v>282.32863399999974</v>
      </c>
      <c r="J458" s="5">
        <f t="shared" si="148"/>
        <v>9.6114771938327088</v>
      </c>
    </row>
    <row r="459" spans="1:10" x14ac:dyDescent="0.2">
      <c r="A459" s="1" t="s">
        <v>1</v>
      </c>
      <c r="B459" s="3">
        <v>0</v>
      </c>
      <c r="C459" s="5">
        <v>0</v>
      </c>
      <c r="D459" s="3">
        <v>863</v>
      </c>
      <c r="E459" s="5">
        <v>628.60827200000108</v>
      </c>
      <c r="F459" s="3">
        <v>0</v>
      </c>
      <c r="G459" s="5">
        <v>0</v>
      </c>
      <c r="H459" s="3">
        <f t="shared" si="146"/>
        <v>863</v>
      </c>
      <c r="I459" s="5">
        <f t="shared" si="147"/>
        <v>628.60827200000108</v>
      </c>
      <c r="J459" s="5">
        <f t="shared" si="148"/>
        <v>21.400075453142328</v>
      </c>
    </row>
    <row r="460" spans="1:10" x14ac:dyDescent="0.2">
      <c r="A460" s="1" t="s">
        <v>3</v>
      </c>
      <c r="B460" s="3">
        <v>1</v>
      </c>
      <c r="C460" s="5">
        <v>1.4902574499999999</v>
      </c>
      <c r="D460" s="3">
        <v>126</v>
      </c>
      <c r="E460" s="5">
        <v>158.23272199999994</v>
      </c>
      <c r="F460" s="3">
        <v>1</v>
      </c>
      <c r="G460" s="5">
        <v>1</v>
      </c>
      <c r="H460" s="3">
        <f t="shared" si="146"/>
        <v>128</v>
      </c>
      <c r="I460" s="5">
        <f t="shared" si="147"/>
        <v>160.72297944999994</v>
      </c>
      <c r="J460" s="5">
        <f t="shared" si="148"/>
        <v>5.4715854698199653</v>
      </c>
    </row>
    <row r="461" spans="1:10" x14ac:dyDescent="0.2">
      <c r="A461" s="1" t="s">
        <v>8</v>
      </c>
      <c r="B461" s="3">
        <v>0</v>
      </c>
      <c r="C461" s="5">
        <v>0</v>
      </c>
      <c r="D461" s="3">
        <v>82</v>
      </c>
      <c r="E461" s="5">
        <v>160.28575800000002</v>
      </c>
      <c r="F461" s="3">
        <v>0</v>
      </c>
      <c r="G461" s="5">
        <v>0</v>
      </c>
      <c r="H461" s="3">
        <f t="shared" si="146"/>
        <v>82</v>
      </c>
      <c r="I461" s="5">
        <f t="shared" si="147"/>
        <v>160.28575800000002</v>
      </c>
      <c r="J461" s="5">
        <f t="shared" si="148"/>
        <v>5.4567008867870994</v>
      </c>
    </row>
    <row r="462" spans="1:10" x14ac:dyDescent="0.2">
      <c r="A462" s="2" t="s">
        <v>11</v>
      </c>
      <c r="B462" s="4">
        <f t="shared" ref="B462:I462" si="149">B7+B18+B28+B36+B48+B60+B62+B73+B84+B94+B104+B111+B114+B126+B137+B148+B159+B170+B178+B189+B200+B221+B233+B245+B252+B264+B276+B281+B292+B303+B210+B314+B325+B333+B345+B356+B367+B373+B384+B393+B399+B410+B418+B428+B439+B450</f>
        <v>3624</v>
      </c>
      <c r="C462" s="6">
        <f t="shared" si="149"/>
        <v>275820.24976888421</v>
      </c>
      <c r="D462" s="4">
        <f t="shared" si="149"/>
        <v>9030</v>
      </c>
      <c r="E462" s="6">
        <f t="shared" si="149"/>
        <v>6717.9239658700008</v>
      </c>
      <c r="F462" s="4">
        <f t="shared" si="149"/>
        <v>863</v>
      </c>
      <c r="G462" s="6">
        <f t="shared" si="149"/>
        <v>13950.991219640002</v>
      </c>
      <c r="H462" s="4">
        <f t="shared" si="149"/>
        <v>13517</v>
      </c>
      <c r="I462" s="6">
        <f t="shared" si="149"/>
        <v>296489.1649543941</v>
      </c>
      <c r="J462" s="6"/>
    </row>
    <row r="463" spans="1:10" ht="17" x14ac:dyDescent="0.2">
      <c r="A463" s="9" t="s">
        <v>22</v>
      </c>
      <c r="D463" s="10" t="s">
        <v>24</v>
      </c>
      <c r="F463" s="9" t="s">
        <v>25</v>
      </c>
      <c r="J463" s="10" t="s">
        <v>27</v>
      </c>
    </row>
    <row r="464" spans="1:10" ht="17" x14ac:dyDescent="0.2">
      <c r="A464" s="9" t="s">
        <v>20</v>
      </c>
      <c r="D464" s="10" t="s">
        <v>28</v>
      </c>
      <c r="F464" t="s">
        <v>26</v>
      </c>
      <c r="J464" s="10" t="s">
        <v>27</v>
      </c>
    </row>
    <row r="465" spans="1:1" ht="17" x14ac:dyDescent="0.2">
      <c r="A465" t="s">
        <v>21</v>
      </c>
    </row>
    <row r="466" spans="1:1" ht="17" x14ac:dyDescent="0.2">
      <c r="A466" t="s">
        <v>23</v>
      </c>
    </row>
  </sheetData>
  <mergeCells count="2">
    <mergeCell ref="A2:J2"/>
    <mergeCell ref="A3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m57</dc:creator>
  <cp:lastModifiedBy>Microsoft Office User</cp:lastModifiedBy>
  <dcterms:created xsi:type="dcterms:W3CDTF">2018-02-26T08:03:13Z</dcterms:created>
  <dcterms:modified xsi:type="dcterms:W3CDTF">2019-04-22T03:06:23Z</dcterms:modified>
</cp:coreProperties>
</file>