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0BCC9D37-8735-3D4C-8DA0-73226975B9DA}" xr6:coauthVersionLast="43" xr6:coauthVersionMax="43" xr10:uidLastSave="{00000000-0000-0000-0000-000000000000}"/>
  <bookViews>
    <workbookView xWindow="3720" yWindow="6620" windowWidth="29040" windowHeight="15840" tabRatio="995" xr2:uid="{00000000-000D-0000-FFFF-FFFF00000000}"/>
  </bookViews>
  <sheets>
    <sheet name="Contents" sheetId="30" r:id="rId1"/>
    <sheet name="3.36.1" sheetId="1" r:id="rId2"/>
    <sheet name="3.36.2" sheetId="28" r:id="rId3"/>
    <sheet name="3.36.3" sheetId="31" r:id="rId4"/>
    <sheet name="3.36.4" sheetId="33" r:id="rId5"/>
    <sheet name="3.36.5" sheetId="32" r:id="rId6"/>
    <sheet name="3.36.6" sheetId="41" r:id="rId7"/>
  </sheets>
  <externalReferences>
    <externalReference r:id="rId8"/>
  </externalReferences>
  <definedNames>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31" l="1"/>
  <c r="L10" i="31"/>
  <c r="L9" i="31"/>
  <c r="L8" i="31"/>
  <c r="L7" i="31"/>
</calcChain>
</file>

<file path=xl/sharedStrings.xml><?xml version="1.0" encoding="utf-8"?>
<sst xmlns="http://schemas.openxmlformats.org/spreadsheetml/2006/main" count="113" uniqueCount="65">
  <si>
    <t>Year</t>
  </si>
  <si>
    <t>Agriculture</t>
  </si>
  <si>
    <t>Services</t>
  </si>
  <si>
    <t>% of GDP</t>
  </si>
  <si>
    <t>Percentage points</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</si>
  <si>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</si>
  <si>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</si>
  <si>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</si>
  <si>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</si>
  <si>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</si>
  <si>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</si>
  <si>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</si>
  <si>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</si>
  <si>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Income</t>
  </si>
  <si>
    <t>Current account balance</t>
  </si>
  <si>
    <t>3.36.1 Supply-side contributions to growth</t>
  </si>
  <si>
    <t>Industry</t>
  </si>
  <si>
    <t>GDP</t>
  </si>
  <si>
    <t>2018e</t>
  </si>
  <si>
    <t>Sources: Vanuatu National Statistics Office; ADB estimates</t>
  </si>
  <si>
    <t>2019f</t>
  </si>
  <si>
    <t>2020f</t>
  </si>
  <si>
    <t>Others</t>
  </si>
  <si>
    <t>Total</t>
  </si>
  <si>
    <t>Copra</t>
  </si>
  <si>
    <t>Coconut oil</t>
  </si>
  <si>
    <t>Kava</t>
  </si>
  <si>
    <t>Cocoa</t>
  </si>
  <si>
    <t>Sources: Vanuatu National Statistics Office; ADB estimates.</t>
  </si>
  <si>
    <t>3.36.2 Principal exports</t>
  </si>
  <si>
    <t>(in million Vt)</t>
  </si>
  <si>
    <t>Air</t>
  </si>
  <si>
    <t>Cruiseship</t>
  </si>
  <si>
    <t>3.36.3 Visitor arrivals by mode of transport</t>
  </si>
  <si>
    <t>(Thousand arrivals)</t>
  </si>
  <si>
    <t xml:space="preserve">Total </t>
  </si>
  <si>
    <t xml:space="preserve">Cruiseship </t>
  </si>
  <si>
    <t>(% change, rhs)</t>
  </si>
  <si>
    <t>(million vatu)</t>
  </si>
  <si>
    <t xml:space="preserve">Trade taxes </t>
  </si>
  <si>
    <t>Other taxes</t>
  </si>
  <si>
    <t>Grants</t>
  </si>
  <si>
    <t>Nontax revenues</t>
  </si>
  <si>
    <t>Total Revenue</t>
  </si>
  <si>
    <t xml:space="preserve">VAT  </t>
  </si>
  <si>
    <t>Source: Vanuatu Department of Finance and Treasury.</t>
  </si>
  <si>
    <t xml:space="preserve">% </t>
  </si>
  <si>
    <t>Headline</t>
  </si>
  <si>
    <t>Food</t>
  </si>
  <si>
    <t>Transport</t>
  </si>
  <si>
    <t>Utilities</t>
  </si>
  <si>
    <t>3.36.1</t>
  </si>
  <si>
    <t>3.36.2</t>
  </si>
  <si>
    <t xml:space="preserve">Trade </t>
  </si>
  <si>
    <t xml:space="preserve">Services </t>
  </si>
  <si>
    <t>Transfers</t>
  </si>
  <si>
    <t>Sources: Reserve Bank of Vanuatu; ADB estimates.</t>
  </si>
  <si>
    <t>3.36.3</t>
  </si>
  <si>
    <t>3.36.4</t>
  </si>
  <si>
    <t>3.36.5</t>
  </si>
  <si>
    <t>3.36.6</t>
  </si>
  <si>
    <t>Vanuatu</t>
  </si>
  <si>
    <t>3.36.4 Government revenues</t>
  </si>
  <si>
    <t>3.36.5 Inflation</t>
  </si>
  <si>
    <t>3.36.6 Current account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</si>
</sst>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mm/yyyy"/>
    <numFmt numFmtId="166" formatCode="_(* #,##0.0_);_(* \(#,##0.0\);_(* &quot;-&quot;??_);_(@_)"/>
    <numFmt numFmtId="167" formatCode="_(* #,##0_);_(* \(#,##0\);_(* &quot;-&quot;??_);_(@_)"/>
    <numFmt numFmtId="168" formatCode="#,##0.0"/>
  </numFmts>
  <fonts count="15"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8"/>
      <color theme="1"/>
      <name val="Arial"/>
      <family val="2"/>
    </font>
    <font>
      <b/>
      <sz val="10"/>
      <name val="Arial"/>
      <family val="2"/>
    </font>
  </fonts>
  <fills count="5">
    <fill>
      <patternFill patternType="none"/>
    </fill>
    <fill>
      <patternFill patternType="gray125"/>
    </fill>
    <fill>
      <patternFill patternType="solid">
        <fgColor rgb="FF0099D8"/>
        <bgColor indexed="64"/>
      </patternFill>
    </fill>
    <fill>
      <patternFill patternType="solid">
        <fgColor theme="2"/>
        <bgColor indexed="64"/>
      </patternFill>
    </fill>
    <fill>
      <patternFill patternType="solid">
        <fgColor theme="0"/>
        <bgColor indexed="64"/>
      </patternFill>
    </fill>
  </fills>
  <borders count="2">
    <border>
      <left/>
      <right/>
      <top/>
      <bottom/>
      <diagonal/>
    </border>
    <border>
      <left/>
      <right/>
      <top/>
      <bottom style="double">
        <color indexed="64"/>
      </bottom>
      <diagonal/>
    </border>
  </borders>
  <cellStyleXfs count="10">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43" fontId="1" fillId="0" borderId="0" applyFont="0" applyFill="0" applyBorder="0" applyAlignment="0" applyProtection="0"/>
    <xf numFmtId="0" fontId="3" fillId="0" borderId="0"/>
  </cellStyleXfs>
  <cellXfs count="82">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164" fontId="3" fillId="0" borderId="0" xfId="0" applyNumberFormat="1" applyFont="1"/>
    <xf numFmtId="1" fontId="6" fillId="0" borderId="0" xfId="0" applyNumberFormat="1" applyFont="1"/>
    <xf numFmtId="165" fontId="6" fillId="0" borderId="0" xfId="0" applyNumberFormat="1" applyFont="1"/>
    <xf numFmtId="0" fontId="10" fillId="0" borderId="0" xfId="0" applyFont="1" applyAlignment="1"/>
    <xf numFmtId="0" fontId="7" fillId="0" borderId="0" xfId="0" applyFont="1" applyAlignment="1"/>
    <xf numFmtId="0" fontId="12" fillId="0" borderId="0" xfId="6" applyFont="1" applyAlignment="1" applyProtection="1"/>
    <xf numFmtId="0" fontId="6" fillId="0" borderId="1" xfId="0" applyFont="1" applyBorder="1" applyAlignment="1">
      <alignment horizontal="right"/>
    </xf>
    <xf numFmtId="0" fontId="11" fillId="0" borderId="0" xfId="0" applyFont="1" applyAlignment="1"/>
    <xf numFmtId="0" fontId="5" fillId="0" borderId="0" xfId="0" applyFont="1"/>
    <xf numFmtId="0" fontId="3" fillId="0" borderId="0" xfId="0" applyFont="1"/>
    <xf numFmtId="0" fontId="3" fillId="0" borderId="0" xfId="0" applyFont="1" applyAlignment="1">
      <alignment horizontal="left"/>
    </xf>
    <xf numFmtId="0" fontId="6" fillId="3" borderId="0" xfId="0" applyFont="1" applyFill="1"/>
    <xf numFmtId="0" fontId="5" fillId="3" borderId="0" xfId="0" applyFont="1" applyFill="1"/>
    <xf numFmtId="0" fontId="6" fillId="0" borderId="0" xfId="0" applyFont="1" applyAlignment="1">
      <alignment horizontal="center"/>
    </xf>
    <xf numFmtId="0" fontId="3" fillId="0" borderId="0" xfId="0" applyFont="1" applyAlignment="1">
      <alignment horizontal="center"/>
    </xf>
    <xf numFmtId="164" fontId="3" fillId="0" borderId="0" xfId="0" applyNumberFormat="1" applyFont="1" applyAlignment="1">
      <alignment horizontal="center"/>
    </xf>
    <xf numFmtId="166" fontId="3" fillId="0" borderId="0" xfId="8" applyNumberFormat="1" applyFont="1"/>
    <xf numFmtId="166" fontId="6" fillId="0" borderId="0" xfId="8"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166" fontId="3" fillId="0" borderId="0" xfId="8" applyNumberFormat="1" applyFont="1" applyAlignment="1">
      <alignment horizontal="center"/>
    </xf>
    <xf numFmtId="166" fontId="6" fillId="0" borderId="0" xfId="8" applyNumberFormat="1" applyFont="1" applyAlignment="1">
      <alignment horizontal="center"/>
    </xf>
    <xf numFmtId="166" fontId="3" fillId="0" borderId="0" xfId="0" applyNumberFormat="1" applyFont="1" applyAlignment="1">
      <alignment horizontal="center"/>
    </xf>
    <xf numFmtId="167" fontId="13" fillId="0" borderId="0" xfId="8" applyNumberFormat="1" applyFont="1"/>
    <xf numFmtId="0" fontId="6" fillId="2" borderId="0" xfId="0" applyFont="1" applyFill="1" applyAlignment="1">
      <alignment horizontal="center"/>
    </xf>
    <xf numFmtId="0" fontId="6" fillId="0" borderId="0" xfId="0" applyFont="1" applyAlignment="1">
      <alignment horizontal="center" vertical="top"/>
    </xf>
    <xf numFmtId="2" fontId="3" fillId="0" borderId="0" xfId="0" applyNumberFormat="1" applyFont="1"/>
    <xf numFmtId="0" fontId="3" fillId="0" borderId="0" xfId="0" applyFont="1" applyAlignment="1">
      <alignment horizontal="right"/>
    </xf>
    <xf numFmtId="0" fontId="3" fillId="0" borderId="0" xfId="0" applyFont="1" applyBorder="1" applyAlignment="1">
      <alignment horizontal="center"/>
    </xf>
    <xf numFmtId="2" fontId="3" fillId="4" borderId="0" xfId="0" applyNumberFormat="1" applyFont="1" applyFill="1"/>
    <xf numFmtId="0" fontId="6" fillId="0" borderId="1" xfId="0" applyFont="1" applyBorder="1"/>
    <xf numFmtId="165" fontId="6" fillId="0" borderId="0" xfId="0" applyNumberFormat="1" applyFont="1" applyAlignment="1">
      <alignment horizontal="center" vertical="top" wrapText="1"/>
    </xf>
    <xf numFmtId="2" fontId="3" fillId="0" borderId="0" xfId="0" applyNumberFormat="1" applyFont="1" applyAlignment="1">
      <alignment horizontal="right" vertical="top"/>
    </xf>
    <xf numFmtId="2" fontId="3" fillId="0" borderId="0" xfId="0" applyNumberFormat="1" applyFont="1" applyAlignment="1">
      <alignment horizontal="right"/>
    </xf>
    <xf numFmtId="164" fontId="3" fillId="0" borderId="0" xfId="0" applyNumberFormat="1" applyFont="1" applyAlignment="1">
      <alignment horizontal="right"/>
    </xf>
    <xf numFmtId="164" fontId="6" fillId="0" borderId="0" xfId="0" applyNumberFormat="1" applyFont="1" applyAlignment="1">
      <alignment horizontal="right"/>
    </xf>
    <xf numFmtId="2" fontId="3" fillId="0" borderId="0" xfId="0" applyNumberFormat="1" applyFont="1" applyBorder="1" applyAlignment="1">
      <alignment horizontal="right"/>
    </xf>
    <xf numFmtId="0" fontId="7" fillId="0" borderId="0" xfId="9" applyFont="1" applyAlignment="1">
      <alignment horizontal="left"/>
    </xf>
    <xf numFmtId="0" fontId="6" fillId="0" borderId="0" xfId="9" applyFont="1"/>
    <xf numFmtId="0" fontId="6" fillId="0" borderId="0" xfId="9" applyFont="1" applyAlignment="1">
      <alignment horizontal="left"/>
    </xf>
    <xf numFmtId="167" fontId="6" fillId="0" borderId="0" xfId="8" applyNumberFormat="1" applyFont="1" applyAlignment="1">
      <alignment horizontal="right"/>
    </xf>
    <xf numFmtId="167" fontId="3" fillId="0" borderId="0" xfId="8" applyNumberFormat="1" applyFont="1" applyAlignment="1">
      <alignment horizontal="right"/>
    </xf>
    <xf numFmtId="166" fontId="6" fillId="0" borderId="0" xfId="8" applyNumberFormat="1" applyFont="1" applyAlignment="1">
      <alignment horizontal="right"/>
    </xf>
    <xf numFmtId="0" fontId="6" fillId="0" borderId="0" xfId="0" applyFont="1" applyAlignment="1">
      <alignment horizontal="right"/>
    </xf>
    <xf numFmtId="168" fontId="6" fillId="0" borderId="1" xfId="9" applyNumberFormat="1" applyFont="1" applyBorder="1" applyAlignment="1">
      <alignment horizontal="right"/>
    </xf>
    <xf numFmtId="0" fontId="6" fillId="0" borderId="1" xfId="9" applyFont="1" applyBorder="1" applyAlignment="1">
      <alignment horizontal="right"/>
    </xf>
    <xf numFmtId="0" fontId="6" fillId="0" borderId="1" xfId="9" applyFont="1" applyBorder="1" applyAlignment="1">
      <alignment horizontal="right" wrapText="1"/>
    </xf>
    <xf numFmtId="0" fontId="6" fillId="0" borderId="0" xfId="9" applyFont="1" applyAlignment="1">
      <alignment vertical="top"/>
    </xf>
    <xf numFmtId="0" fontId="14" fillId="0" borderId="0" xfId="2" applyFont="1"/>
    <xf numFmtId="0" fontId="3" fillId="0" borderId="0" xfId="0" quotePrefix="1" applyFont="1" applyAlignment="1">
      <alignment horizontal="right"/>
    </xf>
    <xf numFmtId="164" fontId="6" fillId="0" borderId="0" xfId="0" applyNumberFormat="1" applyFont="1" applyAlignment="1">
      <alignment vertical="top"/>
    </xf>
    <xf numFmtId="166" fontId="3" fillId="0" borderId="0" xfId="8" quotePrefix="1" applyNumberFormat="1" applyFont="1" applyAlignment="1">
      <alignment horizontal="left"/>
    </xf>
    <xf numFmtId="166" fontId="3" fillId="0" borderId="0" xfId="8" applyNumberFormat="1" applyFont="1" applyAlignment="1">
      <alignment horizontal="left"/>
    </xf>
    <xf numFmtId="0" fontId="14" fillId="0" borderId="0" xfId="0" applyFont="1" applyAlignment="1">
      <alignment horizontal="left"/>
    </xf>
    <xf numFmtId="0" fontId="3" fillId="0" borderId="0" xfId="0" quotePrefix="1" applyFont="1"/>
    <xf numFmtId="0" fontId="3" fillId="0" borderId="1" xfId="0" quotePrefix="1" applyFont="1" applyBorder="1" applyAlignment="1">
      <alignment horizontal="right" wrapText="1"/>
    </xf>
    <xf numFmtId="0" fontId="3" fillId="0" borderId="1" xfId="0" quotePrefix="1" applyFont="1" applyBorder="1" applyAlignment="1">
      <alignment horizontal="right"/>
    </xf>
    <xf numFmtId="0" fontId="3" fillId="0" borderId="0" xfId="2" applyFont="1"/>
    <xf numFmtId="0" fontId="3" fillId="0" borderId="0" xfId="2" applyFont="1" applyAlignment="1">
      <alignment horizontal="center"/>
    </xf>
    <xf numFmtId="0" fontId="3" fillId="0" borderId="1" xfId="2" applyFont="1" applyBorder="1" applyAlignment="1">
      <alignment horizontal="center" vertical="top"/>
    </xf>
    <xf numFmtId="167" fontId="3" fillId="0" borderId="0" xfId="3" applyNumberFormat="1" applyFont="1" applyAlignment="1">
      <alignment horizontal="center"/>
    </xf>
    <xf numFmtId="167" fontId="3" fillId="0" borderId="0" xfId="8" applyNumberFormat="1" applyFont="1" applyAlignment="1">
      <alignment horizontal="center"/>
    </xf>
    <xf numFmtId="0" fontId="14" fillId="0" borderId="0" xfId="0" applyFont="1"/>
    <xf numFmtId="165" fontId="3" fillId="0" borderId="0" xfId="0" applyNumberFormat="1" applyFont="1"/>
    <xf numFmtId="0" fontId="3" fillId="0" borderId="0" xfId="9" applyFont="1" applyAlignment="1">
      <alignment horizontal="right"/>
    </xf>
    <xf numFmtId="0" fontId="3" fillId="0" borderId="1" xfId="0" applyFont="1" applyBorder="1" applyAlignment="1">
      <alignment horizontal="right"/>
    </xf>
    <xf numFmtId="164" fontId="3" fillId="0" borderId="1" xfId="0" applyNumberFormat="1" applyFont="1" applyBorder="1" applyAlignment="1">
      <alignment horizontal="right"/>
    </xf>
    <xf numFmtId="0" fontId="6" fillId="0" borderId="1" xfId="0" applyNumberFormat="1" applyFont="1" applyBorder="1" applyAlignment="1">
      <alignment horizontal="right"/>
    </xf>
    <xf numFmtId="0" fontId="6" fillId="0" borderId="1"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xf>
    <xf numFmtId="2" fontId="3" fillId="0" borderId="1" xfId="0" applyNumberFormat="1" applyFont="1" applyBorder="1" applyAlignment="1">
      <alignment horizontal="center"/>
    </xf>
    <xf numFmtId="0" fontId="6" fillId="0" borderId="1" xfId="0" applyFont="1" applyBorder="1" applyAlignment="1">
      <alignment horizontal="center"/>
    </xf>
  </cellXfs>
  <cellStyles count="10">
    <cellStyle name="Comma" xfId="8" builtinId="3"/>
    <cellStyle name="Comma 2" xfId="3" xr:uid="{00000000-0005-0000-0000-000001000000}"/>
    <cellStyle name="Comma 3" xfId="5" xr:uid="{00000000-0005-0000-0000-000002000000}"/>
    <cellStyle name="Hyperlink" xfId="6" builtinId="8"/>
    <cellStyle name="Hyperlink 2" xfId="7" xr:uid="{00000000-0005-0000-0000-000004000000}"/>
    <cellStyle name="Normal" xfId="0" builtinId="0"/>
    <cellStyle name="Normal 2" xfId="1" xr:uid="{00000000-0005-0000-0000-000006000000}"/>
    <cellStyle name="Normal 2 2" xfId="2" xr:uid="{00000000-0005-0000-0000-000007000000}"/>
    <cellStyle name="Normal 3" xfId="4" xr:uid="{00000000-0005-0000-0000-000008000000}"/>
    <cellStyle name="Normal 9" xfId="9" xr:uid="{00000000-0005-0000-0000-000009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5</xdr:row>
      <xdr:rowOff>200025</xdr:rowOff>
    </xdr:from>
    <xdr:to>
      <xdr:col>5</xdr:col>
      <xdr:colOff>571068</xdr:colOff>
      <xdr:row>29</xdr:row>
      <xdr:rowOff>37614</xdr:rowOff>
    </xdr:to>
    <xdr:pic>
      <xdr:nvPicPr>
        <xdr:cNvPr id="4" name="Picture 3">
          <a:extLst>
            <a:ext uri="{FF2B5EF4-FFF2-40B4-BE49-F238E27FC236}">
              <a16:creationId xmlns:a16="http://schemas.microsoft.com/office/drawing/2014/main" id="{962D7F3C-1035-4F14-9424-6CFBEA295110}"/>
            </a:ext>
          </a:extLst>
        </xdr:cNvPr>
        <xdr:cNvPicPr>
          <a:picLocks noChangeAspect="1"/>
        </xdr:cNvPicPr>
      </xdr:nvPicPr>
      <xdr:blipFill>
        <a:blip xmlns:r="http://schemas.openxmlformats.org/officeDocument/2006/relationships" r:embed="rId1"/>
        <a:stretch>
          <a:fillRect/>
        </a:stretch>
      </xdr:blipFill>
      <xdr:spPr>
        <a:xfrm>
          <a:off x="161925" y="1009650"/>
          <a:ext cx="3457143" cy="38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5</xdr:row>
      <xdr:rowOff>0</xdr:rowOff>
    </xdr:from>
    <xdr:to>
      <xdr:col>5</xdr:col>
      <xdr:colOff>609182</xdr:colOff>
      <xdr:row>27</xdr:row>
      <xdr:rowOff>123342</xdr:rowOff>
    </xdr:to>
    <xdr:pic>
      <xdr:nvPicPr>
        <xdr:cNvPr id="3" name="Picture 2">
          <a:extLst>
            <a:ext uri="{FF2B5EF4-FFF2-40B4-BE49-F238E27FC236}">
              <a16:creationId xmlns:a16="http://schemas.microsoft.com/office/drawing/2014/main" id="{C08642DA-FF63-4872-8DE0-0DF8AC3F387F}"/>
            </a:ext>
          </a:extLst>
        </xdr:cNvPr>
        <xdr:cNvPicPr>
          <a:picLocks noChangeAspect="1"/>
        </xdr:cNvPicPr>
      </xdr:nvPicPr>
      <xdr:blipFill>
        <a:blip xmlns:r="http://schemas.openxmlformats.org/officeDocument/2006/relationships" r:embed="rId1"/>
        <a:stretch>
          <a:fillRect/>
        </a:stretch>
      </xdr:blipFill>
      <xdr:spPr>
        <a:xfrm>
          <a:off x="314325" y="990600"/>
          <a:ext cx="3342857" cy="38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6</xdr:row>
      <xdr:rowOff>0</xdr:rowOff>
    </xdr:from>
    <xdr:to>
      <xdr:col>5</xdr:col>
      <xdr:colOff>656795</xdr:colOff>
      <xdr:row>27</xdr:row>
      <xdr:rowOff>28145</xdr:rowOff>
    </xdr:to>
    <xdr:pic>
      <xdr:nvPicPr>
        <xdr:cNvPr id="3" name="Picture 2">
          <a:extLst>
            <a:ext uri="{FF2B5EF4-FFF2-40B4-BE49-F238E27FC236}">
              <a16:creationId xmlns:a16="http://schemas.microsoft.com/office/drawing/2014/main" id="{1529EEAB-8F89-48B5-949B-175602C37FB3}"/>
            </a:ext>
          </a:extLst>
        </xdr:cNvPr>
        <xdr:cNvPicPr>
          <a:picLocks noChangeAspect="1"/>
        </xdr:cNvPicPr>
      </xdr:nvPicPr>
      <xdr:blipFill>
        <a:blip xmlns:r="http://schemas.openxmlformats.org/officeDocument/2006/relationships" r:embed="rId1"/>
        <a:stretch>
          <a:fillRect/>
        </a:stretch>
      </xdr:blipFill>
      <xdr:spPr>
        <a:xfrm>
          <a:off x="266700" y="1209675"/>
          <a:ext cx="3438095" cy="34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5</xdr:row>
      <xdr:rowOff>228600</xdr:rowOff>
    </xdr:from>
    <xdr:to>
      <xdr:col>5</xdr:col>
      <xdr:colOff>504411</xdr:colOff>
      <xdr:row>28</xdr:row>
      <xdr:rowOff>28112</xdr:rowOff>
    </xdr:to>
    <xdr:pic>
      <xdr:nvPicPr>
        <xdr:cNvPr id="3" name="Picture 2">
          <a:extLst>
            <a:ext uri="{FF2B5EF4-FFF2-40B4-BE49-F238E27FC236}">
              <a16:creationId xmlns:a16="http://schemas.microsoft.com/office/drawing/2014/main" id="{86F78764-C738-451F-8B21-5E125DAF7D14}"/>
            </a:ext>
          </a:extLst>
        </xdr:cNvPr>
        <xdr:cNvPicPr>
          <a:picLocks noChangeAspect="1"/>
        </xdr:cNvPicPr>
      </xdr:nvPicPr>
      <xdr:blipFill>
        <a:blip xmlns:r="http://schemas.openxmlformats.org/officeDocument/2006/relationships" r:embed="rId1"/>
        <a:stretch>
          <a:fillRect/>
        </a:stretch>
      </xdr:blipFill>
      <xdr:spPr>
        <a:xfrm>
          <a:off x="238125" y="1038225"/>
          <a:ext cx="3314286" cy="37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4</xdr:row>
      <xdr:rowOff>152400</xdr:rowOff>
    </xdr:from>
    <xdr:to>
      <xdr:col>5</xdr:col>
      <xdr:colOff>647274</xdr:colOff>
      <xdr:row>27</xdr:row>
      <xdr:rowOff>132884</xdr:rowOff>
    </xdr:to>
    <xdr:pic>
      <xdr:nvPicPr>
        <xdr:cNvPr id="3" name="Picture 2">
          <a:extLst>
            <a:ext uri="{FF2B5EF4-FFF2-40B4-BE49-F238E27FC236}">
              <a16:creationId xmlns:a16="http://schemas.microsoft.com/office/drawing/2014/main" id="{3D88F4E5-7B96-44A6-854D-B925455FE6D9}"/>
            </a:ext>
          </a:extLst>
        </xdr:cNvPr>
        <xdr:cNvPicPr>
          <a:picLocks noChangeAspect="1"/>
        </xdr:cNvPicPr>
      </xdr:nvPicPr>
      <xdr:blipFill>
        <a:blip xmlns:r="http://schemas.openxmlformats.org/officeDocument/2006/relationships" r:embed="rId1"/>
        <a:stretch>
          <a:fillRect/>
        </a:stretch>
      </xdr:blipFill>
      <xdr:spPr>
        <a:xfrm>
          <a:off x="285750" y="962025"/>
          <a:ext cx="3409524" cy="372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4</xdr:row>
      <xdr:rowOff>381000</xdr:rowOff>
    </xdr:from>
    <xdr:to>
      <xdr:col>5</xdr:col>
      <xdr:colOff>580601</xdr:colOff>
      <xdr:row>26</xdr:row>
      <xdr:rowOff>104294</xdr:rowOff>
    </xdr:to>
    <xdr:pic>
      <xdr:nvPicPr>
        <xdr:cNvPr id="2" name="Picture 1">
          <a:extLst>
            <a:ext uri="{FF2B5EF4-FFF2-40B4-BE49-F238E27FC236}">
              <a16:creationId xmlns:a16="http://schemas.microsoft.com/office/drawing/2014/main" id="{CFB6882B-FC3D-4B05-B953-61F8DB18A609}"/>
            </a:ext>
          </a:extLst>
        </xdr:cNvPr>
        <xdr:cNvPicPr>
          <a:picLocks noChangeAspect="1"/>
        </xdr:cNvPicPr>
      </xdr:nvPicPr>
      <xdr:blipFill>
        <a:blip xmlns:r="http://schemas.openxmlformats.org/officeDocument/2006/relationships" r:embed="rId1"/>
        <a:stretch>
          <a:fillRect/>
        </a:stretch>
      </xdr:blipFill>
      <xdr:spPr>
        <a:xfrm>
          <a:off x="238125" y="1028700"/>
          <a:ext cx="3390476" cy="38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election activeCell="C5" sqref="C5"/>
    </sheetView>
  </sheetViews>
  <sheetFormatPr baseColWidth="10" defaultColWidth="0" defaultRowHeight="13" zeroHeight="1" x14ac:dyDescent="0.15"/>
  <cols>
    <col min="1" max="9" width="9.1640625" style="2" customWidth="1"/>
    <col min="10" max="12" width="0" style="2" hidden="1" customWidth="1"/>
    <col min="13" max="16384" width="9.1640625" style="2" hidden="1"/>
  </cols>
  <sheetData>
    <row r="1" spans="1:12" x14ac:dyDescent="0.15"/>
    <row r="2" spans="1:12" x14ac:dyDescent="0.15">
      <c r="B2" s="78" t="s">
        <v>9</v>
      </c>
      <c r="C2" s="78"/>
      <c r="D2" s="78"/>
      <c r="E2" s="78"/>
      <c r="F2" s="78"/>
      <c r="G2" s="78"/>
      <c r="H2" s="78"/>
      <c r="I2" s="11"/>
      <c r="J2" s="11"/>
      <c r="K2" s="11"/>
      <c r="L2" s="11"/>
    </row>
    <row r="3" spans="1:12" ht="16" x14ac:dyDescent="0.2">
      <c r="B3" s="79" t="s">
        <v>61</v>
      </c>
      <c r="C3" s="79"/>
      <c r="D3" s="79"/>
      <c r="E3" s="79"/>
      <c r="F3" s="79"/>
      <c r="G3" s="79"/>
      <c r="H3" s="79"/>
      <c r="I3" s="12"/>
      <c r="J3" s="15"/>
      <c r="K3" s="12"/>
      <c r="L3" s="12"/>
    </row>
    <row r="4" spans="1:12" x14ac:dyDescent="0.15"/>
    <row r="5" spans="1:12" x14ac:dyDescent="0.15">
      <c r="B5" s="5" t="s">
        <v>10</v>
      </c>
      <c r="C5" s="5" t="s">
        <v>11</v>
      </c>
    </row>
    <row r="6" spans="1:12" x14ac:dyDescent="0.15">
      <c r="B6" s="13" t="s">
        <v>51</v>
      </c>
      <c r="C6" s="13" t="s">
        <v>15</v>
      </c>
    </row>
    <row r="7" spans="1:12" x14ac:dyDescent="0.15">
      <c r="B7" s="13" t="s">
        <v>52</v>
      </c>
      <c r="C7" s="13" t="s">
        <v>29</v>
      </c>
    </row>
    <row r="8" spans="1:12" x14ac:dyDescent="0.15">
      <c r="B8" s="13" t="s">
        <v>57</v>
      </c>
      <c r="C8" s="13" t="s">
        <v>33</v>
      </c>
    </row>
    <row r="9" spans="1:12" x14ac:dyDescent="0.15">
      <c r="B9" s="13" t="s">
        <v>58</v>
      </c>
      <c r="C9" s="13" t="s">
        <v>62</v>
      </c>
    </row>
    <row r="10" spans="1:12" x14ac:dyDescent="0.15">
      <c r="B10" s="13" t="s">
        <v>59</v>
      </c>
      <c r="C10" s="13" t="s">
        <v>63</v>
      </c>
    </row>
    <row r="11" spans="1:12" x14ac:dyDescent="0.15">
      <c r="B11" s="13" t="s">
        <v>60</v>
      </c>
      <c r="C11" s="13" t="s">
        <v>64</v>
      </c>
    </row>
    <row r="12" spans="1:12" x14ac:dyDescent="0.15">
      <c r="B12" s="13"/>
      <c r="C12" s="13"/>
      <c r="D12" s="16"/>
      <c r="E12" s="16"/>
      <c r="F12" s="16"/>
      <c r="G12" s="16"/>
      <c r="H12" s="16"/>
    </row>
    <row r="13" spans="1:12" x14ac:dyDescent="0.15">
      <c r="B13" s="13"/>
      <c r="C13" s="13"/>
      <c r="D13" s="16"/>
      <c r="E13" s="16"/>
      <c r="F13" s="16"/>
      <c r="G13" s="16"/>
      <c r="H13" s="16"/>
    </row>
    <row r="14" spans="1:12" hidden="1" x14ac:dyDescent="0.15">
      <c r="A14" s="19"/>
      <c r="B14" s="19"/>
      <c r="C14" s="19"/>
      <c r="D14" s="19"/>
      <c r="E14" s="19"/>
      <c r="F14" s="19"/>
      <c r="G14" s="19"/>
      <c r="H14" s="20"/>
      <c r="I14" s="19"/>
    </row>
    <row r="15" spans="1:12" hidden="1" x14ac:dyDescent="0.15">
      <c r="A15" s="19"/>
      <c r="B15" s="19"/>
      <c r="C15" s="19"/>
      <c r="D15" s="19"/>
      <c r="E15" s="19"/>
      <c r="F15" s="19"/>
      <c r="G15" s="19"/>
      <c r="H15" s="20"/>
      <c r="I15" s="19"/>
    </row>
    <row r="16" spans="1:12" hidden="1" x14ac:dyDescent="0.15">
      <c r="A16" s="19"/>
      <c r="B16" s="19"/>
      <c r="C16" s="19"/>
      <c r="D16" s="19"/>
      <c r="E16" s="19"/>
      <c r="F16" s="19"/>
      <c r="G16" s="19"/>
      <c r="H16" s="19"/>
      <c r="I16" s="19"/>
    </row>
    <row r="17" hidden="1" x14ac:dyDescent="0.15"/>
    <row r="18" x14ac:dyDescent="0.15"/>
    <row r="19" x14ac:dyDescent="0.15"/>
  </sheetData>
  <mergeCells count="2">
    <mergeCell ref="B2:H2"/>
    <mergeCell ref="B3:H3"/>
  </mergeCells>
  <hyperlinks>
    <hyperlink ref="B7:C7" location="'3.36.2'!A1" display="3.1.2" xr:uid="{00000000-0004-0000-0000-000000000000}"/>
    <hyperlink ref="B8:C8" location="'3.36.3'!A1" display="3.63.3" xr:uid="{00000000-0004-0000-0000-000001000000}"/>
    <hyperlink ref="B10:C10" location="'3.36.5'!A1" display="3.36.5" xr:uid="{00000000-0004-0000-0000-000002000000}"/>
    <hyperlink ref="B9:C9" location="'3.36.4'!A1" display="3.36.4" xr:uid="{00000000-0004-0000-0000-000003000000}"/>
    <hyperlink ref="B11:C11" location="'3.36.6'!A1" display="3.36.6" xr:uid="{00000000-0004-0000-0000-000004000000}"/>
    <hyperlink ref="B6:C6" location="'3.36.1'!A1" display="3.36.1" xr:uid="{00000000-0004-0000-0000-000005000000}"/>
    <hyperlink ref="C6" location="'3.36.1'!A1" display="3.36.1 Supply-side contributions to growth" xr:uid="{00000000-0004-0000-0000-000006000000}"/>
    <hyperlink ref="B7" location="'3.36.2'!A1" display="3.36.2" xr:uid="{00000000-0004-0000-0000-000007000000}"/>
    <hyperlink ref="C7" location="'3.36.2'!A1" display="3.36.2 Inflation" xr:uid="{00000000-0004-0000-0000-000008000000}"/>
    <hyperlink ref="C8" location="'3.36.3'!A1" display="3.36.3 Fiscal indicators" xr:uid="{00000000-0004-0000-0000-000009000000}"/>
    <hyperlink ref="B8" location="'3.36.3'!A1" display="3.36.3" xr:uid="{00000000-0004-0000-0000-00000A000000}"/>
    <hyperlink ref="C9" location="'3.36.4'!A1" display="3.36.4 Government revenues" xr:uid="{00000000-0004-0000-0000-00000B000000}"/>
    <hyperlink ref="C10" location="'3.36.5'!A1" display="3.36.5 Inflation" xr:uid="{00000000-0004-0000-0000-00000C000000}"/>
    <hyperlink ref="C11" location="'3.36.6'!A1" display="3.36.6 Current account balance" xr:uid="{00000000-0004-0000-0000-00000D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9"/>
  <sheetViews>
    <sheetView showGridLines="0" zoomScaleNormal="100" workbookViewId="0">
      <selection activeCell="O23" sqref="O23"/>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0.6640625" style="2" customWidth="1"/>
    <col min="11" max="11" width="10" style="2" customWidth="1"/>
    <col min="12" max="12" width="11" style="2" customWidth="1"/>
    <col min="13" max="13" width="11.5" style="2" bestFit="1" customWidth="1"/>
    <col min="14" max="16384" width="9.1640625" style="2"/>
  </cols>
  <sheetData>
    <row r="1" spans="1:24" x14ac:dyDescent="0.15">
      <c r="A1" s="1" t="s">
        <v>5</v>
      </c>
      <c r="I1" s="13" t="s">
        <v>12</v>
      </c>
    </row>
    <row r="2" spans="1:24" x14ac:dyDescent="0.15">
      <c r="A2" s="4" t="s">
        <v>6</v>
      </c>
    </row>
    <row r="3" spans="1:24" x14ac:dyDescent="0.15">
      <c r="A3" s="1" t="s">
        <v>7</v>
      </c>
      <c r="I3" s="5" t="s">
        <v>15</v>
      </c>
    </row>
    <row r="4" spans="1:24" x14ac:dyDescent="0.15">
      <c r="A4" s="6" t="s">
        <v>8</v>
      </c>
      <c r="I4" s="2" t="s">
        <v>4</v>
      </c>
    </row>
    <row r="6" spans="1:24" ht="24.75" customHeight="1" thickBot="1" x14ac:dyDescent="0.2">
      <c r="I6" s="77" t="s">
        <v>0</v>
      </c>
      <c r="J6" s="27" t="s">
        <v>1</v>
      </c>
      <c r="K6" s="27" t="s">
        <v>16</v>
      </c>
      <c r="L6" s="27" t="s">
        <v>2</v>
      </c>
      <c r="M6" s="28" t="s">
        <v>17</v>
      </c>
      <c r="R6" s="22"/>
      <c r="S6" s="22"/>
      <c r="T6" s="22"/>
      <c r="U6" s="22"/>
      <c r="V6" s="23"/>
      <c r="W6" s="8"/>
    </row>
    <row r="7" spans="1:24" ht="14" thickTop="1" x14ac:dyDescent="0.15">
      <c r="I7" s="22">
        <v>2010</v>
      </c>
      <c r="J7" s="29">
        <v>0.36897086610012175</v>
      </c>
      <c r="K7" s="29">
        <v>0.51120772669597025</v>
      </c>
      <c r="L7" s="30">
        <v>0.74709558956532296</v>
      </c>
      <c r="M7" s="23">
        <v>1.627274182361415</v>
      </c>
      <c r="N7" s="8"/>
      <c r="S7" s="22"/>
      <c r="T7" s="24"/>
      <c r="U7" s="24"/>
      <c r="V7" s="25"/>
      <c r="W7" s="23"/>
      <c r="X7" s="8"/>
    </row>
    <row r="8" spans="1:24" x14ac:dyDescent="0.15">
      <c r="I8" s="22">
        <v>2011</v>
      </c>
      <c r="J8" s="29">
        <v>1.4763617771122839</v>
      </c>
      <c r="K8" s="29">
        <v>-2.6821637480293874</v>
      </c>
      <c r="L8" s="30">
        <v>2.4307774714070938</v>
      </c>
      <c r="M8" s="23">
        <v>1.2249755004899903</v>
      </c>
      <c r="N8" s="8"/>
      <c r="S8" s="22"/>
      <c r="T8" s="24"/>
      <c r="U8" s="24"/>
      <c r="V8" s="25"/>
      <c r="W8" s="23"/>
      <c r="X8" s="8"/>
    </row>
    <row r="9" spans="1:24" x14ac:dyDescent="0.15">
      <c r="I9" s="22">
        <v>2012</v>
      </c>
      <c r="J9" s="29">
        <v>0.64046074610258052</v>
      </c>
      <c r="K9" s="29">
        <v>-2.7523145817642489</v>
      </c>
      <c r="L9" s="30">
        <v>3.8665734262847242</v>
      </c>
      <c r="M9" s="23">
        <v>1.7547195906230559</v>
      </c>
      <c r="N9" s="8"/>
      <c r="S9" s="22"/>
      <c r="T9" s="24"/>
      <c r="U9" s="24"/>
      <c r="V9" s="25"/>
      <c r="W9" s="23"/>
      <c r="X9" s="8"/>
    </row>
    <row r="10" spans="1:24" x14ac:dyDescent="0.15">
      <c r="I10" s="22">
        <v>2013</v>
      </c>
      <c r="J10" s="29">
        <v>1.1305430887190531</v>
      </c>
      <c r="K10" s="29">
        <v>0.75815136186058119</v>
      </c>
      <c r="L10" s="30">
        <v>8.211715002520148E-2</v>
      </c>
      <c r="M10" s="23">
        <v>1.9708116006048355</v>
      </c>
      <c r="N10" s="8"/>
      <c r="S10" s="22"/>
      <c r="T10" s="24"/>
      <c r="U10" s="24"/>
      <c r="V10" s="25"/>
      <c r="W10" s="23"/>
      <c r="X10" s="8"/>
    </row>
    <row r="11" spans="1:24" x14ac:dyDescent="0.15">
      <c r="I11" s="22">
        <v>2014</v>
      </c>
      <c r="J11" s="29">
        <v>0.77272395804430427</v>
      </c>
      <c r="K11" s="29">
        <v>0.19954959356089175</v>
      </c>
      <c r="L11" s="30">
        <v>1.3303306237392782</v>
      </c>
      <c r="M11" s="23">
        <v>2.3026041753444741</v>
      </c>
      <c r="N11" s="8"/>
      <c r="S11" s="22"/>
      <c r="T11" s="24"/>
      <c r="U11" s="24"/>
      <c r="V11" s="25"/>
      <c r="W11" s="23"/>
      <c r="X11" s="8"/>
    </row>
    <row r="12" spans="1:24" x14ac:dyDescent="0.15">
      <c r="I12" s="22">
        <v>2015</v>
      </c>
      <c r="J12" s="29">
        <v>-1.2706178124309908</v>
      </c>
      <c r="K12" s="29">
        <v>0.96993271623715283</v>
      </c>
      <c r="L12" s="29">
        <v>0.46680616914053269</v>
      </c>
      <c r="M12" s="23">
        <v>0.1661210729466947</v>
      </c>
      <c r="N12" s="8"/>
      <c r="S12" s="22"/>
      <c r="T12" s="24"/>
      <c r="U12" s="24"/>
      <c r="V12" s="24"/>
      <c r="W12" s="23"/>
      <c r="X12" s="8"/>
    </row>
    <row r="13" spans="1:24" x14ac:dyDescent="0.15">
      <c r="I13" s="22">
        <v>2016</v>
      </c>
      <c r="J13" s="29">
        <v>0.9977499164253183</v>
      </c>
      <c r="K13" s="29">
        <v>0.45103763345254122</v>
      </c>
      <c r="L13" s="29">
        <v>2.0177100193464059</v>
      </c>
      <c r="M13" s="23">
        <v>3.4664975692242654</v>
      </c>
      <c r="N13" s="8"/>
      <c r="S13" s="22"/>
      <c r="T13" s="24"/>
      <c r="U13" s="24"/>
      <c r="V13" s="24"/>
      <c r="W13" s="23"/>
      <c r="X13" s="8"/>
    </row>
    <row r="14" spans="1:24" x14ac:dyDescent="0.15">
      <c r="I14" s="22">
        <v>2017</v>
      </c>
      <c r="J14" s="29">
        <v>0.12376366676482185</v>
      </c>
      <c r="K14" s="29">
        <v>1.1809116537143418</v>
      </c>
      <c r="L14" s="29">
        <v>3.1095621274661487</v>
      </c>
      <c r="M14" s="23">
        <v>4.4142374479453128</v>
      </c>
      <c r="N14" s="8"/>
      <c r="S14" s="22"/>
      <c r="T14" s="24"/>
      <c r="U14" s="24"/>
      <c r="V14" s="24"/>
      <c r="W14" s="23"/>
      <c r="X14" s="8"/>
    </row>
    <row r="15" spans="1:24" x14ac:dyDescent="0.15">
      <c r="I15" s="22" t="s">
        <v>18</v>
      </c>
      <c r="J15" s="29">
        <v>-0.75871326668561212</v>
      </c>
      <c r="K15" s="29">
        <v>1.0999949393843049</v>
      </c>
      <c r="L15" s="29">
        <v>2.8773591382778303</v>
      </c>
      <c r="M15" s="23">
        <v>3.218640810976523</v>
      </c>
      <c r="N15" s="8"/>
      <c r="S15" s="17"/>
      <c r="T15" s="24"/>
      <c r="U15" s="24"/>
      <c r="V15" s="24"/>
      <c r="W15" s="23"/>
      <c r="X15" s="8"/>
    </row>
    <row r="16" spans="1:24" x14ac:dyDescent="0.15">
      <c r="I16" s="22" t="s">
        <v>20</v>
      </c>
      <c r="J16" s="29">
        <v>0.19388995776079779</v>
      </c>
      <c r="K16" s="29">
        <v>6.9643642878281536E-2</v>
      </c>
      <c r="L16" s="29">
        <v>2.784493466639069</v>
      </c>
      <c r="M16" s="23">
        <v>3.0480270672781482</v>
      </c>
      <c r="N16" s="8"/>
      <c r="S16" s="17"/>
      <c r="T16" s="24"/>
      <c r="U16" s="24"/>
      <c r="V16" s="24"/>
      <c r="W16" s="23"/>
      <c r="X16" s="8"/>
    </row>
    <row r="17" spans="9:24" x14ac:dyDescent="0.15">
      <c r="I17" s="21" t="s">
        <v>21</v>
      </c>
      <c r="J17" s="30">
        <v>0.22533213693530921</v>
      </c>
      <c r="K17" s="31">
        <v>-0.18355805654132612</v>
      </c>
      <c r="L17" s="29">
        <v>2.797414178464861</v>
      </c>
      <c r="M17" s="23">
        <v>2.8391882588588442</v>
      </c>
      <c r="N17" s="8"/>
      <c r="T17" s="25"/>
      <c r="U17" s="26"/>
      <c r="V17" s="24"/>
      <c r="W17" s="23"/>
      <c r="X17" s="8"/>
    </row>
    <row r="19" spans="9:24" x14ac:dyDescent="0.15">
      <c r="I19" s="17" t="s">
        <v>19</v>
      </c>
      <c r="K19" s="17"/>
      <c r="L19" s="17"/>
      <c r="M19" s="17"/>
      <c r="N19" s="17"/>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5" width="10.6640625" style="2" customWidth="1"/>
    <col min="16" max="16384" width="9.1640625" style="2"/>
  </cols>
  <sheetData>
    <row r="1" spans="1:17" x14ac:dyDescent="0.15">
      <c r="A1" s="1" t="s">
        <v>5</v>
      </c>
      <c r="I1" s="13" t="s">
        <v>12</v>
      </c>
    </row>
    <row r="2" spans="1:17" x14ac:dyDescent="0.15">
      <c r="A2" s="4" t="s">
        <v>6</v>
      </c>
    </row>
    <row r="3" spans="1:17" x14ac:dyDescent="0.15">
      <c r="A3" s="1" t="s">
        <v>7</v>
      </c>
      <c r="I3" s="5"/>
    </row>
    <row r="4" spans="1:17" x14ac:dyDescent="0.15">
      <c r="A4" s="6" t="s">
        <v>8</v>
      </c>
    </row>
    <row r="5" spans="1:17" x14ac:dyDescent="0.15">
      <c r="I5" s="71" t="s">
        <v>29</v>
      </c>
      <c r="J5" s="17"/>
      <c r="K5" s="17"/>
      <c r="L5" s="17"/>
      <c r="M5" s="17"/>
      <c r="N5" s="17"/>
      <c r="O5" s="17"/>
      <c r="P5" s="17"/>
      <c r="Q5" s="17"/>
    </row>
    <row r="6" spans="1:17" x14ac:dyDescent="0.15">
      <c r="I6" s="66" t="s">
        <v>30</v>
      </c>
      <c r="J6" s="8"/>
      <c r="K6" s="8"/>
      <c r="L6" s="8"/>
      <c r="M6" s="8"/>
      <c r="N6" s="17"/>
      <c r="O6" s="17"/>
      <c r="P6" s="17"/>
      <c r="Q6" s="17"/>
    </row>
    <row r="7" spans="1:17" ht="25.5" customHeight="1" x14ac:dyDescent="0.15">
      <c r="I7" s="72"/>
      <c r="J7" s="8"/>
      <c r="K7" s="8"/>
      <c r="L7" s="23"/>
      <c r="M7" s="23"/>
      <c r="N7" s="22"/>
      <c r="O7" s="22"/>
      <c r="P7" s="17"/>
      <c r="Q7" s="17"/>
    </row>
    <row r="8" spans="1:17" x14ac:dyDescent="0.15">
      <c r="H8" s="21"/>
      <c r="I8" s="17"/>
      <c r="J8" s="66"/>
      <c r="K8" s="66"/>
      <c r="L8" s="66"/>
      <c r="M8" s="66"/>
      <c r="N8" s="66"/>
      <c r="O8" s="66"/>
      <c r="P8" s="17"/>
      <c r="Q8" s="17"/>
    </row>
    <row r="9" spans="1:17" s="21" customFormat="1" ht="14" thickBot="1" x14ac:dyDescent="0.2">
      <c r="G9" s="33"/>
      <c r="H9" s="34"/>
      <c r="I9" s="68" t="s">
        <v>0</v>
      </c>
      <c r="J9" s="68" t="s">
        <v>24</v>
      </c>
      <c r="K9" s="68" t="s">
        <v>25</v>
      </c>
      <c r="L9" s="68" t="s">
        <v>26</v>
      </c>
      <c r="M9" s="68" t="s">
        <v>27</v>
      </c>
      <c r="N9" s="68" t="s">
        <v>22</v>
      </c>
      <c r="O9" s="68" t="s">
        <v>23</v>
      </c>
      <c r="P9" s="22"/>
      <c r="Q9" s="22"/>
    </row>
    <row r="10" spans="1:17" ht="14" thickTop="1" x14ac:dyDescent="0.15">
      <c r="H10" s="21"/>
      <c r="I10" s="67">
        <v>2014</v>
      </c>
      <c r="J10" s="70">
        <v>1485</v>
      </c>
      <c r="K10" s="70">
        <v>1081</v>
      </c>
      <c r="L10" s="69">
        <v>807</v>
      </c>
      <c r="M10" s="69">
        <v>454</v>
      </c>
      <c r="N10" s="69">
        <v>2273</v>
      </c>
      <c r="O10" s="69">
        <v>6100</v>
      </c>
      <c r="P10" s="17"/>
      <c r="Q10" s="17"/>
    </row>
    <row r="11" spans="1:17" x14ac:dyDescent="0.15">
      <c r="H11" s="21"/>
      <c r="I11" s="67">
        <v>2015</v>
      </c>
      <c r="J11" s="70">
        <v>748</v>
      </c>
      <c r="K11" s="70">
        <v>1148</v>
      </c>
      <c r="L11" s="69">
        <v>180</v>
      </c>
      <c r="M11" s="69">
        <v>329</v>
      </c>
      <c r="N11" s="69">
        <v>1844</v>
      </c>
      <c r="O11" s="69">
        <v>4249</v>
      </c>
      <c r="P11" s="17"/>
      <c r="Q11" s="17"/>
    </row>
    <row r="12" spans="1:17" x14ac:dyDescent="0.15">
      <c r="H12" s="21"/>
      <c r="I12" s="67">
        <v>2016</v>
      </c>
      <c r="J12" s="70">
        <v>1734</v>
      </c>
      <c r="K12" s="70">
        <v>580</v>
      </c>
      <c r="L12" s="69">
        <v>1205</v>
      </c>
      <c r="M12" s="69">
        <v>410</v>
      </c>
      <c r="N12" s="69">
        <v>1517</v>
      </c>
      <c r="O12" s="69">
        <v>5446</v>
      </c>
      <c r="P12" s="17"/>
      <c r="Q12" s="17"/>
    </row>
    <row r="13" spans="1:17" x14ac:dyDescent="0.15">
      <c r="H13" s="21"/>
      <c r="I13" s="67">
        <v>2017</v>
      </c>
      <c r="J13" s="70">
        <v>1811</v>
      </c>
      <c r="K13" s="70">
        <v>814</v>
      </c>
      <c r="L13" s="69">
        <v>1270</v>
      </c>
      <c r="M13" s="69">
        <v>164</v>
      </c>
      <c r="N13" s="69">
        <v>1850</v>
      </c>
      <c r="O13" s="69">
        <v>5909</v>
      </c>
      <c r="P13" s="17"/>
      <c r="Q13" s="17"/>
    </row>
    <row r="14" spans="1:17" x14ac:dyDescent="0.15">
      <c r="H14" s="21"/>
      <c r="I14" s="67" t="s">
        <v>18</v>
      </c>
      <c r="J14" s="70">
        <v>340.5</v>
      </c>
      <c r="K14" s="70">
        <v>513</v>
      </c>
      <c r="L14" s="69">
        <v>2370</v>
      </c>
      <c r="M14" s="69">
        <v>234</v>
      </c>
      <c r="N14" s="69">
        <v>1134</v>
      </c>
      <c r="O14" s="69">
        <v>4591.5</v>
      </c>
      <c r="P14" s="17"/>
      <c r="Q14" s="17"/>
    </row>
    <row r="15" spans="1:17" x14ac:dyDescent="0.15">
      <c r="H15" s="21"/>
      <c r="I15" s="67"/>
      <c r="J15" s="70"/>
      <c r="K15" s="70"/>
      <c r="L15" s="69"/>
      <c r="M15" s="69"/>
      <c r="N15" s="69"/>
      <c r="O15" s="69"/>
      <c r="P15" s="17"/>
      <c r="Q15" s="17"/>
    </row>
    <row r="16" spans="1:17" x14ac:dyDescent="0.15">
      <c r="I16" s="72" t="s">
        <v>28</v>
      </c>
      <c r="J16" s="8"/>
      <c r="K16" s="8"/>
      <c r="L16" s="8"/>
      <c r="M16" s="8"/>
      <c r="N16" s="17"/>
      <c r="O16" s="17"/>
      <c r="P16" s="17"/>
      <c r="Q16" s="17"/>
    </row>
    <row r="17" spans="9:17" x14ac:dyDescent="0.15">
      <c r="I17" s="72"/>
      <c r="J17" s="8"/>
      <c r="K17" s="8"/>
      <c r="L17" s="8"/>
      <c r="M17" s="8"/>
      <c r="N17" s="17"/>
      <c r="O17" s="17"/>
      <c r="P17" s="17"/>
      <c r="Q17" s="17"/>
    </row>
    <row r="18" spans="9:17" x14ac:dyDescent="0.15">
      <c r="I18" s="72"/>
      <c r="J18" s="8"/>
      <c r="K18" s="8"/>
      <c r="L18" s="8"/>
      <c r="M18" s="8"/>
      <c r="N18" s="17"/>
      <c r="O18" s="17"/>
      <c r="P18" s="17"/>
      <c r="Q18" s="17"/>
    </row>
    <row r="19" spans="9:17" x14ac:dyDescent="0.15">
      <c r="I19" s="72"/>
      <c r="J19" s="8"/>
      <c r="K19" s="8"/>
      <c r="L19" s="8"/>
      <c r="M19" s="8"/>
      <c r="N19" s="17"/>
      <c r="O19" s="17"/>
      <c r="P19" s="17"/>
      <c r="Q19" s="17"/>
    </row>
    <row r="20" spans="9:17" x14ac:dyDescent="0.15">
      <c r="I20" s="72"/>
      <c r="J20" s="8"/>
      <c r="K20" s="8"/>
      <c r="L20" s="8"/>
      <c r="M20" s="8"/>
      <c r="N20" s="17"/>
      <c r="O20" s="17"/>
      <c r="P20" s="17"/>
      <c r="Q20" s="17"/>
    </row>
    <row r="21" spans="9:17" x14ac:dyDescent="0.15">
      <c r="I21" s="72"/>
      <c r="J21" s="8"/>
      <c r="K21" s="8"/>
      <c r="L21" s="8"/>
      <c r="M21" s="8"/>
      <c r="N21" s="17"/>
      <c r="O21" s="17"/>
      <c r="P21" s="17"/>
      <c r="Q21" s="17"/>
    </row>
    <row r="22" spans="9:17" x14ac:dyDescent="0.15">
      <c r="I22" s="72"/>
      <c r="J22" s="8"/>
      <c r="K22" s="8"/>
      <c r="L22" s="8"/>
      <c r="M22" s="8"/>
      <c r="N22" s="17"/>
      <c r="O22" s="17"/>
      <c r="P22" s="17"/>
      <c r="Q22" s="17"/>
    </row>
    <row r="23" spans="9:17" x14ac:dyDescent="0.15">
      <c r="J23" s="7"/>
      <c r="K23" s="7"/>
      <c r="L23" s="7"/>
      <c r="M23" s="7"/>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showGridLines="0" zoomScaleNormal="100" workbookViewId="0">
      <selection activeCell="N30" sqref="N30"/>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10" width="10.5" style="2" customWidth="1"/>
    <col min="11" max="11" width="13.1640625" style="2" customWidth="1"/>
    <col min="12" max="12" width="10.33203125" style="2" customWidth="1"/>
    <col min="13" max="13" width="3.5" style="2" customWidth="1"/>
    <col min="14" max="14" width="8.6640625" style="2" customWidth="1"/>
    <col min="15" max="15" width="13" style="2" customWidth="1"/>
    <col min="16" max="16384" width="9.1640625" style="2"/>
  </cols>
  <sheetData>
    <row r="1" spans="1:22" x14ac:dyDescent="0.15">
      <c r="A1" s="1" t="s">
        <v>5</v>
      </c>
      <c r="I1" s="13" t="s">
        <v>12</v>
      </c>
    </row>
    <row r="2" spans="1:22" x14ac:dyDescent="0.15">
      <c r="A2" s="4" t="s">
        <v>6</v>
      </c>
    </row>
    <row r="3" spans="1:22" x14ac:dyDescent="0.15">
      <c r="A3" s="1" t="s">
        <v>7</v>
      </c>
      <c r="I3" s="5" t="s">
        <v>33</v>
      </c>
    </row>
    <row r="4" spans="1:22" x14ac:dyDescent="0.15">
      <c r="A4" s="6" t="s">
        <v>8</v>
      </c>
    </row>
    <row r="5" spans="1:22" x14ac:dyDescent="0.15">
      <c r="I5" s="37" t="s">
        <v>0</v>
      </c>
      <c r="J5" s="45" t="s">
        <v>31</v>
      </c>
      <c r="K5" s="45" t="s">
        <v>32</v>
      </c>
      <c r="L5" s="45" t="s">
        <v>23</v>
      </c>
      <c r="N5" s="42" t="s">
        <v>31</v>
      </c>
      <c r="O5" s="42" t="s">
        <v>36</v>
      </c>
      <c r="P5" s="42" t="s">
        <v>35</v>
      </c>
    </row>
    <row r="6" spans="1:22" ht="15.75" customHeight="1" thickBot="1" x14ac:dyDescent="0.2">
      <c r="I6" s="27"/>
      <c r="J6" s="80" t="s">
        <v>34</v>
      </c>
      <c r="K6" s="80"/>
      <c r="L6" s="80"/>
      <c r="M6" s="39"/>
      <c r="N6" s="81" t="s">
        <v>37</v>
      </c>
      <c r="O6" s="81"/>
      <c r="P6" s="81"/>
    </row>
    <row r="7" spans="1:22" ht="14" thickTop="1" x14ac:dyDescent="0.15">
      <c r="I7" s="22">
        <v>2014</v>
      </c>
      <c r="J7" s="43">
        <v>108.80800000000001</v>
      </c>
      <c r="K7" s="43">
        <v>220.20500000000001</v>
      </c>
      <c r="L7" s="42">
        <f t="shared" ref="L7" si="0">J7+K7</f>
        <v>329.01300000000003</v>
      </c>
      <c r="M7" s="40"/>
      <c r="N7" s="41">
        <v>-1.1815564576919124</v>
      </c>
      <c r="O7" s="41">
        <v>-10.954888069358171</v>
      </c>
      <c r="P7" s="41">
        <v>-7.9439291559994851</v>
      </c>
      <c r="S7" s="35"/>
      <c r="T7" s="35"/>
      <c r="U7" s="35"/>
      <c r="V7" s="38"/>
    </row>
    <row r="8" spans="1:22" x14ac:dyDescent="0.15">
      <c r="I8" s="22">
        <v>2015</v>
      </c>
      <c r="J8" s="43">
        <v>89.951999999999998</v>
      </c>
      <c r="K8" s="43">
        <v>197.471</v>
      </c>
      <c r="L8" s="42">
        <f>J8+K8</f>
        <v>287.423</v>
      </c>
      <c r="M8" s="40"/>
      <c r="N8" s="41">
        <v>-17.329608117050221</v>
      </c>
      <c r="O8" s="41">
        <v>-10.324016257578172</v>
      </c>
      <c r="P8" s="41">
        <v>-12.640837900022195</v>
      </c>
      <c r="V8" s="38"/>
    </row>
    <row r="9" spans="1:22" x14ac:dyDescent="0.15">
      <c r="I9" s="22">
        <v>2016</v>
      </c>
      <c r="J9" s="43">
        <v>95.117000000000004</v>
      </c>
      <c r="K9" s="43">
        <v>256.48200000000003</v>
      </c>
      <c r="L9" s="42">
        <f>J9+K9</f>
        <v>351.59900000000005</v>
      </c>
      <c r="M9" s="40"/>
      <c r="N9" s="41">
        <v>5.7419512628957836</v>
      </c>
      <c r="O9" s="41">
        <v>29.883375280420932</v>
      </c>
      <c r="P9" s="41">
        <v>22.328066995334428</v>
      </c>
      <c r="V9" s="38"/>
    </row>
    <row r="10" spans="1:22" x14ac:dyDescent="0.15">
      <c r="I10" s="22">
        <v>2017</v>
      </c>
      <c r="J10" s="43">
        <v>109.17</v>
      </c>
      <c r="K10" s="43">
        <v>223.55099999999999</v>
      </c>
      <c r="L10" s="42">
        <f>J10+K10</f>
        <v>332.721</v>
      </c>
      <c r="M10" s="34"/>
      <c r="N10" s="41">
        <v>14.774435694986177</v>
      </c>
      <c r="O10" s="41">
        <v>-12.839497508597109</v>
      </c>
      <c r="P10" s="41">
        <v>-5.3691847815266929</v>
      </c>
      <c r="V10" s="38"/>
    </row>
    <row r="11" spans="1:22" x14ac:dyDescent="0.15">
      <c r="I11" s="22" t="s">
        <v>18</v>
      </c>
      <c r="J11" s="43">
        <v>114.28399999999999</v>
      </c>
      <c r="K11" s="43">
        <v>244.08800000000005</v>
      </c>
      <c r="L11" s="42">
        <f>J11+K11</f>
        <v>358.37200000000007</v>
      </c>
      <c r="M11" s="34"/>
      <c r="N11" s="41">
        <v>4.6844371164239229</v>
      </c>
      <c r="O11" s="41">
        <v>9.186718019601825</v>
      </c>
      <c r="P11" s="41">
        <v>7.7094622822124537</v>
      </c>
      <c r="V11" s="38"/>
    </row>
    <row r="12" spans="1:22" x14ac:dyDescent="0.15">
      <c r="V12" s="35"/>
    </row>
    <row r="13" spans="1:22" x14ac:dyDescent="0.15">
      <c r="I13" s="2" t="s">
        <v>28</v>
      </c>
      <c r="V13" s="17"/>
    </row>
    <row r="14" spans="1:22" x14ac:dyDescent="0.15">
      <c r="V14" s="17"/>
    </row>
    <row r="15" spans="1:22" x14ac:dyDescent="0.15">
      <c r="V15" s="17"/>
    </row>
    <row r="16" spans="1:22" x14ac:dyDescent="0.15">
      <c r="I16" s="10"/>
      <c r="J16" s="7"/>
      <c r="K16" s="7"/>
      <c r="L16" s="7"/>
      <c r="V16" s="17"/>
    </row>
    <row r="17" spans="9:12" x14ac:dyDescent="0.15">
      <c r="I17" s="10"/>
      <c r="J17" s="7"/>
      <c r="K17" s="7"/>
      <c r="L17" s="7"/>
    </row>
    <row r="18" spans="9:12" x14ac:dyDescent="0.15">
      <c r="I18" s="10"/>
      <c r="J18" s="7"/>
      <c r="K18" s="7"/>
      <c r="L18" s="7"/>
    </row>
    <row r="19" spans="9:12" x14ac:dyDescent="0.15">
      <c r="I19" s="10"/>
      <c r="J19" s="7"/>
      <c r="K19" s="7"/>
      <c r="L19" s="7"/>
    </row>
    <row r="20" spans="9:12" x14ac:dyDescent="0.15">
      <c r="I20" s="10"/>
      <c r="J20" s="7"/>
      <c r="K20" s="7"/>
      <c r="L20" s="7"/>
    </row>
    <row r="21" spans="9:12" x14ac:dyDescent="0.15">
      <c r="I21" s="10"/>
      <c r="J21" s="7"/>
      <c r="K21" s="7"/>
      <c r="L21" s="7"/>
    </row>
    <row r="22" spans="9:12" x14ac:dyDescent="0.15">
      <c r="I22" s="10"/>
      <c r="J22" s="7"/>
      <c r="K22" s="7"/>
      <c r="L22" s="7"/>
    </row>
    <row r="23" spans="9:12" x14ac:dyDescent="0.15">
      <c r="I23" s="10"/>
      <c r="J23" s="7"/>
      <c r="K23" s="7"/>
      <c r="L23" s="7"/>
    </row>
    <row r="24" spans="9:12" x14ac:dyDescent="0.15">
      <c r="I24" s="10"/>
      <c r="J24" s="7"/>
      <c r="K24" s="7"/>
      <c r="L24" s="7"/>
    </row>
  </sheetData>
  <mergeCells count="2">
    <mergeCell ref="J6:L6"/>
    <mergeCell ref="N6:P6"/>
  </mergeCells>
  <hyperlinks>
    <hyperlink ref="I1" location="Contents!A1" display="&lt;&lt;&lt; back to content" xr:uid="{00000000-0004-0000-0300-000000000000}"/>
    <hyperlink ref="A4" r:id="rId1"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showGridLines="0" zoomScaleNormal="100" workbookViewId="0">
      <selection activeCell="O36" sqref="O36"/>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2" width="12.6640625" style="2" customWidth="1"/>
    <col min="13" max="13" width="10.5" style="2" customWidth="1"/>
    <col min="14" max="14" width="11.83203125" style="2" customWidth="1"/>
    <col min="15" max="15" width="11.5" style="2" customWidth="1"/>
    <col min="16" max="16384" width="9.1640625" style="2"/>
  </cols>
  <sheetData>
    <row r="1" spans="1:16" x14ac:dyDescent="0.15">
      <c r="A1" s="1" t="s">
        <v>5</v>
      </c>
      <c r="I1" s="13" t="s">
        <v>12</v>
      </c>
    </row>
    <row r="2" spans="1:16" x14ac:dyDescent="0.15">
      <c r="A2" s="4" t="s">
        <v>6</v>
      </c>
    </row>
    <row r="3" spans="1:16" x14ac:dyDescent="0.15">
      <c r="A3" s="1" t="s">
        <v>7</v>
      </c>
      <c r="I3" s="46" t="s">
        <v>62</v>
      </c>
    </row>
    <row r="4" spans="1:16" x14ac:dyDescent="0.15">
      <c r="A4" s="6" t="s">
        <v>8</v>
      </c>
      <c r="I4" s="48" t="s">
        <v>38</v>
      </c>
    </row>
    <row r="5" spans="1:16" x14ac:dyDescent="0.15">
      <c r="I5" s="48"/>
      <c r="J5" s="47"/>
      <c r="K5" s="47"/>
      <c r="L5" s="47"/>
      <c r="M5" s="47"/>
      <c r="N5" s="47"/>
      <c r="O5" s="47"/>
    </row>
    <row r="6" spans="1:16" ht="29" thickBot="1" x14ac:dyDescent="0.2">
      <c r="I6" s="53" t="s">
        <v>0</v>
      </c>
      <c r="J6" s="54" t="s">
        <v>44</v>
      </c>
      <c r="K6" s="54" t="s">
        <v>39</v>
      </c>
      <c r="L6" s="54" t="s">
        <v>40</v>
      </c>
      <c r="M6" s="54" t="s">
        <v>41</v>
      </c>
      <c r="N6" s="55" t="s">
        <v>42</v>
      </c>
      <c r="O6" s="55" t="s">
        <v>43</v>
      </c>
    </row>
    <row r="7" spans="1:16" ht="14" thickTop="1" x14ac:dyDescent="0.15">
      <c r="I7" s="73">
        <v>2014</v>
      </c>
      <c r="J7" s="49">
        <v>5798.7</v>
      </c>
      <c r="K7" s="49">
        <v>2657.1</v>
      </c>
      <c r="L7" s="49">
        <v>5281.0000000000018</v>
      </c>
      <c r="M7" s="50">
        <v>3072.5</v>
      </c>
      <c r="N7" s="50">
        <v>1542.5</v>
      </c>
      <c r="O7" s="51">
        <v>18351.800000000003</v>
      </c>
      <c r="P7" s="32"/>
    </row>
    <row r="8" spans="1:16" x14ac:dyDescent="0.15">
      <c r="I8" s="73">
        <v>2015</v>
      </c>
      <c r="J8" s="49">
        <v>5768.2</v>
      </c>
      <c r="K8" s="49">
        <v>2949.7</v>
      </c>
      <c r="L8" s="49">
        <v>4749.5000000000018</v>
      </c>
      <c r="M8" s="50">
        <v>9748.2000000000007</v>
      </c>
      <c r="N8" s="50">
        <v>3208.6</v>
      </c>
      <c r="O8" s="51">
        <v>26424.2</v>
      </c>
      <c r="P8" s="32"/>
    </row>
    <row r="9" spans="1:16" x14ac:dyDescent="0.15">
      <c r="I9" s="73">
        <v>2016</v>
      </c>
      <c r="J9" s="49">
        <v>5548.8</v>
      </c>
      <c r="K9" s="49">
        <v>3158.4</v>
      </c>
      <c r="L9" s="49">
        <v>5523.7999999999975</v>
      </c>
      <c r="M9" s="50">
        <v>7263.2</v>
      </c>
      <c r="N9" s="50">
        <v>5402.7</v>
      </c>
      <c r="O9" s="51">
        <v>26896.899999999998</v>
      </c>
      <c r="P9" s="32"/>
    </row>
    <row r="10" spans="1:16" x14ac:dyDescent="0.15">
      <c r="I10" s="73">
        <v>2017</v>
      </c>
      <c r="J10" s="49">
        <v>6886.7</v>
      </c>
      <c r="K10" s="49">
        <v>3534.1</v>
      </c>
      <c r="L10" s="49">
        <v>5832.9</v>
      </c>
      <c r="M10" s="50">
        <v>10064.5</v>
      </c>
      <c r="N10" s="50">
        <v>6710.7</v>
      </c>
      <c r="O10" s="51">
        <v>33028.899999999994</v>
      </c>
      <c r="P10" s="32"/>
    </row>
    <row r="11" spans="1:16" x14ac:dyDescent="0.15">
      <c r="I11" s="73">
        <v>2018</v>
      </c>
      <c r="J11" s="49">
        <v>8235.5</v>
      </c>
      <c r="K11" s="49">
        <v>3694</v>
      </c>
      <c r="L11" s="49">
        <v>6082.2999999999993</v>
      </c>
      <c r="M11" s="50">
        <v>6100.3</v>
      </c>
      <c r="N11" s="50">
        <v>12046.5</v>
      </c>
      <c r="O11" s="51">
        <v>36158.6</v>
      </c>
      <c r="P11" s="32"/>
    </row>
    <row r="12" spans="1:16" x14ac:dyDescent="0.15">
      <c r="I12" s="10"/>
      <c r="P12" s="32"/>
    </row>
    <row r="13" spans="1:16" x14ac:dyDescent="0.15">
      <c r="I13" s="56" t="s">
        <v>45</v>
      </c>
      <c r="P13" s="32"/>
    </row>
    <row r="14" spans="1:16" x14ac:dyDescent="0.15">
      <c r="I14" s="10"/>
      <c r="J14" s="44"/>
      <c r="K14" s="44"/>
      <c r="L14" s="44"/>
      <c r="M14" s="44"/>
      <c r="N14" s="52"/>
      <c r="O14" s="52"/>
      <c r="P14" s="32"/>
    </row>
    <row r="15" spans="1:16" x14ac:dyDescent="0.15">
      <c r="I15" s="10"/>
      <c r="J15" s="7"/>
      <c r="K15" s="7"/>
      <c r="L15" s="7"/>
      <c r="M15" s="7"/>
      <c r="P15" s="32"/>
    </row>
    <row r="16" spans="1:16" x14ac:dyDescent="0.15">
      <c r="I16" s="10"/>
      <c r="J16" s="7"/>
      <c r="K16" s="7"/>
      <c r="L16" s="7"/>
      <c r="M16" s="7"/>
    </row>
    <row r="17" spans="9:13" x14ac:dyDescent="0.15">
      <c r="I17" s="10"/>
      <c r="J17" s="7"/>
      <c r="K17" s="7"/>
      <c r="L17" s="7"/>
      <c r="M17" s="7"/>
    </row>
    <row r="18" spans="9:13" x14ac:dyDescent="0.15">
      <c r="I18" s="10"/>
      <c r="J18" s="7"/>
      <c r="K18" s="7"/>
      <c r="L18" s="7"/>
      <c r="M18" s="7"/>
    </row>
    <row r="19" spans="9:13" x14ac:dyDescent="0.15">
      <c r="I19" s="10"/>
      <c r="J19" s="7"/>
      <c r="K19" s="7"/>
      <c r="L19" s="7"/>
      <c r="M19" s="7"/>
    </row>
    <row r="20" spans="9:13" x14ac:dyDescent="0.15">
      <c r="I20" s="10"/>
      <c r="J20" s="7"/>
      <c r="K20" s="7"/>
      <c r="L20" s="7"/>
      <c r="M20" s="7"/>
    </row>
    <row r="21" spans="9:13" x14ac:dyDescent="0.15">
      <c r="I21" s="10"/>
      <c r="J21" s="7"/>
      <c r="K21" s="7"/>
      <c r="L21" s="7"/>
      <c r="M21" s="7"/>
    </row>
    <row r="22" spans="9:13" x14ac:dyDescent="0.15">
      <c r="J22" s="7"/>
      <c r="K22" s="7"/>
      <c r="L22" s="7"/>
      <c r="M22" s="7"/>
    </row>
    <row r="23" spans="9:13" x14ac:dyDescent="0.15">
      <c r="J23" s="7"/>
      <c r="K23" s="7"/>
      <c r="L23" s="7"/>
      <c r="M23" s="7"/>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5"/>
  <sheetViews>
    <sheetView showGridLines="0" zoomScaleNormal="100" workbookViewId="0">
      <selection activeCell="L37" sqref="L37"/>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0.33203125" style="2" customWidth="1"/>
    <col min="11" max="11" width="9.1640625" style="2" customWidth="1"/>
    <col min="12" max="12" width="11" style="2" customWidth="1"/>
    <col min="13" max="13" width="10.33203125" style="2" customWidth="1"/>
    <col min="14" max="16384" width="9.1640625" style="2"/>
  </cols>
  <sheetData>
    <row r="1" spans="1:14" x14ac:dyDescent="0.15">
      <c r="A1" s="1" t="s">
        <v>5</v>
      </c>
      <c r="I1" s="13" t="s">
        <v>12</v>
      </c>
      <c r="J1" s="13"/>
    </row>
    <row r="2" spans="1:14" x14ac:dyDescent="0.15">
      <c r="A2" s="4" t="s">
        <v>6</v>
      </c>
    </row>
    <row r="3" spans="1:14" x14ac:dyDescent="0.15">
      <c r="A3" s="1" t="s">
        <v>7</v>
      </c>
      <c r="I3" s="57" t="s">
        <v>63</v>
      </c>
      <c r="J3" s="5"/>
    </row>
    <row r="4" spans="1:14" x14ac:dyDescent="0.15">
      <c r="A4" s="6" t="s">
        <v>8</v>
      </c>
      <c r="I4" s="2" t="s">
        <v>46</v>
      </c>
    </row>
    <row r="6" spans="1:14" ht="14" thickBot="1" x14ac:dyDescent="0.2">
      <c r="I6" s="76" t="s">
        <v>0</v>
      </c>
      <c r="J6" s="74" t="s">
        <v>47</v>
      </c>
      <c r="K6" s="75" t="s">
        <v>48</v>
      </c>
      <c r="L6" s="75" t="s">
        <v>49</v>
      </c>
      <c r="M6" s="75" t="s">
        <v>50</v>
      </c>
      <c r="N6" s="8"/>
    </row>
    <row r="7" spans="1:14" ht="14" thickTop="1" x14ac:dyDescent="0.15">
      <c r="I7" s="58">
        <v>2014</v>
      </c>
      <c r="J7" s="60">
        <v>0.7988638380969082</v>
      </c>
      <c r="K7" s="59">
        <v>1.67682926829269</v>
      </c>
      <c r="L7" s="59">
        <v>0.78520328040481147</v>
      </c>
      <c r="M7" s="59">
        <v>1.874062968514334E-2</v>
      </c>
      <c r="N7" s="59"/>
    </row>
    <row r="8" spans="1:14" x14ac:dyDescent="0.15">
      <c r="I8" s="58">
        <v>2015</v>
      </c>
      <c r="J8" s="60">
        <v>2.4656569214512425</v>
      </c>
      <c r="K8" s="59">
        <v>3.6648342495418929</v>
      </c>
      <c r="L8" s="59">
        <v>5.8864265927977888</v>
      </c>
      <c r="M8" s="59">
        <v>1.836237586659184</v>
      </c>
      <c r="N8" s="59"/>
    </row>
    <row r="9" spans="1:14" x14ac:dyDescent="0.15">
      <c r="I9" s="58">
        <v>2016</v>
      </c>
      <c r="J9" s="60">
        <v>0.85940185630799526</v>
      </c>
      <c r="K9" s="59">
        <v>2.2015105254700407</v>
      </c>
      <c r="L9" s="59">
        <v>3.5480706344015678</v>
      </c>
      <c r="M9" s="59">
        <v>-2.649494020239207</v>
      </c>
      <c r="N9" s="59"/>
    </row>
    <row r="10" spans="1:14" x14ac:dyDescent="0.15">
      <c r="I10" s="58">
        <v>2017</v>
      </c>
      <c r="J10" s="60">
        <v>3.0845262440354793</v>
      </c>
      <c r="K10" s="59">
        <v>6.7924528301886777</v>
      </c>
      <c r="L10" s="59">
        <v>5.0686878256750667</v>
      </c>
      <c r="M10" s="59">
        <v>5.6700056700065282E-2</v>
      </c>
      <c r="N10" s="59"/>
    </row>
    <row r="11" spans="1:14" x14ac:dyDescent="0.15">
      <c r="I11" s="36" t="s">
        <v>18</v>
      </c>
      <c r="J11" s="60">
        <v>2.2302033393949205</v>
      </c>
      <c r="K11" s="59">
        <v>4.0920200235571302</v>
      </c>
      <c r="L11" s="59">
        <v>2.4300571085061451</v>
      </c>
      <c r="M11" s="59">
        <v>1.2462221382697258</v>
      </c>
      <c r="N11" s="59"/>
    </row>
    <row r="12" spans="1:14" x14ac:dyDescent="0.15">
      <c r="I12" s="36" t="s">
        <v>20</v>
      </c>
      <c r="J12" s="61">
        <v>2.0258251056573418</v>
      </c>
      <c r="K12" s="59">
        <v>3.5009950593570371</v>
      </c>
      <c r="L12" s="59">
        <v>2.1172305807066527</v>
      </c>
      <c r="M12" s="59">
        <v>0.37360248881759262</v>
      </c>
      <c r="N12" s="59"/>
    </row>
    <row r="13" spans="1:14" x14ac:dyDescent="0.15">
      <c r="I13" s="36" t="s">
        <v>21</v>
      </c>
      <c r="J13" s="43">
        <v>2</v>
      </c>
      <c r="K13" s="59">
        <v>3.2</v>
      </c>
      <c r="L13" s="59">
        <v>1.8</v>
      </c>
      <c r="M13" s="59">
        <v>1</v>
      </c>
      <c r="N13" s="59"/>
    </row>
    <row r="14" spans="1:14" x14ac:dyDescent="0.15">
      <c r="I14" s="10"/>
      <c r="J14" s="10"/>
      <c r="K14" s="7"/>
      <c r="L14" s="7"/>
      <c r="M14" s="7"/>
      <c r="N14" s="7"/>
    </row>
    <row r="15" spans="1:14" x14ac:dyDescent="0.15">
      <c r="I15" s="10" t="s">
        <v>28</v>
      </c>
      <c r="J15" s="10"/>
      <c r="K15" s="7"/>
      <c r="L15" s="7"/>
      <c r="M15" s="7"/>
      <c r="N15" s="7"/>
    </row>
    <row r="16" spans="1:14" x14ac:dyDescent="0.15">
      <c r="I16" s="10"/>
      <c r="J16" s="10"/>
      <c r="K16" s="7"/>
      <c r="L16" s="7"/>
      <c r="M16" s="7"/>
      <c r="N16" s="7"/>
    </row>
    <row r="17" spans="9:14" x14ac:dyDescent="0.15">
      <c r="I17" s="10"/>
      <c r="J17" s="10"/>
      <c r="K17" s="7"/>
      <c r="L17" s="7"/>
      <c r="M17" s="7"/>
      <c r="N17" s="7"/>
    </row>
    <row r="18" spans="9:14" x14ac:dyDescent="0.15">
      <c r="I18" s="10"/>
      <c r="J18" s="10"/>
      <c r="K18" s="7"/>
      <c r="L18" s="7"/>
      <c r="M18" s="7"/>
      <c r="N18" s="7"/>
    </row>
    <row r="19" spans="9:14" x14ac:dyDescent="0.15">
      <c r="I19" s="10"/>
      <c r="J19" s="10"/>
      <c r="K19" s="7"/>
      <c r="L19" s="7"/>
      <c r="M19" s="7"/>
      <c r="N19" s="7"/>
    </row>
    <row r="20" spans="9:14" x14ac:dyDescent="0.15">
      <c r="I20" s="10"/>
      <c r="J20" s="10"/>
      <c r="K20" s="7"/>
      <c r="L20" s="7"/>
      <c r="M20" s="7"/>
      <c r="N20" s="7"/>
    </row>
    <row r="21" spans="9:14" x14ac:dyDescent="0.15">
      <c r="I21" s="10"/>
      <c r="J21" s="10"/>
      <c r="K21" s="7"/>
      <c r="L21" s="7"/>
      <c r="M21" s="7"/>
      <c r="N21" s="7"/>
    </row>
    <row r="22" spans="9:14" x14ac:dyDescent="0.15">
      <c r="I22" s="10"/>
      <c r="J22" s="10"/>
      <c r="K22" s="7"/>
      <c r="L22" s="7"/>
      <c r="M22" s="7"/>
      <c r="N22" s="7"/>
    </row>
    <row r="23" spans="9:14" x14ac:dyDescent="0.15">
      <c r="I23" s="10"/>
      <c r="J23" s="10"/>
      <c r="K23" s="7"/>
      <c r="L23" s="7"/>
      <c r="M23" s="7"/>
      <c r="N23" s="7"/>
    </row>
    <row r="24" spans="9:14" x14ac:dyDescent="0.15">
      <c r="I24" s="10"/>
      <c r="J24" s="10"/>
      <c r="K24" s="7"/>
      <c r="L24" s="7"/>
      <c r="M24" s="7"/>
      <c r="N24" s="7"/>
    </row>
    <row r="25" spans="9:14" x14ac:dyDescent="0.15">
      <c r="I25" s="10"/>
      <c r="J25" s="10"/>
      <c r="K25" s="7"/>
      <c r="L25" s="7"/>
      <c r="M25" s="7"/>
      <c r="N25" s="7"/>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zoomScaleNormal="100" workbookViewId="0">
      <selection activeCell="L31" sqref="L3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8.33203125" style="2" customWidth="1"/>
    <col min="10" max="11" width="10" style="2" customWidth="1"/>
    <col min="12" max="16384" width="9.1640625" style="2"/>
  </cols>
  <sheetData>
    <row r="1" spans="1:14" x14ac:dyDescent="0.15">
      <c r="A1" s="1" t="s">
        <v>5</v>
      </c>
      <c r="I1" s="13" t="s">
        <v>12</v>
      </c>
    </row>
    <row r="2" spans="1:14" x14ac:dyDescent="0.15">
      <c r="A2" s="4" t="s">
        <v>6</v>
      </c>
    </row>
    <row r="3" spans="1:14" x14ac:dyDescent="0.15">
      <c r="A3" s="1" t="s">
        <v>7</v>
      </c>
      <c r="I3" s="5"/>
    </row>
    <row r="4" spans="1:14" x14ac:dyDescent="0.15">
      <c r="A4" s="6" t="s">
        <v>8</v>
      </c>
      <c r="I4" s="62" t="s">
        <v>64</v>
      </c>
    </row>
    <row r="5" spans="1:14" x14ac:dyDescent="0.15">
      <c r="I5" s="18" t="s">
        <v>3</v>
      </c>
    </row>
    <row r="6" spans="1:14" x14ac:dyDescent="0.15">
      <c r="I6" s="63"/>
      <c r="J6" s="17"/>
      <c r="L6" s="58"/>
      <c r="M6" s="58"/>
      <c r="N6" s="58"/>
    </row>
    <row r="7" spans="1:14" ht="43" thickBot="1" x14ac:dyDescent="0.2">
      <c r="I7" s="14" t="s">
        <v>0</v>
      </c>
      <c r="J7" s="64" t="s">
        <v>14</v>
      </c>
      <c r="K7" s="65" t="s">
        <v>53</v>
      </c>
      <c r="L7" s="65" t="s">
        <v>54</v>
      </c>
      <c r="M7" s="65" t="s">
        <v>13</v>
      </c>
      <c r="N7" s="65" t="s">
        <v>55</v>
      </c>
    </row>
    <row r="8" spans="1:14" ht="14" thickTop="1" x14ac:dyDescent="0.15">
      <c r="I8" s="58">
        <v>2014</v>
      </c>
      <c r="J8" s="23">
        <v>-0.11739445077450618</v>
      </c>
      <c r="K8" s="23">
        <v>-26.751959246733552</v>
      </c>
      <c r="L8" s="23">
        <v>22.495012853172259</v>
      </c>
      <c r="M8" s="23">
        <v>0.67921075090964944</v>
      </c>
      <c r="N8" s="23">
        <v>3.4603411918771427</v>
      </c>
    </row>
    <row r="9" spans="1:14" x14ac:dyDescent="0.15">
      <c r="I9" s="58">
        <v>2015</v>
      </c>
      <c r="J9" s="23">
        <v>-9.0715227982970621</v>
      </c>
      <c r="K9" s="23">
        <v>-34.215377390186205</v>
      </c>
      <c r="L9" s="23">
        <v>14.00407873188893</v>
      </c>
      <c r="M9" s="23">
        <v>0.94615502941685081</v>
      </c>
      <c r="N9" s="23">
        <v>10.193620830583361</v>
      </c>
    </row>
    <row r="10" spans="1:14" x14ac:dyDescent="0.15">
      <c r="I10" s="58">
        <v>2016</v>
      </c>
      <c r="J10" s="23">
        <v>-5.2359089252474984</v>
      </c>
      <c r="K10" s="23">
        <v>-37.291809043174581</v>
      </c>
      <c r="L10" s="23">
        <v>25.275688584887725</v>
      </c>
      <c r="M10" s="23">
        <v>0.25824458324278604</v>
      </c>
      <c r="N10" s="23">
        <v>6.5219669497965729</v>
      </c>
    </row>
    <row r="11" spans="1:14" x14ac:dyDescent="0.15">
      <c r="I11" s="58">
        <v>2017</v>
      </c>
      <c r="J11" s="23">
        <v>-1.8375642088358224</v>
      </c>
      <c r="K11" s="23">
        <v>-34.103879170129503</v>
      </c>
      <c r="L11" s="23">
        <v>29.297336218160364</v>
      </c>
      <c r="M11" s="23">
        <v>-6.5627293172708682E-3</v>
      </c>
      <c r="N11" s="23">
        <v>2.9755414724505864</v>
      </c>
    </row>
    <row r="12" spans="1:14" x14ac:dyDescent="0.15">
      <c r="I12" s="52" t="s">
        <v>18</v>
      </c>
      <c r="J12" s="23">
        <v>0.68638134216877122</v>
      </c>
      <c r="K12" s="23">
        <v>-33.028007413549346</v>
      </c>
      <c r="L12" s="23">
        <v>30.724537260232893</v>
      </c>
      <c r="M12" s="23">
        <v>0.27797291270752372</v>
      </c>
      <c r="N12" s="23">
        <v>2.711878582777695</v>
      </c>
    </row>
    <row r="13" spans="1:14" x14ac:dyDescent="0.15">
      <c r="I13" s="52" t="s">
        <v>20</v>
      </c>
      <c r="J13" s="23">
        <v>1.3103378775212793</v>
      </c>
      <c r="K13" s="23">
        <v>-33.99038846031501</v>
      </c>
      <c r="L13" s="23">
        <v>31.985987992910896</v>
      </c>
      <c r="M13" s="23">
        <v>0.55146576118648927</v>
      </c>
      <c r="N13" s="23">
        <v>2.7632725837389076</v>
      </c>
    </row>
    <row r="14" spans="1:14" x14ac:dyDescent="0.15">
      <c r="I14" s="52" t="s">
        <v>21</v>
      </c>
      <c r="J14" s="23">
        <v>2.0656143467303947</v>
      </c>
      <c r="K14" s="23">
        <v>-34.869449700210239</v>
      </c>
      <c r="L14" s="23">
        <v>33.489903883471158</v>
      </c>
      <c r="M14" s="23">
        <v>0.74055488517917578</v>
      </c>
      <c r="N14" s="23">
        <v>2.7046052782903076</v>
      </c>
    </row>
    <row r="15" spans="1:14" x14ac:dyDescent="0.15">
      <c r="I15" s="10"/>
      <c r="J15" s="9"/>
      <c r="K15" s="9"/>
      <c r="L15" s="9"/>
      <c r="M15" s="7"/>
    </row>
    <row r="16" spans="1:14" x14ac:dyDescent="0.15">
      <c r="I16" s="17" t="s">
        <v>56</v>
      </c>
    </row>
    <row r="19" spans="9:13" x14ac:dyDescent="0.15">
      <c r="I19" s="10"/>
      <c r="J19" s="9"/>
      <c r="K19" s="9"/>
      <c r="L19" s="9"/>
      <c r="M19" s="7"/>
    </row>
    <row r="20" spans="9:13" x14ac:dyDescent="0.15">
      <c r="I20" s="10"/>
      <c r="J20" s="9"/>
      <c r="K20" s="9"/>
      <c r="L20" s="9"/>
      <c r="M20" s="7"/>
    </row>
    <row r="21" spans="9:13" x14ac:dyDescent="0.15">
      <c r="I21" s="10"/>
      <c r="J21" s="9"/>
      <c r="K21" s="9"/>
      <c r="L21" s="9"/>
      <c r="M21" s="7"/>
    </row>
    <row r="22" spans="9:13" x14ac:dyDescent="0.15">
      <c r="I22" s="10"/>
      <c r="J22" s="9"/>
      <c r="K22" s="9"/>
      <c r="L22" s="9"/>
      <c r="M22" s="7"/>
    </row>
    <row r="23" spans="9:13" x14ac:dyDescent="0.15">
      <c r="I23" s="10"/>
      <c r="J23" s="7"/>
      <c r="K23" s="7"/>
      <c r="L23" s="7"/>
      <c r="M23" s="7"/>
    </row>
    <row r="24" spans="9:13" x14ac:dyDescent="0.15">
      <c r="I24" s="18"/>
      <c r="J24" s="7"/>
      <c r="K24" s="7"/>
      <c r="L24" s="7"/>
      <c r="M24" s="7"/>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3.36.1</vt:lpstr>
      <vt:lpstr>3.36.2</vt:lpstr>
      <vt:lpstr>3.36.3</vt:lpstr>
      <vt:lpstr>3.36.4</vt:lpstr>
      <vt:lpstr>3.36.5</vt:lpstr>
      <vt:lpstr>3.36.6</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Vanuatu: Asian Development Outlook 2019 – Strengthening Disaster Resilience</dc:title>
  <dc:subject>Chart data on growth and outlook for Vanuatu including economic performance, prospects, and challenges as reported in the Asian Development Outlook 2019.</dc:subject>
  <dc:creator>Asian Development Bank</dc:creator>
  <cp:keywords>ado 2019, asian development outlook 2019, vanuatu, vanuatu economics, vanuatu economic data, vanuatu economic indicators, vanuatu gdp indicators, vanuatu gdp growth, vanuatu economic forecast, vanuatu gdp forecast, vanuatu gdp agriculture, vanuatu gdp ind</cp:keywords>
  <dc:description/>
  <cp:lastModifiedBy>Microsoft Office User</cp:lastModifiedBy>
  <cp:lastPrinted>2018-02-27T07:19:52Z</cp:lastPrinted>
  <dcterms:created xsi:type="dcterms:W3CDTF">2016-03-02T05:09:31Z</dcterms:created>
  <dcterms:modified xsi:type="dcterms:W3CDTF">2019-06-04T00:42:52Z</dcterms:modified>
  <cp:category/>
</cp:coreProperties>
</file>