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DO/ADO 2019/00 Chapters/"/>
    </mc:Choice>
  </mc:AlternateContent>
  <xr:revisionPtr revIDLastSave="0" documentId="13_ncr:1_{12CA2F2B-4C46-B14D-9C62-02AAAA529542}" xr6:coauthVersionLast="43" xr6:coauthVersionMax="43" xr10:uidLastSave="{00000000-0000-0000-0000-000000000000}"/>
  <bookViews>
    <workbookView xWindow="4740" yWindow="5780" windowWidth="29040" windowHeight="15840" tabRatio="995" xr2:uid="{00000000-000D-0000-FFFF-FFFF00000000}"/>
  </bookViews>
  <sheets>
    <sheet name="Contents" sheetId="30" r:id="rId1"/>
    <sheet name="3.35.1" sheetId="1" r:id="rId2"/>
    <sheet name="3.35.2" sheetId="28" r:id="rId3"/>
    <sheet name="3.35.3" sheetId="31" r:id="rId4"/>
    <sheet name="3.35.4" sheetId="33" r:id="rId5"/>
    <sheet name="3.35.5" sheetId="32" r:id="rId6"/>
    <sheet name="3.35.6" sheetId="41" r:id="rId7"/>
    <sheet name="3.35.7" sheetId="34" r:id="rId8"/>
    <sheet name="3.35.8" sheetId="35" r:id="rId9"/>
  </sheets>
  <externalReferences>
    <externalReference r:id="rId10"/>
  </externalReferences>
  <definedNames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localSheetId="8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28" l="1"/>
</calcChain>
</file>

<file path=xl/sharedStrings.xml><?xml version="1.0" encoding="utf-8"?>
<sst xmlns="http://schemas.openxmlformats.org/spreadsheetml/2006/main" count="126" uniqueCount="69">
  <si>
    <t>Year</t>
  </si>
  <si>
    <t>%</t>
  </si>
  <si>
    <t>Gross domestic product</t>
  </si>
  <si>
    <t>Agriculture</t>
  </si>
  <si>
    <t>Services</t>
  </si>
  <si>
    <t>Percentage points</t>
  </si>
  <si>
    <t xml:space="preserve">Asian Development Bank </t>
  </si>
  <si>
    <t>Asian Development Outlook 2019: Strengthening Disaster Resilience</t>
  </si>
  <si>
    <t>Access the complete publication at</t>
  </si>
  <si>
    <t>https://www.adb.org/ado2019</t>
  </si>
  <si>
    <t>Asia Development Outlook 2019</t>
  </si>
  <si>
    <t>Sheet</t>
  </si>
  <si>
    <t>Description</t>
  </si>
  <si>
    <t>&lt;&lt;&lt; back to content</t>
  </si>
  <si>
    <t>$ million</t>
  </si>
  <si>
    <t>Timor-Leste</t>
  </si>
  <si>
    <t>Industry</t>
  </si>
  <si>
    <t>Sources: Statistics Timor-Leste; ADB estimates.</t>
  </si>
  <si>
    <t>3.35.1 Supply-side contributions to growth</t>
  </si>
  <si>
    <t>Salaries and wages</t>
  </si>
  <si>
    <t>Goods and services</t>
  </si>
  <si>
    <t>Transfer payments</t>
  </si>
  <si>
    <t>Capital expenditure</t>
  </si>
  <si>
    <t>3.35.3 Grant inflows</t>
  </si>
  <si>
    <t>Grants</t>
  </si>
  <si>
    <t>Source: Timor-Leste Budget Transparency Portal.</t>
  </si>
  <si>
    <t>3.35.4 Petroleum fund balance</t>
  </si>
  <si>
    <t>$ per capita</t>
  </si>
  <si>
    <t>Amount</t>
  </si>
  <si>
    <t>($ billion)</t>
  </si>
  <si>
    <t>Source: Timor-Leste national budget documents, various years.</t>
  </si>
  <si>
    <t>3.35.5 Inflation</t>
  </si>
  <si>
    <t>Food</t>
  </si>
  <si>
    <t>Transport</t>
  </si>
  <si>
    <t>Alcohol and tobacco</t>
  </si>
  <si>
    <t>Headline CPI</t>
  </si>
  <si>
    <t>3.35.6 Expenditure on education and health</t>
  </si>
  <si>
    <t>Education</t>
  </si>
  <si>
    <t>Health</t>
  </si>
  <si>
    <t>2018 Budget</t>
  </si>
  <si>
    <t>2019 Budget</t>
  </si>
  <si>
    <t>Total (including loans)</t>
  </si>
  <si>
    <t>Roads and Bridges</t>
  </si>
  <si>
    <t>Tasi Mane</t>
  </si>
  <si>
    <t>Other sectors</t>
  </si>
  <si>
    <t>Roads, Bridges and Tasi Mane (% of total budget, rhs)</t>
  </si>
  <si>
    <t>Health, Education, Water and Sanitation</t>
  </si>
  <si>
    <t>Sources: Timor-Leste State Budget 2019; ADB estimates.</t>
  </si>
  <si>
    <t>Year Code</t>
  </si>
  <si>
    <t>Source: Food and Agriculture Organization.</t>
  </si>
  <si>
    <r>
      <t>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= carbon dioxide.</t>
    </r>
  </si>
  <si>
    <t>3.35.1</t>
  </si>
  <si>
    <t>3.35.2</t>
  </si>
  <si>
    <t>3.35.2. Public expenditure components</t>
  </si>
  <si>
    <t>3.35.3</t>
  </si>
  <si>
    <t>3.35.4</t>
  </si>
  <si>
    <t>3.35.5</t>
  </si>
  <si>
    <t>3.35.6</t>
  </si>
  <si>
    <t>3.35.7</t>
  </si>
  <si>
    <t>3.35.7 Infrastructure fund budget</t>
  </si>
  <si>
    <t>3.35.8</t>
  </si>
  <si>
    <t>3.35.8. Forest Area</t>
  </si>
  <si>
    <t>2019f</t>
  </si>
  <si>
    <t>2020f</t>
  </si>
  <si>
    <t>f = forecast.</t>
  </si>
  <si>
    <t>Forest area</t>
  </si>
  <si>
    <t>(thousand hectares)</t>
  </si>
  <si>
    <t>Net emissions from deforestation</t>
  </si>
  <si>
    <r>
      <t>(gigagrams of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equivalent)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</si>
</sst>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mm/yyyy"/>
    <numFmt numFmtId="166" formatCode="#,##0.0"/>
    <numFmt numFmtId="167" formatCode="_(* #,##0.0_);_(* \(#,##0.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vertAlign val="subscript"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0" fontId="8" fillId="0" borderId="0" xfId="6" applyFont="1" applyAlignment="1" applyProtection="1">
      <alignment horizontal="left"/>
    </xf>
    <xf numFmtId="164" fontId="6" fillId="0" borderId="0" xfId="0" applyNumberFormat="1" applyFont="1"/>
    <xf numFmtId="0" fontId="6" fillId="0" borderId="0" xfId="0" applyFont="1" applyAlignment="1">
      <alignment horizontal="right"/>
    </xf>
    <xf numFmtId="164" fontId="3" fillId="0" borderId="0" xfId="0" applyNumberFormat="1" applyFont="1"/>
    <xf numFmtId="165" fontId="6" fillId="0" borderId="0" xfId="0" applyNumberFormat="1" applyFont="1"/>
    <xf numFmtId="0" fontId="10" fillId="0" borderId="0" xfId="0" applyFont="1" applyAlignment="1"/>
    <xf numFmtId="0" fontId="7" fillId="0" borderId="0" xfId="0" applyFont="1" applyAlignment="1"/>
    <xf numFmtId="0" fontId="12" fillId="0" borderId="0" xfId="6" applyFont="1" applyAlignment="1" applyProtection="1"/>
    <xf numFmtId="0" fontId="6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/>
    <xf numFmtId="0" fontId="11" fillId="0" borderId="0" xfId="0" applyFont="1" applyAlignment="1"/>
    <xf numFmtId="0" fontId="5" fillId="0" borderId="0" xfId="0" applyFont="1"/>
    <xf numFmtId="0" fontId="3" fillId="0" borderId="0" xfId="0" applyFont="1"/>
    <xf numFmtId="0" fontId="6" fillId="3" borderId="0" xfId="0" applyFont="1" applyFill="1"/>
    <xf numFmtId="0" fontId="5" fillId="3" borderId="0" xfId="0" applyFont="1" applyFill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wrapText="1"/>
    </xf>
    <xf numFmtId="0" fontId="14" fillId="0" borderId="0" xfId="0" applyFont="1"/>
    <xf numFmtId="164" fontId="3" fillId="0" borderId="0" xfId="8" applyNumberFormat="1" applyFont="1" applyAlignment="1">
      <alignment horizontal="right"/>
    </xf>
    <xf numFmtId="164" fontId="3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15" fillId="0" borderId="0" xfId="0" applyNumberFormat="1" applyFont="1"/>
    <xf numFmtId="165" fontId="6" fillId="0" borderId="0" xfId="0" applyNumberFormat="1" applyFont="1" applyAlignment="1">
      <alignment wrapText="1"/>
    </xf>
    <xf numFmtId="165" fontId="6" fillId="0" borderId="0" xfId="0" applyNumberFormat="1" applyFont="1" applyAlignment="1"/>
    <xf numFmtId="0" fontId="3" fillId="0" borderId="0" xfId="0" applyFont="1" applyAlignment="1">
      <alignment horizontal="right"/>
    </xf>
    <xf numFmtId="0" fontId="6" fillId="0" borderId="1" xfId="0" applyFont="1" applyBorder="1"/>
    <xf numFmtId="0" fontId="12" fillId="0" borderId="0" xfId="6" applyFont="1" applyAlignment="1" applyProtection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7" fontId="3" fillId="0" borderId="0" xfId="9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167" fontId="6" fillId="0" borderId="0" xfId="9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7" fillId="0" borderId="0" xfId="0" applyFont="1"/>
    <xf numFmtId="164" fontId="2" fillId="0" borderId="0" xfId="0" applyNumberFormat="1" applyFont="1"/>
    <xf numFmtId="2" fontId="6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0">
    <cellStyle name="Comma" xfId="9" builtinId="3"/>
    <cellStyle name="Comma 2" xfId="3" xr:uid="{00000000-0005-0000-0000-000001000000}"/>
    <cellStyle name="Comma 3" xfId="5" xr:uid="{00000000-0005-0000-0000-000002000000}"/>
    <cellStyle name="Hyperlink" xfId="6" builtinId="8"/>
    <cellStyle name="Hyperlink 2" xfId="7" xr:uid="{00000000-0005-0000-0000-000004000000}"/>
    <cellStyle name="Normal" xfId="0" builtinId="0"/>
    <cellStyle name="Normal 2" xfId="1" xr:uid="{00000000-0005-0000-0000-000006000000}"/>
    <cellStyle name="Normal 2 2" xfId="2" xr:uid="{00000000-0005-0000-0000-000007000000}"/>
    <cellStyle name="Normal 3" xfId="4" xr:uid="{00000000-0005-0000-0000-000008000000}"/>
    <cellStyle name="Normal_HKGADO" xfId="8" xr:uid="{00000000-0005-0000-0000-000009000000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</xdr:row>
      <xdr:rowOff>266700</xdr:rowOff>
    </xdr:from>
    <xdr:to>
      <xdr:col>5</xdr:col>
      <xdr:colOff>494879</xdr:colOff>
      <xdr:row>26</xdr:row>
      <xdr:rowOff>47184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855E7F-497E-49AE-B552-731F1A04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076325"/>
          <a:ext cx="3371429" cy="35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5</xdr:row>
      <xdr:rowOff>247650</xdr:rowOff>
    </xdr:from>
    <xdr:to>
      <xdr:col>5</xdr:col>
      <xdr:colOff>494883</xdr:colOff>
      <xdr:row>26</xdr:row>
      <xdr:rowOff>161484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627A76-1D0A-4819-A0BF-C2200DA4F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057275"/>
          <a:ext cx="3333333" cy="3523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5</xdr:row>
      <xdr:rowOff>0</xdr:rowOff>
    </xdr:from>
    <xdr:to>
      <xdr:col>5</xdr:col>
      <xdr:colOff>580602</xdr:colOff>
      <xdr:row>22</xdr:row>
      <xdr:rowOff>56796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BD8D47-77AA-4328-A852-44058A715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133475"/>
          <a:ext cx="3380952" cy="28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6</xdr:row>
      <xdr:rowOff>0</xdr:rowOff>
    </xdr:from>
    <xdr:to>
      <xdr:col>5</xdr:col>
      <xdr:colOff>723459</xdr:colOff>
      <xdr:row>25</xdr:row>
      <xdr:rowOff>75794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6088A3-3BFA-4D48-BBAD-EA0E99A4E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133475"/>
          <a:ext cx="3523809" cy="3247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5</xdr:row>
      <xdr:rowOff>0</xdr:rowOff>
    </xdr:from>
    <xdr:to>
      <xdr:col>5</xdr:col>
      <xdr:colOff>466313</xdr:colOff>
      <xdr:row>26</xdr:row>
      <xdr:rowOff>85264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90DD24-5841-4305-8C0F-3029FCD01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047750"/>
          <a:ext cx="3295238" cy="36857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5</xdr:row>
      <xdr:rowOff>19050</xdr:rowOff>
    </xdr:from>
    <xdr:to>
      <xdr:col>5</xdr:col>
      <xdr:colOff>542499</xdr:colOff>
      <xdr:row>23</xdr:row>
      <xdr:rowOff>18664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C3496B-B85D-4E44-B910-56A51B9E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828675"/>
          <a:ext cx="3409524" cy="30857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6</xdr:row>
      <xdr:rowOff>0</xdr:rowOff>
    </xdr:from>
    <xdr:to>
      <xdr:col>5</xdr:col>
      <xdr:colOff>656789</xdr:colOff>
      <xdr:row>28</xdr:row>
      <xdr:rowOff>94792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DAE526-8CCB-43D3-990F-BE0032340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019175"/>
          <a:ext cx="3485714" cy="3666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</xdr:row>
      <xdr:rowOff>0</xdr:rowOff>
    </xdr:from>
    <xdr:to>
      <xdr:col>5</xdr:col>
      <xdr:colOff>590121</xdr:colOff>
      <xdr:row>26</xdr:row>
      <xdr:rowOff>113880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0C96E9-6966-45C8-8044-80E1FBB33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028700"/>
          <a:ext cx="3428571" cy="33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1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1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1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1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1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1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19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showGridLines="0" tabSelected="1" zoomScaleNormal="100" workbookViewId="0">
      <selection activeCell="C6" sqref="C6"/>
    </sheetView>
  </sheetViews>
  <sheetFormatPr baseColWidth="10" defaultColWidth="0" defaultRowHeight="13" zeroHeight="1"/>
  <cols>
    <col min="1" max="9" width="9.1640625" style="2" customWidth="1"/>
    <col min="10" max="12" width="0" style="2" hidden="1" customWidth="1"/>
    <col min="13" max="16384" width="9.1640625" style="2" hidden="1"/>
  </cols>
  <sheetData>
    <row r="1" spans="1:12"/>
    <row r="2" spans="1:12">
      <c r="B2" s="50" t="s">
        <v>10</v>
      </c>
      <c r="C2" s="50"/>
      <c r="D2" s="50"/>
      <c r="E2" s="50"/>
      <c r="F2" s="50"/>
      <c r="G2" s="50"/>
      <c r="H2" s="50"/>
      <c r="I2" s="11"/>
      <c r="J2" s="11"/>
      <c r="K2" s="11"/>
      <c r="L2" s="11"/>
    </row>
    <row r="3" spans="1:12" ht="16">
      <c r="B3" s="51" t="s">
        <v>15</v>
      </c>
      <c r="C3" s="51"/>
      <c r="D3" s="51"/>
      <c r="E3" s="51"/>
      <c r="F3" s="51"/>
      <c r="G3" s="51"/>
      <c r="H3" s="51"/>
      <c r="I3" s="17"/>
      <c r="J3" s="17"/>
      <c r="K3" s="12"/>
      <c r="L3" s="12"/>
    </row>
    <row r="4" spans="1:12"/>
    <row r="5" spans="1:12">
      <c r="B5" s="5" t="s">
        <v>11</v>
      </c>
      <c r="C5" s="5" t="s">
        <v>12</v>
      </c>
    </row>
    <row r="6" spans="1:12">
      <c r="B6" s="13" t="s">
        <v>51</v>
      </c>
      <c r="C6" s="13" t="s">
        <v>18</v>
      </c>
    </row>
    <row r="7" spans="1:12">
      <c r="B7" s="13" t="s">
        <v>52</v>
      </c>
      <c r="C7" s="13" t="s">
        <v>53</v>
      </c>
    </row>
    <row r="8" spans="1:12">
      <c r="B8" s="13" t="s">
        <v>54</v>
      </c>
      <c r="C8" s="13" t="s">
        <v>23</v>
      </c>
      <c r="D8" s="18"/>
      <c r="E8" s="18"/>
      <c r="F8" s="18"/>
      <c r="G8" s="18"/>
      <c r="H8" s="18"/>
    </row>
    <row r="9" spans="1:12">
      <c r="B9" s="13" t="s">
        <v>55</v>
      </c>
      <c r="C9" s="13" t="s">
        <v>26</v>
      </c>
      <c r="D9" s="18"/>
      <c r="E9" s="18"/>
      <c r="F9" s="18"/>
      <c r="G9" s="18"/>
      <c r="H9" s="18"/>
    </row>
    <row r="10" spans="1:12">
      <c r="B10" s="13" t="s">
        <v>56</v>
      </c>
      <c r="C10" s="13" t="s">
        <v>31</v>
      </c>
      <c r="D10" s="18"/>
      <c r="E10" s="18"/>
      <c r="F10" s="18"/>
      <c r="G10" s="18"/>
      <c r="H10" s="18"/>
    </row>
    <row r="11" spans="1:12">
      <c r="B11" s="13" t="s">
        <v>57</v>
      </c>
      <c r="C11" s="13" t="s">
        <v>36</v>
      </c>
      <c r="D11" s="18"/>
      <c r="E11" s="18"/>
      <c r="F11" s="18"/>
      <c r="G11" s="18"/>
      <c r="H11" s="18"/>
    </row>
    <row r="12" spans="1:12">
      <c r="B12" s="13" t="s">
        <v>58</v>
      </c>
      <c r="C12" s="13" t="s">
        <v>59</v>
      </c>
      <c r="D12" s="18"/>
      <c r="E12" s="18"/>
      <c r="F12" s="18"/>
      <c r="G12" s="18"/>
      <c r="H12" s="18"/>
    </row>
    <row r="13" spans="1:12">
      <c r="B13" s="13" t="s">
        <v>60</v>
      </c>
      <c r="C13" s="13" t="s">
        <v>61</v>
      </c>
      <c r="D13" s="18"/>
      <c r="E13" s="18"/>
      <c r="F13" s="18"/>
      <c r="G13" s="18"/>
      <c r="H13" s="18"/>
    </row>
    <row r="14" spans="1:12" ht="13.5" customHeight="1">
      <c r="H14" s="18"/>
    </row>
    <row r="15" spans="1:12" hidden="1">
      <c r="A15" s="20"/>
      <c r="B15" s="20"/>
      <c r="C15" s="20"/>
      <c r="D15" s="20"/>
      <c r="E15" s="20"/>
      <c r="F15" s="20"/>
      <c r="G15" s="20"/>
      <c r="H15" s="21"/>
      <c r="I15" s="20"/>
    </row>
    <row r="16" spans="1:12" hidden="1">
      <c r="A16" s="20"/>
      <c r="B16" s="20"/>
      <c r="C16" s="20"/>
      <c r="D16" s="20"/>
      <c r="E16" s="20"/>
      <c r="F16" s="20"/>
      <c r="G16" s="20"/>
      <c r="H16" s="21"/>
      <c r="I16" s="20"/>
    </row>
    <row r="17" spans="1:9" hidden="1">
      <c r="A17" s="20"/>
      <c r="B17" s="20"/>
      <c r="C17" s="20"/>
      <c r="D17" s="20"/>
      <c r="E17" s="20"/>
      <c r="F17" s="20"/>
      <c r="G17" s="20"/>
      <c r="H17" s="20"/>
      <c r="I17" s="20"/>
    </row>
    <row r="18" spans="1:9" hidden="1"/>
    <row r="19" spans="1:9"/>
  </sheetData>
  <mergeCells count="2">
    <mergeCell ref="B2:H2"/>
    <mergeCell ref="B3:H3"/>
  </mergeCells>
  <hyperlinks>
    <hyperlink ref="B6:C6" location="'3.35.1'!A1" display="3.35.1" xr:uid="{00000000-0004-0000-0000-000000000000}"/>
    <hyperlink ref="B7:C7" location="'3.35.2'!A1" display="3.35.2" xr:uid="{00000000-0004-0000-0000-000001000000}"/>
    <hyperlink ref="B8:C8" location="'3.35.3'!A1" display="3.35.3" xr:uid="{00000000-0004-0000-0000-000002000000}"/>
    <hyperlink ref="B10:C10" location="'3.35.5'!A1" display="3.35.5" xr:uid="{00000000-0004-0000-0000-000003000000}"/>
    <hyperlink ref="B9:C9" location="'3.35.4'!A1" display="3.35.4" xr:uid="{00000000-0004-0000-0000-000004000000}"/>
    <hyperlink ref="B11:C11" location="'3.35.6'!A1" display="3.35.6" xr:uid="{00000000-0004-0000-0000-000005000000}"/>
    <hyperlink ref="B12:C12" location="'3.35.7'!A1" display="3.35.7" xr:uid="{00000000-0004-0000-0000-000006000000}"/>
    <hyperlink ref="B13:C13" location="'3.35.8'!A1" display="3.35.8" xr:uid="{00000000-0004-0000-0000-000007000000}"/>
    <hyperlink ref="C6" location="'3.35.1'!A1" display="3.35.1 Supply-side contributions to growth" xr:uid="{00000000-0004-0000-0000-000008000000}"/>
    <hyperlink ref="C7" location="'3.35.2'!A1" display="3.35.2. Public expenditure components" xr:uid="{00000000-0004-0000-0000-000009000000}"/>
    <hyperlink ref="C8" location="'3.35.3'!A1" display="3.35.3 Grant inflows" xr:uid="{00000000-0004-0000-0000-00000A000000}"/>
    <hyperlink ref="C9" location="'3.35.4'!A1" display="3.35.4 Petroleum fund balance" xr:uid="{00000000-0004-0000-0000-00000B000000}"/>
    <hyperlink ref="C10" location="'3.35.5'!A1" display="3.35.5 Inflation" xr:uid="{00000000-0004-0000-0000-00000C000000}"/>
    <hyperlink ref="C11" location="'3.35.6'!A1" display="3.35.6 Expenditure on education and health" xr:uid="{00000000-0004-0000-0000-00000D000000}"/>
    <hyperlink ref="C12" location="'3.35.7'!A1" display="3.35.7 Infrastructure fund budget" xr:uid="{00000000-0004-0000-0000-00000E000000}"/>
    <hyperlink ref="C13" location="'3.35.8'!A1" display="3.35.8. Forest Area" xr:uid="{00000000-0004-0000-0000-00000F000000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showGridLines="0" zoomScaleNormal="100" workbookViewId="0"/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7.6640625" style="2" customWidth="1"/>
    <col min="10" max="10" width="13.6640625" style="2" customWidth="1"/>
    <col min="11" max="11" width="10" style="2" customWidth="1"/>
    <col min="12" max="12" width="11" style="2" customWidth="1"/>
    <col min="13" max="13" width="11.5" style="2" bestFit="1" customWidth="1"/>
    <col min="14" max="16384" width="9.1640625" style="2"/>
  </cols>
  <sheetData>
    <row r="1" spans="1:14">
      <c r="A1" s="1" t="s">
        <v>6</v>
      </c>
      <c r="I1" s="13" t="s">
        <v>13</v>
      </c>
    </row>
    <row r="2" spans="1:14">
      <c r="A2" s="4" t="s">
        <v>7</v>
      </c>
    </row>
    <row r="3" spans="1:14">
      <c r="A3" s="1" t="s">
        <v>8</v>
      </c>
      <c r="I3" s="5" t="s">
        <v>18</v>
      </c>
    </row>
    <row r="4" spans="1:14">
      <c r="A4" s="6" t="s">
        <v>9</v>
      </c>
      <c r="I4" s="2" t="s">
        <v>5</v>
      </c>
    </row>
    <row r="5" spans="1:14">
      <c r="J5" s="9"/>
      <c r="K5" s="9"/>
      <c r="L5" s="9"/>
      <c r="M5" s="9"/>
      <c r="N5" s="9"/>
    </row>
    <row r="6" spans="1:14" ht="43" thickBot="1">
      <c r="I6" s="23" t="s">
        <v>0</v>
      </c>
      <c r="J6" s="23" t="s">
        <v>3</v>
      </c>
      <c r="K6" s="24" t="s">
        <v>16</v>
      </c>
      <c r="L6" s="24" t="s">
        <v>4</v>
      </c>
      <c r="M6" s="25" t="s">
        <v>2</v>
      </c>
      <c r="N6" s="32"/>
    </row>
    <row r="7" spans="1:14" ht="14" thickTop="1">
      <c r="I7" s="19">
        <v>2014</v>
      </c>
      <c r="J7" s="9">
        <v>-1.3452315489717332</v>
      </c>
      <c r="K7" s="9">
        <v>-4.1868781494659331</v>
      </c>
      <c r="L7" s="9">
        <v>9.6760272714376967</v>
      </c>
      <c r="M7" s="9">
        <v>4.1439175730000342</v>
      </c>
      <c r="N7" s="9"/>
    </row>
    <row r="8" spans="1:14">
      <c r="I8" s="19">
        <v>2015</v>
      </c>
      <c r="J8" s="9">
        <v>-0.5587436261969293</v>
      </c>
      <c r="K8" s="9">
        <v>2.3927382327098274</v>
      </c>
      <c r="L8" s="9">
        <v>2.1210655362538153</v>
      </c>
      <c r="M8" s="9">
        <v>3.9550601427667123</v>
      </c>
      <c r="N8" s="9"/>
    </row>
    <row r="9" spans="1:14">
      <c r="I9" s="19">
        <v>2016</v>
      </c>
      <c r="J9" s="9">
        <v>0.49007718361201297</v>
      </c>
      <c r="K9" s="9">
        <v>1.3183577079277173</v>
      </c>
      <c r="L9" s="9">
        <v>3.5102686541463166</v>
      </c>
      <c r="M9" s="9">
        <v>5.318703545686037</v>
      </c>
      <c r="N9" s="9"/>
    </row>
    <row r="10" spans="1:14">
      <c r="I10" s="19">
        <v>2017</v>
      </c>
      <c r="J10" s="9"/>
      <c r="K10" s="9"/>
      <c r="L10" s="9"/>
      <c r="M10" s="9">
        <v>-5.35644660273993</v>
      </c>
      <c r="N10" s="9"/>
    </row>
    <row r="11" spans="1:14">
      <c r="I11" s="19">
        <v>2018</v>
      </c>
      <c r="J11" s="9"/>
      <c r="K11" s="9"/>
      <c r="L11" s="9"/>
      <c r="M11" s="9">
        <v>-0.50000000000000211</v>
      </c>
      <c r="N11" s="9"/>
    </row>
    <row r="12" spans="1:14">
      <c r="I12" s="36" t="s">
        <v>62</v>
      </c>
      <c r="J12" s="9"/>
      <c r="K12" s="9"/>
      <c r="L12" s="9"/>
      <c r="M12" s="9">
        <v>4.8000000000000114</v>
      </c>
      <c r="N12" s="33"/>
    </row>
    <row r="13" spans="1:14">
      <c r="I13" s="36" t="s">
        <v>63</v>
      </c>
      <c r="J13" s="9"/>
      <c r="K13" s="9"/>
      <c r="L13" s="9"/>
      <c r="M13" s="9">
        <v>5.4000000000000075</v>
      </c>
      <c r="N13" s="33"/>
    </row>
    <row r="15" spans="1:14">
      <c r="I15" s="2" t="s">
        <v>64</v>
      </c>
    </row>
    <row r="16" spans="1:14">
      <c r="I16" s="1" t="s">
        <v>17</v>
      </c>
    </row>
  </sheetData>
  <hyperlinks>
    <hyperlink ref="A4" r:id="rId1" xr:uid="{00000000-0004-0000-0100-000000000000}"/>
    <hyperlink ref="I1" location="Contents!A1" display="&lt;&lt;&lt; back to content" xr:uid="{00000000-0004-0000-0100-000001000000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showGridLines="0" zoomScaleNormal="100" workbookViewId="0">
      <selection activeCell="P6" sqref="P6"/>
    </sheetView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1640625" style="2"/>
    <col min="10" max="10" width="12.5" style="2" customWidth="1"/>
    <col min="11" max="11" width="12.83203125" style="2" customWidth="1"/>
    <col min="12" max="13" width="13" style="2" customWidth="1"/>
    <col min="14" max="16384" width="9.1640625" style="2"/>
  </cols>
  <sheetData>
    <row r="1" spans="1:14">
      <c r="A1" s="1" t="s">
        <v>6</v>
      </c>
      <c r="I1" s="13" t="s">
        <v>13</v>
      </c>
    </row>
    <row r="2" spans="1:14">
      <c r="A2" s="4" t="s">
        <v>7</v>
      </c>
    </row>
    <row r="3" spans="1:14">
      <c r="A3" s="1" t="s">
        <v>8</v>
      </c>
      <c r="I3" s="26" t="s">
        <v>53</v>
      </c>
      <c r="J3" s="19"/>
      <c r="K3" s="19"/>
      <c r="L3" s="19"/>
      <c r="M3" s="19"/>
      <c r="N3" s="19"/>
    </row>
    <row r="4" spans="1:14">
      <c r="A4" s="6" t="s">
        <v>9</v>
      </c>
      <c r="I4" s="19" t="s">
        <v>14</v>
      </c>
      <c r="J4" s="19"/>
      <c r="K4" s="19"/>
      <c r="L4" s="19"/>
      <c r="M4" s="19"/>
      <c r="N4" s="19"/>
    </row>
    <row r="5" spans="1:14">
      <c r="I5" s="19"/>
      <c r="J5" s="19"/>
      <c r="K5" s="19"/>
      <c r="L5" s="19"/>
      <c r="M5" s="19"/>
      <c r="N5" s="19"/>
    </row>
    <row r="6" spans="1:14" ht="29" thickBot="1">
      <c r="I6" s="23" t="s">
        <v>0</v>
      </c>
      <c r="J6" s="29" t="s">
        <v>19</v>
      </c>
      <c r="K6" s="25" t="s">
        <v>20</v>
      </c>
      <c r="L6" s="25" t="s">
        <v>21</v>
      </c>
      <c r="M6" s="25" t="s">
        <v>22</v>
      </c>
      <c r="N6" s="28"/>
    </row>
    <row r="7" spans="1:14" ht="15.75" customHeight="1" thickTop="1">
      <c r="I7" s="19">
        <v>2014</v>
      </c>
      <c r="J7" s="9">
        <v>168.1</v>
      </c>
      <c r="K7" s="9">
        <v>428.7</v>
      </c>
      <c r="L7" s="9">
        <v>297.29999999999995</v>
      </c>
      <c r="M7" s="9">
        <v>465.1</v>
      </c>
      <c r="N7" s="9"/>
    </row>
    <row r="8" spans="1:14">
      <c r="I8" s="19">
        <v>2015</v>
      </c>
      <c r="J8" s="9">
        <v>178.7</v>
      </c>
      <c r="K8" s="9">
        <v>389.7</v>
      </c>
      <c r="L8" s="9">
        <v>437.5</v>
      </c>
      <c r="M8" s="9">
        <v>323.89999999999998</v>
      </c>
      <c r="N8" s="9"/>
    </row>
    <row r="9" spans="1:14">
      <c r="I9" s="19">
        <v>2016</v>
      </c>
      <c r="J9" s="9">
        <v>173.92</v>
      </c>
      <c r="K9" s="9">
        <v>375.43200000000002</v>
      </c>
      <c r="L9" s="9">
        <v>464.96</v>
      </c>
      <c r="M9" s="9">
        <v>590.29</v>
      </c>
      <c r="N9" s="9"/>
    </row>
    <row r="10" spans="1:14">
      <c r="I10" s="19">
        <v>2017</v>
      </c>
      <c r="J10" s="9">
        <v>197.2</v>
      </c>
      <c r="K10" s="9">
        <v>328.4</v>
      </c>
      <c r="L10" s="9">
        <v>405.8</v>
      </c>
      <c r="M10" s="9">
        <v>261.5</v>
      </c>
      <c r="N10" s="9"/>
    </row>
    <row r="11" spans="1:14">
      <c r="I11" s="19">
        <v>2018</v>
      </c>
      <c r="J11" s="9">
        <v>192.86159999999998</v>
      </c>
      <c r="K11" s="9">
        <v>297.85879999999997</v>
      </c>
      <c r="L11" s="9">
        <v>308.81380000000001</v>
      </c>
      <c r="M11" s="9">
        <f>1160-J11-K11-L11</f>
        <v>360.46580000000006</v>
      </c>
      <c r="N11" s="9"/>
    </row>
    <row r="12" spans="1:14">
      <c r="I12" s="19">
        <v>2019</v>
      </c>
      <c r="J12" s="27">
        <v>214</v>
      </c>
      <c r="K12" s="27">
        <v>478.3</v>
      </c>
      <c r="L12" s="27">
        <v>355.1</v>
      </c>
      <c r="M12" s="27">
        <v>429.6</v>
      </c>
      <c r="N12" s="9"/>
    </row>
    <row r="13" spans="1:14">
      <c r="I13" s="19">
        <v>2020</v>
      </c>
      <c r="J13" s="27">
        <v>222.6</v>
      </c>
      <c r="K13" s="27">
        <v>497.4</v>
      </c>
      <c r="L13" s="27">
        <v>369.30400000000003</v>
      </c>
      <c r="M13" s="27">
        <v>706.6</v>
      </c>
      <c r="N13" s="9"/>
    </row>
    <row r="14" spans="1:14">
      <c r="I14" s="19"/>
      <c r="J14" s="19"/>
      <c r="K14" s="19"/>
      <c r="L14" s="19"/>
      <c r="M14" s="19"/>
      <c r="N14" s="19"/>
    </row>
    <row r="15" spans="1:14">
      <c r="I15" s="19" t="s">
        <v>25</v>
      </c>
      <c r="J15" s="19"/>
      <c r="K15" s="19"/>
      <c r="L15" s="19"/>
      <c r="M15" s="19"/>
      <c r="N15" s="19"/>
    </row>
    <row r="16" spans="1:14">
      <c r="I16" s="19"/>
      <c r="J16" s="19"/>
      <c r="K16" s="19"/>
      <c r="L16" s="19"/>
      <c r="M16" s="19"/>
      <c r="N16" s="19"/>
    </row>
    <row r="17" spans="9:14">
      <c r="I17" s="19"/>
      <c r="J17" s="19"/>
      <c r="K17" s="19"/>
      <c r="L17" s="19"/>
      <c r="M17" s="19"/>
      <c r="N17" s="19"/>
    </row>
  </sheetData>
  <hyperlinks>
    <hyperlink ref="A4" r:id="rId1" xr:uid="{00000000-0004-0000-0200-000000000000}"/>
    <hyperlink ref="I1" location="Contents!A1" display="&lt;&lt;&lt; back to content" xr:uid="{00000000-0004-0000-0200-000001000000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showGridLines="0" zoomScaleNormal="100" workbookViewId="0">
      <selection activeCell="K26" sqref="K26"/>
    </sheetView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5.33203125" style="2" customWidth="1"/>
    <col min="9" max="9" width="8.1640625" style="2" customWidth="1"/>
    <col min="10" max="10" width="11.1640625" style="2" customWidth="1"/>
    <col min="11" max="11" width="10.83203125" style="2" bestFit="1" customWidth="1"/>
    <col min="12" max="12" width="10.33203125" style="2" customWidth="1"/>
    <col min="13" max="16384" width="9.1640625" style="2"/>
  </cols>
  <sheetData>
    <row r="1" spans="1:12">
      <c r="A1" s="1" t="s">
        <v>6</v>
      </c>
      <c r="I1" s="13" t="s">
        <v>13</v>
      </c>
    </row>
    <row r="2" spans="1:12">
      <c r="A2" s="4" t="s">
        <v>7</v>
      </c>
    </row>
    <row r="3" spans="1:12">
      <c r="A3" s="1" t="s">
        <v>8</v>
      </c>
      <c r="I3" s="5" t="s">
        <v>23</v>
      </c>
    </row>
    <row r="4" spans="1:12">
      <c r="A4" s="6" t="s">
        <v>9</v>
      </c>
      <c r="I4" s="2" t="s">
        <v>14</v>
      </c>
    </row>
    <row r="6" spans="1:12" ht="14" thickBot="1">
      <c r="I6" s="30" t="s">
        <v>0</v>
      </c>
      <c r="J6" s="31" t="s">
        <v>24</v>
      </c>
      <c r="K6" s="7"/>
      <c r="L6" s="7"/>
    </row>
    <row r="7" spans="1:12" ht="14" thickTop="1">
      <c r="I7" s="19">
        <v>2011</v>
      </c>
      <c r="J7" s="2">
        <v>291.60000000000002</v>
      </c>
      <c r="K7" s="7"/>
      <c r="L7" s="7"/>
    </row>
    <row r="8" spans="1:12">
      <c r="I8" s="19">
        <v>2012</v>
      </c>
      <c r="J8" s="2">
        <v>253.6</v>
      </c>
      <c r="K8" s="7"/>
      <c r="L8" s="7"/>
    </row>
    <row r="9" spans="1:12">
      <c r="I9" s="19">
        <v>2013</v>
      </c>
      <c r="J9" s="7">
        <v>236.28421779526599</v>
      </c>
      <c r="K9" s="7"/>
      <c r="L9" s="7"/>
    </row>
    <row r="10" spans="1:12">
      <c r="I10" s="19">
        <v>2014</v>
      </c>
      <c r="J10" s="7">
        <v>260.05177337646398</v>
      </c>
      <c r="K10" s="7"/>
      <c r="L10" s="7"/>
    </row>
    <row r="11" spans="1:12">
      <c r="I11" s="19">
        <v>2015</v>
      </c>
      <c r="J11" s="7">
        <v>230.64213986395498</v>
      </c>
      <c r="K11" s="7"/>
      <c r="L11" s="7"/>
    </row>
    <row r="12" spans="1:12">
      <c r="I12" s="19">
        <v>2016</v>
      </c>
      <c r="J12" s="7">
        <v>218.59375221555001</v>
      </c>
      <c r="K12" s="7"/>
      <c r="L12" s="7"/>
    </row>
    <row r="13" spans="1:12">
      <c r="I13" s="19">
        <v>2017</v>
      </c>
      <c r="J13" s="7">
        <v>173.86697168197301</v>
      </c>
      <c r="K13" s="7"/>
      <c r="L13" s="7"/>
    </row>
    <row r="14" spans="1:12">
      <c r="I14" s="19">
        <v>2018</v>
      </c>
      <c r="J14" s="7">
        <v>156</v>
      </c>
      <c r="K14" s="7"/>
      <c r="L14" s="7"/>
    </row>
    <row r="15" spans="1:12">
      <c r="I15" s="10"/>
      <c r="J15" s="7"/>
      <c r="K15" s="7"/>
      <c r="L15" s="7"/>
    </row>
    <row r="16" spans="1:12">
      <c r="I16" s="10" t="s">
        <v>25</v>
      </c>
      <c r="J16" s="7"/>
      <c r="K16" s="7"/>
      <c r="L16" s="7"/>
    </row>
    <row r="17" spans="9:12">
      <c r="I17" s="10"/>
      <c r="J17" s="7"/>
      <c r="K17" s="7"/>
      <c r="L17" s="7"/>
    </row>
    <row r="18" spans="9:12">
      <c r="I18" s="10"/>
      <c r="J18" s="7"/>
      <c r="K18" s="7"/>
      <c r="L18" s="7"/>
    </row>
    <row r="19" spans="9:12">
      <c r="I19" s="10"/>
      <c r="J19" s="7"/>
      <c r="K19" s="7"/>
      <c r="L19" s="7"/>
    </row>
    <row r="20" spans="9:12">
      <c r="I20" s="10"/>
      <c r="J20" s="7"/>
      <c r="K20" s="7"/>
      <c r="L20" s="7"/>
    </row>
  </sheetData>
  <hyperlinks>
    <hyperlink ref="A4" r:id="rId1" xr:uid="{00000000-0004-0000-0300-000000000000}"/>
    <hyperlink ref="I1" location="Contents!A1" display="&lt;&lt;&lt; back to content" xr:uid="{00000000-0004-0000-0300-000001000000}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showGridLines="0" zoomScaleNormal="100" workbookViewId="0">
      <selection activeCell="M17" sqref="M17"/>
    </sheetView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9.33203125" style="2" customWidth="1"/>
    <col min="10" max="11" width="15.6640625" style="2" customWidth="1"/>
    <col min="12" max="12" width="11" style="2" customWidth="1"/>
    <col min="13" max="13" width="10.33203125" style="2" customWidth="1"/>
    <col min="14" max="16384" width="9.1640625" style="2"/>
  </cols>
  <sheetData>
    <row r="1" spans="1:14">
      <c r="A1" s="1" t="s">
        <v>6</v>
      </c>
      <c r="I1" s="13" t="s">
        <v>13</v>
      </c>
      <c r="J1" s="13"/>
    </row>
    <row r="2" spans="1:14">
      <c r="A2" s="4" t="s">
        <v>7</v>
      </c>
    </row>
    <row r="3" spans="1:14">
      <c r="A3" s="1" t="s">
        <v>8</v>
      </c>
      <c r="I3" s="5" t="s">
        <v>26</v>
      </c>
      <c r="J3" s="5"/>
    </row>
    <row r="4" spans="1:14">
      <c r="A4" s="6" t="s">
        <v>9</v>
      </c>
    </row>
    <row r="5" spans="1:14">
      <c r="I5" s="19"/>
      <c r="J5" s="36" t="s">
        <v>28</v>
      </c>
      <c r="K5" s="19"/>
    </row>
    <row r="6" spans="1:14" ht="14" thickBot="1">
      <c r="I6" s="23" t="s">
        <v>0</v>
      </c>
      <c r="J6" s="23" t="s">
        <v>29</v>
      </c>
      <c r="K6" s="24" t="s">
        <v>27</v>
      </c>
    </row>
    <row r="7" spans="1:14" ht="14" thickTop="1">
      <c r="I7" s="19">
        <v>2005</v>
      </c>
      <c r="J7" s="9">
        <v>0.37024900000000005</v>
      </c>
      <c r="K7" s="42">
        <v>381.89685404847859</v>
      </c>
    </row>
    <row r="8" spans="1:14">
      <c r="I8" s="19">
        <v>2006</v>
      </c>
      <c r="J8" s="9">
        <v>1.0117640000000001</v>
      </c>
      <c r="K8" s="42">
        <v>1023.1206390939428</v>
      </c>
    </row>
    <row r="9" spans="1:14">
      <c r="I9" s="19">
        <v>2007</v>
      </c>
      <c r="J9" s="9">
        <v>2.086157</v>
      </c>
      <c r="K9" s="42">
        <v>2064.8886469365539</v>
      </c>
    </row>
    <row r="10" spans="1:14">
      <c r="I10" s="19">
        <v>2008</v>
      </c>
      <c r="J10" s="9">
        <v>4.1969719999999997</v>
      </c>
      <c r="K10" s="42">
        <v>4058.9671179883944</v>
      </c>
    </row>
    <row r="11" spans="1:14">
      <c r="I11" s="19">
        <v>2009</v>
      </c>
      <c r="J11" s="9">
        <v>5.3766259999999999</v>
      </c>
      <c r="K11" s="42">
        <v>5071.8102065842841</v>
      </c>
      <c r="L11" s="7"/>
      <c r="M11" s="7"/>
      <c r="N11" s="7"/>
    </row>
    <row r="12" spans="1:14">
      <c r="I12" s="19">
        <v>2010</v>
      </c>
      <c r="J12" s="9">
        <v>6.9039960000000002</v>
      </c>
      <c r="K12" s="42">
        <v>6337.6392096672926</v>
      </c>
      <c r="L12" s="7"/>
      <c r="M12" s="7"/>
      <c r="N12" s="7"/>
    </row>
    <row r="13" spans="1:14">
      <c r="I13" s="19">
        <v>2011</v>
      </c>
      <c r="J13" s="9">
        <v>9.3103210000000001</v>
      </c>
      <c r="K13" s="42">
        <v>8395.2398557258784</v>
      </c>
      <c r="L13" s="7"/>
      <c r="M13" s="7"/>
      <c r="N13" s="7"/>
    </row>
    <row r="14" spans="1:14">
      <c r="I14" s="19">
        <v>2012</v>
      </c>
      <c r="J14" s="9">
        <v>11.775349</v>
      </c>
      <c r="K14" s="42">
        <v>10429.8928255093</v>
      </c>
      <c r="L14" s="7"/>
      <c r="M14" s="7"/>
      <c r="N14" s="7"/>
    </row>
    <row r="15" spans="1:14">
      <c r="I15" s="19">
        <v>2013</v>
      </c>
      <c r="J15" s="9">
        <v>14.952099</v>
      </c>
      <c r="K15" s="42">
        <v>13001.825217391306</v>
      </c>
      <c r="L15" s="7"/>
      <c r="M15" s="7"/>
      <c r="N15" s="7"/>
    </row>
    <row r="16" spans="1:14">
      <c r="I16" s="19">
        <v>2014</v>
      </c>
      <c r="J16" s="9">
        <v>16.538599999999999</v>
      </c>
      <c r="K16" s="42">
        <v>14123.484201537147</v>
      </c>
      <c r="L16" s="7"/>
      <c r="M16" s="7"/>
      <c r="N16" s="7"/>
    </row>
    <row r="17" spans="9:14">
      <c r="I17" s="19">
        <v>2015</v>
      </c>
      <c r="J17" s="9">
        <v>16.6052</v>
      </c>
      <c r="K17" s="42">
        <v>13921.412987784504</v>
      </c>
      <c r="L17" s="7"/>
      <c r="M17" s="7"/>
      <c r="N17" s="7"/>
    </row>
    <row r="18" spans="9:14">
      <c r="I18" s="19">
        <v>2016</v>
      </c>
      <c r="J18" s="9">
        <v>16.914900000000003</v>
      </c>
      <c r="K18" s="42">
        <v>13926.743803605639</v>
      </c>
      <c r="L18" s="7"/>
      <c r="M18" s="7"/>
      <c r="N18" s="7"/>
    </row>
    <row r="19" spans="9:14">
      <c r="I19" s="19">
        <v>2017</v>
      </c>
      <c r="J19" s="9">
        <v>16.8</v>
      </c>
      <c r="K19" s="42">
        <v>13579.55489573504</v>
      </c>
      <c r="L19" s="7"/>
      <c r="M19" s="7"/>
      <c r="N19" s="7"/>
    </row>
    <row r="20" spans="9:14">
      <c r="I20" s="19">
        <v>2018</v>
      </c>
      <c r="J20" s="9">
        <v>15.8</v>
      </c>
      <c r="K20" s="41">
        <v>12500</v>
      </c>
      <c r="L20" s="7"/>
      <c r="M20" s="7"/>
      <c r="N20" s="7"/>
    </row>
    <row r="21" spans="9:14" ht="19.5" customHeight="1">
      <c r="I21" s="35" t="s">
        <v>30</v>
      </c>
      <c r="J21" s="34"/>
      <c r="K21" s="34"/>
      <c r="L21" s="7"/>
      <c r="M21" s="7"/>
      <c r="N21" s="7"/>
    </row>
    <row r="22" spans="9:14">
      <c r="I22" s="10"/>
      <c r="J22" s="10"/>
      <c r="K22" s="7"/>
      <c r="L22" s="7"/>
      <c r="M22" s="7"/>
      <c r="N22" s="7"/>
    </row>
    <row r="23" spans="9:14">
      <c r="I23" s="10"/>
      <c r="J23" s="10"/>
      <c r="K23" s="7"/>
      <c r="L23" s="7"/>
      <c r="M23" s="7"/>
      <c r="N23" s="7"/>
    </row>
    <row r="24" spans="9:14">
      <c r="I24" s="10"/>
      <c r="J24" s="10"/>
      <c r="K24" s="7"/>
      <c r="L24" s="7"/>
      <c r="M24" s="7"/>
      <c r="N24" s="7"/>
    </row>
    <row r="25" spans="9:14">
      <c r="I25" s="10"/>
      <c r="J25" s="10"/>
      <c r="K25" s="7"/>
      <c r="L25" s="7"/>
      <c r="M25" s="7"/>
      <c r="N25" s="7"/>
    </row>
    <row r="26" spans="9:14">
      <c r="I26" s="10"/>
      <c r="J26" s="10"/>
      <c r="K26" s="7"/>
      <c r="L26" s="7"/>
      <c r="M26" s="7"/>
      <c r="N26" s="7"/>
    </row>
  </sheetData>
  <hyperlinks>
    <hyperlink ref="A4" r:id="rId1" xr:uid="{00000000-0004-0000-0400-000000000000}"/>
    <hyperlink ref="I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showGridLines="0" zoomScaleNormal="100" workbookViewId="0">
      <selection activeCell="M28" sqref="M28"/>
    </sheetView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10" style="2" customWidth="1"/>
    <col min="10" max="12" width="12.6640625" style="2" customWidth="1"/>
    <col min="13" max="13" width="14.83203125" style="2" customWidth="1"/>
    <col min="14" max="16384" width="9.1640625" style="2"/>
  </cols>
  <sheetData>
    <row r="1" spans="1:14">
      <c r="A1" s="1" t="s">
        <v>6</v>
      </c>
      <c r="I1" s="13" t="s">
        <v>13</v>
      </c>
      <c r="J1" s="13"/>
    </row>
    <row r="2" spans="1:14">
      <c r="A2" s="4" t="s">
        <v>7</v>
      </c>
    </row>
    <row r="3" spans="1:14">
      <c r="A3" s="1" t="s">
        <v>8</v>
      </c>
      <c r="I3" s="5" t="s">
        <v>31</v>
      </c>
      <c r="J3" s="5"/>
    </row>
    <row r="4" spans="1:14">
      <c r="A4" s="6" t="s">
        <v>9</v>
      </c>
      <c r="I4" s="2" t="s">
        <v>1</v>
      </c>
    </row>
    <row r="6" spans="1:14" ht="29" thickBot="1">
      <c r="I6" s="23" t="s">
        <v>0</v>
      </c>
      <c r="J6" s="24" t="s">
        <v>32</v>
      </c>
      <c r="K6" s="24" t="s">
        <v>33</v>
      </c>
      <c r="L6" s="25" t="s">
        <v>34</v>
      </c>
      <c r="M6" s="23" t="s">
        <v>35</v>
      </c>
      <c r="N6" s="7"/>
    </row>
    <row r="7" spans="1:14" ht="14" thickTop="1">
      <c r="I7" s="19">
        <v>2014</v>
      </c>
      <c r="J7" s="9">
        <v>0.7183908045977011</v>
      </c>
      <c r="K7" s="9">
        <v>-0.85085085085083101</v>
      </c>
      <c r="L7" s="9">
        <v>1.4626635873748994</v>
      </c>
      <c r="M7" s="9">
        <v>0.67763794772507535</v>
      </c>
      <c r="N7" s="7"/>
    </row>
    <row r="8" spans="1:14">
      <c r="I8" s="19">
        <v>2015</v>
      </c>
      <c r="J8" s="9">
        <v>0.47551117451257391</v>
      </c>
      <c r="K8" s="9">
        <v>-6.2931179538953401</v>
      </c>
      <c r="L8" s="9">
        <v>2.1168437025796556</v>
      </c>
      <c r="M8" s="9">
        <v>0.57692307692307154</v>
      </c>
      <c r="N8" s="7"/>
    </row>
    <row r="9" spans="1:14">
      <c r="I9" s="19">
        <v>2016</v>
      </c>
      <c r="J9" s="9">
        <v>-2.0744596939580342</v>
      </c>
      <c r="K9" s="9">
        <v>-4.3454839288920786</v>
      </c>
      <c r="L9" s="9">
        <v>1.991232632439274</v>
      </c>
      <c r="M9" s="9">
        <v>-1.3463989802421907</v>
      </c>
      <c r="N9" s="7"/>
    </row>
    <row r="10" spans="1:14">
      <c r="I10" s="19">
        <v>2017</v>
      </c>
      <c r="J10" s="9">
        <v>0.89407974224727882</v>
      </c>
      <c r="K10" s="9">
        <v>-9.3861460484335801E-2</v>
      </c>
      <c r="L10" s="9">
        <v>8.7418955343491103E-2</v>
      </c>
      <c r="M10" s="9">
        <v>0.55721553743033714</v>
      </c>
      <c r="N10" s="7"/>
    </row>
    <row r="11" spans="1:14">
      <c r="I11" s="19">
        <v>2018</v>
      </c>
      <c r="J11" s="9">
        <v>1.5</v>
      </c>
      <c r="K11" s="9">
        <v>3.9</v>
      </c>
      <c r="L11" s="9">
        <v>17.100000000000001</v>
      </c>
      <c r="M11" s="9">
        <v>2.0999999999999917</v>
      </c>
      <c r="N11" s="7"/>
    </row>
    <row r="12" spans="1:14">
      <c r="I12" s="36" t="s">
        <v>62</v>
      </c>
      <c r="J12" s="9"/>
      <c r="K12" s="9"/>
      <c r="L12" s="9"/>
      <c r="M12" s="9">
        <v>2.9772150719881076</v>
      </c>
      <c r="N12" s="7"/>
    </row>
    <row r="13" spans="1:14">
      <c r="I13" s="36" t="s">
        <v>63</v>
      </c>
      <c r="M13" s="9">
        <v>3.2997250229147652</v>
      </c>
      <c r="N13" s="7"/>
    </row>
    <row r="14" spans="1:14" ht="14">
      <c r="I14" s="46"/>
      <c r="J14" s="47"/>
      <c r="K14" s="47"/>
      <c r="L14" s="47"/>
      <c r="M14" s="48"/>
      <c r="N14" s="7"/>
    </row>
    <row r="15" spans="1:14">
      <c r="I15" s="10" t="s">
        <v>64</v>
      </c>
      <c r="J15" s="10"/>
      <c r="K15" s="7"/>
      <c r="L15" s="7"/>
      <c r="M15" s="7"/>
      <c r="N15" s="7"/>
    </row>
    <row r="16" spans="1:14">
      <c r="I16" s="10" t="s">
        <v>17</v>
      </c>
      <c r="J16" s="10"/>
      <c r="K16" s="7"/>
      <c r="L16" s="7"/>
      <c r="M16" s="7"/>
      <c r="N16" s="7"/>
    </row>
    <row r="17" spans="9:14">
      <c r="I17" s="10"/>
      <c r="J17" s="10"/>
      <c r="K17" s="7"/>
      <c r="L17" s="7"/>
      <c r="M17" s="7"/>
      <c r="N17" s="7"/>
    </row>
    <row r="18" spans="9:14">
      <c r="I18" s="10"/>
      <c r="J18" s="10"/>
      <c r="K18" s="7"/>
      <c r="L18" s="7"/>
      <c r="M18" s="7"/>
      <c r="N18" s="7"/>
    </row>
    <row r="19" spans="9:14">
      <c r="I19" s="10"/>
      <c r="J19" s="10"/>
      <c r="K19" s="7"/>
      <c r="L19" s="7"/>
      <c r="M19" s="7"/>
      <c r="N19" s="7"/>
    </row>
    <row r="20" spans="9:14">
      <c r="I20" s="10"/>
      <c r="J20" s="10"/>
      <c r="K20" s="7"/>
      <c r="L20" s="7"/>
      <c r="M20" s="7"/>
      <c r="N20" s="7"/>
    </row>
    <row r="21" spans="9:14">
      <c r="I21" s="10"/>
      <c r="J21" s="10"/>
      <c r="K21" s="7"/>
      <c r="L21" s="7"/>
      <c r="M21" s="7"/>
      <c r="N21" s="7"/>
    </row>
    <row r="22" spans="9:14">
      <c r="I22" s="10"/>
      <c r="J22" s="10"/>
      <c r="K22" s="7"/>
      <c r="L22" s="7"/>
      <c r="M22" s="7"/>
      <c r="N22" s="7"/>
    </row>
    <row r="23" spans="9:14">
      <c r="I23" s="10"/>
      <c r="J23" s="10"/>
      <c r="K23" s="7"/>
      <c r="L23" s="7"/>
      <c r="M23" s="7"/>
      <c r="N23" s="7"/>
    </row>
  </sheetData>
  <hyperlinks>
    <hyperlink ref="A4" r:id="rId1" xr:uid="{00000000-0004-0000-0500-000000000000}"/>
    <hyperlink ref="I1" location="Contents!A1" display="&lt;&lt;&lt; back to content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showGridLines="0" zoomScaleNormal="100" workbookViewId="0">
      <selection activeCell="J43" sqref="J43"/>
    </sheetView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13.1640625" style="2" customWidth="1"/>
    <col min="10" max="10" width="15" style="2" customWidth="1"/>
    <col min="11" max="11" width="10" style="2" customWidth="1"/>
    <col min="12" max="16384" width="9.1640625" style="2"/>
  </cols>
  <sheetData>
    <row r="1" spans="1:14">
      <c r="A1" s="1" t="s">
        <v>6</v>
      </c>
      <c r="I1" s="13" t="s">
        <v>13</v>
      </c>
    </row>
    <row r="2" spans="1:14">
      <c r="A2" s="4" t="s">
        <v>7</v>
      </c>
    </row>
    <row r="3" spans="1:14">
      <c r="A3" s="1" t="s">
        <v>8</v>
      </c>
      <c r="I3" s="5" t="s">
        <v>36</v>
      </c>
    </row>
    <row r="4" spans="1:14">
      <c r="A4" s="6" t="s">
        <v>9</v>
      </c>
    </row>
    <row r="7" spans="1:14" ht="15" thickBot="1">
      <c r="I7" s="14" t="s">
        <v>0</v>
      </c>
      <c r="J7" s="14" t="s">
        <v>37</v>
      </c>
      <c r="K7" s="14" t="s">
        <v>38</v>
      </c>
      <c r="L7" s="8"/>
      <c r="M7" s="45"/>
      <c r="N7" s="45"/>
    </row>
    <row r="8" spans="1:14" ht="18" customHeight="1" thickTop="1">
      <c r="I8" s="36">
        <v>2015</v>
      </c>
      <c r="J8" s="49">
        <v>102.349</v>
      </c>
      <c r="K8" s="7">
        <v>57.402999999999999</v>
      </c>
      <c r="M8" s="48"/>
      <c r="N8" s="48"/>
    </row>
    <row r="9" spans="1:14" ht="14">
      <c r="I9" s="36">
        <v>2016</v>
      </c>
      <c r="J9" s="49">
        <v>102.96299999999999</v>
      </c>
      <c r="K9" s="9">
        <v>52.34</v>
      </c>
      <c r="M9" s="48"/>
      <c r="N9" s="48"/>
    </row>
    <row r="10" spans="1:14" ht="14">
      <c r="I10" s="36">
        <v>2017</v>
      </c>
      <c r="J10" s="49">
        <v>95.025999999999996</v>
      </c>
      <c r="K10" s="9">
        <v>56.198999999999998</v>
      </c>
      <c r="L10" s="9"/>
      <c r="M10" s="48"/>
      <c r="N10" s="48"/>
    </row>
    <row r="11" spans="1:14" ht="14">
      <c r="I11" s="36" t="s">
        <v>39</v>
      </c>
      <c r="J11" s="49">
        <v>118.032</v>
      </c>
      <c r="K11" s="9">
        <v>66.744</v>
      </c>
      <c r="L11" s="9"/>
      <c r="M11" s="48"/>
      <c r="N11" s="48"/>
    </row>
    <row r="12" spans="1:14" ht="14">
      <c r="I12" s="36" t="s">
        <v>40</v>
      </c>
      <c r="J12" s="49">
        <v>138.18199999999999</v>
      </c>
      <c r="K12" s="9">
        <v>68.516999999999996</v>
      </c>
      <c r="L12" s="9"/>
      <c r="M12" s="48"/>
      <c r="N12" s="48"/>
    </row>
    <row r="14" spans="1:14">
      <c r="I14" s="16" t="s">
        <v>30</v>
      </c>
    </row>
    <row r="15" spans="1:14">
      <c r="I15" s="16"/>
    </row>
  </sheetData>
  <hyperlinks>
    <hyperlink ref="A4" r:id="rId1" xr:uid="{00000000-0004-0000-0600-000000000000}"/>
    <hyperlink ref="I1" location="Contents!A1" display="&lt;&lt;&lt; back to content" xr:uid="{00000000-0004-0000-0600-000001000000}"/>
  </hyperlinks>
  <pageMargins left="0.7" right="0.7" top="0.75" bottom="0.75" header="0.3" footer="0.3"/>
  <pageSetup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4"/>
  <sheetViews>
    <sheetView showGridLines="0" zoomScaleNormal="100" workbookViewId="0">
      <selection activeCell="I32" sqref="I32"/>
    </sheetView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48.83203125" style="2" customWidth="1"/>
    <col min="10" max="14" width="12.6640625" style="2" customWidth="1"/>
    <col min="15" max="16384" width="9.1640625" style="2"/>
  </cols>
  <sheetData>
    <row r="1" spans="1:14">
      <c r="A1" s="1" t="s">
        <v>6</v>
      </c>
      <c r="I1" s="13" t="s">
        <v>13</v>
      </c>
    </row>
    <row r="2" spans="1:14">
      <c r="A2" s="4" t="s">
        <v>7</v>
      </c>
    </row>
    <row r="3" spans="1:14">
      <c r="A3" s="1" t="s">
        <v>8</v>
      </c>
      <c r="I3" s="5" t="s">
        <v>59</v>
      </c>
    </row>
    <row r="4" spans="1:14">
      <c r="A4" s="6" t="s">
        <v>9</v>
      </c>
      <c r="I4" s="2" t="s">
        <v>14</v>
      </c>
    </row>
    <row r="5" spans="1:14">
      <c r="A5" s="6"/>
    </row>
    <row r="6" spans="1:14" ht="14" thickBot="1">
      <c r="I6" s="37"/>
      <c r="J6" s="14">
        <v>2019</v>
      </c>
      <c r="K6" s="14">
        <v>2020</v>
      </c>
      <c r="L6" s="14">
        <v>2021</v>
      </c>
      <c r="M6" s="14">
        <v>2022</v>
      </c>
      <c r="N6" s="14">
        <v>2023</v>
      </c>
    </row>
    <row r="7" spans="1:14" ht="14" thickTop="1">
      <c r="I7" s="2" t="s">
        <v>41</v>
      </c>
      <c r="J7" s="8">
        <v>367.50599999999997</v>
      </c>
      <c r="K7" s="8">
        <v>655.15800000000002</v>
      </c>
      <c r="L7" s="8">
        <v>298.51400000000001</v>
      </c>
      <c r="M7" s="8">
        <v>261.37400000000002</v>
      </c>
      <c r="N7" s="8">
        <v>91.44</v>
      </c>
    </row>
    <row r="8" spans="1:14">
      <c r="I8" s="2" t="s">
        <v>42</v>
      </c>
      <c r="J8" s="8">
        <v>224.01099999999997</v>
      </c>
      <c r="K8" s="8">
        <v>383.9</v>
      </c>
      <c r="L8" s="8">
        <v>76.212000000000003</v>
      </c>
      <c r="M8" s="8">
        <v>10.785</v>
      </c>
      <c r="N8" s="8">
        <v>1.8480000000000001</v>
      </c>
    </row>
    <row r="9" spans="1:14">
      <c r="I9" s="2" t="s">
        <v>43</v>
      </c>
      <c r="J9" s="8">
        <v>60.6</v>
      </c>
      <c r="K9" s="8">
        <v>196.18899999999999</v>
      </c>
      <c r="L9" s="8">
        <v>185.32900000000001</v>
      </c>
      <c r="M9" s="8">
        <v>221.245</v>
      </c>
      <c r="N9" s="8">
        <v>73.271000000000001</v>
      </c>
    </row>
    <row r="10" spans="1:14">
      <c r="I10" s="1" t="s">
        <v>44</v>
      </c>
      <c r="J10" s="8">
        <v>77.084000000000003</v>
      </c>
      <c r="K10" s="8">
        <v>44.789000000000101</v>
      </c>
      <c r="L10" s="8">
        <v>17.37299999999999</v>
      </c>
      <c r="M10" s="8">
        <v>17.78000000000003</v>
      </c>
      <c r="N10" s="8">
        <v>7.3029999999999973</v>
      </c>
    </row>
    <row r="11" spans="1:14">
      <c r="I11" s="2" t="s">
        <v>45</v>
      </c>
      <c r="J11" s="15">
        <v>77.443905677730442</v>
      </c>
      <c r="K11" s="15">
        <v>88.541847920654249</v>
      </c>
      <c r="L11" s="15">
        <v>87.614316246474203</v>
      </c>
      <c r="M11" s="15">
        <v>88.773175602776092</v>
      </c>
      <c r="N11" s="15">
        <v>82.151137357830279</v>
      </c>
    </row>
    <row r="12" spans="1:14">
      <c r="I12" s="2" t="s">
        <v>46</v>
      </c>
      <c r="J12" s="8">
        <v>5.8109999999999999</v>
      </c>
      <c r="K12" s="8">
        <v>30.28</v>
      </c>
      <c r="L12" s="8">
        <v>19.600000000000001</v>
      </c>
      <c r="M12" s="8">
        <v>11.564</v>
      </c>
      <c r="N12" s="8">
        <v>9.0180000000000007</v>
      </c>
    </row>
    <row r="14" spans="1:14">
      <c r="I14" s="2" t="s">
        <v>47</v>
      </c>
    </row>
  </sheetData>
  <hyperlinks>
    <hyperlink ref="A4" r:id="rId1" xr:uid="{00000000-0004-0000-0700-000000000000}"/>
    <hyperlink ref="I1" location="Contents!A1" display="&lt;&lt;&lt; back to content" xr:uid="{00000000-0004-0000-0700-000001000000}"/>
  </hyperlinks>
  <pageMargins left="0.7" right="0.7" top="0.75" bottom="0.75" header="0.3" footer="0.3"/>
  <pageSetup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4"/>
  <sheetViews>
    <sheetView showGridLines="0" zoomScaleNormal="100" workbookViewId="0">
      <selection activeCell="N32" sqref="N32"/>
    </sheetView>
  </sheetViews>
  <sheetFormatPr baseColWidth="10" defaultColWidth="9.1640625" defaultRowHeight="13"/>
  <cols>
    <col min="1" max="5" width="9.1640625" style="2"/>
    <col min="6" max="6" width="12.33203125" style="2" customWidth="1"/>
    <col min="7" max="7" width="3.6640625" style="3" customWidth="1"/>
    <col min="8" max="8" width="3.1640625" style="2" customWidth="1"/>
    <col min="9" max="9" width="11.83203125" style="22" customWidth="1"/>
    <col min="10" max="10" width="17.5" style="2" customWidth="1"/>
    <col min="11" max="11" width="29.1640625" style="2" customWidth="1"/>
    <col min="12" max="16384" width="9.1640625" style="2"/>
  </cols>
  <sheetData>
    <row r="1" spans="1:11">
      <c r="A1" s="1" t="s">
        <v>6</v>
      </c>
      <c r="I1" s="38" t="s">
        <v>13</v>
      </c>
    </row>
    <row r="2" spans="1:11">
      <c r="A2" s="4" t="s">
        <v>7</v>
      </c>
    </row>
    <row r="3" spans="1:11">
      <c r="A3" s="1" t="s">
        <v>8</v>
      </c>
      <c r="H3" s="1"/>
      <c r="I3" s="39" t="s">
        <v>61</v>
      </c>
    </row>
    <row r="5" spans="1:11">
      <c r="I5" s="43" t="s">
        <v>48</v>
      </c>
      <c r="J5" s="43" t="s">
        <v>65</v>
      </c>
      <c r="K5" s="22" t="s">
        <v>67</v>
      </c>
    </row>
    <row r="6" spans="1:11" ht="16" thickBot="1">
      <c r="I6" s="40"/>
      <c r="J6" s="40" t="s">
        <v>66</v>
      </c>
      <c r="K6" s="40" t="s">
        <v>68</v>
      </c>
    </row>
    <row r="7" spans="1:11" ht="14" thickTop="1">
      <c r="I7" s="22">
        <v>1990</v>
      </c>
      <c r="J7" s="2">
        <v>966</v>
      </c>
      <c r="K7" s="44">
        <v>5050.2291999999998</v>
      </c>
    </row>
    <row r="8" spans="1:11">
      <c r="I8" s="22">
        <v>1991</v>
      </c>
      <c r="J8" s="2">
        <v>954.8</v>
      </c>
      <c r="K8" s="44">
        <v>5061.9129999999996</v>
      </c>
    </row>
    <row r="9" spans="1:11">
      <c r="I9" s="22">
        <v>1992</v>
      </c>
      <c r="J9" s="2">
        <v>943.6</v>
      </c>
      <c r="K9" s="44">
        <v>5073.8710000000001</v>
      </c>
    </row>
    <row r="10" spans="1:11">
      <c r="I10" s="22">
        <v>1993</v>
      </c>
      <c r="J10" s="2">
        <v>932.4</v>
      </c>
      <c r="K10" s="44">
        <v>5086.6023999999998</v>
      </c>
    </row>
    <row r="11" spans="1:11">
      <c r="I11" s="22">
        <v>1994</v>
      </c>
      <c r="J11" s="2">
        <v>921.2</v>
      </c>
      <c r="K11" s="44">
        <v>5099.1441000000004</v>
      </c>
    </row>
    <row r="12" spans="1:11">
      <c r="I12" s="22">
        <v>1995</v>
      </c>
      <c r="J12" s="2">
        <v>910</v>
      </c>
      <c r="K12" s="44">
        <v>5112.4924000000001</v>
      </c>
    </row>
    <row r="13" spans="1:11">
      <c r="I13" s="22">
        <v>1996</v>
      </c>
      <c r="J13" s="2">
        <v>898.8</v>
      </c>
      <c r="K13" s="44">
        <v>5125.6615000000002</v>
      </c>
    </row>
    <row r="14" spans="1:11">
      <c r="I14" s="22">
        <v>1997</v>
      </c>
      <c r="J14" s="2">
        <v>887.6</v>
      </c>
      <c r="K14" s="44">
        <v>5139.6728999999996</v>
      </c>
    </row>
    <row r="15" spans="1:11">
      <c r="I15" s="22">
        <v>1998</v>
      </c>
      <c r="J15" s="2">
        <v>876.4</v>
      </c>
      <c r="K15" s="44">
        <v>5153.5173999999997</v>
      </c>
    </row>
    <row r="16" spans="1:11">
      <c r="I16" s="22">
        <v>1999</v>
      </c>
      <c r="J16" s="2">
        <v>865.2</v>
      </c>
      <c r="K16" s="44">
        <v>5168.2428</v>
      </c>
    </row>
    <row r="17" spans="9:11">
      <c r="I17" s="22">
        <v>2000</v>
      </c>
      <c r="J17" s="2">
        <v>854</v>
      </c>
      <c r="K17" s="44">
        <v>5182.8154999999997</v>
      </c>
    </row>
    <row r="18" spans="9:11">
      <c r="I18" s="22">
        <v>2001</v>
      </c>
      <c r="J18" s="2">
        <v>842.8</v>
      </c>
      <c r="K18" s="44">
        <v>4620.7213000000002</v>
      </c>
    </row>
    <row r="19" spans="9:11">
      <c r="I19" s="22">
        <v>2002</v>
      </c>
      <c r="J19" s="2">
        <v>831.6</v>
      </c>
      <c r="K19" s="44">
        <v>4592.4695000000002</v>
      </c>
    </row>
    <row r="20" spans="9:11">
      <c r="I20" s="22">
        <v>2003</v>
      </c>
      <c r="J20" s="2">
        <v>820.4</v>
      </c>
      <c r="K20" s="44">
        <v>4563.4567999999999</v>
      </c>
    </row>
    <row r="21" spans="9:11">
      <c r="I21" s="22">
        <v>2004</v>
      </c>
      <c r="J21" s="2">
        <v>809.2</v>
      </c>
      <c r="K21" s="44">
        <v>4533.6518999999998</v>
      </c>
    </row>
    <row r="22" spans="9:11">
      <c r="I22" s="22">
        <v>2005</v>
      </c>
      <c r="J22" s="2">
        <v>798</v>
      </c>
      <c r="K22" s="44">
        <v>4503.0218999999997</v>
      </c>
    </row>
    <row r="23" spans="9:11">
      <c r="I23" s="22">
        <v>2006</v>
      </c>
      <c r="J23" s="2">
        <v>786.8</v>
      </c>
      <c r="K23" s="44">
        <v>4471.5321999999996</v>
      </c>
    </row>
    <row r="24" spans="9:11">
      <c r="I24" s="22">
        <v>2007</v>
      </c>
      <c r="J24" s="2">
        <v>775.6</v>
      </c>
      <c r="K24" s="44">
        <v>4429.7509</v>
      </c>
    </row>
    <row r="25" spans="9:11">
      <c r="I25" s="22">
        <v>2008</v>
      </c>
      <c r="J25" s="2">
        <v>764.4</v>
      </c>
      <c r="K25" s="44">
        <v>4386.2335000000003</v>
      </c>
    </row>
    <row r="26" spans="9:11">
      <c r="I26" s="22">
        <v>2009</v>
      </c>
      <c r="J26" s="2">
        <v>753.2</v>
      </c>
      <c r="K26" s="44">
        <v>4341.9780000000001</v>
      </c>
    </row>
    <row r="27" spans="9:11">
      <c r="I27" s="22">
        <v>2010</v>
      </c>
      <c r="J27" s="2">
        <v>742</v>
      </c>
      <c r="K27" s="44">
        <v>4295.8612000000003</v>
      </c>
    </row>
    <row r="28" spans="9:11">
      <c r="I28" s="22">
        <v>2011</v>
      </c>
      <c r="J28" s="2">
        <v>730.8</v>
      </c>
      <c r="K28" s="44">
        <v>4248.3522000000003</v>
      </c>
    </row>
    <row r="29" spans="9:11">
      <c r="I29" s="22">
        <v>2012</v>
      </c>
      <c r="J29" s="2">
        <v>719.6</v>
      </c>
      <c r="K29" s="44">
        <v>4220.1787999999997</v>
      </c>
    </row>
    <row r="30" spans="9:11">
      <c r="I30" s="22">
        <v>2013</v>
      </c>
      <c r="J30" s="2">
        <v>708.4</v>
      </c>
      <c r="K30" s="44">
        <v>4191.1283999999996</v>
      </c>
    </row>
    <row r="31" spans="9:11">
      <c r="I31" s="22">
        <v>2014</v>
      </c>
      <c r="J31" s="2">
        <v>697.2</v>
      </c>
      <c r="K31" s="44">
        <v>4160.5797000000002</v>
      </c>
    </row>
    <row r="32" spans="9:11">
      <c r="I32" s="22">
        <v>2015</v>
      </c>
      <c r="J32" s="2">
        <v>686</v>
      </c>
      <c r="K32" s="44">
        <v>4129.6386000000002</v>
      </c>
    </row>
    <row r="33" spans="9:11">
      <c r="I33" s="22">
        <v>2016</v>
      </c>
      <c r="J33" s="2">
        <v>674.8</v>
      </c>
      <c r="K33" s="44">
        <v>4097.6871000000001</v>
      </c>
    </row>
    <row r="35" spans="9:11" ht="15">
      <c r="I35" s="1" t="s">
        <v>50</v>
      </c>
    </row>
    <row r="36" spans="9:11">
      <c r="I36" s="1" t="s">
        <v>49</v>
      </c>
    </row>
    <row r="63" spans="9:9" ht="15">
      <c r="I63" s="22" t="s">
        <v>50</v>
      </c>
    </row>
    <row r="64" spans="9:9">
      <c r="I64" s="22" t="s">
        <v>49</v>
      </c>
    </row>
  </sheetData>
  <hyperlinks>
    <hyperlink ref="I1" location="Contents!A1" display="&lt;&lt;&lt; back to content" xr:uid="{00000000-0004-0000-0800-000000000000}"/>
  </hyperlink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3.35.1</vt:lpstr>
      <vt:lpstr>3.35.2</vt:lpstr>
      <vt:lpstr>3.35.3</vt:lpstr>
      <vt:lpstr>3.35.4</vt:lpstr>
      <vt:lpstr>3.35.5</vt:lpstr>
      <vt:lpstr>3.35.6</vt:lpstr>
      <vt:lpstr>3.35.7</vt:lpstr>
      <vt:lpstr>3.35.8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Timor-Leste: Asian Development Outlook 2019 – Strengthening Disaster Resilience</dc:title>
  <dc:subject>Chart data on growth and outlook for Timor-Leste including economic performance, prospects, and challenges as reported in the Asian Development Outlook 2019.</dc:subject>
  <dc:creator>Asian Development Bank</dc:creator>
  <cp:keywords>ado 2019, asian development outlook 2019, timor-leste, east timor, timor-leste economics, timor-leste economic data, timor-leste economic indicators, timor-leste gdp, timor-leste gdp, timor-leste gdp growth, timor-leste economic forecast, timor-leste gdp </cp:keywords>
  <dc:description/>
  <cp:lastModifiedBy>Microsoft Office User</cp:lastModifiedBy>
  <cp:lastPrinted>2018-02-27T07:19:52Z</cp:lastPrinted>
  <dcterms:created xsi:type="dcterms:W3CDTF">2016-03-02T05:09:31Z</dcterms:created>
  <dcterms:modified xsi:type="dcterms:W3CDTF">2019-06-04T00:41:51Z</dcterms:modified>
  <cp:category/>
</cp:coreProperties>
</file>