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ralphotromero/Downloads/OneDrive_1_31-05-2019/"/>
    </mc:Choice>
  </mc:AlternateContent>
  <xr:revisionPtr revIDLastSave="0" documentId="13_ncr:1_{4E50741E-190C-284E-AA0B-111B04365ACE}" xr6:coauthVersionLast="43" xr6:coauthVersionMax="43" xr10:uidLastSave="{00000000-0000-0000-0000-000000000000}"/>
  <bookViews>
    <workbookView xWindow="5000" yWindow="5600" windowWidth="26740" windowHeight="15840" xr2:uid="{00000000-000D-0000-FFFF-FFFF00000000}"/>
  </bookViews>
  <sheets>
    <sheet name="Contents" sheetId="30" r:id="rId1"/>
    <sheet name="3.20.1" sheetId="1" r:id="rId2"/>
    <sheet name="3.20.2" sheetId="28" r:id="rId3"/>
    <sheet name="3.20.3" sheetId="31" r:id="rId4"/>
    <sheet name="3.20.4" sheetId="32" r:id="rId5"/>
    <sheet name="3.20.5" sheetId="33" r:id="rId6"/>
    <sheet name="3.20.6" sheetId="34" r:id="rId7"/>
    <sheet name="3.20.7" sheetId="35" r:id="rId8"/>
    <sheet name="3.20.8" sheetId="36" r:id="rId9"/>
    <sheet name="3.20.9" sheetId="41" r:id="rId10"/>
    <sheet name="3.20.10" sheetId="42" r:id="rId11"/>
    <sheet name="3.20.11" sheetId="43" r:id="rId12"/>
  </sheets>
  <externalReferences>
    <externalReference r:id="rId13"/>
  </externalReferences>
  <definedNames>
    <definedName name="_Fill" localSheetId="10" hidden="1">'[1]1995'!#REF!</definedName>
    <definedName name="_Fill" localSheetId="11"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1" l="1"/>
  <c r="I9" i="1" s="1"/>
  <c r="I10" i="1" s="1"/>
  <c r="I11" i="1" s="1"/>
</calcChain>
</file>

<file path=xl/sharedStrings.xml><?xml version="1.0" encoding="utf-8"?>
<sst xmlns="http://schemas.openxmlformats.org/spreadsheetml/2006/main" count="188" uniqueCount="103">
  <si>
    <t>Year</t>
  </si>
  <si>
    <t>%</t>
  </si>
  <si>
    <t>Gross domestic product</t>
  </si>
  <si>
    <t>Agriculture</t>
  </si>
  <si>
    <t>Industry</t>
  </si>
  <si>
    <t>Services</t>
  </si>
  <si>
    <t>% of GDP</t>
  </si>
  <si>
    <t>Month</t>
  </si>
  <si>
    <t>Headline</t>
  </si>
  <si>
    <t xml:space="preserve">Asian Development Bank </t>
  </si>
  <si>
    <t>Asian Development Outlook 2019: Strengthening Disaster Resilience</t>
  </si>
  <si>
    <t>Access the complete publication at</t>
  </si>
  <si>
    <t>https://www.adb.org/ado2019</t>
  </si>
  <si>
    <t>Sheet</t>
  </si>
  <si>
    <t>Description</t>
  </si>
  <si>
    <t>&lt;&lt;&lt; back to content</t>
  </si>
  <si>
    <t>$ billion</t>
  </si>
  <si>
    <t>Exports</t>
  </si>
  <si>
    <t>H1 2018</t>
  </si>
  <si>
    <t>H1 2019</t>
  </si>
  <si>
    <t>Pakistan</t>
  </si>
  <si>
    <t>3.20.1</t>
  </si>
  <si>
    <t>3.20.1 Supply-side contributions to growth</t>
  </si>
  <si>
    <t>3.20.2</t>
  </si>
  <si>
    <t>3.20.3</t>
  </si>
  <si>
    <t>3.20.4</t>
  </si>
  <si>
    <t>3.20.5</t>
  </si>
  <si>
    <t>3.20.6</t>
  </si>
  <si>
    <t>3.20.7</t>
  </si>
  <si>
    <t>3.20.8</t>
  </si>
  <si>
    <t>3.20.2 Inflation</t>
  </si>
  <si>
    <t>3.20.3 Government budget indicators</t>
  </si>
  <si>
    <t>3.20.4 Public debt</t>
  </si>
  <si>
    <t>3.20.5 Credit to the nongovernment entities</t>
  </si>
  <si>
    <t>3.20.6 Current account components</t>
  </si>
  <si>
    <t>3.20.7 Remittances</t>
  </si>
  <si>
    <t>3.20.9</t>
  </si>
  <si>
    <t>3.20.10</t>
  </si>
  <si>
    <t>3.20.11</t>
  </si>
  <si>
    <t>3.20.9 Exchange rates</t>
  </si>
  <si>
    <t>3.20.10 Pakistan vs. South Asia: GCI Scores 2018</t>
  </si>
  <si>
    <t>3.20.11 Share in total world exports</t>
  </si>
  <si>
    <r>
      <rPr>
        <sz val="9"/>
        <rFont val="Arial"/>
        <family val="2"/>
      </rPr>
      <t>Source: Ministry of Finance. Pakistan Economic Survey 2017-18. http://www.finance.gov.pk</t>
    </r>
  </si>
  <si>
    <t>Core</t>
  </si>
  <si>
    <r>
      <rPr>
        <sz val="10"/>
        <rFont val="Arial"/>
        <family val="2"/>
      </rPr>
      <t>Source: State Bank of Pakistan. Economic Data. http://www.sbp.org.pk (accessed 14 Mar 2019).</t>
    </r>
  </si>
  <si>
    <t>Nontax</t>
  </si>
  <si>
    <t>Tax</t>
  </si>
  <si>
    <t>Net lending</t>
  </si>
  <si>
    <t>Development</t>
  </si>
  <si>
    <t>Current</t>
  </si>
  <si>
    <t>External</t>
  </si>
  <si>
    <t>Bank</t>
  </si>
  <si>
    <t>Nonbank</t>
  </si>
  <si>
    <t>Sources: Ministry of Finance. Pakistan Economic Survey 2017-2018; Pakistan Summary of Consolidated Federal &amp; Provincial Budgetry Operations, July-Sep 2018.</t>
  </si>
  <si>
    <t>Domestic</t>
  </si>
  <si>
    <t>Source: State Bank of Pakistan,  Economic Data. http://www.sbp.org.pk (accessed 14 Mar 2019).</t>
  </si>
  <si>
    <t>PRs trillion</t>
  </si>
  <si>
    <t>Credit to private sector</t>
  </si>
  <si>
    <t>Source: State Bank of Pakistan, Monetary Policy Compendium, Jan 2019; Monthly Statistical Bulletin, Jan 2019 (Table 2.6 Monetary Aggregates).</t>
  </si>
  <si>
    <t>Imports</t>
  </si>
  <si>
    <t xml:space="preserve">Income </t>
  </si>
  <si>
    <t>Current transfers, including remittances</t>
  </si>
  <si>
    <t>Current account balanc</t>
  </si>
  <si>
    <t>Jul-Jan FY2018</t>
  </si>
  <si>
    <t>Jul-Jan FY2019</t>
  </si>
  <si>
    <t>Source: State Bank of Pakistan. Economic Data. http://www.sbp.org.pk (accessed 25 Feb 2019).</t>
  </si>
  <si>
    <t>Remittances</t>
  </si>
  <si>
    <t>Growth</t>
  </si>
  <si>
    <t>Source: State Bank of Pakistan. Economic Data. http://www.sbp.org.pk (accessed 14 Mar 2019).</t>
  </si>
  <si>
    <t>3.20.8 Capital and financial account balance</t>
  </si>
  <si>
    <t>Capital account balance</t>
  </si>
  <si>
    <t>Financial account balance</t>
  </si>
  <si>
    <t xml:space="preserve">Capital and financial account balance
</t>
  </si>
  <si>
    <t>Real effective</t>
  </si>
  <si>
    <t>Index, 2010=100</t>
  </si>
  <si>
    <t>Nominal</t>
  </si>
  <si>
    <t>PRs/$</t>
  </si>
  <si>
    <t>Source: State Bank of Pakistan,  Economic Data,  http://www.sbp.org.pk (accessed 14 Mar 2019).</t>
  </si>
  <si>
    <t>South Asia</t>
  </si>
  <si>
    <t>1: Institutions</t>
  </si>
  <si>
    <t>2: Infrastructure</t>
  </si>
  <si>
    <t>Source: Global Competitiveness Index 2017-2018, World Economic Forum</t>
  </si>
  <si>
    <t>3: Macroeconomic environment</t>
  </si>
  <si>
    <t>4: Health &amp; primary education</t>
  </si>
  <si>
    <t>5: Higher education and training</t>
  </si>
  <si>
    <t>6: Goods  market efficiency</t>
  </si>
  <si>
    <t>7: Labor market efficiency</t>
  </si>
  <si>
    <t>8: Financial market development</t>
  </si>
  <si>
    <t>9: Technological readiness</t>
  </si>
  <si>
    <t>10: Market size</t>
  </si>
  <si>
    <t>11: Business sophistication</t>
  </si>
  <si>
    <t>12: Innovation</t>
  </si>
  <si>
    <t>Bangladesh</t>
  </si>
  <si>
    <t>India</t>
  </si>
  <si>
    <t>Vietnam</t>
  </si>
  <si>
    <t>Percentage points</t>
  </si>
  <si>
    <t>Index</t>
  </si>
  <si>
    <t>Source: WTO Annual Reports. www.wto.org</t>
  </si>
  <si>
    <t xml:space="preserve">Food </t>
  </si>
  <si>
    <t>Nonfood</t>
  </si>
  <si>
    <t>Asia Development Outlook 2019</t>
  </si>
  <si>
    <t>% change year on year</t>
  </si>
  <si>
    <t>Credit to state-owned enterprises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</si>
</sst>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quot;$&quot;#,##0.00_);[Red]\(&quot;$&quot;#,##0.00\)"/>
    <numFmt numFmtId="165" formatCode="0.0"/>
    <numFmt numFmtId="166" formatCode="mm/yyyy"/>
    <numFmt numFmtId="167" formatCode="0.000000_)"/>
    <numFmt numFmtId="168" formatCode="#,##0;\-#,##0;&quot;-&quot;"/>
    <numFmt numFmtId="169" formatCode="_-[$€]* #,##0.00_-;\-[$€]* #,##0.00_-;_-[$€]* &quot;-&quot;??_-;_-@_-"/>
    <numFmt numFmtId="170" formatCode="mm/dd/yy"/>
    <numFmt numFmtId="171" formatCode="mmm\ dd\,\ yyyy"/>
    <numFmt numFmtId="172" formatCode="mmm\-yyyy"/>
    <numFmt numFmtId="173" formatCode="yyyy"/>
  </numFmts>
  <fonts count="40">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i/>
      <sz val="10"/>
      <name val="Arial"/>
      <family val="2"/>
    </font>
    <font>
      <sz val="9"/>
      <name val="Arial"/>
      <family val="2"/>
    </font>
    <font>
      <b/>
      <sz val="10"/>
      <name val="Arial"/>
      <family val="2"/>
    </font>
    <font>
      <sz val="12"/>
      <name val="Arial"/>
      <family val="2"/>
    </font>
    <font>
      <sz val="11"/>
      <color indexed="20"/>
      <name val="Calibri"/>
      <family val="2"/>
    </font>
    <font>
      <b/>
      <sz val="9"/>
      <color indexed="12"/>
      <name val="Arial"/>
      <family val="2"/>
    </font>
    <font>
      <sz val="11"/>
      <color indexed="8"/>
      <name val="Calibri"/>
      <family val="2"/>
    </font>
    <font>
      <sz val="10"/>
      <name val="Times New Roman"/>
      <family val="1"/>
    </font>
    <font>
      <u/>
      <sz val="12"/>
      <color indexed="12"/>
      <name val="Helv"/>
    </font>
    <font>
      <u/>
      <sz val="9.6"/>
      <color indexed="12"/>
      <name val="Arial"/>
      <family val="2"/>
    </font>
    <font>
      <sz val="12"/>
      <name val="Tms Rmn"/>
    </font>
    <font>
      <sz val="10"/>
      <color indexed="8"/>
      <name val="Arial"/>
      <family val="2"/>
    </font>
    <font>
      <sz val="10"/>
      <name val="MS Serif"/>
      <family val="1"/>
    </font>
    <font>
      <i/>
      <sz val="9"/>
      <color indexed="8"/>
      <name val="Arial"/>
      <family val="2"/>
    </font>
    <font>
      <sz val="10"/>
      <color indexed="16"/>
      <name val="MS Serif"/>
      <family val="1"/>
    </font>
    <font>
      <b/>
      <sz val="9"/>
      <color indexed="20"/>
      <name val="Arial"/>
      <family val="2"/>
    </font>
    <font>
      <sz val="8"/>
      <name val="Arial"/>
      <family val="2"/>
    </font>
    <font>
      <b/>
      <sz val="12"/>
      <name val="Arial"/>
      <family val="2"/>
    </font>
    <font>
      <sz val="12"/>
      <name val="Times New Roman"/>
      <family val="1"/>
    </font>
    <font>
      <sz val="12"/>
      <name val="Helv"/>
    </font>
    <font>
      <sz val="8"/>
      <color indexed="18"/>
      <name val="Arial"/>
      <family val="2"/>
    </font>
    <font>
      <sz val="8"/>
      <name val="Helv"/>
    </font>
    <font>
      <b/>
      <sz val="8"/>
      <color indexed="8"/>
      <name val="Helv"/>
    </font>
    <font>
      <sz val="11"/>
      <name val="ＭＳ Ｐゴシック"/>
      <family val="3"/>
      <charset val="128"/>
    </font>
    <font>
      <u/>
      <sz val="11"/>
      <color theme="10"/>
      <name val="Calibri"/>
      <family val="2"/>
    </font>
    <font>
      <sz val="9"/>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0099D8"/>
        <bgColor indexed="64"/>
      </patternFill>
    </fill>
    <fill>
      <patternFill patternType="solid">
        <fgColor indexed="45"/>
      </patternFill>
    </fill>
    <fill>
      <patternFill patternType="solid">
        <fgColor indexed="22"/>
        <bgColor indexed="64"/>
      </patternFill>
    </fill>
    <fill>
      <patternFill patternType="solid">
        <fgColor indexed="26"/>
        <bgColor indexed="64"/>
      </patternFill>
    </fill>
    <fill>
      <patternFill patternType="solid">
        <fgColor indexed="31"/>
        <bgColor indexed="8"/>
      </patternFill>
    </fill>
    <fill>
      <patternFill patternType="solid">
        <fgColor indexed="43"/>
        <bgColor indexed="8"/>
      </patternFill>
    </fill>
  </fills>
  <borders count="7">
    <border>
      <left/>
      <right/>
      <top/>
      <bottom/>
      <diagonal/>
    </border>
    <border>
      <left/>
      <right/>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39"/>
      </top>
      <bottom/>
      <diagonal/>
    </border>
    <border>
      <left style="medium">
        <color indexed="39"/>
      </left>
      <right/>
      <top style="medium">
        <color indexed="39"/>
      </top>
      <bottom/>
      <diagonal/>
    </border>
  </borders>
  <cellStyleXfs count="112">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7" fontId="16" fillId="0" borderId="0"/>
    <xf numFmtId="0" fontId="3" fillId="0" borderId="0"/>
    <xf numFmtId="0" fontId="17" fillId="3" borderId="0" applyNumberFormat="0" applyBorder="0" applyAlignment="0" applyProtection="0"/>
    <xf numFmtId="0" fontId="19" fillId="3" borderId="0" applyNumberFormat="0" applyBorder="0" applyAlignment="0" applyProtection="0"/>
    <xf numFmtId="43" fontId="3" fillId="0" borderId="0" applyFont="0" applyFill="0" applyBorder="0" applyAlignment="0" applyProtection="0"/>
    <xf numFmtId="0" fontId="1" fillId="0" borderId="0"/>
    <xf numFmtId="0" fontId="3" fillId="0" borderId="0"/>
    <xf numFmtId="167" fontId="16" fillId="0" borderId="0"/>
    <xf numFmtId="0" fontId="23" fillId="0" borderId="0" applyNumberFormat="0" applyFill="0" applyBorder="0" applyAlignment="0" applyProtection="0"/>
    <xf numFmtId="168" fontId="24" fillId="0" borderId="0" applyFill="0" applyBorder="0" applyAlignment="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4" borderId="0" applyFill="0" applyBorder="0"/>
    <xf numFmtId="0" fontId="25" fillId="0" borderId="0" applyNumberFormat="0" applyAlignment="0">
      <alignment horizontal="left"/>
    </xf>
    <xf numFmtId="22" fontId="3" fillId="0" borderId="0" applyFont="0" applyFill="0" applyBorder="0" applyAlignment="0" applyProtection="0">
      <alignment wrapText="1"/>
    </xf>
    <xf numFmtId="0" fontId="26" fillId="4" borderId="0"/>
    <xf numFmtId="0" fontId="27" fillId="0" borderId="0" applyNumberFormat="0" applyAlignment="0">
      <alignment horizontal="left"/>
    </xf>
    <xf numFmtId="169" fontId="3" fillId="0" borderId="0" applyFont="0" applyFill="0" applyBorder="0" applyAlignment="0" applyProtection="0"/>
    <xf numFmtId="0" fontId="28" fillId="0" borderId="0" applyFill="0" applyAlignment="0"/>
    <xf numFmtId="38" fontId="29" fillId="4" borderId="0" applyNumberFormat="0" applyBorder="0" applyAlignment="0" applyProtection="0"/>
    <xf numFmtId="0" fontId="30" fillId="0" borderId="2" applyNumberFormat="0" applyAlignment="0" applyProtection="0">
      <alignment horizontal="left" vertical="center"/>
    </xf>
    <xf numFmtId="0" fontId="30" fillId="0" borderId="3">
      <alignment horizontal="left" vertical="center"/>
    </xf>
    <xf numFmtId="0" fontId="22"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10" fontId="29" fillId="5" borderId="4" applyNumberFormat="0" applyBorder="0" applyAlignment="0" applyProtection="0"/>
    <xf numFmtId="167" fontId="16" fillId="0" borderId="0"/>
    <xf numFmtId="167" fontId="16"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167" fontId="16" fillId="0" borderId="0"/>
    <xf numFmtId="0" fontId="31" fillId="0" borderId="0"/>
    <xf numFmtId="0" fontId="31" fillId="0" borderId="0"/>
    <xf numFmtId="167" fontId="16" fillId="0" borderId="0"/>
    <xf numFmtId="167" fontId="16" fillId="0" borderId="0"/>
    <xf numFmtId="167" fontId="16"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7" fontId="16" fillId="0" borderId="0"/>
    <xf numFmtId="0" fontId="1" fillId="0" borderId="0"/>
    <xf numFmtId="0" fontId="1" fillId="0" borderId="0"/>
    <xf numFmtId="0" fontId="33" fillId="0" borderId="0">
      <alignment wrapText="1"/>
    </xf>
    <xf numFmtId="10" fontId="3" fillId="0" borderId="0" applyFont="0" applyFill="0" applyBorder="0" applyAlignment="0" applyProtection="0"/>
    <xf numFmtId="170" fontId="34" fillId="0" borderId="0" applyNumberFormat="0" applyFill="0" applyBorder="0" applyAlignment="0" applyProtection="0">
      <alignment horizontal="left"/>
    </xf>
    <xf numFmtId="0" fontId="15" fillId="6" borderId="5" applyNumberFormat="0" applyProtection="0">
      <alignment horizontal="center" wrapText="1"/>
    </xf>
    <xf numFmtId="0" fontId="15" fillId="6" borderId="6" applyNumberFormat="0" applyAlignment="0" applyProtection="0">
      <alignment wrapText="1"/>
    </xf>
    <xf numFmtId="0" fontId="3" fillId="7" borderId="0" applyNumberFormat="0" applyBorder="0">
      <alignment horizontal="center" wrapText="1"/>
    </xf>
    <xf numFmtId="0" fontId="3" fillId="7" borderId="0" applyNumberFormat="0" applyBorder="0">
      <alignment wrapText="1"/>
    </xf>
    <xf numFmtId="0" fontId="3" fillId="0" borderId="0" applyNumberFormat="0" applyFill="0" applyBorder="0" applyProtection="0">
      <alignment horizontal="right" wrapText="1"/>
    </xf>
    <xf numFmtId="171" fontId="3" fillId="0" borderId="0" applyFill="0" applyBorder="0" applyAlignment="0" applyProtection="0">
      <alignment wrapText="1"/>
    </xf>
    <xf numFmtId="172" fontId="3" fillId="0" borderId="0" applyFill="0" applyBorder="0" applyAlignment="0" applyProtection="0">
      <alignment wrapText="1"/>
    </xf>
    <xf numFmtId="173"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17" fontId="3" fillId="0" borderId="0" applyFill="0" applyBorder="0">
      <alignment horizontal="right" wrapText="1"/>
    </xf>
    <xf numFmtId="164" fontId="3" fillId="0" borderId="0" applyFill="0" applyBorder="0" applyAlignment="0" applyProtection="0">
      <alignment wrapText="1"/>
    </xf>
    <xf numFmtId="0" fontId="30" fillId="0" borderId="0" applyNumberFormat="0" applyFill="0" applyBorder="0">
      <alignment horizontal="left" wrapText="1"/>
    </xf>
    <xf numFmtId="0" fontId="15" fillId="0" borderId="0" applyNumberFormat="0" applyFill="0" applyBorder="0">
      <alignment horizontal="center" wrapText="1"/>
    </xf>
    <xf numFmtId="0" fontId="15" fillId="0" borderId="0" applyNumberFormat="0" applyFill="0" applyBorder="0">
      <alignment horizontal="center" wrapText="1"/>
    </xf>
    <xf numFmtId="40" fontId="35" fillId="0" borderId="0" applyBorder="0">
      <alignment horizontal="right"/>
    </xf>
    <xf numFmtId="0" fontId="14" fillId="4" borderId="0" applyFont="0" applyFill="0">
      <alignment horizontal="center"/>
    </xf>
    <xf numFmtId="0" fontId="36" fillId="0" borderId="0"/>
    <xf numFmtId="0" fontId="12" fillId="0" borderId="0" applyNumberFormat="0" applyFill="0" applyBorder="0" applyAlignment="0" applyProtection="0">
      <alignment vertical="top"/>
      <protection locked="0"/>
    </xf>
    <xf numFmtId="0" fontId="38" fillId="0" borderId="0"/>
    <xf numFmtId="0" fontId="1" fillId="0" borderId="0"/>
    <xf numFmtId="0" fontId="39" fillId="0" borderId="0"/>
    <xf numFmtId="9" fontId="39" fillId="0" borderId="0" applyFont="0" applyFill="0" applyBorder="0" applyAlignment="0" applyProtection="0"/>
  </cellStyleXfs>
  <cellXfs count="87">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5" fontId="6" fillId="0" borderId="0" xfId="0" applyNumberFormat="1" applyFont="1"/>
    <xf numFmtId="0" fontId="6" fillId="0" borderId="0" xfId="0" applyFont="1" applyAlignment="1">
      <alignment horizontal="right"/>
    </xf>
    <xf numFmtId="165" fontId="3" fillId="0" borderId="0" xfId="0" applyNumberFormat="1" applyFont="1"/>
    <xf numFmtId="1" fontId="6" fillId="0" borderId="0" xfId="0" applyNumberFormat="1" applyFont="1"/>
    <xf numFmtId="166" fontId="6" fillId="0" borderId="0" xfId="0" applyNumberFormat="1" applyFont="1"/>
    <xf numFmtId="166" fontId="6" fillId="0" borderId="0" xfId="0" applyNumberFormat="1" applyFont="1" applyAlignment="1">
      <alignment horizontal="right"/>
    </xf>
    <xf numFmtId="0" fontId="10" fillId="0" borderId="0" xfId="0" applyFont="1" applyAlignment="1"/>
    <xf numFmtId="0" fontId="7" fillId="0" borderId="0" xfId="0" applyFont="1" applyAlignment="1"/>
    <xf numFmtId="0" fontId="12" fillId="0" borderId="0" xfId="6" applyFont="1" applyAlignment="1" applyProtection="1"/>
    <xf numFmtId="0" fontId="6" fillId="0" borderId="0" xfId="0" applyNumberFormat="1" applyFont="1"/>
    <xf numFmtId="0" fontId="6" fillId="0" borderId="0" xfId="0" applyNumberFormat="1" applyFont="1" applyAlignment="1">
      <alignment horizontal="right"/>
    </xf>
    <xf numFmtId="0" fontId="6" fillId="0" borderId="1" xfId="0" applyFont="1" applyBorder="1" applyAlignment="1">
      <alignment horizontal="right" wrapText="1"/>
    </xf>
    <xf numFmtId="0" fontId="6" fillId="0" borderId="1" xfId="0" applyFont="1" applyBorder="1" applyAlignment="1">
      <alignment horizontal="right"/>
    </xf>
    <xf numFmtId="165" fontId="6" fillId="0" borderId="0" xfId="0" applyNumberFormat="1" applyFont="1" applyAlignment="1">
      <alignment horizontal="right"/>
    </xf>
    <xf numFmtId="1" fontId="6" fillId="0" borderId="0" xfId="0" applyNumberFormat="1" applyFont="1" applyAlignment="1">
      <alignment horizontal="right"/>
    </xf>
    <xf numFmtId="0" fontId="11" fillId="0" borderId="0" xfId="0" applyFont="1" applyAlignment="1"/>
    <xf numFmtId="0" fontId="5" fillId="0" borderId="0" xfId="0" applyFont="1"/>
    <xf numFmtId="0" fontId="3" fillId="0" borderId="0" xfId="0" applyFont="1" applyAlignment="1">
      <alignment horizontal="right"/>
    </xf>
    <xf numFmtId="0" fontId="13" fillId="0" borderId="0" xfId="0" applyFont="1"/>
    <xf numFmtId="0" fontId="6" fillId="0" borderId="0" xfId="0" applyFont="1" applyBorder="1" applyAlignment="1">
      <alignment horizontal="right" wrapText="1"/>
    </xf>
    <xf numFmtId="166" fontId="6" fillId="0" borderId="0" xfId="0" applyNumberFormat="1" applyFont="1" applyAlignment="1">
      <alignment vertical="top" wrapText="1"/>
    </xf>
    <xf numFmtId="166" fontId="6" fillId="0" borderId="0" xfId="0" applyNumberFormat="1" applyFont="1" applyAlignment="1">
      <alignment vertical="top"/>
    </xf>
    <xf numFmtId="165" fontId="6" fillId="0" borderId="0" xfId="0" applyNumberFormat="1" applyFont="1" applyBorder="1"/>
    <xf numFmtId="0" fontId="3" fillId="0" borderId="0" xfId="108" applyFont="1" applyFill="1" applyAlignment="1">
      <alignment horizontal="right"/>
    </xf>
    <xf numFmtId="0" fontId="6" fillId="0" borderId="0" xfId="0" applyFont="1" applyAlignment="1">
      <alignment horizontal="left" indent="1"/>
    </xf>
    <xf numFmtId="0" fontId="6" fillId="0" borderId="0" xfId="0" applyNumberFormat="1" applyFont="1" applyFill="1" applyAlignment="1">
      <alignment horizontal="right"/>
    </xf>
    <xf numFmtId="165" fontId="6" fillId="0" borderId="0" xfId="0" applyNumberFormat="1" applyFont="1" applyFill="1" applyBorder="1" applyAlignment="1">
      <alignment vertical="center" wrapText="1"/>
    </xf>
    <xf numFmtId="0" fontId="3" fillId="0" borderId="0" xfId="14" applyFont="1" applyFill="1"/>
    <xf numFmtId="165" fontId="3" fillId="0" borderId="0" xfId="15" quotePrefix="1" applyNumberFormat="1" applyFont="1" applyFill="1" applyBorder="1" applyAlignment="1">
      <alignment horizontal="center"/>
    </xf>
    <xf numFmtId="0" fontId="6" fillId="0" borderId="1" xfId="0" applyFont="1" applyFill="1" applyBorder="1" applyAlignment="1">
      <alignment horizontal="right"/>
    </xf>
    <xf numFmtId="165" fontId="3" fillId="0" borderId="0" xfId="10" applyNumberFormat="1" applyFont="1" applyFill="1" applyAlignment="1">
      <alignment horizontal="right" vertical="center" wrapText="1"/>
    </xf>
    <xf numFmtId="0" fontId="3" fillId="0" borderId="1" xfId="15" applyFont="1" applyFill="1" applyBorder="1" applyAlignment="1">
      <alignment horizontal="center" vertical="center" wrapText="1"/>
    </xf>
    <xf numFmtId="0" fontId="6" fillId="0" borderId="1" xfId="0" applyFont="1" applyFill="1" applyBorder="1" applyAlignment="1">
      <alignment wrapText="1"/>
    </xf>
    <xf numFmtId="2" fontId="3" fillId="0" borderId="0" xfId="14" applyNumberFormat="1" applyFont="1" applyFill="1" applyAlignment="1">
      <alignment horizontal="center" vertical="center" wrapText="1"/>
    </xf>
    <xf numFmtId="0" fontId="6" fillId="0" borderId="1" xfId="0" applyFont="1" applyFill="1" applyBorder="1" applyAlignment="1">
      <alignment horizontal="right" vertical="center"/>
    </xf>
    <xf numFmtId="165" fontId="6" fillId="0" borderId="0" xfId="0" applyNumberFormat="1" applyFont="1" applyFill="1" applyBorder="1" applyAlignment="1">
      <alignment horizontal="center" vertical="center" wrapText="1"/>
    </xf>
    <xf numFmtId="165" fontId="3" fillId="0" borderId="0" xfId="15" applyNumberFormat="1" applyFont="1" applyFill="1" applyBorder="1" applyAlignment="1">
      <alignment horizontal="center" vertical="center"/>
    </xf>
    <xf numFmtId="0" fontId="3" fillId="0" borderId="0" xfId="0" applyFont="1"/>
    <xf numFmtId="0" fontId="6" fillId="0" borderId="0" xfId="0" applyFont="1" applyBorder="1" applyAlignment="1"/>
    <xf numFmtId="0" fontId="6" fillId="0" borderId="0" xfId="108" applyFont="1" applyFill="1"/>
    <xf numFmtId="0" fontId="6" fillId="0" borderId="0" xfId="0" applyFont="1" applyFill="1"/>
    <xf numFmtId="165" fontId="6" fillId="0" borderId="0" xfId="108" applyNumberFormat="1" applyFont="1" applyFill="1"/>
    <xf numFmtId="0" fontId="6" fillId="0" borderId="0" xfId="0" applyNumberFormat="1" applyFont="1" applyFill="1"/>
    <xf numFmtId="165" fontId="3" fillId="0" borderId="0" xfId="17" applyNumberFormat="1" applyFont="1" applyFill="1"/>
    <xf numFmtId="1" fontId="3" fillId="0" borderId="0" xfId="14" applyNumberFormat="1" applyFont="1" applyFill="1" applyAlignment="1">
      <alignment horizontal="right" vertical="center" wrapText="1"/>
    </xf>
    <xf numFmtId="166" fontId="6" fillId="0" borderId="0" xfId="0" applyNumberFormat="1" applyFont="1" applyAlignment="1">
      <alignment horizontal="left" indent="1"/>
    </xf>
    <xf numFmtId="165" fontId="3" fillId="0" borderId="0" xfId="0" applyNumberFormat="1" applyFont="1" applyBorder="1"/>
    <xf numFmtId="165" fontId="6" fillId="0" borderId="0" xfId="0" applyNumberFormat="1" applyFont="1" applyFill="1"/>
    <xf numFmtId="165" fontId="6" fillId="0" borderId="0" xfId="0" applyNumberFormat="1" applyFont="1"/>
    <xf numFmtId="165" fontId="3" fillId="0" borderId="0" xfId="13" applyNumberFormat="1" applyFont="1" applyFill="1" applyAlignment="1">
      <alignment horizontal="left" indent="2"/>
    </xf>
    <xf numFmtId="165" fontId="3" fillId="0" borderId="0" xfId="11" applyNumberFormat="1" applyFont="1" applyFill="1" applyAlignment="1">
      <alignment horizontal="center"/>
    </xf>
    <xf numFmtId="20" fontId="6" fillId="0" borderId="0" xfId="0" applyNumberFormat="1" applyFont="1"/>
    <xf numFmtId="0" fontId="6" fillId="0" borderId="0" xfId="0" applyFont="1"/>
    <xf numFmtId="165" fontId="3" fillId="0" borderId="0" xfId="15" applyNumberFormat="1" applyFont="1" applyFill="1" applyBorder="1" applyAlignment="1">
      <alignment horizontal="center"/>
    </xf>
    <xf numFmtId="0" fontId="3" fillId="0" borderId="0" xfId="15" applyFont="1"/>
    <xf numFmtId="0" fontId="6" fillId="0" borderId="1" xfId="0" applyFont="1" applyFill="1" applyBorder="1"/>
    <xf numFmtId="0" fontId="3" fillId="0" borderId="0" xfId="2" applyFont="1"/>
    <xf numFmtId="166" fontId="6" fillId="0" borderId="0" xfId="0" applyNumberFormat="1" applyFont="1" applyFill="1"/>
    <xf numFmtId="0" fontId="6" fillId="0" borderId="0" xfId="9" applyFont="1" applyBorder="1" applyAlignment="1">
      <alignment horizontal="center" wrapText="1"/>
    </xf>
    <xf numFmtId="0" fontId="6" fillId="0" borderId="0" xfId="0" applyFont="1"/>
    <xf numFmtId="0" fontId="6" fillId="0" borderId="0" xfId="0" applyFont="1" applyFill="1" applyBorder="1" applyAlignment="1">
      <alignment horizontal="center" vertical="center" wrapText="1"/>
    </xf>
    <xf numFmtId="2" fontId="3" fillId="0" borderId="0" xfId="0" applyNumberFormat="1" applyFont="1"/>
    <xf numFmtId="165" fontId="6" fillId="0" borderId="0" xfId="0" applyNumberFormat="1" applyFont="1"/>
    <xf numFmtId="0" fontId="6" fillId="0" borderId="0" xfId="0" applyFont="1"/>
    <xf numFmtId="165" fontId="6" fillId="0" borderId="0" xfId="0" applyNumberFormat="1" applyFont="1"/>
    <xf numFmtId="0" fontId="6" fillId="0" borderId="0" xfId="0" applyFont="1"/>
    <xf numFmtId="1" fontId="6" fillId="0" borderId="0" xfId="0" applyNumberFormat="1" applyFont="1" applyBorder="1" applyAlignment="1">
      <alignment horizontal="left"/>
    </xf>
    <xf numFmtId="0" fontId="6" fillId="0" borderId="0" xfId="0" applyFont="1" applyBorder="1"/>
    <xf numFmtId="165" fontId="3" fillId="0" borderId="0" xfId="17" applyNumberFormat="1"/>
    <xf numFmtId="0" fontId="6" fillId="0" borderId="1" xfId="0" applyFont="1" applyBorder="1"/>
    <xf numFmtId="0" fontId="6" fillId="0" borderId="0" xfId="0" applyFont="1"/>
    <xf numFmtId="0" fontId="6" fillId="0" borderId="0" xfId="0" applyFont="1"/>
    <xf numFmtId="165" fontId="6" fillId="0" borderId="0" xfId="0" applyNumberFormat="1" applyFont="1"/>
    <xf numFmtId="0" fontId="6" fillId="0" borderId="0" xfId="0" applyFont="1"/>
    <xf numFmtId="0" fontId="10" fillId="0" borderId="0" xfId="0" applyFont="1" applyAlignment="1">
      <alignment horizontal="center"/>
    </xf>
    <xf numFmtId="0" fontId="11" fillId="0" borderId="0" xfId="0" applyFont="1" applyAlignment="1">
      <alignment horizontal="center"/>
    </xf>
    <xf numFmtId="0" fontId="6" fillId="0" borderId="1" xfId="0" applyFont="1" applyFill="1" applyBorder="1" applyAlignment="1">
      <alignment horizontal="center" wrapText="1"/>
    </xf>
    <xf numFmtId="0" fontId="6" fillId="0" borderId="0" xfId="0" applyFont="1" applyAlignment="1">
      <alignment horizontal="center"/>
    </xf>
    <xf numFmtId="0" fontId="6" fillId="0" borderId="1" xfId="0" applyFont="1" applyBorder="1" applyAlignment="1">
      <alignment horizontal="center"/>
    </xf>
    <xf numFmtId="0" fontId="6" fillId="0" borderId="0" xfId="0" applyFont="1" applyBorder="1" applyAlignment="1">
      <alignment horizontal="center"/>
    </xf>
  </cellXfs>
  <cellStyles count="112">
    <cellStyle name="20% - Accent2 2" xfId="19" xr:uid="{00000000-0005-0000-0000-000000000000}"/>
    <cellStyle name="Bad 2" xfId="18" xr:uid="{00000000-0005-0000-0000-000001000000}"/>
    <cellStyle name="Body" xfId="24" xr:uid="{00000000-0005-0000-0000-000002000000}"/>
    <cellStyle name="Calc Currency (0)" xfId="25" xr:uid="{00000000-0005-0000-0000-000003000000}"/>
    <cellStyle name="Comma" xfId="10" builtinId="3"/>
    <cellStyle name="Comma 2" xfId="3" xr:uid="{00000000-0005-0000-0000-000005000000}"/>
    <cellStyle name="Comma 2 2" xfId="20" xr:uid="{00000000-0005-0000-0000-000006000000}"/>
    <cellStyle name="Comma 2 3" xfId="26" xr:uid="{00000000-0005-0000-0000-000007000000}"/>
    <cellStyle name="Comma 3" xfId="5" xr:uid="{00000000-0005-0000-0000-000008000000}"/>
    <cellStyle name="Comma 4" xfId="27" xr:uid="{00000000-0005-0000-0000-000009000000}"/>
    <cellStyle name="Comma 5" xfId="28" xr:uid="{00000000-0005-0000-0000-00000A000000}"/>
    <cellStyle name="Component" xfId="29" xr:uid="{00000000-0005-0000-0000-00000B000000}"/>
    <cellStyle name="Copied" xfId="30" xr:uid="{00000000-0005-0000-0000-00000C000000}"/>
    <cellStyle name="DateTime" xfId="31" xr:uid="{00000000-0005-0000-0000-00000D000000}"/>
    <cellStyle name="Description" xfId="32" xr:uid="{00000000-0005-0000-0000-00000E000000}"/>
    <cellStyle name="Entered" xfId="33" xr:uid="{00000000-0005-0000-0000-00000F000000}"/>
    <cellStyle name="Euro" xfId="34" xr:uid="{00000000-0005-0000-0000-000010000000}"/>
    <cellStyle name="Feature" xfId="35" xr:uid="{00000000-0005-0000-0000-000011000000}"/>
    <cellStyle name="Grey" xfId="36" xr:uid="{00000000-0005-0000-0000-000012000000}"/>
    <cellStyle name="Header1" xfId="37" xr:uid="{00000000-0005-0000-0000-000013000000}"/>
    <cellStyle name="Header2" xfId="38" xr:uid="{00000000-0005-0000-0000-000014000000}"/>
    <cellStyle name="Hyperlink" xfId="6" builtinId="8"/>
    <cellStyle name="Hyperlink 2" xfId="7" xr:uid="{00000000-0005-0000-0000-000016000000}"/>
    <cellStyle name="Hyperlink 2 2" xfId="40" xr:uid="{00000000-0005-0000-0000-000017000000}"/>
    <cellStyle name="Hyperlink 3" xfId="41" xr:uid="{00000000-0005-0000-0000-000018000000}"/>
    <cellStyle name="Hyperlink 4" xfId="39" xr:uid="{00000000-0005-0000-0000-000019000000}"/>
    <cellStyle name="Hyperlink 5" xfId="107" xr:uid="{00000000-0005-0000-0000-00001A000000}"/>
    <cellStyle name="Input [yellow]" xfId="42" xr:uid="{00000000-0005-0000-0000-00001B000000}"/>
    <cellStyle name="Normal" xfId="0" builtinId="0"/>
    <cellStyle name="Normal - Style1" xfId="17" xr:uid="{00000000-0005-0000-0000-00001D000000}"/>
    <cellStyle name="Normal 10" xfId="12" xr:uid="{00000000-0005-0000-0000-00001E000000}"/>
    <cellStyle name="Normal 10 2" xfId="43" xr:uid="{00000000-0005-0000-0000-00001F000000}"/>
    <cellStyle name="Normal 11" xfId="8" xr:uid="{00000000-0005-0000-0000-000020000000}"/>
    <cellStyle name="Normal 11 2" xfId="44" xr:uid="{00000000-0005-0000-0000-000021000000}"/>
    <cellStyle name="Normal 12" xfId="45" xr:uid="{00000000-0005-0000-0000-000022000000}"/>
    <cellStyle name="Normal 12 2" xfId="108" xr:uid="{00000000-0005-0000-0000-000023000000}"/>
    <cellStyle name="Normal 13" xfId="46" xr:uid="{00000000-0005-0000-0000-000024000000}"/>
    <cellStyle name="Normal 14" xfId="47" xr:uid="{00000000-0005-0000-0000-000025000000}"/>
    <cellStyle name="Normal 15" xfId="48" xr:uid="{00000000-0005-0000-0000-000026000000}"/>
    <cellStyle name="Normal 16" xfId="49" xr:uid="{00000000-0005-0000-0000-000027000000}"/>
    <cellStyle name="Normal 17" xfId="50" xr:uid="{00000000-0005-0000-0000-000028000000}"/>
    <cellStyle name="Normal 18" xfId="51" xr:uid="{00000000-0005-0000-0000-000029000000}"/>
    <cellStyle name="Normal 19" xfId="23" xr:uid="{00000000-0005-0000-0000-00002A000000}"/>
    <cellStyle name="Normal 2" xfId="1" xr:uid="{00000000-0005-0000-0000-00002B000000}"/>
    <cellStyle name="Normal 2 2" xfId="2" xr:uid="{00000000-0005-0000-0000-00002C000000}"/>
    <cellStyle name="Normal 2 2 2" xfId="54" xr:uid="{00000000-0005-0000-0000-00002D000000}"/>
    <cellStyle name="Normal 2 2 3" xfId="55" xr:uid="{00000000-0005-0000-0000-00002E000000}"/>
    <cellStyle name="Normal 2 2 4" xfId="56" xr:uid="{00000000-0005-0000-0000-00002F000000}"/>
    <cellStyle name="Normal 2 2 5" xfId="57" xr:uid="{00000000-0005-0000-0000-000030000000}"/>
    <cellStyle name="Normal 2 2 6" xfId="58" xr:uid="{00000000-0005-0000-0000-000031000000}"/>
    <cellStyle name="Normal 2 2 7" xfId="53" xr:uid="{00000000-0005-0000-0000-000032000000}"/>
    <cellStyle name="Normal 2 3" xfId="59" xr:uid="{00000000-0005-0000-0000-000033000000}"/>
    <cellStyle name="Normal 2 4" xfId="60" xr:uid="{00000000-0005-0000-0000-000034000000}"/>
    <cellStyle name="Normal 2 4 2" xfId="61" xr:uid="{00000000-0005-0000-0000-000035000000}"/>
    <cellStyle name="Normal 2 4 2 2" xfId="62" xr:uid="{00000000-0005-0000-0000-000036000000}"/>
    <cellStyle name="Normal 2 4 3" xfId="63" xr:uid="{00000000-0005-0000-0000-000037000000}"/>
    <cellStyle name="Normal 2 4_CPI Conversion" xfId="64" xr:uid="{00000000-0005-0000-0000-000038000000}"/>
    <cellStyle name="Normal 2 5" xfId="65" xr:uid="{00000000-0005-0000-0000-000039000000}"/>
    <cellStyle name="Normal 2 5 2" xfId="66" xr:uid="{00000000-0005-0000-0000-00003A000000}"/>
    <cellStyle name="Normal 2 6" xfId="67" xr:uid="{00000000-0005-0000-0000-00003B000000}"/>
    <cellStyle name="Normal 2 7" xfId="68" xr:uid="{00000000-0005-0000-0000-00003C000000}"/>
    <cellStyle name="Normal 2 8" xfId="52" xr:uid="{00000000-0005-0000-0000-00003D000000}"/>
    <cellStyle name="Normal 2_CPI Conversion" xfId="69" xr:uid="{00000000-0005-0000-0000-00003E000000}"/>
    <cellStyle name="Normal 20" xfId="110" xr:uid="{00000000-0005-0000-0000-00003F000000}"/>
    <cellStyle name="Normal 24" xfId="16" xr:uid="{00000000-0005-0000-0000-000040000000}"/>
    <cellStyle name="Normal 3" xfId="4" xr:uid="{00000000-0005-0000-0000-000041000000}"/>
    <cellStyle name="Normal 3 2" xfId="71" xr:uid="{00000000-0005-0000-0000-000042000000}"/>
    <cellStyle name="Normal 3 3" xfId="72" xr:uid="{00000000-0005-0000-0000-000043000000}"/>
    <cellStyle name="Normal 3 4" xfId="73" xr:uid="{00000000-0005-0000-0000-000044000000}"/>
    <cellStyle name="Normal 3 5" xfId="70" xr:uid="{00000000-0005-0000-0000-000045000000}"/>
    <cellStyle name="Normal 3_CPI Conversion" xfId="74" xr:uid="{00000000-0005-0000-0000-000046000000}"/>
    <cellStyle name="Normal 4" xfId="75" xr:uid="{00000000-0005-0000-0000-000047000000}"/>
    <cellStyle name="Normal 4 2 2" xfId="21" xr:uid="{00000000-0005-0000-0000-000048000000}"/>
    <cellStyle name="Normal 5" xfId="76" xr:uid="{00000000-0005-0000-0000-000049000000}"/>
    <cellStyle name="Normal 6" xfId="77" xr:uid="{00000000-0005-0000-0000-00004A000000}"/>
    <cellStyle name="Normal 6 11" xfId="109" xr:uid="{00000000-0005-0000-0000-00004B000000}"/>
    <cellStyle name="Normal 7" xfId="78" xr:uid="{00000000-0005-0000-0000-00004C000000}"/>
    <cellStyle name="Normal 7 2" xfId="15" xr:uid="{00000000-0005-0000-0000-00004D000000}"/>
    <cellStyle name="Normal 7 2 2" xfId="80" xr:uid="{00000000-0005-0000-0000-00004E000000}"/>
    <cellStyle name="Normal 7 2 3" xfId="79" xr:uid="{00000000-0005-0000-0000-00004F000000}"/>
    <cellStyle name="Normal 7 3" xfId="81" xr:uid="{00000000-0005-0000-0000-000050000000}"/>
    <cellStyle name="Normal 7_CPI Conversion" xfId="82" xr:uid="{00000000-0005-0000-0000-000051000000}"/>
    <cellStyle name="Normal 8" xfId="13" xr:uid="{00000000-0005-0000-0000-000052000000}"/>
    <cellStyle name="Normal 8 2" xfId="14" xr:uid="{00000000-0005-0000-0000-000053000000}"/>
    <cellStyle name="Normal 8 3" xfId="83" xr:uid="{00000000-0005-0000-0000-000054000000}"/>
    <cellStyle name="Normal 81" xfId="9" xr:uid="{00000000-0005-0000-0000-000055000000}"/>
    <cellStyle name="Normal 9" xfId="22" xr:uid="{00000000-0005-0000-0000-000056000000}"/>
    <cellStyle name="Normal 9 2" xfId="85" xr:uid="{00000000-0005-0000-0000-000057000000}"/>
    <cellStyle name="Normal 9 3" xfId="84" xr:uid="{00000000-0005-0000-0000-000058000000}"/>
    <cellStyle name="Option" xfId="86" xr:uid="{00000000-0005-0000-0000-000059000000}"/>
    <cellStyle name="Percent" xfId="11" builtinId="5"/>
    <cellStyle name="Percent [2]" xfId="87" xr:uid="{00000000-0005-0000-0000-00005B000000}"/>
    <cellStyle name="Percent 2" xfId="111" xr:uid="{00000000-0005-0000-0000-00005C000000}"/>
    <cellStyle name="RevList" xfId="88" xr:uid="{00000000-0005-0000-0000-00005D000000}"/>
    <cellStyle name="Style 21" xfId="89" xr:uid="{00000000-0005-0000-0000-00005E000000}"/>
    <cellStyle name="Style 22" xfId="90" xr:uid="{00000000-0005-0000-0000-00005F000000}"/>
    <cellStyle name="Style 23" xfId="91" xr:uid="{00000000-0005-0000-0000-000060000000}"/>
    <cellStyle name="Style 24" xfId="92" xr:uid="{00000000-0005-0000-0000-000061000000}"/>
    <cellStyle name="Style 25" xfId="93" xr:uid="{00000000-0005-0000-0000-000062000000}"/>
    <cellStyle name="Style 26" xfId="94" xr:uid="{00000000-0005-0000-0000-000063000000}"/>
    <cellStyle name="Style 27" xfId="95" xr:uid="{00000000-0005-0000-0000-000064000000}"/>
    <cellStyle name="Style 28" xfId="96" xr:uid="{00000000-0005-0000-0000-000065000000}"/>
    <cellStyle name="Style 29" xfId="97" xr:uid="{00000000-0005-0000-0000-000066000000}"/>
    <cellStyle name="Style 30" xfId="98" xr:uid="{00000000-0005-0000-0000-000067000000}"/>
    <cellStyle name="Style 31" xfId="99" xr:uid="{00000000-0005-0000-0000-000068000000}"/>
    <cellStyle name="Style 32" xfId="100" xr:uid="{00000000-0005-0000-0000-000069000000}"/>
    <cellStyle name="Style 33" xfId="101" xr:uid="{00000000-0005-0000-0000-00006A000000}"/>
    <cellStyle name="Style 34" xfId="102" xr:uid="{00000000-0005-0000-0000-00006B000000}"/>
    <cellStyle name="Style 35" xfId="103" xr:uid="{00000000-0005-0000-0000-00006C000000}"/>
    <cellStyle name="Subtotal" xfId="104" xr:uid="{00000000-0005-0000-0000-00006D000000}"/>
    <cellStyle name="Value" xfId="105" xr:uid="{00000000-0005-0000-0000-00006E000000}"/>
    <cellStyle name="標準_m131x_入力訂正84_入力訂正86" xfId="106" xr:uid="{00000000-0005-0000-0000-00006F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tiff"/></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_rels/drawing3.xml.rels><?xml version="1.0" encoding="UTF-8" standalone="yes"?>
<Relationships xmlns="http://schemas.openxmlformats.org/package/2006/relationships"><Relationship Id="rId1" Type="http://schemas.openxmlformats.org/officeDocument/2006/relationships/image" Target="../media/image3.tiff"/></Relationships>
</file>

<file path=xl/drawings/_rels/drawing4.xml.rels><?xml version="1.0" encoding="UTF-8" standalone="yes"?>
<Relationships xmlns="http://schemas.openxmlformats.org/package/2006/relationships"><Relationship Id="rId1" Type="http://schemas.openxmlformats.org/officeDocument/2006/relationships/image" Target="../media/image4.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tiff"/></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iff"/></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5</xdr:row>
      <xdr:rowOff>28575</xdr:rowOff>
    </xdr:from>
    <xdr:to>
      <xdr:col>5</xdr:col>
      <xdr:colOff>513940</xdr:colOff>
      <xdr:row>24</xdr:row>
      <xdr:rowOff>94814</xdr:rowOff>
    </xdr:to>
    <xdr:pic>
      <xdr:nvPicPr>
        <xdr:cNvPr id="3" name="Picture 2">
          <a:extLst>
            <a:ext uri="{FF2B5EF4-FFF2-40B4-BE49-F238E27FC236}">
              <a16:creationId xmlns:a16="http://schemas.microsoft.com/office/drawing/2014/main" id="{50251FFA-75E0-4426-807F-D7FBF462DCE7}"/>
            </a:ext>
          </a:extLst>
        </xdr:cNvPr>
        <xdr:cNvPicPr>
          <a:picLocks noChangeAspect="1"/>
        </xdr:cNvPicPr>
      </xdr:nvPicPr>
      <xdr:blipFill>
        <a:blip xmlns:r="http://schemas.openxmlformats.org/officeDocument/2006/relationships" r:embed="rId1"/>
        <a:stretch>
          <a:fillRect/>
        </a:stretch>
      </xdr:blipFill>
      <xdr:spPr>
        <a:xfrm>
          <a:off x="285750" y="838200"/>
          <a:ext cx="3276190" cy="34857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127000</xdr:colOff>
      <xdr:row>5</xdr:row>
      <xdr:rowOff>14111</xdr:rowOff>
    </xdr:from>
    <xdr:to>
      <xdr:col>5</xdr:col>
      <xdr:colOff>708066</xdr:colOff>
      <xdr:row>27</xdr:row>
      <xdr:rowOff>98778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27000" y="860778"/>
          <a:ext cx="3967733" cy="38382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296333</xdr:colOff>
      <xdr:row>5</xdr:row>
      <xdr:rowOff>42333</xdr:rowOff>
    </xdr:from>
    <xdr:to>
      <xdr:col>5</xdr:col>
      <xdr:colOff>493833</xdr:colOff>
      <xdr:row>24</xdr:row>
      <xdr:rowOff>100154</xdr:rowOff>
    </xdr:to>
    <xdr:pic>
      <xdr:nvPicPr>
        <xdr:cNvPr id="3" name="Picture 2">
          <a:extLst>
            <a:ext uri="{FF2B5EF4-FFF2-40B4-BE49-F238E27FC236}">
              <a16:creationId xmlns:a16="http://schemas.microsoft.com/office/drawing/2014/main" id="{6D024689-02BC-4F7B-9ECD-58CF8AFCD2C6}"/>
            </a:ext>
          </a:extLst>
        </xdr:cNvPr>
        <xdr:cNvPicPr>
          <a:picLocks noChangeAspect="1"/>
        </xdr:cNvPicPr>
      </xdr:nvPicPr>
      <xdr:blipFill>
        <a:blip xmlns:r="http://schemas.openxmlformats.org/officeDocument/2006/relationships" r:embed="rId1"/>
        <a:stretch>
          <a:fillRect/>
        </a:stretch>
      </xdr:blipFill>
      <xdr:spPr>
        <a:xfrm>
          <a:off x="296333" y="836083"/>
          <a:ext cx="3266667" cy="3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203200</xdr:colOff>
      <xdr:row>5</xdr:row>
      <xdr:rowOff>63500</xdr:rowOff>
    </xdr:from>
    <xdr:to>
      <xdr:col>5</xdr:col>
      <xdr:colOff>571500</xdr:colOff>
      <xdr:row>30</xdr:row>
      <xdr:rowOff>1760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03200" y="889000"/>
          <a:ext cx="3733800" cy="4091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5</xdr:row>
      <xdr:rowOff>0</xdr:rowOff>
    </xdr:from>
    <xdr:to>
      <xdr:col>5</xdr:col>
      <xdr:colOff>619125</xdr:colOff>
      <xdr:row>34</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0" y="793750"/>
          <a:ext cx="3857625" cy="481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56446</xdr:colOff>
      <xdr:row>5</xdr:row>
      <xdr:rowOff>42334</xdr:rowOff>
    </xdr:from>
    <xdr:to>
      <xdr:col>5</xdr:col>
      <xdr:colOff>635001</xdr:colOff>
      <xdr:row>30</xdr:row>
      <xdr:rowOff>42335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6446" y="889001"/>
          <a:ext cx="3965222" cy="42615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239889</xdr:colOff>
      <xdr:row>5</xdr:row>
      <xdr:rowOff>42333</xdr:rowOff>
    </xdr:from>
    <xdr:to>
      <xdr:col>5</xdr:col>
      <xdr:colOff>562164</xdr:colOff>
      <xdr:row>26</xdr:row>
      <xdr:rowOff>56444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39889" y="889000"/>
          <a:ext cx="3708942" cy="3937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276225</xdr:colOff>
      <xdr:row>5</xdr:row>
      <xdr:rowOff>19050</xdr:rowOff>
    </xdr:from>
    <xdr:to>
      <xdr:col>5</xdr:col>
      <xdr:colOff>466320</xdr:colOff>
      <xdr:row>25</xdr:row>
      <xdr:rowOff>104273</xdr:rowOff>
    </xdr:to>
    <xdr:pic>
      <xdr:nvPicPr>
        <xdr:cNvPr id="4" name="Picture 3">
          <a:extLst>
            <a:ext uri="{FF2B5EF4-FFF2-40B4-BE49-F238E27FC236}">
              <a16:creationId xmlns:a16="http://schemas.microsoft.com/office/drawing/2014/main" id="{670D629A-44E5-4E18-BE77-721D60F0E1DB}"/>
            </a:ext>
          </a:extLst>
        </xdr:cNvPr>
        <xdr:cNvPicPr>
          <a:picLocks noChangeAspect="1"/>
        </xdr:cNvPicPr>
      </xdr:nvPicPr>
      <xdr:blipFill>
        <a:blip xmlns:r="http://schemas.openxmlformats.org/officeDocument/2006/relationships" r:embed="rId1"/>
        <a:stretch>
          <a:fillRect/>
        </a:stretch>
      </xdr:blipFill>
      <xdr:spPr>
        <a:xfrm>
          <a:off x="276225" y="828675"/>
          <a:ext cx="3238095" cy="40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165101</xdr:colOff>
      <xdr:row>5</xdr:row>
      <xdr:rowOff>38100</xdr:rowOff>
    </xdr:from>
    <xdr:to>
      <xdr:col>5</xdr:col>
      <xdr:colOff>609601</xdr:colOff>
      <xdr:row>27</xdr:row>
      <xdr:rowOff>72177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65101" y="863600"/>
          <a:ext cx="3810000" cy="36916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296333</xdr:colOff>
      <xdr:row>5</xdr:row>
      <xdr:rowOff>21167</xdr:rowOff>
    </xdr:from>
    <xdr:to>
      <xdr:col>5</xdr:col>
      <xdr:colOff>598595</xdr:colOff>
      <xdr:row>22</xdr:row>
      <xdr:rowOff>136083</xdr:rowOff>
    </xdr:to>
    <xdr:pic>
      <xdr:nvPicPr>
        <xdr:cNvPr id="4" name="Picture 3">
          <a:extLst>
            <a:ext uri="{FF2B5EF4-FFF2-40B4-BE49-F238E27FC236}">
              <a16:creationId xmlns:a16="http://schemas.microsoft.com/office/drawing/2014/main" id="{79B21F13-B639-4BF8-A568-646302D5757B}"/>
            </a:ext>
          </a:extLst>
        </xdr:cNvPr>
        <xdr:cNvPicPr>
          <a:picLocks noChangeAspect="1"/>
        </xdr:cNvPicPr>
      </xdr:nvPicPr>
      <xdr:blipFill>
        <a:blip xmlns:r="http://schemas.openxmlformats.org/officeDocument/2006/relationships" r:embed="rId1"/>
        <a:stretch>
          <a:fillRect/>
        </a:stretch>
      </xdr:blipFill>
      <xdr:spPr>
        <a:xfrm>
          <a:off x="296333" y="814917"/>
          <a:ext cx="3371429" cy="3533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211667</xdr:colOff>
      <xdr:row>5</xdr:row>
      <xdr:rowOff>42333</xdr:rowOff>
    </xdr:from>
    <xdr:to>
      <xdr:col>5</xdr:col>
      <xdr:colOff>485357</xdr:colOff>
      <xdr:row>23</xdr:row>
      <xdr:rowOff>32428</xdr:rowOff>
    </xdr:to>
    <xdr:pic>
      <xdr:nvPicPr>
        <xdr:cNvPr id="3" name="Picture 2">
          <a:extLst>
            <a:ext uri="{FF2B5EF4-FFF2-40B4-BE49-F238E27FC236}">
              <a16:creationId xmlns:a16="http://schemas.microsoft.com/office/drawing/2014/main" id="{3A22D1E3-C232-4805-81A7-D5C2E1972339}"/>
            </a:ext>
          </a:extLst>
        </xdr:cNvPr>
        <xdr:cNvPicPr>
          <a:picLocks noChangeAspect="1"/>
        </xdr:cNvPicPr>
      </xdr:nvPicPr>
      <xdr:blipFill>
        <a:blip xmlns:r="http://schemas.openxmlformats.org/officeDocument/2006/relationships" r:embed="rId1"/>
        <a:stretch>
          <a:fillRect/>
        </a:stretch>
      </xdr:blipFill>
      <xdr:spPr>
        <a:xfrm>
          <a:off x="211667" y="836083"/>
          <a:ext cx="3342857"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zemmaardaniel/Desktop/ADB/Macroeconomic%20Management/Timing%20of%20Twin%20Crises/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showGridLines="0" tabSelected="1" workbookViewId="0">
      <selection activeCell="C6" sqref="C6"/>
    </sheetView>
  </sheetViews>
  <sheetFormatPr baseColWidth="10" defaultColWidth="0" defaultRowHeight="13" zeroHeight="1"/>
  <cols>
    <col min="1" max="9" width="9.1640625" style="2" customWidth="1"/>
    <col min="10" max="12" width="0" style="2" hidden="1" customWidth="1"/>
    <col min="13" max="16384" width="9.1640625" style="2" hidden="1"/>
  </cols>
  <sheetData>
    <row r="1" spans="1:12"/>
    <row r="2" spans="1:12">
      <c r="B2" s="81" t="s">
        <v>100</v>
      </c>
      <c r="C2" s="81"/>
      <c r="D2" s="81"/>
      <c r="E2" s="81"/>
      <c r="F2" s="81"/>
      <c r="G2" s="81"/>
      <c r="H2" s="81"/>
      <c r="I2" s="13"/>
      <c r="J2" s="13"/>
      <c r="K2" s="13"/>
      <c r="L2" s="13"/>
    </row>
    <row r="3" spans="1:12" ht="16">
      <c r="B3" s="82" t="s">
        <v>20</v>
      </c>
      <c r="C3" s="82"/>
      <c r="D3" s="82"/>
      <c r="E3" s="82"/>
      <c r="F3" s="82"/>
      <c r="G3" s="82"/>
      <c r="H3" s="82"/>
      <c r="I3" s="22"/>
      <c r="J3" s="22"/>
      <c r="K3" s="14"/>
      <c r="L3" s="14"/>
    </row>
    <row r="4" spans="1:12"/>
    <row r="5" spans="1:12">
      <c r="B5" s="5" t="s">
        <v>13</v>
      </c>
      <c r="C5" s="5" t="s">
        <v>14</v>
      </c>
    </row>
    <row r="6" spans="1:12">
      <c r="A6" s="80"/>
      <c r="B6" s="15" t="s">
        <v>21</v>
      </c>
      <c r="C6" s="15" t="s">
        <v>22</v>
      </c>
      <c r="D6" s="80"/>
    </row>
    <row r="7" spans="1:12">
      <c r="A7" s="80"/>
      <c r="B7" s="15" t="s">
        <v>23</v>
      </c>
      <c r="C7" s="15" t="s">
        <v>30</v>
      </c>
      <c r="D7" s="80"/>
    </row>
    <row r="8" spans="1:12">
      <c r="A8" s="80"/>
      <c r="B8" s="15" t="s">
        <v>24</v>
      </c>
      <c r="C8" s="15" t="s">
        <v>31</v>
      </c>
      <c r="D8" s="80"/>
      <c r="E8" s="23"/>
      <c r="F8" s="23"/>
      <c r="G8" s="23"/>
      <c r="H8" s="23"/>
    </row>
    <row r="9" spans="1:12">
      <c r="A9" s="80"/>
      <c r="B9" s="15" t="s">
        <v>25</v>
      </c>
      <c r="C9" s="15" t="s">
        <v>32</v>
      </c>
      <c r="D9" s="80"/>
      <c r="E9" s="23"/>
      <c r="F9" s="23"/>
      <c r="G9" s="23"/>
      <c r="H9" s="23"/>
    </row>
    <row r="10" spans="1:12">
      <c r="A10" s="80"/>
      <c r="B10" s="15" t="s">
        <v>26</v>
      </c>
      <c r="C10" s="15" t="s">
        <v>33</v>
      </c>
      <c r="D10" s="80"/>
      <c r="E10" s="23"/>
      <c r="F10" s="23"/>
      <c r="G10" s="23"/>
      <c r="H10" s="23"/>
    </row>
    <row r="11" spans="1:12">
      <c r="A11" s="80"/>
      <c r="B11" s="15" t="s">
        <v>27</v>
      </c>
      <c r="C11" s="15" t="s">
        <v>34</v>
      </c>
      <c r="D11" s="80"/>
      <c r="E11" s="23"/>
      <c r="F11" s="23"/>
      <c r="G11" s="23"/>
      <c r="H11" s="23"/>
    </row>
    <row r="12" spans="1:12">
      <c r="A12" s="80"/>
      <c r="B12" s="15" t="s">
        <v>28</v>
      </c>
      <c r="C12" s="15" t="s">
        <v>35</v>
      </c>
      <c r="D12" s="80"/>
      <c r="E12" s="23"/>
      <c r="F12" s="23"/>
      <c r="G12" s="23"/>
      <c r="H12" s="23"/>
    </row>
    <row r="13" spans="1:12">
      <c r="A13" s="80"/>
      <c r="B13" s="15" t="s">
        <v>29</v>
      </c>
      <c r="C13" s="15" t="s">
        <v>69</v>
      </c>
      <c r="D13" s="80"/>
      <c r="E13" s="23"/>
      <c r="F13" s="23"/>
      <c r="G13" s="23"/>
      <c r="H13" s="23"/>
    </row>
    <row r="14" spans="1:12">
      <c r="A14" s="80"/>
      <c r="B14" s="15" t="s">
        <v>36</v>
      </c>
      <c r="C14" s="15" t="s">
        <v>39</v>
      </c>
      <c r="D14" s="80"/>
      <c r="E14" s="23"/>
      <c r="F14" s="23"/>
      <c r="G14" s="23"/>
      <c r="H14" s="23"/>
    </row>
    <row r="15" spans="1:12">
      <c r="A15" s="80"/>
      <c r="B15" s="15" t="s">
        <v>37</v>
      </c>
      <c r="C15" s="15" t="s">
        <v>40</v>
      </c>
      <c r="D15" s="80"/>
      <c r="E15" s="23"/>
      <c r="F15" s="23"/>
      <c r="G15" s="23"/>
      <c r="H15" s="23"/>
    </row>
    <row r="16" spans="1:12">
      <c r="A16" s="80"/>
      <c r="B16" s="15" t="s">
        <v>38</v>
      </c>
      <c r="C16" s="15" t="s">
        <v>41</v>
      </c>
      <c r="D16" s="80"/>
      <c r="E16" s="23"/>
      <c r="F16" s="23"/>
      <c r="G16" s="23"/>
      <c r="H16" s="23"/>
    </row>
    <row r="17" spans="2:8">
      <c r="B17" s="15"/>
      <c r="C17" s="15"/>
      <c r="D17" s="23"/>
      <c r="E17" s="23"/>
      <c r="F17" s="23"/>
      <c r="G17" s="23"/>
      <c r="H17" s="23"/>
    </row>
    <row r="18" spans="2:8"/>
  </sheetData>
  <mergeCells count="2">
    <mergeCell ref="B2:H2"/>
    <mergeCell ref="B3:H3"/>
  </mergeCells>
  <hyperlinks>
    <hyperlink ref="B6:C6" location="'3.20.1'!A1" display="3.20.1" xr:uid="{00000000-0004-0000-0000-000000000000}"/>
    <hyperlink ref="B7:C7" location="'3.20.2'!A1" display="3.20.2" xr:uid="{00000000-0004-0000-0000-000001000000}"/>
    <hyperlink ref="B8:C8" location="'3.20.3'!A1" display="3.20.3" xr:uid="{00000000-0004-0000-0000-000002000000}"/>
    <hyperlink ref="B9:C9" location="'3.20.4'!A1" display="3.20.4" xr:uid="{00000000-0004-0000-0000-000003000000}"/>
    <hyperlink ref="B10:C10" location="'3.20.5'!A1" display="3.20.5" xr:uid="{00000000-0004-0000-0000-000004000000}"/>
    <hyperlink ref="B11:C11" location="'3.20.6'!A1" display="3.20.6" xr:uid="{00000000-0004-0000-0000-000005000000}"/>
    <hyperlink ref="B12:C12" location="'3.20.7'!A1" display="3.20.7" xr:uid="{00000000-0004-0000-0000-000006000000}"/>
    <hyperlink ref="B13:C13" location="'3.20.8'!A1" display="3.20.8" xr:uid="{00000000-0004-0000-0000-000007000000}"/>
    <hyperlink ref="B9" location="'3.20.4'!A1" display="3.20.4" xr:uid="{00000000-0004-0000-0000-000008000000}"/>
    <hyperlink ref="B12" location="'3.20.7'!A1" display="3.20.7" xr:uid="{00000000-0004-0000-0000-000009000000}"/>
    <hyperlink ref="B10" location="'3.20.5'!A1" display="3.20.5" xr:uid="{00000000-0004-0000-0000-00000A000000}"/>
    <hyperlink ref="B13" location="'3.20.8'!A1" display="3.20.8" xr:uid="{00000000-0004-0000-0000-00000B000000}"/>
    <hyperlink ref="B11" location="'3.20.6'!A1" display="3.20.6" xr:uid="{00000000-0004-0000-0000-00000C000000}"/>
    <hyperlink ref="C6" location="'3.20.1'!A1" display="3.20.1 Supply-side contributions to growth" xr:uid="{00000000-0004-0000-0000-00000D000000}"/>
    <hyperlink ref="C7" location="'3.20.2'!A1" display="3.20.2 Inflation" xr:uid="{00000000-0004-0000-0000-00000E000000}"/>
    <hyperlink ref="C8" location="'3.20.3'!A1" display="3.20.3 Government budget indicators" xr:uid="{00000000-0004-0000-0000-00000F000000}"/>
    <hyperlink ref="C9" location="'3.20.4'!A1" display="3.20.4 Public debt" xr:uid="{00000000-0004-0000-0000-000010000000}"/>
    <hyperlink ref="C10" location="'3.20.5'!A1" display="3.20.5 Credit to the nongovernment entities" xr:uid="{00000000-0004-0000-0000-000011000000}"/>
    <hyperlink ref="C11" location="'3.20.6'!A1" display="3.20.6 Current account components" xr:uid="{00000000-0004-0000-0000-000012000000}"/>
    <hyperlink ref="C12" location="'3.20.7'!A1" display="3.20.7 Remittances" xr:uid="{00000000-0004-0000-0000-000013000000}"/>
    <hyperlink ref="C13" location="'3.20.8'!A1" display="3.20.8 Capital and financial account balance" xr:uid="{00000000-0004-0000-0000-000014000000}"/>
    <hyperlink ref="B14" location="'3.20.9'!A1" display="3.20.9" xr:uid="{00000000-0004-0000-0000-000015000000}"/>
    <hyperlink ref="B16" location="'3.20.11'!A1" display="3.20.11" xr:uid="{00000000-0004-0000-0000-000016000000}"/>
    <hyperlink ref="B15" location="'3.20.10'!A1" display="3.20.10" xr:uid="{00000000-0004-0000-0000-000017000000}"/>
    <hyperlink ref="C14:C16" location="'3.3.8'!A1" display="3.3.8" xr:uid="{00000000-0004-0000-0000-000018000000}"/>
    <hyperlink ref="C14" location="'3.20.9'!A1" display="3.20.9 Exchange rates" xr:uid="{00000000-0004-0000-0000-000019000000}"/>
    <hyperlink ref="C15" location="'3.20.10'!A1" display="3.20.10 Pakistan vs. South Asia: GCI Scores 2018" xr:uid="{00000000-0004-0000-0000-00001A000000}"/>
    <hyperlink ref="C16" location="'3.20.11'!A1" display="3.20.11 Share in total world exports" xr:uid="{00000000-0004-0000-0000-00001B000000}"/>
    <hyperlink ref="B14:C14" location="'3.20.9'!A1" display="3.20.9" xr:uid="{00000000-0004-0000-0000-00001C000000}"/>
    <hyperlink ref="B15:C15" location="'3.20.10'!A1" display="3.20.10" xr:uid="{00000000-0004-0000-0000-00001D000000}"/>
    <hyperlink ref="B16:C16" location="'3.20.11'!A1" display="3.20.11" xr:uid="{00000000-0004-0000-0000-00001E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5"/>
  <sheetViews>
    <sheetView showGridLines="0" zoomScaleNormal="100" zoomScalePageLayoutView="9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4.5" style="2" customWidth="1"/>
    <col min="10" max="10" width="12.5" style="2" customWidth="1"/>
    <col min="11" max="11" width="11.83203125" style="2" customWidth="1"/>
    <col min="12" max="16384" width="10.5" style="2"/>
  </cols>
  <sheetData>
    <row r="1" spans="1:11">
      <c r="A1" s="1" t="s">
        <v>9</v>
      </c>
      <c r="I1" s="15" t="s">
        <v>15</v>
      </c>
      <c r="J1" s="15"/>
    </row>
    <row r="2" spans="1:11">
      <c r="A2" s="4" t="s">
        <v>10</v>
      </c>
    </row>
    <row r="3" spans="1:11">
      <c r="A3" s="1" t="s">
        <v>11</v>
      </c>
      <c r="I3" s="5" t="s">
        <v>39</v>
      </c>
      <c r="J3" s="5"/>
    </row>
    <row r="4" spans="1:11">
      <c r="A4" s="6" t="s">
        <v>12</v>
      </c>
    </row>
    <row r="6" spans="1:11" ht="14">
      <c r="J6" s="26" t="s">
        <v>73</v>
      </c>
      <c r="K6" s="26" t="s">
        <v>75</v>
      </c>
    </row>
    <row r="7" spans="1:11" ht="29" thickBot="1">
      <c r="I7" s="19" t="s">
        <v>7</v>
      </c>
      <c r="J7" s="18" t="s">
        <v>74</v>
      </c>
      <c r="K7" s="18" t="s">
        <v>76</v>
      </c>
    </row>
    <row r="8" spans="1:11" ht="14" thickTop="1">
      <c r="I8" s="11">
        <v>42736</v>
      </c>
      <c r="J8" s="50">
        <v>126.89683831386208</v>
      </c>
      <c r="K8" s="50">
        <v>104.73009999999999</v>
      </c>
    </row>
    <row r="9" spans="1:11">
      <c r="I9" s="11">
        <v>42767</v>
      </c>
      <c r="J9" s="50">
        <v>125.91634479641807</v>
      </c>
      <c r="K9" s="50">
        <v>104.7204</v>
      </c>
    </row>
    <row r="10" spans="1:11">
      <c r="I10" s="11">
        <v>42795</v>
      </c>
      <c r="J10" s="50">
        <v>126.6728313645451</v>
      </c>
      <c r="K10" s="50">
        <v>104.74169999999999</v>
      </c>
    </row>
    <row r="11" spans="1:11">
      <c r="I11" s="11">
        <v>42826</v>
      </c>
      <c r="J11" s="50">
        <v>127.41532733097614</v>
      </c>
      <c r="K11" s="50">
        <v>104.7474</v>
      </c>
    </row>
    <row r="12" spans="1:11">
      <c r="I12" s="11">
        <v>42856</v>
      </c>
      <c r="J12" s="50">
        <v>126.384159815397</v>
      </c>
      <c r="K12" s="50">
        <v>104.7381</v>
      </c>
    </row>
    <row r="13" spans="1:11">
      <c r="I13" s="11">
        <v>42887</v>
      </c>
      <c r="J13" s="50">
        <v>124.9111</v>
      </c>
      <c r="K13" s="50">
        <v>104.7702</v>
      </c>
    </row>
    <row r="14" spans="1:11">
      <c r="I14" s="11">
        <v>42917</v>
      </c>
      <c r="J14" s="50">
        <v>123.5253</v>
      </c>
      <c r="K14" s="50">
        <v>105.425</v>
      </c>
    </row>
    <row r="15" spans="1:11">
      <c r="I15" s="11">
        <v>42948</v>
      </c>
      <c r="J15" s="50">
        <v>122.16106687233548</v>
      </c>
      <c r="K15" s="50">
        <v>105.3079</v>
      </c>
    </row>
    <row r="16" spans="1:11">
      <c r="I16" s="11">
        <v>42979</v>
      </c>
      <c r="J16" s="50">
        <v>121.47582519272717</v>
      </c>
      <c r="K16" s="50">
        <v>105.3207</v>
      </c>
    </row>
    <row r="17" spans="9:11">
      <c r="I17" s="11">
        <v>43009</v>
      </c>
      <c r="J17" s="50">
        <v>123.48749679204839</v>
      </c>
      <c r="K17" s="50">
        <v>105.3391</v>
      </c>
    </row>
    <row r="18" spans="9:11">
      <c r="I18" s="11">
        <v>43040</v>
      </c>
      <c r="J18" s="50">
        <v>124.1085737346091</v>
      </c>
      <c r="K18" s="50">
        <v>105.3626</v>
      </c>
    </row>
    <row r="19" spans="9:11">
      <c r="I19" s="11">
        <v>43070</v>
      </c>
      <c r="J19" s="50">
        <v>119.12031988448979</v>
      </c>
      <c r="K19" s="50">
        <v>108.6974</v>
      </c>
    </row>
    <row r="20" spans="9:11">
      <c r="I20" s="11">
        <v>43101</v>
      </c>
      <c r="J20" s="50">
        <v>115.1236</v>
      </c>
      <c r="K20" s="50">
        <v>110.40300000000001</v>
      </c>
    </row>
    <row r="21" spans="9:11">
      <c r="I21" s="11">
        <v>43132</v>
      </c>
      <c r="J21" s="50">
        <v>113.3143980579314</v>
      </c>
      <c r="K21" s="50">
        <v>110.4342</v>
      </c>
    </row>
    <row r="22" spans="9:11">
      <c r="I22" s="11">
        <v>43160</v>
      </c>
      <c r="J22" s="50">
        <v>111.72025309720861</v>
      </c>
      <c r="K22" s="50">
        <v>112.0689</v>
      </c>
    </row>
    <row r="23" spans="9:11">
      <c r="I23" s="11">
        <v>43191</v>
      </c>
      <c r="J23" s="50">
        <v>111.09171569394044</v>
      </c>
      <c r="K23" s="50">
        <v>115.4216</v>
      </c>
    </row>
    <row r="24" spans="9:11">
      <c r="I24" s="11">
        <v>43221</v>
      </c>
      <c r="J24" s="50">
        <v>113.54369999773375</v>
      </c>
      <c r="K24" s="50">
        <v>115.4469</v>
      </c>
    </row>
    <row r="25" spans="9:11">
      <c r="I25" s="11">
        <v>43252</v>
      </c>
      <c r="J25" s="50">
        <v>111.17975925452225</v>
      </c>
      <c r="K25" s="50">
        <v>118.9055</v>
      </c>
    </row>
    <row r="26" spans="9:11">
      <c r="I26" s="11">
        <v>43282</v>
      </c>
      <c r="J26" s="50">
        <v>108.36697445030545</v>
      </c>
      <c r="K26" s="50">
        <v>124.35339999999999</v>
      </c>
    </row>
    <row r="27" spans="9:11">
      <c r="I27" s="11">
        <v>43313</v>
      </c>
      <c r="J27" s="50">
        <v>111.80719999999999</v>
      </c>
      <c r="K27" s="50">
        <v>123.78959999999999</v>
      </c>
    </row>
    <row r="28" spans="9:11">
      <c r="I28" s="11">
        <v>43344</v>
      </c>
      <c r="J28" s="50">
        <v>111.0818</v>
      </c>
      <c r="K28" s="50">
        <v>124.08159999999999</v>
      </c>
    </row>
    <row r="29" spans="9:11">
      <c r="I29" s="11">
        <v>43374</v>
      </c>
      <c r="J29" s="50">
        <v>108.0997</v>
      </c>
      <c r="K29" s="50">
        <v>130.38310000000001</v>
      </c>
    </row>
    <row r="30" spans="9:11">
      <c r="I30" s="11">
        <v>43405</v>
      </c>
      <c r="J30" s="50">
        <v>106.33799999999999</v>
      </c>
      <c r="K30" s="50">
        <v>133.50409999999999</v>
      </c>
    </row>
    <row r="31" spans="9:11">
      <c r="I31" s="11">
        <v>43435</v>
      </c>
      <c r="J31" s="50">
        <v>102.267</v>
      </c>
      <c r="K31" s="50">
        <v>138.39279999999999</v>
      </c>
    </row>
    <row r="32" spans="9:11">
      <c r="I32" s="11">
        <v>43466</v>
      </c>
      <c r="J32" s="50">
        <v>103.1692</v>
      </c>
      <c r="K32" s="50">
        <v>138.695078</v>
      </c>
    </row>
    <row r="33" spans="9:11">
      <c r="I33" s="11">
        <v>43497</v>
      </c>
      <c r="J33" s="54"/>
      <c r="K33" s="54">
        <v>138.53</v>
      </c>
    </row>
    <row r="35" spans="9:11">
      <c r="I35" s="75" t="s">
        <v>77</v>
      </c>
    </row>
  </sheetData>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1"/>
  <sheetViews>
    <sheetView showGridLines="0" zoomScaleNormal="100" zoomScalePageLayoutView="9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35.83203125" style="2" customWidth="1"/>
    <col min="10" max="10" width="12.5" style="2" customWidth="1"/>
    <col min="11" max="11" width="11.83203125" style="2" customWidth="1"/>
    <col min="12" max="12" width="12" style="2" customWidth="1"/>
    <col min="13" max="16384" width="10.5" style="2"/>
  </cols>
  <sheetData>
    <row r="1" spans="1:13">
      <c r="A1" s="1" t="s">
        <v>9</v>
      </c>
      <c r="I1" s="15" t="s">
        <v>15</v>
      </c>
      <c r="J1" s="15"/>
    </row>
    <row r="2" spans="1:13">
      <c r="A2" s="4" t="s">
        <v>10</v>
      </c>
    </row>
    <row r="3" spans="1:13">
      <c r="A3" s="1" t="s">
        <v>11</v>
      </c>
      <c r="I3" s="5" t="s">
        <v>40</v>
      </c>
      <c r="J3" s="5"/>
    </row>
    <row r="4" spans="1:13">
      <c r="A4" s="6" t="s">
        <v>12</v>
      </c>
      <c r="I4" s="2" t="s">
        <v>96</v>
      </c>
    </row>
    <row r="6" spans="1:13">
      <c r="I6" s="74"/>
      <c r="J6" s="86"/>
      <c r="K6" s="86"/>
      <c r="L6" s="74"/>
    </row>
    <row r="7" spans="1:13" ht="14" thickBot="1">
      <c r="I7" s="62"/>
      <c r="J7" s="62" t="s">
        <v>20</v>
      </c>
      <c r="K7" s="62" t="s">
        <v>78</v>
      </c>
      <c r="L7" s="26"/>
    </row>
    <row r="8" spans="1:13" ht="14" thickTop="1">
      <c r="I8" s="77" t="s">
        <v>79</v>
      </c>
      <c r="J8" s="68">
        <v>3.5269328291274999</v>
      </c>
      <c r="K8" s="68">
        <v>3.9232376153208333</v>
      </c>
      <c r="L8" s="74"/>
    </row>
    <row r="9" spans="1:13">
      <c r="I9" s="77" t="s">
        <v>80</v>
      </c>
      <c r="J9" s="68">
        <v>3.0339629071343244</v>
      </c>
      <c r="K9" s="68">
        <v>3.3719859135281882</v>
      </c>
      <c r="L9" s="74"/>
    </row>
    <row r="10" spans="1:13">
      <c r="I10" s="77" t="s">
        <v>82</v>
      </c>
      <c r="J10" s="68">
        <v>4.0306112953771436</v>
      </c>
      <c r="K10" s="68">
        <v>4.6520592117917294</v>
      </c>
      <c r="L10" s="74"/>
    </row>
    <row r="11" spans="1:13">
      <c r="I11" s="77" t="s">
        <v>83</v>
      </c>
      <c r="J11" s="68">
        <v>4.1444514286514682</v>
      </c>
      <c r="K11" s="68">
        <v>5.3533418385458882</v>
      </c>
      <c r="L11" s="29"/>
    </row>
    <row r="12" spans="1:13">
      <c r="I12" s="77" t="s">
        <v>84</v>
      </c>
      <c r="J12" s="68">
        <v>2.9950343100530303</v>
      </c>
      <c r="K12" s="68">
        <v>3.6813225621738965</v>
      </c>
      <c r="L12" s="29"/>
    </row>
    <row r="13" spans="1:13">
      <c r="I13" s="77" t="s">
        <v>85</v>
      </c>
      <c r="J13" s="68">
        <v>3.9830471460004659</v>
      </c>
      <c r="K13" s="68">
        <v>4.1494328044479811</v>
      </c>
      <c r="L13" s="29"/>
      <c r="M13" s="7"/>
    </row>
    <row r="14" spans="1:13">
      <c r="I14" s="77" t="s">
        <v>86</v>
      </c>
      <c r="J14" s="68">
        <v>3.3670513320789128</v>
      </c>
      <c r="K14" s="68">
        <v>3.8401976744914967</v>
      </c>
      <c r="L14" s="29"/>
      <c r="M14" s="7"/>
    </row>
    <row r="15" spans="1:13">
      <c r="I15" s="77" t="s">
        <v>87</v>
      </c>
      <c r="J15" s="68">
        <v>3.6441555418666667</v>
      </c>
      <c r="K15" s="68">
        <v>3.8872518804166667</v>
      </c>
      <c r="L15" s="29"/>
      <c r="M15" s="7"/>
    </row>
    <row r="16" spans="1:13">
      <c r="I16" s="77" t="s">
        <v>88</v>
      </c>
      <c r="J16" s="68">
        <v>2.9817360413951448</v>
      </c>
      <c r="K16" s="68">
        <v>3.0002583842358876</v>
      </c>
      <c r="L16" s="29"/>
      <c r="M16" s="7"/>
    </row>
    <row r="17" spans="9:13">
      <c r="I17" s="58" t="s">
        <v>89</v>
      </c>
      <c r="J17" s="68">
        <v>4.9463829689172574</v>
      </c>
      <c r="K17" s="68">
        <v>4.2673760615502454</v>
      </c>
      <c r="L17" s="29"/>
      <c r="M17" s="7"/>
    </row>
    <row r="18" spans="9:13">
      <c r="I18" s="77" t="s">
        <v>90</v>
      </c>
      <c r="J18" s="68">
        <v>3.806077505368421</v>
      </c>
      <c r="K18" s="68">
        <v>3.8859186109385973</v>
      </c>
      <c r="L18" s="29"/>
      <c r="M18" s="7"/>
    </row>
    <row r="19" spans="9:13">
      <c r="I19" s="77" t="s">
        <v>91</v>
      </c>
      <c r="J19" s="68">
        <v>3.3805464616290668</v>
      </c>
      <c r="K19" s="68">
        <v>3.2885287292767114</v>
      </c>
      <c r="L19" s="29"/>
      <c r="M19" s="7"/>
    </row>
    <row r="20" spans="9:13">
      <c r="L20" s="7"/>
      <c r="M20" s="7"/>
    </row>
    <row r="21" spans="9:13">
      <c r="I21" s="47" t="s">
        <v>81</v>
      </c>
      <c r="L21" s="7"/>
      <c r="M21" s="7"/>
    </row>
    <row r="22" spans="9:13">
      <c r="L22" s="7"/>
      <c r="M22" s="7"/>
    </row>
    <row r="23" spans="9:13">
      <c r="L23" s="7"/>
      <c r="M23" s="7"/>
    </row>
    <row r="24" spans="9:13">
      <c r="L24" s="7"/>
      <c r="M24" s="7"/>
    </row>
    <row r="25" spans="9:13">
      <c r="L25" s="7"/>
      <c r="M25" s="7"/>
    </row>
    <row r="26" spans="9:13">
      <c r="L26" s="7"/>
      <c r="M26" s="7"/>
    </row>
    <row r="27" spans="9:13">
      <c r="L27" s="7"/>
      <c r="M27" s="7"/>
    </row>
    <row r="28" spans="9:13">
      <c r="L28" s="7"/>
      <c r="M28" s="7"/>
    </row>
    <row r="29" spans="9:13">
      <c r="L29" s="7"/>
      <c r="M29" s="7"/>
    </row>
    <row r="30" spans="9:13">
      <c r="L30" s="7"/>
      <c r="M30" s="7"/>
    </row>
    <row r="31" spans="9:13">
      <c r="L31" s="7"/>
      <c r="M31" s="7"/>
    </row>
  </sheetData>
  <mergeCells count="1">
    <mergeCell ref="J6:K6"/>
  </mergeCells>
  <hyperlinks>
    <hyperlink ref="A4" r:id="rId1" xr:uid="{00000000-0004-0000-0A00-000000000000}"/>
    <hyperlink ref="I1" location="Contents!A1" display="&lt;&lt;&lt; back to content" xr:uid="{00000000-0004-0000-0A00-000001000000}"/>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2"/>
  <sheetViews>
    <sheetView showGridLines="0" zoomScaleNormal="100" zoomScalePageLayoutView="9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9" style="2" customWidth="1"/>
    <col min="10" max="10" width="12.5" style="2" customWidth="1"/>
    <col min="11" max="11" width="11.83203125" style="2" customWidth="1"/>
    <col min="12" max="12" width="12" style="2" customWidth="1"/>
    <col min="13" max="16384" width="10.5" style="2"/>
  </cols>
  <sheetData>
    <row r="1" spans="1:14">
      <c r="A1" s="1" t="s">
        <v>9</v>
      </c>
      <c r="I1" s="15" t="s">
        <v>15</v>
      </c>
      <c r="J1" s="15"/>
    </row>
    <row r="2" spans="1:14">
      <c r="A2" s="4" t="s">
        <v>10</v>
      </c>
    </row>
    <row r="3" spans="1:14">
      <c r="A3" s="1" t="s">
        <v>11</v>
      </c>
      <c r="I3" s="5" t="s">
        <v>41</v>
      </c>
      <c r="J3" s="5"/>
    </row>
    <row r="4" spans="1:14">
      <c r="A4" s="6" t="s">
        <v>12</v>
      </c>
      <c r="I4" s="2" t="s">
        <v>1</v>
      </c>
    </row>
    <row r="5" spans="1:14">
      <c r="H5" s="80"/>
      <c r="I5" s="80"/>
      <c r="J5" s="80"/>
      <c r="K5" s="80"/>
      <c r="L5" s="80"/>
      <c r="M5" s="80"/>
      <c r="N5" s="80"/>
    </row>
    <row r="7" spans="1:14" ht="14" thickBot="1">
      <c r="I7" s="76"/>
      <c r="J7" s="19" t="s">
        <v>92</v>
      </c>
      <c r="K7" s="19" t="s">
        <v>93</v>
      </c>
      <c r="L7" s="19" t="s">
        <v>94</v>
      </c>
      <c r="M7" s="19" t="s">
        <v>20</v>
      </c>
    </row>
    <row r="8" spans="1:14" ht="14" thickTop="1">
      <c r="I8" s="78">
        <v>2005</v>
      </c>
      <c r="J8" s="79">
        <v>0.09</v>
      </c>
      <c r="K8" s="79">
        <v>0.91</v>
      </c>
      <c r="L8" s="79">
        <v>0.3</v>
      </c>
      <c r="M8" s="79">
        <v>0.15</v>
      </c>
    </row>
    <row r="9" spans="1:14">
      <c r="I9" s="78">
        <v>2017</v>
      </c>
      <c r="J9" s="79">
        <v>0.2</v>
      </c>
      <c r="K9" s="79">
        <v>1.68</v>
      </c>
      <c r="L9" s="79">
        <v>1.21</v>
      </c>
      <c r="M9" s="79">
        <v>0.12</v>
      </c>
    </row>
    <row r="10" spans="1:14">
      <c r="I10" s="73"/>
      <c r="J10" s="29"/>
      <c r="K10" s="29"/>
      <c r="L10" s="74"/>
    </row>
    <row r="11" spans="1:14">
      <c r="I11" s="73"/>
      <c r="J11" s="29"/>
      <c r="K11" s="29"/>
      <c r="L11" s="74"/>
    </row>
    <row r="12" spans="1:14">
      <c r="I12" s="80" t="s">
        <v>97</v>
      </c>
      <c r="J12" s="29"/>
      <c r="K12" s="29"/>
      <c r="L12" s="29"/>
    </row>
    <row r="13" spans="1:14">
      <c r="I13" s="73"/>
      <c r="J13" s="29"/>
      <c r="K13" s="53"/>
      <c r="L13" s="29"/>
    </row>
    <row r="14" spans="1:14">
      <c r="I14" s="73"/>
      <c r="J14" s="29"/>
      <c r="K14" s="29"/>
      <c r="L14" s="29"/>
      <c r="M14" s="7"/>
    </row>
    <row r="15" spans="1:14">
      <c r="I15" s="73"/>
      <c r="J15" s="29"/>
      <c r="K15" s="29"/>
      <c r="L15" s="29"/>
      <c r="M15" s="7"/>
    </row>
    <row r="16" spans="1:14">
      <c r="I16" s="74"/>
      <c r="J16" s="74"/>
      <c r="K16" s="74"/>
      <c r="L16" s="29"/>
      <c r="M16" s="7"/>
    </row>
    <row r="17" spans="9:13">
      <c r="I17" s="45"/>
      <c r="J17" s="74"/>
      <c r="K17" s="74"/>
      <c r="L17" s="29"/>
      <c r="M17" s="7"/>
    </row>
    <row r="18" spans="9:13">
      <c r="I18" s="74"/>
      <c r="J18" s="74"/>
      <c r="K18" s="74"/>
      <c r="L18" s="29"/>
      <c r="M18" s="7"/>
    </row>
    <row r="19" spans="9:13">
      <c r="L19" s="7"/>
      <c r="M19" s="7"/>
    </row>
    <row r="20" spans="9:13">
      <c r="L20" s="7"/>
      <c r="M20" s="7"/>
    </row>
    <row r="21" spans="9:13">
      <c r="L21" s="7"/>
      <c r="M21" s="7"/>
    </row>
    <row r="22" spans="9:13">
      <c r="L22" s="7"/>
      <c r="M22" s="7"/>
    </row>
    <row r="23" spans="9:13">
      <c r="L23" s="7"/>
      <c r="M23" s="7"/>
    </row>
    <row r="24" spans="9:13">
      <c r="L24" s="7"/>
      <c r="M24" s="7"/>
    </row>
    <row r="25" spans="9:13">
      <c r="L25" s="7"/>
      <c r="M25" s="7"/>
    </row>
    <row r="26" spans="9:13">
      <c r="L26" s="7"/>
      <c r="M26" s="7"/>
    </row>
    <row r="27" spans="9:13">
      <c r="L27" s="7"/>
      <c r="M27" s="7"/>
    </row>
    <row r="28" spans="9:13">
      <c r="L28" s="7"/>
      <c r="M28" s="7"/>
    </row>
    <row r="29" spans="9:13">
      <c r="L29" s="7"/>
      <c r="M29" s="7"/>
    </row>
    <row r="30" spans="9:13">
      <c r="L30" s="7"/>
      <c r="M30" s="7"/>
    </row>
    <row r="31" spans="9:13">
      <c r="L31" s="7"/>
      <c r="M31" s="7"/>
    </row>
    <row r="32" spans="9:13">
      <c r="L32" s="7"/>
      <c r="M32" s="7"/>
    </row>
  </sheetData>
  <hyperlinks>
    <hyperlink ref="A4" r:id="rId1" xr:uid="{00000000-0004-0000-0B00-000000000000}"/>
    <hyperlink ref="I1" location="Contents!A1" display="&lt;&lt;&lt; back to content" xr:uid="{00000000-0004-0000-0B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showGridLines="0" zoomScaleNormal="10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0.5" style="2"/>
    <col min="10" max="10" width="9.1640625" style="2" customWidth="1"/>
    <col min="11" max="11" width="10" style="2" customWidth="1"/>
    <col min="12" max="16384" width="10.5" style="2"/>
  </cols>
  <sheetData>
    <row r="1" spans="1:13">
      <c r="A1" s="1" t="s">
        <v>9</v>
      </c>
      <c r="I1" s="15" t="s">
        <v>15</v>
      </c>
    </row>
    <row r="2" spans="1:13">
      <c r="A2" s="4" t="s">
        <v>10</v>
      </c>
    </row>
    <row r="3" spans="1:13">
      <c r="A3" s="1" t="s">
        <v>11</v>
      </c>
      <c r="I3" s="5" t="s">
        <v>22</v>
      </c>
    </row>
    <row r="4" spans="1:13">
      <c r="A4" s="6" t="s">
        <v>12</v>
      </c>
      <c r="I4" s="2" t="s">
        <v>95</v>
      </c>
    </row>
    <row r="6" spans="1:13" ht="43" thickBot="1">
      <c r="I6" s="19" t="s">
        <v>0</v>
      </c>
      <c r="J6" s="18" t="s">
        <v>2</v>
      </c>
      <c r="K6" s="18" t="s">
        <v>3</v>
      </c>
      <c r="L6" s="18" t="s">
        <v>4</v>
      </c>
      <c r="M6" s="18" t="s">
        <v>5</v>
      </c>
    </row>
    <row r="7" spans="1:13" ht="14" thickTop="1">
      <c r="I7" s="2">
        <v>2014</v>
      </c>
      <c r="J7" s="7">
        <v>4.0999999999999996</v>
      </c>
      <c r="K7" s="55">
        <v>0.53484780358191286</v>
      </c>
      <c r="L7" s="55">
        <v>0.92238000500048123</v>
      </c>
      <c r="M7" s="55">
        <v>2.5961255945709643</v>
      </c>
    </row>
    <row r="8" spans="1:13">
      <c r="I8" s="2">
        <f>+I7+1</f>
        <v>2015</v>
      </c>
      <c r="J8" s="7">
        <v>4.0999999999999996</v>
      </c>
      <c r="K8" s="55">
        <v>0.44950326199641072</v>
      </c>
      <c r="L8" s="55">
        <v>1.0595126423893537</v>
      </c>
      <c r="M8" s="55">
        <v>2.5488359856303031</v>
      </c>
    </row>
    <row r="9" spans="1:13">
      <c r="I9" s="2">
        <f t="shared" ref="I9:I10" si="0">+I8+1</f>
        <v>2016</v>
      </c>
      <c r="J9" s="7">
        <v>4.5999999999999996</v>
      </c>
      <c r="K9" s="55">
        <v>3.1885928514005679E-2</v>
      </c>
      <c r="L9" s="55">
        <v>1.1770704619763124</v>
      </c>
      <c r="M9" s="55">
        <v>3.3543338385230741</v>
      </c>
    </row>
    <row r="10" spans="1:13">
      <c r="I10" s="2">
        <f t="shared" si="0"/>
        <v>2017</v>
      </c>
      <c r="J10" s="7">
        <v>5.4</v>
      </c>
      <c r="K10" s="55">
        <v>0.43296624334948125</v>
      </c>
      <c r="L10" s="55">
        <v>1.0865624844267263</v>
      </c>
      <c r="M10" s="55">
        <v>3.8619379925989508</v>
      </c>
    </row>
    <row r="11" spans="1:13">
      <c r="I11" s="8">
        <f>+I10+1</f>
        <v>2018</v>
      </c>
      <c r="J11" s="9">
        <v>5.2</v>
      </c>
      <c r="K11" s="55">
        <v>0.71124755858895683</v>
      </c>
      <c r="L11" s="55">
        <v>1.0452623800378471</v>
      </c>
      <c r="M11" s="55">
        <v>3.4626658411757392</v>
      </c>
    </row>
    <row r="12" spans="1:13">
      <c r="I12" s="24"/>
      <c r="J12" s="9"/>
      <c r="K12" s="9"/>
      <c r="L12" s="9"/>
      <c r="M12" s="9"/>
    </row>
    <row r="13" spans="1:13">
      <c r="I13" s="24"/>
      <c r="J13" s="9"/>
      <c r="K13" s="9"/>
      <c r="L13" s="9"/>
      <c r="M13" s="9"/>
    </row>
    <row r="14" spans="1:13">
      <c r="I14" s="8"/>
      <c r="J14" s="9"/>
      <c r="K14" s="9"/>
      <c r="L14" s="9"/>
      <c r="M14" s="9"/>
    </row>
    <row r="15" spans="1:13">
      <c r="I15" s="44" t="s">
        <v>42</v>
      </c>
    </row>
    <row r="16" spans="1:13">
      <c r="I16" s="25"/>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showGridLines="0" zoomScaleNormal="10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0.5" style="2"/>
    <col min="10" max="10" width="9.1640625" style="2" customWidth="1"/>
    <col min="11" max="11" width="10.1640625" style="2" customWidth="1"/>
    <col min="12" max="12" width="10" style="2" customWidth="1"/>
    <col min="13" max="16384" width="10.5" style="2"/>
  </cols>
  <sheetData>
    <row r="1" spans="1:13">
      <c r="A1" s="1" t="s">
        <v>9</v>
      </c>
      <c r="I1" s="15" t="s">
        <v>15</v>
      </c>
    </row>
    <row r="2" spans="1:13">
      <c r="A2" s="4" t="s">
        <v>10</v>
      </c>
    </row>
    <row r="3" spans="1:13">
      <c r="A3" s="1" t="s">
        <v>11</v>
      </c>
      <c r="I3" s="5" t="s">
        <v>30</v>
      </c>
    </row>
    <row r="4" spans="1:13">
      <c r="A4" s="6" t="s">
        <v>12</v>
      </c>
      <c r="I4" s="2" t="s">
        <v>101</v>
      </c>
    </row>
    <row r="6" spans="1:13" ht="15" thickBot="1">
      <c r="I6" s="19" t="s">
        <v>7</v>
      </c>
      <c r="J6" s="18" t="s">
        <v>8</v>
      </c>
      <c r="K6" s="18" t="s">
        <v>98</v>
      </c>
      <c r="L6" s="18" t="s">
        <v>99</v>
      </c>
      <c r="M6" s="18" t="s">
        <v>43</v>
      </c>
    </row>
    <row r="7" spans="1:13" ht="14" thickTop="1">
      <c r="I7" s="11">
        <v>42736</v>
      </c>
      <c r="J7" s="54">
        <v>3.7</v>
      </c>
      <c r="K7" s="54">
        <v>2.6</v>
      </c>
      <c r="L7" s="34">
        <v>4.4000000000000004</v>
      </c>
      <c r="M7" s="34">
        <v>5.4</v>
      </c>
    </row>
    <row r="8" spans="1:13">
      <c r="I8" s="11">
        <v>42767</v>
      </c>
      <c r="J8" s="54">
        <v>4.2</v>
      </c>
      <c r="K8" s="54">
        <v>3.7</v>
      </c>
      <c r="L8" s="47">
        <v>4.5999999999999996</v>
      </c>
      <c r="M8" s="47">
        <v>5.3</v>
      </c>
    </row>
    <row r="9" spans="1:13">
      <c r="I9" s="11">
        <v>42795</v>
      </c>
      <c r="J9" s="54">
        <v>4.9000000000000004</v>
      </c>
      <c r="K9" s="54">
        <v>5</v>
      </c>
      <c r="L9" s="47">
        <v>4.9000000000000004</v>
      </c>
      <c r="M9" s="47">
        <v>5.2</v>
      </c>
    </row>
    <row r="10" spans="1:13">
      <c r="I10" s="11">
        <v>42826</v>
      </c>
      <c r="J10" s="54">
        <v>4.8</v>
      </c>
      <c r="K10" s="54">
        <v>4.4000000000000004</v>
      </c>
      <c r="L10" s="47">
        <v>5.0999999999999996</v>
      </c>
      <c r="M10" s="47">
        <v>5.5</v>
      </c>
    </row>
    <row r="11" spans="1:13">
      <c r="I11" s="11">
        <v>42856</v>
      </c>
      <c r="J11" s="54">
        <v>5</v>
      </c>
      <c r="K11" s="54">
        <v>4.9000000000000004</v>
      </c>
      <c r="L11" s="47">
        <v>5.0999999999999996</v>
      </c>
      <c r="M11" s="47">
        <v>5.5</v>
      </c>
    </row>
    <row r="12" spans="1:13">
      <c r="I12" s="11">
        <v>42887</v>
      </c>
      <c r="J12" s="54">
        <v>3.9</v>
      </c>
      <c r="K12" s="54">
        <v>2.4</v>
      </c>
      <c r="L12" s="47">
        <v>5</v>
      </c>
      <c r="M12" s="47">
        <v>5.5</v>
      </c>
    </row>
    <row r="13" spans="1:13">
      <c r="I13" s="11">
        <v>42917</v>
      </c>
      <c r="J13" s="54">
        <v>2.9</v>
      </c>
      <c r="K13" s="54">
        <v>-0.1</v>
      </c>
      <c r="L13" s="47">
        <v>5.0999999999999996</v>
      </c>
      <c r="M13" s="47">
        <v>5.6</v>
      </c>
    </row>
    <row r="14" spans="1:13">
      <c r="I14" s="11">
        <v>42948</v>
      </c>
      <c r="J14" s="54">
        <v>3.4</v>
      </c>
      <c r="K14" s="54">
        <v>1.2</v>
      </c>
      <c r="L14" s="47">
        <v>5</v>
      </c>
      <c r="M14" s="47">
        <v>5.5</v>
      </c>
    </row>
    <row r="15" spans="1:13">
      <c r="I15" s="11">
        <v>42979</v>
      </c>
      <c r="J15" s="54">
        <v>3.9</v>
      </c>
      <c r="K15" s="54">
        <v>2.4</v>
      </c>
      <c r="L15" s="47">
        <v>4.9000000000000004</v>
      </c>
      <c r="M15" s="47">
        <v>5.4</v>
      </c>
    </row>
    <row r="16" spans="1:13">
      <c r="I16" s="11">
        <v>43009</v>
      </c>
      <c r="J16" s="54">
        <v>3.8</v>
      </c>
      <c r="K16" s="54"/>
      <c r="L16" s="47">
        <v>4.9000000000000004</v>
      </c>
      <c r="M16" s="47">
        <v>5.3</v>
      </c>
    </row>
    <row r="17" spans="9:13">
      <c r="I17" s="11">
        <v>43040</v>
      </c>
      <c r="J17" s="54">
        <v>4</v>
      </c>
      <c r="K17" s="54">
        <v>2.4</v>
      </c>
      <c r="L17" s="47">
        <v>5.0999999999999996</v>
      </c>
      <c r="M17" s="47">
        <v>5.4</v>
      </c>
    </row>
    <row r="18" spans="9:13">
      <c r="I18" s="11">
        <v>43070</v>
      </c>
      <c r="J18" s="54">
        <v>4.5999999999999996</v>
      </c>
      <c r="K18" s="54">
        <v>3.8</v>
      </c>
      <c r="L18" s="47">
        <v>5.0999999999999996</v>
      </c>
      <c r="M18" s="47">
        <v>5.5</v>
      </c>
    </row>
    <row r="19" spans="9:13">
      <c r="I19" s="11">
        <v>43101</v>
      </c>
      <c r="J19" s="54">
        <v>4.4000000000000004</v>
      </c>
      <c r="K19" s="54">
        <v>3.7</v>
      </c>
      <c r="L19" s="47">
        <v>4.9000000000000004</v>
      </c>
      <c r="M19" s="47">
        <v>5.2</v>
      </c>
    </row>
    <row r="20" spans="9:13">
      <c r="I20" s="11">
        <v>43132</v>
      </c>
      <c r="J20" s="54">
        <v>3.8</v>
      </c>
      <c r="K20" s="54">
        <v>2.2000000000000002</v>
      </c>
      <c r="L20" s="47">
        <v>4.9000000000000004</v>
      </c>
      <c r="M20" s="47">
        <v>5.2</v>
      </c>
    </row>
    <row r="21" spans="9:13">
      <c r="I21" s="11">
        <v>43160</v>
      </c>
      <c r="J21" s="54">
        <v>3.2</v>
      </c>
      <c r="K21" s="54">
        <v>0.1</v>
      </c>
      <c r="L21" s="47">
        <v>5.4</v>
      </c>
      <c r="M21" s="47">
        <v>5.8</v>
      </c>
    </row>
    <row r="22" spans="9:13">
      <c r="I22" s="11">
        <v>43191</v>
      </c>
      <c r="J22" s="54">
        <v>3.7</v>
      </c>
      <c r="K22" s="54">
        <v>-0.2</v>
      </c>
      <c r="L22" s="47">
        <v>6.4</v>
      </c>
      <c r="M22" s="47">
        <v>6.9</v>
      </c>
    </row>
    <row r="23" spans="9:13">
      <c r="I23" s="11">
        <v>43221</v>
      </c>
      <c r="J23" s="54">
        <v>4.2</v>
      </c>
      <c r="K23" s="54">
        <v>1</v>
      </c>
      <c r="L23" s="47">
        <v>6.4</v>
      </c>
      <c r="M23" s="47">
        <v>6.9</v>
      </c>
    </row>
    <row r="24" spans="9:13">
      <c r="I24" s="11">
        <v>43252</v>
      </c>
      <c r="J24" s="54">
        <v>5.2</v>
      </c>
      <c r="K24" s="54">
        <v>3</v>
      </c>
      <c r="L24" s="47">
        <v>6.7</v>
      </c>
      <c r="M24" s="47">
        <v>7.1</v>
      </c>
    </row>
    <row r="25" spans="9:13">
      <c r="I25" s="11">
        <v>43282</v>
      </c>
      <c r="J25" s="54">
        <v>5.8</v>
      </c>
      <c r="K25" s="54">
        <v>3.5</v>
      </c>
      <c r="L25" s="47">
        <v>7.4</v>
      </c>
      <c r="M25" s="47">
        <v>7.6</v>
      </c>
    </row>
    <row r="26" spans="9:13">
      <c r="I26" s="11">
        <v>43313</v>
      </c>
      <c r="J26" s="54">
        <v>5.8</v>
      </c>
      <c r="K26" s="54">
        <v>3.3</v>
      </c>
      <c r="L26" s="47">
        <v>7.6</v>
      </c>
      <c r="M26" s="47">
        <v>7.6</v>
      </c>
    </row>
    <row r="27" spans="9:13">
      <c r="I27" s="11">
        <v>43344</v>
      </c>
      <c r="J27" s="54">
        <v>5.0999999999999996</v>
      </c>
      <c r="K27" s="54">
        <v>1.3</v>
      </c>
      <c r="L27" s="47">
        <v>7.7</v>
      </c>
      <c r="M27" s="54">
        <v>8</v>
      </c>
    </row>
    <row r="28" spans="9:13">
      <c r="I28" s="11">
        <v>43374</v>
      </c>
      <c r="J28" s="54">
        <v>6.8</v>
      </c>
      <c r="K28" s="54">
        <v>2.7</v>
      </c>
      <c r="L28" s="47">
        <v>9.6</v>
      </c>
      <c r="M28" s="47">
        <v>8.1999999999999993</v>
      </c>
    </row>
    <row r="29" spans="9:13">
      <c r="I29" s="11">
        <v>43405</v>
      </c>
      <c r="J29" s="54">
        <v>6.5</v>
      </c>
      <c r="K29" s="54">
        <v>1.8</v>
      </c>
      <c r="L29" s="47">
        <v>9.8000000000000007</v>
      </c>
      <c r="M29" s="47">
        <v>8.1999999999999993</v>
      </c>
    </row>
    <row r="30" spans="9:13">
      <c r="I30" s="11">
        <v>43435</v>
      </c>
      <c r="J30" s="54">
        <v>6.2</v>
      </c>
      <c r="K30" s="54">
        <v>0.9</v>
      </c>
      <c r="L30" s="47">
        <v>9.8000000000000007</v>
      </c>
      <c r="M30" s="47">
        <v>8.3000000000000007</v>
      </c>
    </row>
    <row r="31" spans="9:13">
      <c r="I31" s="11">
        <v>43466</v>
      </c>
      <c r="J31" s="54">
        <v>7.2</v>
      </c>
      <c r="K31" s="54">
        <v>2.4</v>
      </c>
      <c r="L31" s="47">
        <v>10.4</v>
      </c>
      <c r="M31" s="47">
        <v>8.6999999999999993</v>
      </c>
    </row>
    <row r="32" spans="9:13">
      <c r="I32" s="11">
        <v>43497</v>
      </c>
      <c r="J32" s="54">
        <v>8.1999999999999993</v>
      </c>
      <c r="K32" s="54">
        <v>5</v>
      </c>
      <c r="L32" s="47">
        <v>10.3</v>
      </c>
      <c r="M32" s="47">
        <v>8.6999999999999993</v>
      </c>
    </row>
    <row r="33" spans="9:9">
      <c r="I33" s="11"/>
    </row>
    <row r="35" spans="9:9">
      <c r="I35" s="59" t="s">
        <v>44</v>
      </c>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1"/>
  <sheetViews>
    <sheetView showGridLines="0" zoomScaleNormal="100" zoomScalePageLayoutView="8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0.5" style="2"/>
    <col min="10" max="10" width="9.1640625" style="2" customWidth="1"/>
    <col min="11" max="11" width="10" style="2" customWidth="1"/>
    <col min="12" max="12" width="10.1640625" style="2" customWidth="1"/>
    <col min="13" max="13" width="12.1640625" style="2" customWidth="1"/>
    <col min="14" max="16384" width="10.5" style="2"/>
  </cols>
  <sheetData>
    <row r="1" spans="1:17">
      <c r="A1" s="1" t="s">
        <v>9</v>
      </c>
      <c r="I1" s="15" t="s">
        <v>15</v>
      </c>
    </row>
    <row r="2" spans="1:17">
      <c r="A2" s="4" t="s">
        <v>10</v>
      </c>
    </row>
    <row r="3" spans="1:17">
      <c r="A3" s="1" t="s">
        <v>11</v>
      </c>
      <c r="I3" s="5" t="s">
        <v>31</v>
      </c>
    </row>
    <row r="4" spans="1:17">
      <c r="A4" s="6" t="s">
        <v>12</v>
      </c>
      <c r="I4" s="2" t="s">
        <v>6</v>
      </c>
    </row>
    <row r="7" spans="1:17" ht="15" thickBot="1">
      <c r="I7" s="18" t="s">
        <v>0</v>
      </c>
      <c r="J7" s="38" t="s">
        <v>45</v>
      </c>
      <c r="K7" s="38" t="s">
        <v>46</v>
      </c>
      <c r="L7" s="38" t="s">
        <v>47</v>
      </c>
      <c r="M7" s="38" t="s">
        <v>48</v>
      </c>
      <c r="N7" s="38" t="s">
        <v>49</v>
      </c>
      <c r="O7" s="38" t="s">
        <v>50</v>
      </c>
      <c r="P7" s="38" t="s">
        <v>51</v>
      </c>
      <c r="Q7" s="38" t="s">
        <v>52</v>
      </c>
    </row>
    <row r="8" spans="1:17" ht="14" thickTop="1">
      <c r="I8" s="16">
        <v>2014</v>
      </c>
      <c r="J8" s="43">
        <v>4.2623385911240019</v>
      </c>
      <c r="K8" s="43">
        <v>10.18915729667448</v>
      </c>
      <c r="L8" s="43">
        <v>0.39973777265683974</v>
      </c>
      <c r="M8" s="60">
        <v>4.5131630179983313</v>
      </c>
      <c r="N8" s="60">
        <v>15.910771186777383</v>
      </c>
      <c r="O8" s="43">
        <v>-2.0331638126266398</v>
      </c>
      <c r="P8" s="43">
        <v>-1.2859549445746801</v>
      </c>
      <c r="Q8" s="43">
        <v>-2.1984584210735401</v>
      </c>
    </row>
    <row r="9" spans="1:17">
      <c r="I9" s="16">
        <v>2015</v>
      </c>
      <c r="J9" s="35">
        <v>3.3285209343001858</v>
      </c>
      <c r="K9" s="60">
        <v>10.995867798710053</v>
      </c>
      <c r="L9" s="60">
        <v>9.9774077178151066E-2</v>
      </c>
      <c r="M9" s="60">
        <v>4.0564916372116757</v>
      </c>
      <c r="N9" s="60">
        <v>16.2</v>
      </c>
      <c r="O9" s="60">
        <v>-0.66096990943616718</v>
      </c>
      <c r="P9" s="60">
        <v>-3.2573765702600057</v>
      </c>
      <c r="Q9" s="60">
        <v>-1.3365468886941279</v>
      </c>
    </row>
    <row r="10" spans="1:17">
      <c r="I10" s="16">
        <v>2016</v>
      </c>
      <c r="J10" s="60">
        <v>2.7027144969372183</v>
      </c>
      <c r="K10" s="60">
        <v>12.577619273584553</v>
      </c>
      <c r="L10" s="60">
        <v>4.3401575733876971E-2</v>
      </c>
      <c r="M10" s="60">
        <v>4.4720116360617581</v>
      </c>
      <c r="N10" s="60">
        <v>16.130136692113393</v>
      </c>
      <c r="O10" s="60">
        <v>-1.2729605537369</v>
      </c>
      <c r="P10" s="60">
        <v>-2.7042744934048901</v>
      </c>
      <c r="Q10" s="60">
        <v>-0.65919471882781699</v>
      </c>
    </row>
    <row r="11" spans="1:17">
      <c r="I11" s="16">
        <v>2017</v>
      </c>
      <c r="J11" s="60">
        <v>3.0364540832339464</v>
      </c>
      <c r="K11" s="60">
        <v>12.45762350134957</v>
      </c>
      <c r="L11" s="60">
        <v>-4.02266022220827E-2</v>
      </c>
      <c r="M11" s="60">
        <v>5.2748007030318247</v>
      </c>
      <c r="N11" s="60">
        <v>16.313646349883872</v>
      </c>
      <c r="O11" s="60">
        <v>-1.6991714267779801</v>
      </c>
      <c r="P11" s="60">
        <v>-3.2822107840060299</v>
      </c>
      <c r="Q11" s="60">
        <v>-0.86820977967484803</v>
      </c>
    </row>
    <row r="12" spans="1:17" ht="12.75" customHeight="1">
      <c r="I12" s="17">
        <v>2018</v>
      </c>
      <c r="J12" s="60">
        <v>2.2000000000000002</v>
      </c>
      <c r="K12" s="60">
        <v>13</v>
      </c>
      <c r="L12" s="60">
        <v>0.1</v>
      </c>
      <c r="M12" s="60">
        <v>4.5999999999999996</v>
      </c>
      <c r="N12" s="60">
        <v>17</v>
      </c>
      <c r="O12" s="60">
        <v>-2.2999999999999998</v>
      </c>
      <c r="P12" s="60">
        <v>-3.3</v>
      </c>
      <c r="Q12" s="60">
        <v>-1</v>
      </c>
    </row>
    <row r="13" spans="1:17">
      <c r="I13" s="12" t="s">
        <v>18</v>
      </c>
      <c r="J13" s="60">
        <v>1.042238438238096</v>
      </c>
      <c r="K13" s="60">
        <v>5.9044622630107426</v>
      </c>
      <c r="L13" s="60">
        <v>5.8755650861862666E-3</v>
      </c>
      <c r="M13" s="60">
        <v>1.674422441710651</v>
      </c>
      <c r="N13" s="60">
        <v>7.4143164479147465</v>
      </c>
      <c r="O13" s="60">
        <v>1.1189266516535346</v>
      </c>
      <c r="P13" s="60">
        <v>0.9664707397295661</v>
      </c>
      <c r="Q13" s="60">
        <v>0.23423900056783534</v>
      </c>
    </row>
    <row r="14" spans="1:17" ht="12.75" customHeight="1">
      <c r="I14" s="12" t="s">
        <v>19</v>
      </c>
      <c r="J14" s="60">
        <v>0.63796880705231862</v>
      </c>
      <c r="K14" s="60">
        <v>5.4313937718428882</v>
      </c>
      <c r="L14" s="60">
        <v>2.1662928381409423E-2</v>
      </c>
      <c r="M14" s="60">
        <v>0.94174012831881493</v>
      </c>
      <c r="N14" s="60">
        <v>7.7835819727713735</v>
      </c>
      <c r="O14" s="60">
        <v>0.56845756611548692</v>
      </c>
      <c r="P14" s="60">
        <v>1.5064081164258514</v>
      </c>
      <c r="Q14" s="60">
        <v>0.61122789630170571</v>
      </c>
    </row>
    <row r="15" spans="1:17">
      <c r="I15" s="27"/>
      <c r="J15" s="27"/>
      <c r="K15" s="27"/>
      <c r="L15" s="27"/>
      <c r="M15" s="27"/>
      <c r="N15" s="27"/>
    </row>
    <row r="16" spans="1:17">
      <c r="I16" s="28"/>
      <c r="J16" s="27"/>
      <c r="K16" s="27"/>
      <c r="L16" s="27"/>
      <c r="M16" s="27"/>
      <c r="N16" s="27"/>
    </row>
    <row r="17" spans="9:13">
      <c r="I17" s="61" t="s">
        <v>53</v>
      </c>
      <c r="J17" s="7"/>
      <c r="K17" s="7"/>
      <c r="L17" s="7"/>
      <c r="M17" s="7"/>
    </row>
    <row r="18" spans="9:13">
      <c r="I18" s="11"/>
      <c r="J18" s="7"/>
      <c r="K18" s="7"/>
      <c r="L18" s="7"/>
      <c r="M18" s="7"/>
    </row>
    <row r="19" spans="9:13">
      <c r="I19" s="11"/>
      <c r="J19" s="7"/>
      <c r="K19" s="7"/>
      <c r="L19" s="7"/>
      <c r="M19" s="7"/>
    </row>
    <row r="20" spans="9:13">
      <c r="I20" s="11"/>
      <c r="J20" s="7"/>
      <c r="K20" s="7"/>
      <c r="L20" s="7"/>
      <c r="M20" s="7"/>
    </row>
    <row r="21" spans="9:13">
      <c r="I21" s="11"/>
      <c r="J21" s="7"/>
      <c r="K21" s="7"/>
      <c r="L21" s="7"/>
      <c r="M21" s="7"/>
    </row>
    <row r="22" spans="9:13">
      <c r="I22" s="11"/>
      <c r="J22" s="7"/>
      <c r="K22" s="7"/>
      <c r="L22" s="7"/>
      <c r="M22" s="7"/>
    </row>
    <row r="23" spans="9:13">
      <c r="I23" s="11"/>
      <c r="J23" s="7"/>
      <c r="K23" s="7"/>
      <c r="L23" s="7"/>
      <c r="M23" s="7"/>
    </row>
    <row r="24" spans="9:13">
      <c r="I24" s="11"/>
      <c r="J24" s="7"/>
      <c r="K24" s="7"/>
      <c r="L24" s="7"/>
      <c r="M24" s="7"/>
    </row>
    <row r="25" spans="9:13">
      <c r="I25" s="11"/>
      <c r="J25" s="7"/>
      <c r="K25" s="7"/>
      <c r="L25" s="7"/>
      <c r="M25" s="7"/>
    </row>
    <row r="26" spans="9:13">
      <c r="I26" s="11"/>
      <c r="J26" s="7"/>
      <c r="K26" s="7"/>
      <c r="L26" s="7"/>
      <c r="M26" s="7"/>
    </row>
    <row r="27" spans="9:13">
      <c r="I27" s="11"/>
      <c r="J27" s="7"/>
      <c r="K27" s="7"/>
      <c r="L27" s="7"/>
      <c r="M27" s="7"/>
    </row>
    <row r="28" spans="9:13">
      <c r="I28" s="11"/>
      <c r="J28" s="7"/>
      <c r="K28" s="7"/>
      <c r="L28" s="7"/>
      <c r="M28" s="7"/>
    </row>
    <row r="29" spans="9:13">
      <c r="I29" s="11"/>
      <c r="J29" s="7"/>
      <c r="K29" s="7"/>
      <c r="L29" s="7"/>
      <c r="M29" s="7"/>
    </row>
    <row r="30" spans="9:13">
      <c r="I30" s="11"/>
      <c r="J30" s="7"/>
      <c r="K30" s="7"/>
      <c r="L30" s="7"/>
      <c r="M30" s="7"/>
    </row>
    <row r="31" spans="9:13">
      <c r="I31" s="11"/>
      <c r="J31" s="7"/>
      <c r="K31" s="7"/>
      <c r="L31" s="7"/>
      <c r="M31" s="7"/>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showGridLines="0" zoomScaleNormal="100" zoomScalePageLayoutView="9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10" width="10.5" style="2"/>
    <col min="11" max="11" width="9.1640625" style="2" customWidth="1"/>
    <col min="12" max="16384" width="10.5" style="2"/>
  </cols>
  <sheetData>
    <row r="1" spans="1:11">
      <c r="A1" s="1" t="s">
        <v>9</v>
      </c>
      <c r="I1" s="15" t="s">
        <v>15</v>
      </c>
      <c r="J1" s="15"/>
    </row>
    <row r="2" spans="1:11">
      <c r="A2" s="4" t="s">
        <v>10</v>
      </c>
    </row>
    <row r="3" spans="1:11">
      <c r="A3" s="1" t="s">
        <v>11</v>
      </c>
      <c r="I3" s="5" t="s">
        <v>32</v>
      </c>
      <c r="J3" s="5"/>
    </row>
    <row r="4" spans="1:11">
      <c r="A4" s="6" t="s">
        <v>12</v>
      </c>
      <c r="I4" s="2" t="s">
        <v>6</v>
      </c>
    </row>
    <row r="7" spans="1:11" ht="14" thickBot="1">
      <c r="I7" s="19" t="s">
        <v>0</v>
      </c>
      <c r="J7" s="19" t="s">
        <v>50</v>
      </c>
      <c r="K7" s="19" t="s">
        <v>54</v>
      </c>
    </row>
    <row r="8" spans="1:11" ht="14" thickTop="1">
      <c r="I8" s="16">
        <v>2014</v>
      </c>
      <c r="J8" s="57">
        <v>22.376264350305831</v>
      </c>
      <c r="K8" s="56">
        <v>43.507485609200543</v>
      </c>
    </row>
    <row r="9" spans="1:11">
      <c r="I9" s="16">
        <v>2015</v>
      </c>
      <c r="J9" s="57">
        <v>20.180526376501632</v>
      </c>
      <c r="K9" s="56">
        <v>44.524662481695316</v>
      </c>
    </row>
    <row r="10" spans="1:11">
      <c r="I10" s="16">
        <v>2016</v>
      </c>
      <c r="J10" s="57">
        <v>21.996140802250462</v>
      </c>
      <c r="K10" s="56">
        <v>46.820215375945793</v>
      </c>
    </row>
    <row r="11" spans="1:11">
      <c r="I11" s="16">
        <v>2017</v>
      </c>
      <c r="J11" s="57">
        <v>21.691890752095926</v>
      </c>
      <c r="K11" s="56">
        <v>46.458047843416999</v>
      </c>
    </row>
    <row r="12" spans="1:11">
      <c r="I12" s="17">
        <v>2018</v>
      </c>
      <c r="J12" s="57">
        <v>24.10853109983556</v>
      </c>
      <c r="K12" s="56">
        <v>47.821040716093016</v>
      </c>
    </row>
    <row r="13" spans="1:11">
      <c r="I13" s="52" t="s">
        <v>18</v>
      </c>
      <c r="J13" s="57">
        <v>37.549192418909058</v>
      </c>
      <c r="K13" s="56">
        <v>46.01584107112047</v>
      </c>
    </row>
    <row r="14" spans="1:11">
      <c r="I14" s="31" t="s">
        <v>19</v>
      </c>
      <c r="J14" s="57">
        <v>45.625236226195668</v>
      </c>
      <c r="K14" s="56">
        <v>46.88122685305931</v>
      </c>
    </row>
    <row r="15" spans="1:11">
      <c r="I15" s="11"/>
      <c r="J15" s="11"/>
      <c r="K15" s="7"/>
    </row>
    <row r="16" spans="1:11">
      <c r="I16" s="11"/>
      <c r="J16" s="11"/>
      <c r="K16" s="7"/>
    </row>
    <row r="17" spans="9:11">
      <c r="I17" s="11"/>
      <c r="J17" s="11"/>
      <c r="K17" s="7"/>
    </row>
    <row r="18" spans="9:11">
      <c r="I18" s="63" t="s">
        <v>55</v>
      </c>
      <c r="J18" s="11"/>
      <c r="K18" s="7"/>
    </row>
    <row r="19" spans="9:11">
      <c r="I19" s="11"/>
      <c r="J19" s="11"/>
      <c r="K19" s="7"/>
    </row>
    <row r="20" spans="9:11">
      <c r="I20" s="11"/>
      <c r="J20" s="11"/>
      <c r="K20" s="7"/>
    </row>
    <row r="21" spans="9:11">
      <c r="I21" s="11"/>
      <c r="J21" s="11"/>
      <c r="K21" s="7"/>
    </row>
    <row r="22" spans="9:11">
      <c r="I22" s="11"/>
      <c r="J22" s="11"/>
      <c r="K22" s="7"/>
    </row>
    <row r="23" spans="9:11">
      <c r="I23" s="11"/>
      <c r="J23" s="11"/>
      <c r="K23" s="7"/>
    </row>
    <row r="24" spans="9:11">
      <c r="I24" s="11"/>
      <c r="J24" s="11"/>
      <c r="K24" s="7"/>
    </row>
    <row r="25" spans="9:11">
      <c r="I25" s="11"/>
      <c r="J25" s="11"/>
      <c r="K25" s="7"/>
    </row>
    <row r="26" spans="9:11">
      <c r="I26" s="11"/>
      <c r="J26" s="11"/>
      <c r="K26" s="7"/>
    </row>
    <row r="27" spans="9:11">
      <c r="I27" s="11"/>
      <c r="J27" s="11"/>
      <c r="K27" s="7"/>
    </row>
    <row r="28" spans="9:11">
      <c r="I28" s="11"/>
      <c r="J28" s="11"/>
      <c r="K28" s="7"/>
    </row>
    <row r="29" spans="9:11">
      <c r="I29" s="11"/>
      <c r="J29" s="11"/>
      <c r="K29" s="7"/>
    </row>
    <row r="30" spans="9:11">
      <c r="I30" s="11"/>
      <c r="J30" s="11"/>
      <c r="K30" s="7"/>
    </row>
    <row r="31" spans="9:11">
      <c r="I31" s="11"/>
      <c r="J31" s="11"/>
      <c r="K31" s="7"/>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showGridLines="0" zoomScaleNormal="100" zoomScalePageLayoutView="9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0.5" style="2"/>
    <col min="10" max="10" width="11" style="2" customWidth="1"/>
    <col min="11" max="11" width="10.83203125" style="2" customWidth="1"/>
    <col min="12" max="16384" width="10.5" style="2"/>
  </cols>
  <sheetData>
    <row r="1" spans="1:11">
      <c r="A1" s="1" t="s">
        <v>9</v>
      </c>
      <c r="I1" s="15" t="s">
        <v>15</v>
      </c>
      <c r="J1" s="15"/>
    </row>
    <row r="2" spans="1:11">
      <c r="A2" s="4" t="s">
        <v>10</v>
      </c>
    </row>
    <row r="3" spans="1:11">
      <c r="A3" s="1" t="s">
        <v>11</v>
      </c>
      <c r="I3" s="5" t="s">
        <v>33</v>
      </c>
      <c r="J3" s="5"/>
    </row>
    <row r="4" spans="1:11">
      <c r="A4" s="6" t="s">
        <v>12</v>
      </c>
      <c r="I4" s="2" t="s">
        <v>56</v>
      </c>
    </row>
    <row r="7" spans="1:11" ht="41.25" customHeight="1" thickBot="1">
      <c r="I7" s="41" t="s">
        <v>0</v>
      </c>
      <c r="J7" s="39" t="s">
        <v>57</v>
      </c>
      <c r="K7" s="39" t="s">
        <v>102</v>
      </c>
    </row>
    <row r="8" spans="1:11" ht="14" thickTop="1">
      <c r="I8" s="49">
        <v>2014</v>
      </c>
      <c r="J8" s="54">
        <v>3779.2359999999999</v>
      </c>
      <c r="K8" s="54">
        <v>354.709</v>
      </c>
    </row>
    <row r="9" spans="1:11">
      <c r="I9" s="49">
        <v>2015</v>
      </c>
      <c r="J9" s="54">
        <v>4003.0830000000001</v>
      </c>
      <c r="K9" s="54">
        <v>458.74</v>
      </c>
    </row>
    <row r="10" spans="1:11">
      <c r="I10" s="49">
        <v>2016</v>
      </c>
      <c r="J10" s="54">
        <v>4449.5469999999996</v>
      </c>
      <c r="K10" s="54">
        <v>568.05700000000002</v>
      </c>
    </row>
    <row r="11" spans="1:11">
      <c r="I11" s="49">
        <v>2017</v>
      </c>
      <c r="J11" s="54">
        <v>5197.473</v>
      </c>
      <c r="K11" s="54">
        <v>822.79700000000003</v>
      </c>
    </row>
    <row r="12" spans="1:11">
      <c r="I12" s="32">
        <v>2018</v>
      </c>
      <c r="J12" s="54">
        <v>5972.9679999999998</v>
      </c>
      <c r="K12" s="54">
        <v>1068.1990000000001</v>
      </c>
    </row>
    <row r="13" spans="1:11">
      <c r="I13" s="11"/>
      <c r="J13" s="11"/>
      <c r="K13" s="7"/>
    </row>
    <row r="14" spans="1:11">
      <c r="I14" s="66" t="s">
        <v>58</v>
      </c>
      <c r="J14" s="11"/>
      <c r="K14" s="7"/>
    </row>
    <row r="15" spans="1:11">
      <c r="I15" s="11"/>
      <c r="J15" s="11"/>
      <c r="K15" s="7"/>
    </row>
    <row r="16" spans="1:11">
      <c r="I16" s="11"/>
      <c r="J16" s="11"/>
      <c r="K16" s="7"/>
    </row>
    <row r="17" spans="9:11">
      <c r="I17" s="11"/>
      <c r="J17" s="11"/>
      <c r="K17" s="7"/>
    </row>
    <row r="18" spans="9:11">
      <c r="I18" s="11"/>
      <c r="J18" s="11"/>
      <c r="K18" s="7"/>
    </row>
    <row r="19" spans="9:11">
      <c r="I19" s="11"/>
      <c r="J19" s="11"/>
      <c r="K19" s="7"/>
    </row>
    <row r="20" spans="9:11">
      <c r="I20" s="11"/>
      <c r="J20" s="11"/>
      <c r="K20" s="7"/>
    </row>
    <row r="21" spans="9:11">
      <c r="I21" s="11"/>
      <c r="J21" s="11"/>
      <c r="K21" s="7"/>
    </row>
    <row r="22" spans="9:11">
      <c r="I22" s="11"/>
      <c r="J22" s="11"/>
      <c r="K22" s="7"/>
    </row>
    <row r="23" spans="9:11">
      <c r="I23" s="11"/>
      <c r="J23" s="11"/>
      <c r="K23" s="7"/>
    </row>
    <row r="24" spans="9:11">
      <c r="I24" s="11"/>
      <c r="J24" s="11"/>
      <c r="K24" s="7"/>
    </row>
    <row r="25" spans="9:11">
      <c r="I25" s="11"/>
      <c r="J25" s="11"/>
      <c r="K25" s="7"/>
    </row>
    <row r="26" spans="9:11">
      <c r="I26" s="11"/>
      <c r="J26" s="11"/>
      <c r="K26" s="7"/>
    </row>
    <row r="27" spans="9:11">
      <c r="I27" s="11"/>
      <c r="J27" s="11"/>
      <c r="K27" s="7"/>
    </row>
    <row r="28" spans="9:11">
      <c r="I28" s="11"/>
      <c r="J28" s="11"/>
      <c r="K28" s="7"/>
    </row>
    <row r="29" spans="9:11">
      <c r="I29" s="11"/>
      <c r="J29" s="11"/>
      <c r="K29" s="7"/>
    </row>
    <row r="30" spans="9:11">
      <c r="I30" s="11"/>
      <c r="J30" s="11"/>
      <c r="K30" s="7"/>
    </row>
    <row r="31" spans="9:11">
      <c r="I31" s="11"/>
      <c r="J31" s="11"/>
      <c r="K31" s="7"/>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3"/>
  <sheetViews>
    <sheetView showGridLines="0" zoomScaleNormal="100" zoomScalePageLayoutView="9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0.83203125" style="2" customWidth="1"/>
    <col min="10" max="10" width="12.1640625" style="2" customWidth="1"/>
    <col min="11" max="11" width="10" style="2" customWidth="1"/>
    <col min="12" max="12" width="10.1640625" style="2" customWidth="1"/>
    <col min="13" max="13" width="10.5" style="2"/>
    <col min="14" max="14" width="11.83203125" style="2" customWidth="1"/>
    <col min="15" max="16384" width="10.5" style="2"/>
  </cols>
  <sheetData>
    <row r="1" spans="1:16">
      <c r="A1" s="1" t="s">
        <v>9</v>
      </c>
      <c r="I1" s="15" t="s">
        <v>15</v>
      </c>
      <c r="J1" s="15"/>
    </row>
    <row r="2" spans="1:16">
      <c r="A2" s="4" t="s">
        <v>10</v>
      </c>
    </row>
    <row r="3" spans="1:16">
      <c r="A3" s="1" t="s">
        <v>11</v>
      </c>
      <c r="I3" s="5" t="s">
        <v>34</v>
      </c>
      <c r="J3" s="5"/>
    </row>
    <row r="4" spans="1:16">
      <c r="A4" s="6" t="s">
        <v>12</v>
      </c>
    </row>
    <row r="5" spans="1:16">
      <c r="I5" s="47"/>
      <c r="J5" s="47"/>
      <c r="K5" s="47"/>
      <c r="L5" s="47"/>
      <c r="M5" s="47"/>
      <c r="N5" s="47"/>
      <c r="O5" s="47"/>
      <c r="P5" s="47"/>
    </row>
    <row r="6" spans="1:16" ht="56">
      <c r="I6" s="47"/>
      <c r="J6" s="40" t="s">
        <v>59</v>
      </c>
      <c r="K6" s="40" t="s">
        <v>17</v>
      </c>
      <c r="L6" s="40" t="s">
        <v>5</v>
      </c>
      <c r="M6" s="40" t="s">
        <v>60</v>
      </c>
      <c r="N6" s="40" t="s">
        <v>61</v>
      </c>
      <c r="O6" s="40" t="s">
        <v>62</v>
      </c>
      <c r="P6" s="47"/>
    </row>
    <row r="7" spans="1:16" ht="15.75" customHeight="1" thickBot="1">
      <c r="I7" s="36" t="s">
        <v>0</v>
      </c>
      <c r="J7" s="83" t="s">
        <v>16</v>
      </c>
      <c r="K7" s="83"/>
      <c r="L7" s="83"/>
      <c r="M7" s="83"/>
      <c r="N7" s="83"/>
      <c r="O7" s="62" t="s">
        <v>6</v>
      </c>
      <c r="P7" s="47"/>
    </row>
    <row r="8" spans="1:16" ht="14" thickTop="1">
      <c r="I8" s="51">
        <v>2014</v>
      </c>
      <c r="J8" s="37">
        <v>-41668</v>
      </c>
      <c r="K8" s="37">
        <v>25078</v>
      </c>
      <c r="L8" s="37">
        <v>-2650</v>
      </c>
      <c r="M8" s="37">
        <v>-3955</v>
      </c>
      <c r="N8" s="37">
        <v>20065</v>
      </c>
      <c r="O8" s="37">
        <v>-1.2808917953355896</v>
      </c>
      <c r="P8" s="47"/>
    </row>
    <row r="9" spans="1:16">
      <c r="I9" s="51">
        <v>2015</v>
      </c>
      <c r="J9" s="37">
        <v>-41357</v>
      </c>
      <c r="K9" s="37">
        <v>24090</v>
      </c>
      <c r="L9" s="37">
        <v>-2970</v>
      </c>
      <c r="M9" s="37">
        <v>-4599</v>
      </c>
      <c r="N9" s="37">
        <v>22041</v>
      </c>
      <c r="O9" s="37">
        <v>-1.0331494980261116</v>
      </c>
      <c r="P9" s="47"/>
    </row>
    <row r="10" spans="1:16">
      <c r="I10" s="51">
        <v>2016</v>
      </c>
      <c r="J10" s="37">
        <v>-41255</v>
      </c>
      <c r="K10" s="37">
        <v>21972</v>
      </c>
      <c r="L10" s="37">
        <v>-3406</v>
      </c>
      <c r="M10" s="37">
        <v>-5347</v>
      </c>
      <c r="N10" s="37">
        <v>23169</v>
      </c>
      <c r="O10" s="37">
        <v>-1.745044889997992</v>
      </c>
      <c r="P10" s="47"/>
    </row>
    <row r="11" spans="1:16">
      <c r="I11" s="30">
        <v>2017</v>
      </c>
      <c r="J11" s="37">
        <v>-48683</v>
      </c>
      <c r="K11" s="37">
        <v>22003</v>
      </c>
      <c r="L11" s="37">
        <v>-4339</v>
      </c>
      <c r="M11" s="37">
        <v>-5048</v>
      </c>
      <c r="N11" s="37">
        <v>23446</v>
      </c>
      <c r="O11" s="37">
        <v>-4.1383991369727813</v>
      </c>
      <c r="P11" s="47"/>
    </row>
    <row r="12" spans="1:16">
      <c r="I12" s="30">
        <v>2018</v>
      </c>
      <c r="J12" s="37">
        <v>-56002</v>
      </c>
      <c r="K12" s="37">
        <v>24824</v>
      </c>
      <c r="L12" s="37">
        <v>-5719</v>
      </c>
      <c r="M12" s="37">
        <v>-5487</v>
      </c>
      <c r="N12" s="37">
        <v>23395</v>
      </c>
      <c r="O12" s="37">
        <v>-6.075041430189331</v>
      </c>
      <c r="P12" s="47"/>
    </row>
    <row r="13" spans="1:16">
      <c r="I13" s="30" t="s">
        <v>63</v>
      </c>
      <c r="J13" s="37">
        <v>-31519</v>
      </c>
      <c r="K13" s="37">
        <v>13931</v>
      </c>
      <c r="L13" s="37">
        <v>-3208</v>
      </c>
      <c r="M13" s="37">
        <v>-2985</v>
      </c>
      <c r="N13" s="37">
        <v>13657</v>
      </c>
      <c r="O13" s="37">
        <v>-5.391329353562357</v>
      </c>
      <c r="P13" s="47"/>
    </row>
    <row r="14" spans="1:16">
      <c r="I14" s="30" t="s">
        <v>64</v>
      </c>
      <c r="J14" s="37">
        <v>-31763</v>
      </c>
      <c r="K14" s="37">
        <v>14150</v>
      </c>
      <c r="L14" s="37">
        <v>-2091</v>
      </c>
      <c r="M14" s="37">
        <v>-3120</v>
      </c>
      <c r="N14" s="37">
        <v>14400</v>
      </c>
      <c r="O14" s="37">
        <v>-4.8983863933711298</v>
      </c>
      <c r="P14" s="47"/>
    </row>
    <row r="15" spans="1:16">
      <c r="I15" s="64"/>
      <c r="J15" s="54"/>
      <c r="K15" s="54"/>
      <c r="L15" s="54"/>
      <c r="M15" s="54"/>
      <c r="N15" s="47"/>
      <c r="O15" s="47"/>
      <c r="P15" s="47"/>
    </row>
    <row r="16" spans="1:16">
      <c r="I16" s="64"/>
      <c r="J16" s="54"/>
      <c r="K16" s="54"/>
      <c r="L16" s="54"/>
      <c r="M16" s="54"/>
      <c r="N16" s="47"/>
      <c r="O16" s="47"/>
      <c r="P16" s="47"/>
    </row>
    <row r="17" spans="9:13">
      <c r="I17" s="61" t="s">
        <v>65</v>
      </c>
      <c r="J17" s="7"/>
      <c r="K17" s="7"/>
      <c r="L17" s="7"/>
      <c r="M17" s="7"/>
    </row>
    <row r="18" spans="9:13">
      <c r="I18" s="11"/>
      <c r="J18" s="7"/>
      <c r="K18" s="7"/>
      <c r="L18" s="7"/>
      <c r="M18" s="7"/>
    </row>
    <row r="19" spans="9:13">
      <c r="I19" s="11"/>
      <c r="J19" s="7"/>
      <c r="K19" s="7"/>
      <c r="L19" s="7"/>
      <c r="M19" s="7"/>
    </row>
    <row r="20" spans="9:13">
      <c r="I20" s="11"/>
      <c r="J20" s="7"/>
      <c r="K20" s="7"/>
      <c r="L20" s="7"/>
      <c r="M20" s="7"/>
    </row>
    <row r="21" spans="9:13">
      <c r="I21" s="11"/>
      <c r="J21" s="7"/>
      <c r="K21" s="7"/>
      <c r="L21" s="7"/>
      <c r="M21" s="7"/>
    </row>
    <row r="22" spans="9:13">
      <c r="I22" s="11"/>
      <c r="J22" s="7"/>
      <c r="K22" s="7"/>
      <c r="L22" s="7"/>
      <c r="M22" s="7"/>
    </row>
    <row r="23" spans="9:13">
      <c r="I23" s="11"/>
      <c r="J23" s="7"/>
      <c r="K23" s="7"/>
      <c r="L23" s="7"/>
      <c r="M23" s="7"/>
    </row>
    <row r="24" spans="9:13">
      <c r="I24" s="11"/>
      <c r="J24" s="7"/>
      <c r="K24" s="7"/>
      <c r="L24" s="7"/>
      <c r="M24" s="7"/>
    </row>
    <row r="25" spans="9:13">
      <c r="I25" s="11"/>
      <c r="J25" s="7"/>
      <c r="K25" s="7"/>
      <c r="L25" s="7"/>
      <c r="M25" s="7"/>
    </row>
    <row r="26" spans="9:13">
      <c r="I26" s="11"/>
      <c r="J26" s="7"/>
      <c r="K26" s="7"/>
      <c r="L26" s="7"/>
      <c r="M26" s="7"/>
    </row>
    <row r="27" spans="9:13">
      <c r="I27" s="11"/>
      <c r="J27" s="7"/>
      <c r="K27" s="7"/>
      <c r="L27" s="7"/>
      <c r="M27" s="7"/>
    </row>
    <row r="28" spans="9:13">
      <c r="I28" s="11"/>
      <c r="J28" s="7"/>
      <c r="K28" s="7"/>
      <c r="L28" s="7"/>
      <c r="M28" s="7"/>
    </row>
    <row r="29" spans="9:13">
      <c r="I29" s="11"/>
      <c r="J29" s="7"/>
      <c r="K29" s="7"/>
      <c r="L29" s="7"/>
      <c r="M29" s="7"/>
    </row>
    <row r="30" spans="9:13">
      <c r="I30" s="11"/>
      <c r="J30" s="7"/>
      <c r="K30" s="7"/>
      <c r="L30" s="7"/>
      <c r="M30" s="7"/>
    </row>
    <row r="31" spans="9:13">
      <c r="I31" s="11"/>
      <c r="J31" s="7"/>
      <c r="K31" s="7"/>
      <c r="L31" s="7"/>
      <c r="M31" s="7"/>
    </row>
    <row r="32" spans="9:13">
      <c r="I32" s="11"/>
      <c r="J32" s="7"/>
      <c r="K32" s="7"/>
    </row>
    <row r="33" spans="9:11">
      <c r="I33" s="11"/>
      <c r="J33" s="20"/>
      <c r="K33" s="7"/>
    </row>
  </sheetData>
  <mergeCells count="1">
    <mergeCell ref="J7:N7"/>
  </mergeCells>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1"/>
  <sheetViews>
    <sheetView showGridLines="0" zoomScaleNormal="10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0.5" style="2"/>
    <col min="10" max="10" width="9.83203125" style="2" customWidth="1"/>
    <col min="11" max="11" width="10" style="2" customWidth="1"/>
    <col min="12" max="12" width="10.1640625" style="2" customWidth="1"/>
    <col min="13" max="16384" width="10.5" style="2"/>
  </cols>
  <sheetData>
    <row r="1" spans="1:13">
      <c r="A1" s="1" t="s">
        <v>9</v>
      </c>
      <c r="I1" s="15" t="s">
        <v>15</v>
      </c>
      <c r="J1" s="15"/>
    </row>
    <row r="2" spans="1:13">
      <c r="A2" s="4" t="s">
        <v>10</v>
      </c>
    </row>
    <row r="3" spans="1:13">
      <c r="A3" s="1" t="s">
        <v>11</v>
      </c>
      <c r="I3" s="5" t="s">
        <v>35</v>
      </c>
      <c r="J3" s="5"/>
    </row>
    <row r="4" spans="1:13">
      <c r="A4" s="6" t="s">
        <v>12</v>
      </c>
      <c r="I4" s="70"/>
      <c r="J4" s="70"/>
      <c r="K4" s="70"/>
      <c r="L4" s="70"/>
    </row>
    <row r="5" spans="1:13">
      <c r="I5" s="70"/>
      <c r="J5" s="70"/>
      <c r="K5" s="70"/>
      <c r="L5" s="70"/>
    </row>
    <row r="6" spans="1:13" ht="14">
      <c r="I6" s="70"/>
      <c r="J6" s="46" t="s">
        <v>66</v>
      </c>
      <c r="K6" s="65" t="s">
        <v>67</v>
      </c>
      <c r="L6" s="70"/>
    </row>
    <row r="7" spans="1:13" ht="14" thickBot="1">
      <c r="I7" s="19" t="s">
        <v>0</v>
      </c>
      <c r="J7" s="19" t="s">
        <v>16</v>
      </c>
      <c r="K7" s="19" t="s">
        <v>1</v>
      </c>
      <c r="L7" s="70"/>
    </row>
    <row r="8" spans="1:13" ht="14" thickTop="1">
      <c r="I8" s="10">
        <v>2014</v>
      </c>
      <c r="J8" s="48">
        <v>15837.68</v>
      </c>
      <c r="K8" s="48">
        <v>13.763687402848547</v>
      </c>
      <c r="L8" s="70"/>
    </row>
    <row r="9" spans="1:13">
      <c r="I9" s="10">
        <v>2015</v>
      </c>
      <c r="J9" s="48">
        <v>18719.8</v>
      </c>
      <c r="K9" s="48">
        <v>18.197867364411955</v>
      </c>
      <c r="L9" s="70"/>
    </row>
    <row r="10" spans="1:13">
      <c r="I10" s="10">
        <v>2016</v>
      </c>
      <c r="J10" s="48">
        <v>19916.759999999998</v>
      </c>
      <c r="K10" s="48">
        <v>6.3940854068953668</v>
      </c>
      <c r="L10" s="70"/>
    </row>
    <row r="11" spans="1:13">
      <c r="I11" s="10">
        <v>2017</v>
      </c>
      <c r="J11" s="48">
        <v>19351.400000000001</v>
      </c>
      <c r="K11" s="48">
        <v>-2.8386143127697383</v>
      </c>
      <c r="L11" s="70"/>
    </row>
    <row r="12" spans="1:13">
      <c r="I12" s="21">
        <v>2018</v>
      </c>
      <c r="J12" s="48">
        <v>19622.650000000001</v>
      </c>
      <c r="K12" s="48">
        <v>1.4017073700093974</v>
      </c>
      <c r="L12" s="70"/>
    </row>
    <row r="13" spans="1:13">
      <c r="I13" s="21" t="s">
        <v>18</v>
      </c>
      <c r="J13" s="48">
        <v>12833.64</v>
      </c>
      <c r="K13" s="48">
        <v>35.019884271436077</v>
      </c>
      <c r="L13" s="69"/>
      <c r="M13" s="7"/>
    </row>
    <row r="14" spans="1:13">
      <c r="I14" s="21" t="s">
        <v>19</v>
      </c>
      <c r="J14" s="48">
        <v>14350.53</v>
      </c>
      <c r="K14" s="48">
        <v>11.819639634585366</v>
      </c>
      <c r="L14" s="69"/>
      <c r="M14" s="7"/>
    </row>
    <row r="15" spans="1:13">
      <c r="I15" s="70"/>
      <c r="J15" s="70"/>
      <c r="K15" s="70"/>
      <c r="L15" s="69"/>
      <c r="M15" s="7"/>
    </row>
    <row r="16" spans="1:13">
      <c r="L16" s="7"/>
      <c r="M16" s="7"/>
    </row>
    <row r="17" spans="9:13">
      <c r="I17" s="61" t="s">
        <v>68</v>
      </c>
      <c r="L17" s="7"/>
      <c r="M17" s="7"/>
    </row>
    <row r="18" spans="9:13">
      <c r="L18" s="7"/>
      <c r="M18" s="7"/>
    </row>
    <row r="19" spans="9:13">
      <c r="L19" s="7"/>
      <c r="M19" s="7"/>
    </row>
    <row r="20" spans="9:13">
      <c r="L20" s="7"/>
      <c r="M20" s="7"/>
    </row>
    <row r="21" spans="9:13">
      <c r="L21" s="7"/>
      <c r="M21" s="7"/>
    </row>
    <row r="22" spans="9:13">
      <c r="L22" s="7"/>
      <c r="M22" s="7"/>
    </row>
    <row r="23" spans="9:13">
      <c r="L23" s="7"/>
      <c r="M23" s="7"/>
    </row>
    <row r="24" spans="9:13">
      <c r="L24" s="7"/>
      <c r="M24" s="7"/>
    </row>
    <row r="25" spans="9:13">
      <c r="L25" s="7"/>
      <c r="M25" s="7"/>
    </row>
    <row r="26" spans="9:13">
      <c r="L26" s="7"/>
      <c r="M26" s="7"/>
    </row>
    <row r="27" spans="9:13">
      <c r="L27" s="7"/>
      <c r="M27" s="7"/>
    </row>
    <row r="28" spans="9:13">
      <c r="L28" s="7"/>
      <c r="M28" s="7"/>
    </row>
    <row r="29" spans="9:13">
      <c r="L29" s="7"/>
      <c r="M29" s="7"/>
    </row>
    <row r="30" spans="9:13">
      <c r="L30" s="7"/>
      <c r="M30" s="7"/>
    </row>
    <row r="31" spans="9:13">
      <c r="L31" s="7"/>
      <c r="M31" s="7"/>
    </row>
  </sheetData>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1"/>
  <sheetViews>
    <sheetView showGridLines="0" zoomScaleNormal="100" zoomScalePageLayoutView="90" workbookViewId="0"/>
  </sheetViews>
  <sheetFormatPr baseColWidth="10" defaultColWidth="10.5" defaultRowHeight="13"/>
  <cols>
    <col min="1" max="5" width="10.5" style="2"/>
    <col min="6" max="6" width="12.1640625" style="2" customWidth="1"/>
    <col min="7" max="7" width="3.83203125" style="3" customWidth="1"/>
    <col min="8" max="8" width="3.1640625" style="2" customWidth="1"/>
    <col min="9" max="9" width="14.1640625" style="2" customWidth="1"/>
    <col min="10" max="10" width="12.5" style="2" customWidth="1"/>
    <col min="11" max="11" width="11.83203125" style="2" customWidth="1"/>
    <col min="12" max="12" width="12" style="2" customWidth="1"/>
    <col min="13" max="16384" width="10.5" style="2"/>
  </cols>
  <sheetData>
    <row r="1" spans="1:13">
      <c r="A1" s="1" t="s">
        <v>9</v>
      </c>
      <c r="I1" s="15" t="s">
        <v>15</v>
      </c>
      <c r="J1" s="15"/>
    </row>
    <row r="2" spans="1:13">
      <c r="A2" s="4" t="s">
        <v>10</v>
      </c>
    </row>
    <row r="3" spans="1:13">
      <c r="A3" s="1" t="s">
        <v>11</v>
      </c>
      <c r="I3" s="5" t="s">
        <v>69</v>
      </c>
      <c r="J3" s="5"/>
    </row>
    <row r="4" spans="1:13">
      <c r="A4" s="6" t="s">
        <v>12</v>
      </c>
    </row>
    <row r="6" spans="1:13">
      <c r="J6" s="84"/>
      <c r="K6" s="84"/>
    </row>
    <row r="7" spans="1:13" ht="70">
      <c r="I7" s="72"/>
      <c r="J7" s="67" t="s">
        <v>70</v>
      </c>
      <c r="K7" s="67" t="s">
        <v>71</v>
      </c>
      <c r="L7" s="67" t="s">
        <v>72</v>
      </c>
    </row>
    <row r="8" spans="1:13" ht="16.5" customHeight="1" thickBot="1">
      <c r="I8" s="19" t="s">
        <v>0</v>
      </c>
      <c r="J8" s="85" t="s">
        <v>16</v>
      </c>
      <c r="K8" s="85"/>
      <c r="L8" s="19" t="s">
        <v>6</v>
      </c>
    </row>
    <row r="9" spans="1:13" ht="14" thickTop="1">
      <c r="I9" s="10">
        <v>2014</v>
      </c>
      <c r="J9" s="42">
        <v>1.857</v>
      </c>
      <c r="K9" s="42">
        <v>5.5529999999999999</v>
      </c>
      <c r="L9" s="33">
        <v>3.0323987870404854</v>
      </c>
    </row>
    <row r="10" spans="1:13">
      <c r="I10" s="10">
        <v>2015</v>
      </c>
      <c r="J10" s="42">
        <v>0.375</v>
      </c>
      <c r="K10" s="42">
        <v>5.0739999999999998</v>
      </c>
      <c r="L10" s="33">
        <v>2.0141794686026051</v>
      </c>
    </row>
    <row r="11" spans="1:13">
      <c r="I11" s="10">
        <v>2016</v>
      </c>
      <c r="J11" s="42">
        <v>0.27300000000000002</v>
      </c>
      <c r="K11" s="42">
        <v>6.79</v>
      </c>
      <c r="L11" s="33">
        <v>2.5324125864096607</v>
      </c>
    </row>
    <row r="12" spans="1:13">
      <c r="I12" s="10">
        <v>2017</v>
      </c>
      <c r="J12" s="42">
        <v>0.375</v>
      </c>
      <c r="K12" s="42">
        <v>10.198</v>
      </c>
      <c r="L12" s="33">
        <v>3.4668642797887026</v>
      </c>
    </row>
    <row r="13" spans="1:13">
      <c r="I13" s="21">
        <v>2018</v>
      </c>
      <c r="J13" s="42">
        <v>0.39100000000000001</v>
      </c>
      <c r="K13" s="42">
        <v>13.337</v>
      </c>
      <c r="L13" s="33">
        <v>4.3919199933455753</v>
      </c>
      <c r="M13" s="7"/>
    </row>
    <row r="14" spans="1:13">
      <c r="I14" s="21" t="s">
        <v>18</v>
      </c>
      <c r="J14" s="42">
        <v>0.217</v>
      </c>
      <c r="K14" s="42">
        <v>7.3490000000000002</v>
      </c>
      <c r="L14" s="33">
        <v>4.0291187168167513</v>
      </c>
      <c r="M14" s="7"/>
    </row>
    <row r="15" spans="1:13">
      <c r="I15" s="21" t="s">
        <v>19</v>
      </c>
      <c r="J15" s="42">
        <v>0.14799999999999999</v>
      </c>
      <c r="K15" s="42">
        <v>7.3780000000000001</v>
      </c>
      <c r="L15" s="33">
        <v>4.376217473469981</v>
      </c>
      <c r="M15" s="7"/>
    </row>
    <row r="16" spans="1:13">
      <c r="I16" s="72"/>
      <c r="J16" s="72"/>
      <c r="K16" s="72"/>
      <c r="L16" s="71"/>
      <c r="M16" s="7"/>
    </row>
    <row r="17" spans="9:13">
      <c r="I17" s="61" t="s">
        <v>68</v>
      </c>
      <c r="L17" s="7"/>
      <c r="M17" s="7"/>
    </row>
    <row r="18" spans="9:13">
      <c r="L18" s="7"/>
      <c r="M18" s="7"/>
    </row>
    <row r="19" spans="9:13">
      <c r="L19" s="7"/>
      <c r="M19" s="7"/>
    </row>
    <row r="20" spans="9:13">
      <c r="L20" s="7"/>
      <c r="M20" s="7"/>
    </row>
    <row r="21" spans="9:13">
      <c r="L21" s="7"/>
      <c r="M21" s="7"/>
    </row>
    <row r="22" spans="9:13">
      <c r="L22" s="7"/>
      <c r="M22" s="7"/>
    </row>
    <row r="23" spans="9:13">
      <c r="L23" s="7"/>
      <c r="M23" s="7"/>
    </row>
    <row r="24" spans="9:13">
      <c r="L24" s="7"/>
      <c r="M24" s="7"/>
    </row>
    <row r="25" spans="9:13">
      <c r="L25" s="7"/>
      <c r="M25" s="7"/>
    </row>
    <row r="26" spans="9:13">
      <c r="L26" s="7"/>
      <c r="M26" s="7"/>
    </row>
    <row r="27" spans="9:13">
      <c r="L27" s="7"/>
      <c r="M27" s="7"/>
    </row>
    <row r="28" spans="9:13">
      <c r="L28" s="7"/>
      <c r="M28" s="7"/>
    </row>
    <row r="29" spans="9:13">
      <c r="L29" s="7"/>
      <c r="M29" s="7"/>
    </row>
    <row r="30" spans="9:13">
      <c r="L30" s="7"/>
      <c r="M30" s="7"/>
    </row>
    <row r="31" spans="9:13">
      <c r="L31" s="7"/>
      <c r="M31" s="7"/>
    </row>
  </sheetData>
  <mergeCells count="2">
    <mergeCell ref="J6:K6"/>
    <mergeCell ref="J8:K8"/>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3.20.1</vt:lpstr>
      <vt:lpstr>3.20.2</vt:lpstr>
      <vt:lpstr>3.20.3</vt:lpstr>
      <vt:lpstr>3.20.4</vt:lpstr>
      <vt:lpstr>3.20.5</vt:lpstr>
      <vt:lpstr>3.20.6</vt:lpstr>
      <vt:lpstr>3.20.7</vt:lpstr>
      <vt:lpstr>3.20.8</vt:lpstr>
      <vt:lpstr>3.20.9</vt:lpstr>
      <vt:lpstr>3.20.10</vt:lpstr>
      <vt:lpstr>3.20.11</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Pakistan: Asian Development Outlook 2019 – Strengthening Disaster Resilience</dc:title>
  <dc:subject>Chart data on growth and outlook for Pakistan including economic performance, prospects, and challenges as reported in the Asian Development Outlook 2019.</dc:subject>
  <dc:creator>Asian Development Bank</dc:creator>
  <cp:keywords>ado 2019, asian development outlook 2019, pakistan, pakistan economic data, pakistan economic indicators, pakistan economic outlook, pakistan economic forecast, pakistan gdp, pakistan gdp growth, pakistan gdp agriculture, pakistan gdp industry, pakistan g</cp:keywords>
  <dc:description/>
  <cp:lastModifiedBy>Microsoft Office User</cp:lastModifiedBy>
  <cp:lastPrinted>2018-02-27T07:19:52Z</cp:lastPrinted>
  <dcterms:created xsi:type="dcterms:W3CDTF">2016-03-02T05:09:31Z</dcterms:created>
  <dcterms:modified xsi:type="dcterms:W3CDTF">2019-05-31T01:00:09Z</dcterms:modified>
  <cp:category/>
</cp:coreProperties>
</file>