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4B0E0312-A0E3-4F48-830B-4DAB48B2695A}" xr6:coauthVersionLast="43" xr6:coauthVersionMax="43" xr10:uidLastSave="{00000000-0000-0000-0000-000000000000}"/>
  <bookViews>
    <workbookView xWindow="1240" yWindow="1320" windowWidth="25440" windowHeight="15540" xr2:uid="{00000000-000D-0000-FFFF-FFFF00000000}"/>
  </bookViews>
  <sheets>
    <sheet name="Contents" sheetId="30" r:id="rId1"/>
    <sheet name="3.9.1" sheetId="1" r:id="rId2"/>
    <sheet name="3.9.2" sheetId="28" r:id="rId3"/>
    <sheet name="3.9.3" sheetId="31" r:id="rId4"/>
    <sheet name="3.9.4" sheetId="32" r:id="rId5"/>
    <sheet name="3.9.5" sheetId="33" r:id="rId6"/>
    <sheet name="3.9.6" sheetId="34" r:id="rId7"/>
    <sheet name="3.9.7" sheetId="35" r:id="rId8"/>
    <sheet name="3.9.8" sheetId="36" r:id="rId9"/>
    <sheet name="3.9.9" sheetId="37" r:id="rId10"/>
    <sheet name="3.9.10" sheetId="38" r:id="rId11"/>
  </sheets>
  <externalReferences>
    <externalReference r:id="rId12"/>
  </externalReferences>
  <definedNames>
    <definedName name="_Fill" localSheetId="10"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2" i="33" l="1"/>
  <c r="L11" i="33"/>
  <c r="L10" i="33"/>
  <c r="L9" i="33"/>
  <c r="L8" i="33"/>
  <c r="L7" i="33"/>
  <c r="I8" i="1" l="1"/>
  <c r="I9" i="1" s="1"/>
  <c r="I10" i="1" s="1"/>
  <c r="I11" i="1" s="1"/>
</calcChain>
</file>

<file path=xl/sharedStrings.xml><?xml version="1.0" encoding="utf-8"?>
<sst xmlns="http://schemas.openxmlformats.org/spreadsheetml/2006/main" count="161" uniqueCount="91">
  <si>
    <t>Year</t>
  </si>
  <si>
    <t>%</t>
  </si>
  <si>
    <t>Gross domestic product</t>
  </si>
  <si>
    <t>% of GDP</t>
  </si>
  <si>
    <t>Percentage points</t>
  </si>
  <si>
    <t>Month</t>
  </si>
  <si>
    <t>Inflation</t>
  </si>
  <si>
    <t>5-year moving average</t>
  </si>
  <si>
    <t>…</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</si>
  <si>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</si>
  <si>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</si>
  <si>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</si>
  <si>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</si>
  <si>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</si>
  <si>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</si>
  <si>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</si>
  <si>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</si>
  <si>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Hong Kong, China</t>
  </si>
  <si>
    <t>3.9.1 Demand-side contributions to growth</t>
  </si>
  <si>
    <t>Private consumption</t>
  </si>
  <si>
    <t>Government consumption</t>
  </si>
  <si>
    <t>Investment</t>
  </si>
  <si>
    <t>Net exports</t>
  </si>
  <si>
    <t>Statistical discrepancy</t>
  </si>
  <si>
    <t>Source: Census and Statistics Department, https://www.censtatd.gov.hk/home/ (accessed 14 March 2019).</t>
  </si>
  <si>
    <t>3.9.2 External trade</t>
  </si>
  <si>
    <t>Quarter</t>
  </si>
  <si>
    <t>Q1 2017</t>
  </si>
  <si>
    <t>Q2 2017</t>
  </si>
  <si>
    <t>Q3 2017</t>
  </si>
  <si>
    <t>Q4 2017</t>
  </si>
  <si>
    <t>Q1 2018</t>
  </si>
  <si>
    <t>Q2 2018</t>
  </si>
  <si>
    <t>Q3 2018</t>
  </si>
  <si>
    <t>Q4 2018</t>
  </si>
  <si>
    <t>Net exports of goods</t>
  </si>
  <si>
    <t>Net exports of services</t>
  </si>
  <si>
    <t>Export growth</t>
  </si>
  <si>
    <t>Import growth</t>
  </si>
  <si>
    <t>HK$ billion</t>
  </si>
  <si>
    <t>3.9.3 Property market indicators</t>
  </si>
  <si>
    <t>3.9.1</t>
  </si>
  <si>
    <t>3.9.2</t>
  </si>
  <si>
    <t>3.9.3</t>
  </si>
  <si>
    <t>3.9.4</t>
  </si>
  <si>
    <t>3.9.5</t>
  </si>
  <si>
    <t>3.9.6</t>
  </si>
  <si>
    <t>3.9.7</t>
  </si>
  <si>
    <t>3.9.8</t>
  </si>
  <si>
    <t>3.9.9</t>
  </si>
  <si>
    <t>3.9.10</t>
  </si>
  <si>
    <t>Property prices</t>
  </si>
  <si>
    <t>Residential purchase agreements</t>
  </si>
  <si>
    <t>Index, Jan 2015=100</t>
  </si>
  <si>
    <t>3-month moving averages, thousands</t>
  </si>
  <si>
    <t>Q = quarter.</t>
  </si>
  <si>
    <t>… = data not available.</t>
  </si>
  <si>
    <t>Source: CEIC Data Company (accessed 14 March 2019).</t>
  </si>
  <si>
    <t>3.9.4 Monthly inflation</t>
  </si>
  <si>
    <t>Overall</t>
  </si>
  <si>
    <t>Adjusted</t>
  </si>
  <si>
    <t>Food</t>
  </si>
  <si>
    <t>Housing</t>
  </si>
  <si>
    <t>Electricity, gas, and water</t>
  </si>
  <si>
    <t>Transport</t>
  </si>
  <si>
    <t>Others</t>
  </si>
  <si>
    <t xml:space="preserve">3.9.5 Fiscal indicators </t>
  </si>
  <si>
    <t>3.9.6 Stock market</t>
  </si>
  <si>
    <t>3.9.7 GDP growth</t>
  </si>
  <si>
    <t>3.9.8 Inflation</t>
  </si>
  <si>
    <t>3.9.9 Current account balance</t>
  </si>
  <si>
    <t>3.9.10 Population share by age group</t>
  </si>
  <si>
    <t>3.9.5 Fiscal indicators</t>
  </si>
  <si>
    <t>Expenditure</t>
  </si>
  <si>
    <t>Revenue</t>
  </si>
  <si>
    <t>Balance</t>
  </si>
  <si>
    <t>Note: Years are fiscal years ending on 31 March of the next year.</t>
  </si>
  <si>
    <r>
      <t xml:space="preserve">Sources: The Government of the Hong Kong Special Administrative Region of the PRC. The 2019–2020 Budget, and other years. http://www.budget.gov.hk; CEIC Data Company; </t>
    </r>
    <r>
      <rPr>
        <i/>
        <sz val="10"/>
        <color rgb="FF000000"/>
        <rFont val="Arial"/>
        <family val="2"/>
      </rPr>
      <t>Asian Development Outlook</t>
    </r>
    <r>
      <rPr>
        <sz val="10"/>
        <color rgb="FF000000"/>
        <rFont val="Arial"/>
        <family val="2"/>
      </rPr>
      <t xml:space="preserve"> database.</t>
    </r>
  </si>
  <si>
    <t>Source: Bloomberg (accessed 14 March 2019).</t>
  </si>
  <si>
    <t>Date</t>
  </si>
  <si>
    <t>Hang Seng Index</t>
  </si>
  <si>
    <t>July 1964=100</t>
  </si>
  <si>
    <t>GDP 
growth</t>
  </si>
  <si>
    <r>
      <t xml:space="preserve">Source: </t>
    </r>
    <r>
      <rPr>
        <i/>
        <sz val="10"/>
        <rFont val="Arial"/>
        <family val="2"/>
      </rPr>
      <t>Asian Development Outlook</t>
    </r>
    <r>
      <rPr>
        <sz val="10"/>
        <rFont val="Arial"/>
        <family val="2"/>
      </rPr>
      <t xml:space="preserve"> database.</t>
    </r>
  </si>
  <si>
    <t>Current account balance</t>
  </si>
  <si>
    <t>Below 18</t>
  </si>
  <si>
    <t>18-64</t>
  </si>
  <si>
    <t>65 and above</t>
  </si>
  <si>
    <t xml:space="preserve">Sources: Demographic Statistics Section, Census and Statistics Department; Wong, Kelvin and Matthew Yeung. 2019. Population ageing trend of Hong Kong. Economic Letter 2019/02, Office of the Government Economist. </t>
  </si>
  <si>
    <t>% change year on year</t>
  </si>
  <si>
    <t>Note: Adjusted inflation is the rate once the effects of temporary government subsidies are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</si>
</sst>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yyyy"/>
    <numFmt numFmtId="166" formatCode="#,##0.000"/>
    <numFmt numFmtId="167" formatCode="_(* #,##0.0_);_(* \(#,##0.0\);_(* &quot;-&quot;_);_(@_)"/>
    <numFmt numFmtId="168" formatCode="#,##0.0"/>
    <numFmt numFmtId="169" formatCode="mm/dd/yy;@"/>
  </numFmts>
  <fonts count="17"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u/>
      <sz val="9"/>
      <color indexed="12"/>
      <name val="Arial"/>
      <family val="2"/>
    </font>
    <font>
      <sz val="10"/>
      <color rgb="FF000000"/>
      <name val="Arial"/>
      <family val="2"/>
    </font>
    <font>
      <i/>
      <sz val="10"/>
      <color rgb="FF000000"/>
      <name val="Arial"/>
      <family val="2"/>
    </font>
    <font>
      <i/>
      <sz val="10"/>
      <name val="Arial"/>
      <family val="2"/>
    </font>
  </fonts>
  <fills count="3">
    <fill>
      <patternFill patternType="none"/>
    </fill>
    <fill>
      <patternFill patternType="gray125"/>
    </fill>
    <fill>
      <patternFill patternType="solid">
        <fgColor rgb="FF0099D8"/>
        <bgColor indexed="64"/>
      </patternFill>
    </fill>
  </fills>
  <borders count="4">
    <border>
      <left/>
      <right/>
      <top/>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10">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43" fontId="1" fillId="0" borderId="0" applyFont="0" applyFill="0" applyBorder="0" applyAlignment="0" applyProtection="0"/>
    <xf numFmtId="0" fontId="3" fillId="0" borderId="0"/>
  </cellStyleXfs>
  <cellXfs count="69">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0" fontId="10" fillId="0" borderId="0" xfId="0" applyFont="1" applyAlignment="1"/>
    <xf numFmtId="0" fontId="7" fillId="0" borderId="0" xfId="0" applyFont="1" applyAlignment="1"/>
    <xf numFmtId="0" fontId="12" fillId="0" borderId="0" xfId="6" applyFont="1" applyAlignment="1" applyProtection="1"/>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165" fontId="6" fillId="0" borderId="0" xfId="0" applyNumberFormat="1" applyFont="1" applyAlignment="1">
      <alignment vertical="top" wrapText="1"/>
    </xf>
    <xf numFmtId="0" fontId="3" fillId="0" borderId="0" xfId="2" applyFont="1"/>
    <xf numFmtId="0" fontId="6" fillId="0" borderId="0" xfId="0" applyFont="1" applyBorder="1" applyAlignment="1">
      <alignment horizontal="right" wrapText="1"/>
    </xf>
    <xf numFmtId="0" fontId="6" fillId="0" borderId="0" xfId="0" applyFon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7" fontId="3" fillId="0" borderId="0" xfId="0" applyNumberFormat="1" applyFont="1" applyAlignment="1">
      <alignment horizontal="center" vertical="center"/>
    </xf>
    <xf numFmtId="167" fontId="3" fillId="0" borderId="0" xfId="8" applyNumberFormat="1"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2" applyFont="1" applyBorder="1" applyAlignment="1">
      <alignment horizontal="center" vertical="center" wrapText="1"/>
    </xf>
    <xf numFmtId="0" fontId="6" fillId="0" borderId="0" xfId="0" applyFont="1" applyAlignment="1">
      <alignment horizontal="center" vertical="center"/>
    </xf>
    <xf numFmtId="164" fontId="3" fillId="0" borderId="0" xfId="2"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xf numFmtId="166" fontId="3" fillId="0" borderId="0" xfId="9" applyNumberFormat="1" applyFont="1" applyAlignment="1">
      <alignment horizontal="center" wrapText="1"/>
    </xf>
    <xf numFmtId="164" fontId="3" fillId="0" borderId="0" xfId="9" applyNumberFormat="1" applyFont="1" applyAlignment="1">
      <alignment horizontal="center" vertical="center" wrapText="1"/>
    </xf>
    <xf numFmtId="164" fontId="3" fillId="0" borderId="0" xfId="9" applyNumberFormat="1" applyFont="1" applyAlignment="1">
      <alignment horizontal="center" wrapText="1"/>
    </xf>
    <xf numFmtId="0" fontId="3" fillId="0" borderId="0" xfId="0" applyFont="1" applyAlignment="1">
      <alignment horizontal="center"/>
    </xf>
    <xf numFmtId="164" fontId="3" fillId="0" borderId="0" xfId="0" applyNumberFormat="1" applyFont="1" applyAlignment="1">
      <alignment horizontal="center" vertical="center"/>
    </xf>
    <xf numFmtId="0" fontId="13" fillId="0" borderId="0" xfId="6" applyFont="1" applyAlignment="1" applyProtection="1"/>
    <xf numFmtId="0" fontId="6" fillId="0" borderId="0" xfId="0" applyFont="1" applyBorder="1" applyAlignment="1">
      <alignment horizontal="right"/>
    </xf>
    <xf numFmtId="0" fontId="6" fillId="0" borderId="1" xfId="0" applyFont="1" applyBorder="1" applyAlignment="1">
      <alignment horizontal="right" vertical="center"/>
    </xf>
    <xf numFmtId="168" fontId="3" fillId="0" borderId="0" xfId="2" applyNumberFormat="1" applyFont="1" applyAlignment="1">
      <alignment horizontal="center"/>
    </xf>
    <xf numFmtId="168" fontId="3" fillId="0" borderId="0" xfId="8" applyNumberFormat="1" applyFont="1" applyAlignment="1">
      <alignment horizontal="center"/>
    </xf>
    <xf numFmtId="168" fontId="3" fillId="0" borderId="1" xfId="2" applyNumberFormat="1" applyFont="1" applyBorder="1" applyAlignment="1">
      <alignment horizontal="center" vertical="center" wrapText="1"/>
    </xf>
    <xf numFmtId="168" fontId="3" fillId="0" borderId="1" xfId="2" applyNumberFormat="1" applyFont="1" applyBorder="1" applyAlignment="1">
      <alignment horizontal="right" vertical="center" wrapText="1"/>
    </xf>
    <xf numFmtId="1" fontId="3" fillId="0" borderId="0" xfId="0" quotePrefix="1" applyNumberFormat="1" applyFont="1" applyAlignment="1">
      <alignment horizontal="right"/>
    </xf>
    <xf numFmtId="164" fontId="3" fillId="0" borderId="0" xfId="0" applyNumberFormat="1" applyFont="1" applyAlignment="1">
      <alignment horizontal="center"/>
    </xf>
    <xf numFmtId="17" fontId="3" fillId="0" borderId="0" xfId="0" quotePrefix="1" applyNumberFormat="1" applyFont="1" applyAlignment="1">
      <alignment horizontal="right"/>
    </xf>
    <xf numFmtId="0" fontId="3" fillId="0" borderId="1" xfId="2" applyFont="1" applyBorder="1" applyAlignment="1">
      <alignment horizontal="right" vertical="center"/>
    </xf>
    <xf numFmtId="0" fontId="3" fillId="0" borderId="1" xfId="0" applyFont="1" applyBorder="1" applyAlignment="1">
      <alignment horizontal="center" vertical="center"/>
    </xf>
    <xf numFmtId="43" fontId="3" fillId="0" borderId="0" xfId="8" applyFont="1" applyAlignment="1">
      <alignment horizontal="center"/>
    </xf>
    <xf numFmtId="169" fontId="3" fillId="0" borderId="0" xfId="2" applyNumberFormat="1" applyFont="1"/>
    <xf numFmtId="0" fontId="6" fillId="0" borderId="1" xfId="0" applyFont="1" applyBorder="1" applyAlignment="1">
      <alignment horizontal="center" wrapText="1"/>
    </xf>
    <xf numFmtId="0" fontId="3" fillId="0" borderId="2" xfId="0" applyFont="1" applyBorder="1" applyAlignment="1">
      <alignment horizontal="center" vertical="center"/>
    </xf>
    <xf numFmtId="168" fontId="6" fillId="0" borderId="0" xfId="2" applyNumberFormat="1" applyFont="1" applyAlignment="1">
      <alignment horizontal="center" vertical="center"/>
    </xf>
    <xf numFmtId="164" fontId="3" fillId="0" borderId="0" xfId="8" applyNumberFormat="1" applyFont="1" applyAlignment="1">
      <alignment horizontal="center" vertical="center"/>
    </xf>
    <xf numFmtId="168" fontId="3" fillId="0" borderId="0" xfId="2" applyNumberFormat="1" applyFont="1" applyAlignment="1">
      <alignment horizontal="center" vertical="center"/>
    </xf>
    <xf numFmtId="168" fontId="6" fillId="0" borderId="0" xfId="2" applyNumberFormat="1" applyFont="1" applyAlignment="1">
      <alignment horizontal="center"/>
    </xf>
    <xf numFmtId="164" fontId="3" fillId="0" borderId="0" xfId="8" applyNumberFormat="1" applyFont="1" applyAlignment="1">
      <alignment horizontal="center"/>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center"/>
    </xf>
    <xf numFmtId="0" fontId="3" fillId="0" borderId="2" xfId="0" applyFont="1" applyBorder="1" applyAlignment="1">
      <alignment horizontal="center" vertical="center" wrapText="1"/>
    </xf>
    <xf numFmtId="0" fontId="14" fillId="0" borderId="0" xfId="0" applyFont="1" applyAlignment="1">
      <alignment horizontal="left" vertical="top" wrapText="1"/>
    </xf>
    <xf numFmtId="0" fontId="6" fillId="0" borderId="0" xfId="0" applyFont="1" applyAlignment="1">
      <alignment horizontal="center"/>
    </xf>
    <xf numFmtId="0" fontId="6" fillId="0" borderId="0" xfId="0" applyFont="1" applyAlignment="1">
      <alignment horizontal="left" vertical="top" wrapText="1"/>
    </xf>
    <xf numFmtId="0" fontId="3" fillId="0" borderId="0" xfId="0" applyFont="1" applyAlignment="1">
      <alignment horizontal="left" vertical="top" wrapText="1"/>
    </xf>
  </cellXfs>
  <cellStyles count="10">
    <cellStyle name="Comma" xfId="8" builtinId="3"/>
    <cellStyle name="Comma 2" xfId="3" xr:uid="{00000000-0005-0000-0000-000001000000}"/>
    <cellStyle name="Comma 3" xfId="5" xr:uid="{00000000-0005-0000-0000-000002000000}"/>
    <cellStyle name="Hyperlink" xfId="6" builtinId="8"/>
    <cellStyle name="Hyperlink 2" xfId="7" xr:uid="{00000000-0005-0000-0000-000004000000}"/>
    <cellStyle name="Normal" xfId="0" builtinId="0"/>
    <cellStyle name="Normal 18" xfId="9" xr:uid="{00000000-0005-0000-0000-000006000000}"/>
    <cellStyle name="Normal 2" xfId="1" xr:uid="{00000000-0005-0000-0000-000007000000}"/>
    <cellStyle name="Normal 2 2" xfId="2" xr:uid="{00000000-0005-0000-0000-000008000000}"/>
    <cellStyle name="Normal 3" xfId="4" xr:uid="{00000000-0005-0000-0000-000009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5</xdr:row>
      <xdr:rowOff>28575</xdr:rowOff>
    </xdr:from>
    <xdr:to>
      <xdr:col>5</xdr:col>
      <xdr:colOff>437745</xdr:colOff>
      <xdr:row>27</xdr:row>
      <xdr:rowOff>9059</xdr:rowOff>
    </xdr:to>
    <xdr:pic>
      <xdr:nvPicPr>
        <xdr:cNvPr id="3" name="Picture 2">
          <a:extLst>
            <a:ext uri="{FF2B5EF4-FFF2-40B4-BE49-F238E27FC236}">
              <a16:creationId xmlns:a16="http://schemas.microsoft.com/office/drawing/2014/main" id="{D3E119CC-43F9-44C4-BE0F-DF314C82104F}"/>
            </a:ext>
          </a:extLst>
        </xdr:cNvPr>
        <xdr:cNvPicPr>
          <a:picLocks noChangeAspect="1"/>
        </xdr:cNvPicPr>
      </xdr:nvPicPr>
      <xdr:blipFill>
        <a:blip xmlns:r="http://schemas.openxmlformats.org/officeDocument/2006/relationships" r:embed="rId1"/>
        <a:stretch>
          <a:fillRect/>
        </a:stretch>
      </xdr:blipFill>
      <xdr:spPr>
        <a:xfrm>
          <a:off x="247650" y="838200"/>
          <a:ext cx="3238095" cy="37238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5</xdr:row>
      <xdr:rowOff>57150</xdr:rowOff>
    </xdr:from>
    <xdr:to>
      <xdr:col>5</xdr:col>
      <xdr:colOff>447270</xdr:colOff>
      <xdr:row>26</xdr:row>
      <xdr:rowOff>161470</xdr:rowOff>
    </xdr:to>
    <xdr:pic>
      <xdr:nvPicPr>
        <xdr:cNvPr id="2" name="Picture 1">
          <a:extLst>
            <a:ext uri="{FF2B5EF4-FFF2-40B4-BE49-F238E27FC236}">
              <a16:creationId xmlns:a16="http://schemas.microsoft.com/office/drawing/2014/main" id="{5F939A18-8D5C-456D-8653-E5321E2555AA}"/>
            </a:ext>
          </a:extLst>
        </xdr:cNvPr>
        <xdr:cNvPicPr>
          <a:picLocks noChangeAspect="1"/>
        </xdr:cNvPicPr>
      </xdr:nvPicPr>
      <xdr:blipFill>
        <a:blip xmlns:r="http://schemas.openxmlformats.org/officeDocument/2006/relationships" r:embed="rId1"/>
        <a:stretch>
          <a:fillRect/>
        </a:stretch>
      </xdr:blipFill>
      <xdr:spPr>
        <a:xfrm>
          <a:off x="257175" y="866775"/>
          <a:ext cx="3238095" cy="36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28575</xdr:rowOff>
    </xdr:from>
    <xdr:to>
      <xdr:col>5</xdr:col>
      <xdr:colOff>475845</xdr:colOff>
      <xdr:row>24</xdr:row>
      <xdr:rowOff>123401</xdr:rowOff>
    </xdr:to>
    <xdr:pic>
      <xdr:nvPicPr>
        <xdr:cNvPr id="3" name="Picture 2">
          <a:extLst>
            <a:ext uri="{FF2B5EF4-FFF2-40B4-BE49-F238E27FC236}">
              <a16:creationId xmlns:a16="http://schemas.microsoft.com/office/drawing/2014/main" id="{4764FD53-A99E-4378-91AF-2AC4DBCFFC6B}"/>
            </a:ext>
          </a:extLst>
        </xdr:cNvPr>
        <xdr:cNvPicPr>
          <a:picLocks noChangeAspect="1"/>
        </xdr:cNvPicPr>
      </xdr:nvPicPr>
      <xdr:blipFill>
        <a:blip xmlns:r="http://schemas.openxmlformats.org/officeDocument/2006/relationships" r:embed="rId1"/>
        <a:stretch>
          <a:fillRect/>
        </a:stretch>
      </xdr:blipFill>
      <xdr:spPr>
        <a:xfrm>
          <a:off x="285750" y="838200"/>
          <a:ext cx="3238095" cy="33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5</xdr:row>
      <xdr:rowOff>38100</xdr:rowOff>
    </xdr:from>
    <xdr:to>
      <xdr:col>5</xdr:col>
      <xdr:colOff>437755</xdr:colOff>
      <xdr:row>22</xdr:row>
      <xdr:rowOff>37702</xdr:rowOff>
    </xdr:to>
    <xdr:pic>
      <xdr:nvPicPr>
        <xdr:cNvPr id="3" name="Picture 2">
          <a:extLst>
            <a:ext uri="{FF2B5EF4-FFF2-40B4-BE49-F238E27FC236}">
              <a16:creationId xmlns:a16="http://schemas.microsoft.com/office/drawing/2014/main" id="{C5A3E360-308A-46EE-B6DF-B9D210DE137F}"/>
            </a:ext>
          </a:extLst>
        </xdr:cNvPr>
        <xdr:cNvPicPr>
          <a:picLocks noChangeAspect="1"/>
        </xdr:cNvPicPr>
      </xdr:nvPicPr>
      <xdr:blipFill>
        <a:blip xmlns:r="http://schemas.openxmlformats.org/officeDocument/2006/relationships" r:embed="rId1"/>
        <a:stretch>
          <a:fillRect/>
        </a:stretch>
      </xdr:blipFill>
      <xdr:spPr>
        <a:xfrm>
          <a:off x="323850" y="847725"/>
          <a:ext cx="3161905" cy="31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5</xdr:row>
      <xdr:rowOff>57150</xdr:rowOff>
    </xdr:from>
    <xdr:to>
      <xdr:col>5</xdr:col>
      <xdr:colOff>494893</xdr:colOff>
      <xdr:row>28</xdr:row>
      <xdr:rowOff>94746</xdr:rowOff>
    </xdr:to>
    <xdr:pic>
      <xdr:nvPicPr>
        <xdr:cNvPr id="3" name="Picture 2">
          <a:extLst>
            <a:ext uri="{FF2B5EF4-FFF2-40B4-BE49-F238E27FC236}">
              <a16:creationId xmlns:a16="http://schemas.microsoft.com/office/drawing/2014/main" id="{2A111E31-B121-4398-9B3B-C9E55C125C52}"/>
            </a:ext>
          </a:extLst>
        </xdr:cNvPr>
        <xdr:cNvPicPr>
          <a:picLocks noChangeAspect="1"/>
        </xdr:cNvPicPr>
      </xdr:nvPicPr>
      <xdr:blipFill>
        <a:blip xmlns:r="http://schemas.openxmlformats.org/officeDocument/2006/relationships" r:embed="rId1"/>
        <a:stretch>
          <a:fillRect/>
        </a:stretch>
      </xdr:blipFill>
      <xdr:spPr>
        <a:xfrm>
          <a:off x="285750" y="866775"/>
          <a:ext cx="3257143" cy="4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5</xdr:row>
      <xdr:rowOff>19050</xdr:rowOff>
    </xdr:from>
    <xdr:to>
      <xdr:col>5</xdr:col>
      <xdr:colOff>475838</xdr:colOff>
      <xdr:row>29</xdr:row>
      <xdr:rowOff>85207</xdr:rowOff>
    </xdr:to>
    <xdr:pic>
      <xdr:nvPicPr>
        <xdr:cNvPr id="3" name="Picture 2">
          <a:extLst>
            <a:ext uri="{FF2B5EF4-FFF2-40B4-BE49-F238E27FC236}">
              <a16:creationId xmlns:a16="http://schemas.microsoft.com/office/drawing/2014/main" id="{7D98FF38-5121-4E8B-90F9-0907AF2B89C6}"/>
            </a:ext>
          </a:extLst>
        </xdr:cNvPr>
        <xdr:cNvPicPr>
          <a:picLocks noChangeAspect="1"/>
        </xdr:cNvPicPr>
      </xdr:nvPicPr>
      <xdr:blipFill>
        <a:blip xmlns:r="http://schemas.openxmlformats.org/officeDocument/2006/relationships" r:embed="rId1"/>
        <a:stretch>
          <a:fillRect/>
        </a:stretch>
      </xdr:blipFill>
      <xdr:spPr>
        <a:xfrm>
          <a:off x="228600" y="828675"/>
          <a:ext cx="3295238" cy="41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4</xdr:row>
      <xdr:rowOff>152400</xdr:rowOff>
    </xdr:from>
    <xdr:to>
      <xdr:col>5</xdr:col>
      <xdr:colOff>380595</xdr:colOff>
      <xdr:row>19</xdr:row>
      <xdr:rowOff>66348</xdr:rowOff>
    </xdr:to>
    <xdr:pic>
      <xdr:nvPicPr>
        <xdr:cNvPr id="2" name="Picture 1">
          <a:extLst>
            <a:ext uri="{FF2B5EF4-FFF2-40B4-BE49-F238E27FC236}">
              <a16:creationId xmlns:a16="http://schemas.microsoft.com/office/drawing/2014/main" id="{720D00A4-8153-4368-BCA2-C93BCCB7CCB4}"/>
            </a:ext>
          </a:extLst>
        </xdr:cNvPr>
        <xdr:cNvPicPr>
          <a:picLocks noChangeAspect="1"/>
        </xdr:cNvPicPr>
      </xdr:nvPicPr>
      <xdr:blipFill>
        <a:blip xmlns:r="http://schemas.openxmlformats.org/officeDocument/2006/relationships" r:embed="rId1"/>
        <a:stretch>
          <a:fillRect/>
        </a:stretch>
      </xdr:blipFill>
      <xdr:spPr>
        <a:xfrm>
          <a:off x="190500" y="800100"/>
          <a:ext cx="3238095" cy="26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5</xdr:row>
      <xdr:rowOff>9525</xdr:rowOff>
    </xdr:from>
    <xdr:to>
      <xdr:col>5</xdr:col>
      <xdr:colOff>352026</xdr:colOff>
      <xdr:row>19</xdr:row>
      <xdr:rowOff>9212</xdr:rowOff>
    </xdr:to>
    <xdr:pic>
      <xdr:nvPicPr>
        <xdr:cNvPr id="2" name="Picture 1">
          <a:extLst>
            <a:ext uri="{FF2B5EF4-FFF2-40B4-BE49-F238E27FC236}">
              <a16:creationId xmlns:a16="http://schemas.microsoft.com/office/drawing/2014/main" id="{B87864ED-B70D-4EBB-BFCF-778BC6C4834B}"/>
            </a:ext>
          </a:extLst>
        </xdr:cNvPr>
        <xdr:cNvPicPr>
          <a:picLocks noChangeAspect="1"/>
        </xdr:cNvPicPr>
      </xdr:nvPicPr>
      <xdr:blipFill>
        <a:blip xmlns:r="http://schemas.openxmlformats.org/officeDocument/2006/relationships" r:embed="rId1"/>
        <a:stretch>
          <a:fillRect/>
        </a:stretch>
      </xdr:blipFill>
      <xdr:spPr>
        <a:xfrm>
          <a:off x="209550" y="819150"/>
          <a:ext cx="3190476" cy="25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5</xdr:row>
      <xdr:rowOff>38100</xdr:rowOff>
    </xdr:from>
    <xdr:to>
      <xdr:col>5</xdr:col>
      <xdr:colOff>313930</xdr:colOff>
      <xdr:row>18</xdr:row>
      <xdr:rowOff>152082</xdr:rowOff>
    </xdr:to>
    <xdr:pic>
      <xdr:nvPicPr>
        <xdr:cNvPr id="2" name="Picture 1">
          <a:extLst>
            <a:ext uri="{FF2B5EF4-FFF2-40B4-BE49-F238E27FC236}">
              <a16:creationId xmlns:a16="http://schemas.microsoft.com/office/drawing/2014/main" id="{FB29A743-5677-462E-B9E1-9FE51B71BFFE}"/>
            </a:ext>
          </a:extLst>
        </xdr:cNvPr>
        <xdr:cNvPicPr>
          <a:picLocks noChangeAspect="1"/>
        </xdr:cNvPicPr>
      </xdr:nvPicPr>
      <xdr:blipFill>
        <a:blip xmlns:r="http://schemas.openxmlformats.org/officeDocument/2006/relationships" r:embed="rId1"/>
        <a:stretch>
          <a:fillRect/>
        </a:stretch>
      </xdr:blipFill>
      <xdr:spPr>
        <a:xfrm>
          <a:off x="200025" y="847725"/>
          <a:ext cx="3161905" cy="25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200025</xdr:colOff>
      <xdr:row>5</xdr:row>
      <xdr:rowOff>28575</xdr:rowOff>
    </xdr:from>
    <xdr:to>
      <xdr:col>5</xdr:col>
      <xdr:colOff>342501</xdr:colOff>
      <xdr:row>19</xdr:row>
      <xdr:rowOff>142555</xdr:rowOff>
    </xdr:to>
    <xdr:pic>
      <xdr:nvPicPr>
        <xdr:cNvPr id="2" name="Picture 1">
          <a:extLst>
            <a:ext uri="{FF2B5EF4-FFF2-40B4-BE49-F238E27FC236}">
              <a16:creationId xmlns:a16="http://schemas.microsoft.com/office/drawing/2014/main" id="{45807D18-153E-4EE4-8A38-EBEC799D8DAB}"/>
            </a:ext>
          </a:extLst>
        </xdr:cNvPr>
        <xdr:cNvPicPr>
          <a:picLocks noChangeAspect="1"/>
        </xdr:cNvPicPr>
      </xdr:nvPicPr>
      <xdr:blipFill>
        <a:blip xmlns:r="http://schemas.openxmlformats.org/officeDocument/2006/relationships" r:embed="rId1"/>
        <a:stretch>
          <a:fillRect/>
        </a:stretch>
      </xdr:blipFill>
      <xdr:spPr>
        <a:xfrm>
          <a:off x="200025" y="838200"/>
          <a:ext cx="3190476" cy="2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8"/>
  <sheetViews>
    <sheetView showGridLines="0" tabSelected="1" zoomScaleNormal="100" workbookViewId="0">
      <selection activeCell="B7" sqref="B7"/>
    </sheetView>
  </sheetViews>
  <sheetFormatPr baseColWidth="10" defaultColWidth="0" defaultRowHeight="13" zeroHeight="1" x14ac:dyDescent="0.15"/>
  <cols>
    <col min="1" max="9" width="9.1640625" style="2" customWidth="1"/>
    <col min="10" max="12" width="0" style="2" hidden="1" customWidth="1"/>
    <col min="13" max="16384" width="9.1640625" style="2" hidden="1"/>
  </cols>
  <sheetData>
    <row r="1" spans="1:12" x14ac:dyDescent="0.15"/>
    <row r="2" spans="1:12" x14ac:dyDescent="0.15">
      <c r="B2" s="62" t="s">
        <v>13</v>
      </c>
      <c r="C2" s="62"/>
      <c r="D2" s="62"/>
      <c r="E2" s="62"/>
      <c r="F2" s="62"/>
      <c r="G2" s="62"/>
      <c r="H2" s="62"/>
      <c r="I2" s="12"/>
      <c r="J2" s="12"/>
      <c r="K2" s="12"/>
      <c r="L2" s="12"/>
    </row>
    <row r="3" spans="1:12" ht="16" x14ac:dyDescent="0.2">
      <c r="B3" s="63" t="s">
        <v>17</v>
      </c>
      <c r="C3" s="63"/>
      <c r="D3" s="63"/>
      <c r="E3" s="63"/>
      <c r="F3" s="63"/>
      <c r="G3" s="63"/>
      <c r="H3" s="63"/>
      <c r="I3" s="17"/>
      <c r="J3" s="17"/>
      <c r="K3" s="13"/>
      <c r="L3" s="13"/>
    </row>
    <row r="4" spans="1:12" x14ac:dyDescent="0.15"/>
    <row r="5" spans="1:12" x14ac:dyDescent="0.15">
      <c r="B5" s="5" t="s">
        <v>14</v>
      </c>
      <c r="C5" s="5" t="s">
        <v>15</v>
      </c>
    </row>
    <row r="6" spans="1:12" x14ac:dyDescent="0.15">
      <c r="A6" s="18"/>
      <c r="B6" s="39" t="s">
        <v>41</v>
      </c>
      <c r="C6" s="39" t="s">
        <v>18</v>
      </c>
      <c r="D6" s="18"/>
      <c r="E6" s="18"/>
      <c r="F6" s="18"/>
    </row>
    <row r="7" spans="1:12" x14ac:dyDescent="0.15">
      <c r="A7" s="18"/>
      <c r="B7" s="39" t="s">
        <v>42</v>
      </c>
      <c r="C7" s="39" t="s">
        <v>25</v>
      </c>
      <c r="D7" s="18"/>
      <c r="E7" s="18"/>
      <c r="F7" s="18"/>
    </row>
    <row r="8" spans="1:12" x14ac:dyDescent="0.15">
      <c r="A8" s="18"/>
      <c r="B8" s="39" t="s">
        <v>43</v>
      </c>
      <c r="C8" s="39" t="s">
        <v>40</v>
      </c>
      <c r="D8" s="18"/>
      <c r="E8" s="18"/>
      <c r="F8" s="18"/>
      <c r="G8" s="18"/>
      <c r="H8" s="18"/>
    </row>
    <row r="9" spans="1:12" x14ac:dyDescent="0.15">
      <c r="A9" s="18"/>
      <c r="B9" s="39" t="s">
        <v>44</v>
      </c>
      <c r="C9" s="39" t="s">
        <v>58</v>
      </c>
      <c r="D9" s="18"/>
      <c r="E9" s="18"/>
      <c r="F9" s="18"/>
      <c r="G9" s="18"/>
      <c r="H9" s="18"/>
    </row>
    <row r="10" spans="1:12" x14ac:dyDescent="0.15">
      <c r="A10" s="18"/>
      <c r="B10" s="39" t="s">
        <v>45</v>
      </c>
      <c r="C10" s="39" t="s">
        <v>66</v>
      </c>
      <c r="D10" s="18"/>
      <c r="E10" s="18"/>
      <c r="F10" s="18"/>
      <c r="G10" s="18"/>
      <c r="H10" s="18"/>
    </row>
    <row r="11" spans="1:12" x14ac:dyDescent="0.15">
      <c r="A11" s="18"/>
      <c r="B11" s="39" t="s">
        <v>46</v>
      </c>
      <c r="C11" s="39" t="s">
        <v>67</v>
      </c>
      <c r="D11" s="18"/>
      <c r="E11" s="18"/>
      <c r="F11" s="18"/>
      <c r="G11" s="18"/>
      <c r="H11" s="18"/>
    </row>
    <row r="12" spans="1:12" x14ac:dyDescent="0.15">
      <c r="A12" s="18"/>
      <c r="B12" s="39" t="s">
        <v>47</v>
      </c>
      <c r="C12" s="39" t="s">
        <v>68</v>
      </c>
      <c r="D12" s="18"/>
      <c r="E12" s="18"/>
      <c r="F12" s="18"/>
      <c r="G12" s="18"/>
      <c r="H12" s="18"/>
    </row>
    <row r="13" spans="1:12" x14ac:dyDescent="0.15">
      <c r="A13" s="18"/>
      <c r="B13" s="39" t="s">
        <v>48</v>
      </c>
      <c r="C13" s="39" t="s">
        <v>69</v>
      </c>
      <c r="D13" s="18"/>
      <c r="E13" s="18"/>
      <c r="F13" s="18"/>
      <c r="G13" s="18"/>
      <c r="H13" s="18"/>
    </row>
    <row r="14" spans="1:12" x14ac:dyDescent="0.15">
      <c r="A14" s="18"/>
      <c r="B14" s="39" t="s">
        <v>49</v>
      </c>
      <c r="C14" s="39" t="s">
        <v>70</v>
      </c>
      <c r="D14" s="18"/>
      <c r="E14" s="18"/>
      <c r="F14" s="18"/>
      <c r="G14" s="18"/>
      <c r="H14" s="18"/>
    </row>
    <row r="15" spans="1:12" x14ac:dyDescent="0.15">
      <c r="A15" s="18"/>
      <c r="B15" s="39" t="s">
        <v>50</v>
      </c>
      <c r="C15" s="39" t="s">
        <v>71</v>
      </c>
      <c r="D15" s="18"/>
      <c r="E15" s="18"/>
      <c r="F15" s="18"/>
      <c r="G15" s="18"/>
      <c r="H15" s="18"/>
    </row>
    <row r="16" spans="1:12" x14ac:dyDescent="0.15"/>
    <row r="17" x14ac:dyDescent="0.15"/>
    <row r="18" hidden="1" x14ac:dyDescent="0.15"/>
  </sheetData>
  <mergeCells count="2">
    <mergeCell ref="B2:H2"/>
    <mergeCell ref="B3:H3"/>
  </mergeCells>
  <hyperlinks>
    <hyperlink ref="B6:C6" location="'3.3.1'!A1" display="3.3.1" xr:uid="{00000000-0004-0000-0000-000000000000}"/>
    <hyperlink ref="B7:C7" location="'3.3.2'!A1" display="3.3.2" xr:uid="{00000000-0004-0000-0000-000001000000}"/>
    <hyperlink ref="B8:C8" location="'3.3.3'!A1" display="3.3.3" xr:uid="{00000000-0004-0000-0000-000002000000}"/>
    <hyperlink ref="B9:C9" location="'3.3.4'!A1" display="3.3.4" xr:uid="{00000000-0004-0000-0000-000003000000}"/>
    <hyperlink ref="B10:C10" location="'3.3.5'!A1" display="3.3.5" xr:uid="{00000000-0004-0000-0000-000004000000}"/>
    <hyperlink ref="B11:C11" location="'3.3.6'!A1" display="3.3.6" xr:uid="{00000000-0004-0000-0000-000005000000}"/>
    <hyperlink ref="B12:C12" location="'3.3.7'!A1" display="3.3.7" xr:uid="{00000000-0004-0000-0000-000006000000}"/>
    <hyperlink ref="B13:C13" location="'3.3.8'!A1" display="3.3.8" xr:uid="{00000000-0004-0000-0000-000007000000}"/>
    <hyperlink ref="B14:C14" location="'3.3.9'!A1" display="3.3.9" xr:uid="{00000000-0004-0000-0000-000008000000}"/>
    <hyperlink ref="B15:C15" location="'3.3.10'!A1" display="3.3.10" xr:uid="{00000000-0004-0000-0000-000009000000}"/>
    <hyperlink ref="B6" location="'3.9.1'!A1" display="3.9.1" xr:uid="{00000000-0004-0000-0000-00000A000000}"/>
    <hyperlink ref="B7" location="'3.9.2'!A1" display="3.9.2" xr:uid="{00000000-0004-0000-0000-00000B000000}"/>
    <hyperlink ref="C6" location="'3.9.1'!A1" display="3.9.1 Demand-side contributions to growth" xr:uid="{00000000-0004-0000-0000-00000C000000}"/>
    <hyperlink ref="C7" location="'3.9.2'!A1" display="3.9.2 External trade" xr:uid="{00000000-0004-0000-0000-00000D000000}"/>
    <hyperlink ref="B8" location="'3.9.3'!A1" display="3.9.3" xr:uid="{00000000-0004-0000-0000-00000E000000}"/>
    <hyperlink ref="C8" location="'3.9.3'!A1" display="3.9.3 Property market indicators" xr:uid="{00000000-0004-0000-0000-00000F000000}"/>
    <hyperlink ref="B9" location="'3.9.4'!A1" display="3.9.4" xr:uid="{00000000-0004-0000-0000-000010000000}"/>
    <hyperlink ref="C9" location="'3.9.4'!A1" display="3.3.4 Contributions to M3 broad money growth" xr:uid="{00000000-0004-0000-0000-000011000000}"/>
    <hyperlink ref="B10" location="'3.9.5'!A1" display="3.9.5" xr:uid="{00000000-0004-0000-0000-000012000000}"/>
    <hyperlink ref="B11" location="'3.9.6'!A1" display="3.9.6" xr:uid="{00000000-0004-0000-0000-000013000000}"/>
    <hyperlink ref="B12" location="'3.9.7'!A1" display="3.9.7" xr:uid="{00000000-0004-0000-0000-000014000000}"/>
    <hyperlink ref="B13" location="'3.9.8'!A1" display="3.9.8" xr:uid="{00000000-0004-0000-0000-000015000000}"/>
    <hyperlink ref="B14" location="'3.9.9'!A1" display="3.9.9" xr:uid="{00000000-0004-0000-0000-000016000000}"/>
    <hyperlink ref="B15" location="'3.9.10'!A1" display="3.9.10" xr:uid="{00000000-0004-0000-0000-000017000000}"/>
    <hyperlink ref="C10" location="'3.9.5'!A1" display="3.9.5 Fiscal indicators " xr:uid="{00000000-0004-0000-0000-000018000000}"/>
    <hyperlink ref="C11" location="'3.9.6'!A1" display="3.9.6 Stock market" xr:uid="{00000000-0004-0000-0000-000019000000}"/>
    <hyperlink ref="C12" location="'3.9.7'!A1" display="3.9.7 GDP growth" xr:uid="{00000000-0004-0000-0000-00001A000000}"/>
    <hyperlink ref="C13" location="'3.9.8'!A1" display="3.9.8 Inflation" xr:uid="{00000000-0004-0000-0000-00001B000000}"/>
    <hyperlink ref="C14" location="'3.9.9'!A1" display="3.9.9 Current account balance" xr:uid="{00000000-0004-0000-0000-00001C000000}"/>
    <hyperlink ref="C15" location="'3.9.10'!A1" display="3.9.10 Population share by age group" xr:uid="{00000000-0004-0000-0000-00001D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31"/>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5" style="2" customWidth="1"/>
    <col min="10" max="10" width="17.5" style="2" customWidth="1"/>
    <col min="11" max="11" width="13.1640625" style="2" customWidth="1"/>
    <col min="12" max="12" width="10.33203125" style="2" customWidth="1"/>
    <col min="13" max="16384" width="9.1640625" style="2"/>
  </cols>
  <sheetData>
    <row r="1" spans="1:14" x14ac:dyDescent="0.15">
      <c r="A1" s="1" t="s">
        <v>9</v>
      </c>
      <c r="I1" s="14" t="s">
        <v>16</v>
      </c>
      <c r="J1" s="14"/>
    </row>
    <row r="2" spans="1:14" x14ac:dyDescent="0.15">
      <c r="A2" s="4" t="s">
        <v>10</v>
      </c>
    </row>
    <row r="3" spans="1:14" x14ac:dyDescent="0.15">
      <c r="A3" s="1" t="s">
        <v>11</v>
      </c>
      <c r="I3" s="5" t="s">
        <v>70</v>
      </c>
      <c r="J3" s="5"/>
    </row>
    <row r="4" spans="1:14" x14ac:dyDescent="0.15">
      <c r="A4" s="6" t="s">
        <v>12</v>
      </c>
      <c r="I4" s="2" t="s">
        <v>3</v>
      </c>
    </row>
    <row r="6" spans="1:14" ht="29" thickBot="1" x14ac:dyDescent="0.2">
      <c r="I6" s="41" t="s">
        <v>0</v>
      </c>
      <c r="J6" s="28" t="s">
        <v>84</v>
      </c>
      <c r="K6" s="28" t="s">
        <v>7</v>
      </c>
    </row>
    <row r="7" spans="1:14" ht="14" thickTop="1" x14ac:dyDescent="0.15">
      <c r="I7" s="10">
        <v>2014</v>
      </c>
      <c r="J7" s="58">
        <v>1.4</v>
      </c>
      <c r="K7" s="59">
        <v>3.4199999999999995</v>
      </c>
    </row>
    <row r="8" spans="1:14" x14ac:dyDescent="0.15">
      <c r="I8" s="10">
        <v>2015</v>
      </c>
      <c r="J8" s="58">
        <v>3.3</v>
      </c>
      <c r="K8" s="59">
        <v>2.6799999999999997</v>
      </c>
    </row>
    <row r="9" spans="1:14" x14ac:dyDescent="0.15">
      <c r="I9" s="10">
        <v>2016</v>
      </c>
      <c r="J9" s="42">
        <v>4</v>
      </c>
      <c r="K9" s="59">
        <v>2.3600000000000003</v>
      </c>
    </row>
    <row r="10" spans="1:14" x14ac:dyDescent="0.15">
      <c r="I10" s="10">
        <v>2017</v>
      </c>
      <c r="J10" s="42">
        <v>4.7</v>
      </c>
      <c r="K10" s="59">
        <v>2.9799999999999995</v>
      </c>
    </row>
    <row r="11" spans="1:14" x14ac:dyDescent="0.15">
      <c r="I11" s="15">
        <v>2018</v>
      </c>
      <c r="J11" s="42">
        <v>4.3</v>
      </c>
      <c r="K11" s="59">
        <v>3.54</v>
      </c>
    </row>
    <row r="12" spans="1:14" x14ac:dyDescent="0.15">
      <c r="I12" s="10">
        <v>2019</v>
      </c>
      <c r="J12" s="42">
        <v>3.5</v>
      </c>
      <c r="K12" s="59">
        <v>3.96</v>
      </c>
    </row>
    <row r="13" spans="1:14" x14ac:dyDescent="0.15">
      <c r="I13" s="10">
        <v>2020</v>
      </c>
      <c r="J13" s="42">
        <v>3.3</v>
      </c>
      <c r="K13" s="59">
        <v>3.96</v>
      </c>
      <c r="L13" s="7"/>
      <c r="M13" s="7"/>
    </row>
    <row r="14" spans="1:14" x14ac:dyDescent="0.15">
      <c r="L14" s="7"/>
      <c r="M14" s="7"/>
    </row>
    <row r="15" spans="1:14" x14ac:dyDescent="0.15">
      <c r="I15" s="20" t="s">
        <v>83</v>
      </c>
      <c r="L15" s="7"/>
      <c r="M15" s="7"/>
    </row>
    <row r="16" spans="1:14" ht="12.75" customHeight="1" x14ac:dyDescent="0.15">
      <c r="I16" s="67"/>
      <c r="J16" s="67"/>
      <c r="K16" s="67"/>
      <c r="L16" s="67"/>
      <c r="M16" s="67"/>
      <c r="N16" s="67"/>
    </row>
    <row r="17" spans="9:14" x14ac:dyDescent="0.15">
      <c r="I17" s="67"/>
      <c r="J17" s="67"/>
      <c r="K17" s="67"/>
      <c r="L17" s="67"/>
      <c r="M17" s="67"/>
      <c r="N17" s="67"/>
    </row>
    <row r="18" spans="9:14" x14ac:dyDescent="0.15">
      <c r="I18" s="67"/>
      <c r="J18" s="67"/>
      <c r="K18" s="67"/>
      <c r="L18" s="67"/>
      <c r="M18" s="67"/>
      <c r="N18" s="67"/>
    </row>
    <row r="19" spans="9:14" x14ac:dyDescent="0.15">
      <c r="I19" s="67"/>
      <c r="J19" s="67"/>
      <c r="K19" s="67"/>
      <c r="L19" s="67"/>
      <c r="M19" s="67"/>
      <c r="N19" s="67"/>
    </row>
    <row r="20" spans="9:14" x14ac:dyDescent="0.15">
      <c r="L20" s="7"/>
      <c r="M20" s="7"/>
    </row>
    <row r="21" spans="9:14" x14ac:dyDescent="0.15">
      <c r="L21" s="7"/>
      <c r="M21" s="7"/>
    </row>
    <row r="22" spans="9:14" x14ac:dyDescent="0.15">
      <c r="L22" s="7"/>
      <c r="M22" s="7"/>
    </row>
    <row r="23" spans="9:14" x14ac:dyDescent="0.15">
      <c r="L23" s="7"/>
      <c r="M23" s="7"/>
    </row>
    <row r="24" spans="9:14" x14ac:dyDescent="0.15">
      <c r="L24" s="7"/>
      <c r="M24" s="7"/>
    </row>
    <row r="25" spans="9:14" x14ac:dyDescent="0.15">
      <c r="L25" s="7"/>
      <c r="M25" s="7"/>
    </row>
    <row r="26" spans="9:14" x14ac:dyDescent="0.15">
      <c r="L26" s="7"/>
      <c r="M26" s="7"/>
    </row>
    <row r="27" spans="9:14" x14ac:dyDescent="0.15">
      <c r="L27" s="7"/>
      <c r="M27" s="7"/>
    </row>
    <row r="28" spans="9:14" x14ac:dyDescent="0.15">
      <c r="L28" s="7"/>
      <c r="M28" s="7"/>
    </row>
    <row r="29" spans="9:14" x14ac:dyDescent="0.15">
      <c r="L29" s="7"/>
      <c r="M29" s="7"/>
    </row>
    <row r="30" spans="9:14" x14ac:dyDescent="0.15">
      <c r="L30" s="7"/>
      <c r="M30" s="7"/>
    </row>
    <row r="31" spans="9:14" x14ac:dyDescent="0.15">
      <c r="L31" s="7"/>
      <c r="M31" s="7"/>
    </row>
  </sheetData>
  <mergeCells count="1">
    <mergeCell ref="I16:N19"/>
  </mergeCells>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Q31"/>
  <sheetViews>
    <sheetView showGridLines="0" zoomScaleNormal="100" workbookViewId="0">
      <selection activeCell="I14" sqref="I14:Q19"/>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1.33203125" style="2" customWidth="1"/>
    <col min="11" max="11" width="10" style="2" customWidth="1"/>
    <col min="12" max="12" width="12.5" style="2" customWidth="1"/>
    <col min="13" max="16384" width="9.1640625" style="2"/>
  </cols>
  <sheetData>
    <row r="1" spans="1:17" x14ac:dyDescent="0.15">
      <c r="A1" s="1" t="s">
        <v>9</v>
      </c>
      <c r="I1" s="14" t="s">
        <v>16</v>
      </c>
      <c r="J1" s="14"/>
    </row>
    <row r="2" spans="1:17" x14ac:dyDescent="0.15">
      <c r="A2" s="4" t="s">
        <v>10</v>
      </c>
    </row>
    <row r="3" spans="1:17" x14ac:dyDescent="0.15">
      <c r="A3" s="1" t="s">
        <v>11</v>
      </c>
      <c r="I3" s="5" t="s">
        <v>71</v>
      </c>
      <c r="J3" s="5"/>
    </row>
    <row r="4" spans="1:17" x14ac:dyDescent="0.15">
      <c r="A4" s="6" t="s">
        <v>12</v>
      </c>
      <c r="I4" s="2" t="s">
        <v>1</v>
      </c>
    </row>
    <row r="6" spans="1:17" ht="20.25" customHeight="1" thickBot="1" x14ac:dyDescent="0.2">
      <c r="I6" s="60" t="s">
        <v>0</v>
      </c>
      <c r="J6" s="61" t="s">
        <v>85</v>
      </c>
      <c r="K6" s="60" t="s">
        <v>86</v>
      </c>
      <c r="L6" s="60" t="s">
        <v>87</v>
      </c>
    </row>
    <row r="7" spans="1:17" ht="15.75" customHeight="1" thickTop="1" x14ac:dyDescent="0.15">
      <c r="I7" s="33">
        <v>2018</v>
      </c>
      <c r="J7" s="38">
        <v>14.4</v>
      </c>
      <c r="K7" s="38">
        <v>67.8</v>
      </c>
      <c r="L7" s="38">
        <v>17.899999999999999</v>
      </c>
    </row>
    <row r="8" spans="1:17" x14ac:dyDescent="0.15">
      <c r="I8" s="33">
        <v>2028</v>
      </c>
      <c r="J8" s="38">
        <v>14.4</v>
      </c>
      <c r="K8" s="38">
        <v>59.2</v>
      </c>
      <c r="L8" s="38">
        <v>26.4</v>
      </c>
    </row>
    <row r="9" spans="1:17" x14ac:dyDescent="0.15">
      <c r="I9" s="33">
        <v>2038</v>
      </c>
      <c r="J9" s="38">
        <v>12.1</v>
      </c>
      <c r="K9" s="38">
        <v>55.9</v>
      </c>
      <c r="L9" s="38">
        <v>31.9</v>
      </c>
    </row>
    <row r="10" spans="1:17" x14ac:dyDescent="0.15">
      <c r="I10" s="33">
        <v>2048</v>
      </c>
      <c r="J10" s="38">
        <v>11.5</v>
      </c>
      <c r="K10" s="38">
        <v>54</v>
      </c>
      <c r="L10" s="38">
        <v>34.5</v>
      </c>
    </row>
    <row r="11" spans="1:17" x14ac:dyDescent="0.15">
      <c r="I11" s="33">
        <v>2058</v>
      </c>
      <c r="J11" s="38">
        <v>11.8</v>
      </c>
      <c r="K11" s="38">
        <v>51.9</v>
      </c>
      <c r="L11" s="38">
        <v>36.299999999999997</v>
      </c>
    </row>
    <row r="12" spans="1:17" x14ac:dyDescent="0.15">
      <c r="I12" s="33">
        <v>2066</v>
      </c>
      <c r="J12" s="38">
        <v>11.5</v>
      </c>
      <c r="K12" s="38">
        <v>52</v>
      </c>
      <c r="L12" s="38">
        <v>36.6</v>
      </c>
    </row>
    <row r="13" spans="1:17" x14ac:dyDescent="0.15">
      <c r="I13" s="10"/>
      <c r="J13" s="7"/>
      <c r="K13" s="7"/>
      <c r="L13" s="7"/>
      <c r="M13" s="7"/>
    </row>
    <row r="14" spans="1:17" x14ac:dyDescent="0.15">
      <c r="I14" s="68" t="s">
        <v>88</v>
      </c>
      <c r="J14" s="68"/>
      <c r="K14" s="68"/>
      <c r="L14" s="68"/>
      <c r="M14" s="68"/>
      <c r="N14" s="68"/>
      <c r="O14" s="68"/>
      <c r="P14" s="68"/>
      <c r="Q14" s="68"/>
    </row>
    <row r="15" spans="1:17" x14ac:dyDescent="0.15">
      <c r="I15" s="68"/>
      <c r="J15" s="68"/>
      <c r="K15" s="68"/>
      <c r="L15" s="68"/>
      <c r="M15" s="68"/>
      <c r="N15" s="68"/>
      <c r="O15" s="68"/>
      <c r="P15" s="68"/>
      <c r="Q15" s="68"/>
    </row>
    <row r="16" spans="1:17" ht="12.75" customHeight="1" x14ac:dyDescent="0.15">
      <c r="I16" s="68"/>
      <c r="J16" s="68"/>
      <c r="K16" s="68"/>
      <c r="L16" s="68"/>
      <c r="M16" s="68"/>
      <c r="N16" s="68"/>
      <c r="O16" s="68"/>
      <c r="P16" s="68"/>
      <c r="Q16" s="68"/>
    </row>
    <row r="17" spans="9:17" x14ac:dyDescent="0.15">
      <c r="I17" s="68"/>
      <c r="J17" s="68"/>
      <c r="K17" s="68"/>
      <c r="L17" s="68"/>
      <c r="M17" s="68"/>
      <c r="N17" s="68"/>
      <c r="O17" s="68"/>
      <c r="P17" s="68"/>
      <c r="Q17" s="68"/>
    </row>
    <row r="18" spans="9:17" x14ac:dyDescent="0.15">
      <c r="I18" s="68"/>
      <c r="J18" s="68"/>
      <c r="K18" s="68"/>
      <c r="L18" s="68"/>
      <c r="M18" s="68"/>
      <c r="N18" s="68"/>
      <c r="O18" s="68"/>
      <c r="P18" s="68"/>
      <c r="Q18" s="68"/>
    </row>
    <row r="19" spans="9:17" x14ac:dyDescent="0.15">
      <c r="I19" s="68"/>
      <c r="J19" s="68"/>
      <c r="K19" s="68"/>
      <c r="L19" s="68"/>
      <c r="M19" s="68"/>
      <c r="N19" s="68"/>
      <c r="O19" s="68"/>
      <c r="P19" s="68"/>
      <c r="Q19" s="68"/>
    </row>
    <row r="20" spans="9:17" x14ac:dyDescent="0.15">
      <c r="L20" s="7"/>
      <c r="M20" s="7"/>
    </row>
    <row r="21" spans="9:17" x14ac:dyDescent="0.15">
      <c r="L21" s="7"/>
      <c r="M21" s="7"/>
    </row>
    <row r="22" spans="9:17" x14ac:dyDescent="0.15">
      <c r="L22" s="7"/>
      <c r="M22" s="7"/>
    </row>
    <row r="23" spans="9:17" x14ac:dyDescent="0.15">
      <c r="L23" s="7"/>
      <c r="M23" s="7"/>
    </row>
    <row r="24" spans="9:17" x14ac:dyDescent="0.15">
      <c r="L24" s="7"/>
      <c r="M24" s="7"/>
    </row>
    <row r="25" spans="9:17" x14ac:dyDescent="0.15">
      <c r="L25" s="7"/>
      <c r="M25" s="7"/>
    </row>
    <row r="26" spans="9:17" x14ac:dyDescent="0.15">
      <c r="L26" s="7"/>
      <c r="M26" s="7"/>
    </row>
    <row r="27" spans="9:17" x14ac:dyDescent="0.15">
      <c r="L27" s="7"/>
      <c r="M27" s="7"/>
    </row>
    <row r="28" spans="9:17" x14ac:dyDescent="0.15">
      <c r="L28" s="7"/>
      <c r="M28" s="7"/>
    </row>
    <row r="29" spans="9:17" x14ac:dyDescent="0.15">
      <c r="L29" s="7"/>
      <c r="M29" s="7"/>
    </row>
    <row r="30" spans="9:17" x14ac:dyDescent="0.15">
      <c r="L30" s="7"/>
      <c r="M30" s="7"/>
    </row>
    <row r="31" spans="9:17" x14ac:dyDescent="0.15">
      <c r="L31" s="7"/>
      <c r="M31" s="7"/>
    </row>
  </sheetData>
  <mergeCells count="1">
    <mergeCell ref="I14:Q19"/>
  </mergeCells>
  <hyperlinks>
    <hyperlink ref="A4" r:id="rId1" xr:uid="{00000000-0004-0000-0A00-000000000000}"/>
    <hyperlink ref="I1" location="Contents!A1" display="&lt;&lt;&lt; back to content" xr:uid="{00000000-0004-0000-0A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3"/>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4.5" style="2" customWidth="1"/>
    <col min="11" max="11" width="12.1640625" style="2" customWidth="1"/>
    <col min="12" max="12" width="13.5" style="2" customWidth="1"/>
    <col min="13" max="13" width="11.5" style="2" customWidth="1"/>
    <col min="14" max="14" width="10.6640625" style="2" customWidth="1"/>
    <col min="15" max="15" width="12.6640625" style="2" customWidth="1"/>
    <col min="16" max="16384" width="9.1640625" style="2"/>
  </cols>
  <sheetData>
    <row r="1" spans="1:15" x14ac:dyDescent="0.15">
      <c r="A1" s="1" t="s">
        <v>9</v>
      </c>
      <c r="I1" s="14" t="s">
        <v>16</v>
      </c>
    </row>
    <row r="2" spans="1:15" x14ac:dyDescent="0.15">
      <c r="A2" s="4" t="s">
        <v>10</v>
      </c>
    </row>
    <row r="3" spans="1:15" x14ac:dyDescent="0.15">
      <c r="A3" s="1" t="s">
        <v>11</v>
      </c>
      <c r="I3" s="5" t="s">
        <v>18</v>
      </c>
    </row>
    <row r="4" spans="1:15" x14ac:dyDescent="0.15">
      <c r="A4" s="6" t="s">
        <v>12</v>
      </c>
      <c r="I4" s="2" t="s">
        <v>4</v>
      </c>
    </row>
    <row r="6" spans="1:15" ht="29" thickBot="1" x14ac:dyDescent="0.2">
      <c r="I6" s="27" t="s">
        <v>0</v>
      </c>
      <c r="J6" s="28" t="s">
        <v>2</v>
      </c>
      <c r="K6" s="29" t="s">
        <v>19</v>
      </c>
      <c r="L6" s="29" t="s">
        <v>20</v>
      </c>
      <c r="M6" s="29" t="s">
        <v>21</v>
      </c>
      <c r="N6" s="29" t="s">
        <v>22</v>
      </c>
      <c r="O6" s="29" t="s">
        <v>23</v>
      </c>
    </row>
    <row r="7" spans="1:15" ht="14" thickTop="1" x14ac:dyDescent="0.15">
      <c r="I7" s="30">
        <v>2014</v>
      </c>
      <c r="J7" s="31">
        <v>2.8</v>
      </c>
      <c r="K7" s="31">
        <v>2.1540348820445439</v>
      </c>
      <c r="L7" s="31">
        <v>0.29740296850463716</v>
      </c>
      <c r="M7" s="31">
        <v>0.3848541171534608</v>
      </c>
      <c r="N7" s="31">
        <v>-0.1159396768364957</v>
      </c>
      <c r="O7" s="31">
        <v>4.0912010195239337E-2</v>
      </c>
    </row>
    <row r="8" spans="1:15" x14ac:dyDescent="0.15">
      <c r="I8" s="30">
        <f>+I7+1</f>
        <v>2015</v>
      </c>
      <c r="J8" s="31">
        <v>2.4</v>
      </c>
      <c r="K8" s="31">
        <v>3.0883107162164034</v>
      </c>
      <c r="L8" s="31">
        <v>0.33330267032774552</v>
      </c>
      <c r="M8" s="31">
        <v>-1.9777218562963543</v>
      </c>
      <c r="N8" s="31">
        <v>0.76783526321250006</v>
      </c>
      <c r="O8" s="31">
        <v>0.17197483063022703</v>
      </c>
    </row>
    <row r="9" spans="1:15" x14ac:dyDescent="0.15">
      <c r="I9" s="30">
        <f>+I8+1</f>
        <v>2016</v>
      </c>
      <c r="J9" s="31">
        <v>2.2000000000000002</v>
      </c>
      <c r="K9" s="31">
        <v>1.3244359332219107</v>
      </c>
      <c r="L9" s="31">
        <v>0.33832930062201394</v>
      </c>
      <c r="M9" s="31">
        <v>0.86233562496359073</v>
      </c>
      <c r="N9" s="31">
        <v>-0.31199155222873964</v>
      </c>
      <c r="O9" s="31">
        <v>-3.5934870756924892E-2</v>
      </c>
    </row>
    <row r="10" spans="1:15" x14ac:dyDescent="0.15">
      <c r="I10" s="30">
        <f>+I9+1</f>
        <v>2017</v>
      </c>
      <c r="J10" s="31">
        <v>3.8</v>
      </c>
      <c r="K10" s="31">
        <v>3.6751535864406293</v>
      </c>
      <c r="L10" s="31">
        <v>0.28169726617942464</v>
      </c>
      <c r="M10" s="31">
        <v>1.119963446808562</v>
      </c>
      <c r="N10" s="31">
        <v>-1.2384079928788729</v>
      </c>
      <c r="O10" s="31">
        <v>0</v>
      </c>
    </row>
    <row r="11" spans="1:15" x14ac:dyDescent="0.15">
      <c r="I11" s="30">
        <f>+I10+1</f>
        <v>2018</v>
      </c>
      <c r="J11" s="31">
        <v>3</v>
      </c>
      <c r="K11" s="31">
        <v>3.7731559262041818</v>
      </c>
      <c r="L11" s="31">
        <v>0.41605170795799423</v>
      </c>
      <c r="M11" s="31">
        <v>0.28489488701064142</v>
      </c>
      <c r="N11" s="31">
        <v>-1.4527009914481268</v>
      </c>
      <c r="O11" s="31">
        <v>0</v>
      </c>
    </row>
    <row r="13" spans="1:15" x14ac:dyDescent="0.15">
      <c r="I13" s="20" t="s">
        <v>24</v>
      </c>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32"/>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1.83203125" style="2" customWidth="1"/>
    <col min="11" max="11" width="12.1640625" style="2" customWidth="1"/>
    <col min="12" max="16384" width="9.1640625" style="2"/>
  </cols>
  <sheetData>
    <row r="1" spans="1:17" x14ac:dyDescent="0.15">
      <c r="A1" s="1" t="s">
        <v>9</v>
      </c>
      <c r="I1" s="14" t="s">
        <v>16</v>
      </c>
    </row>
    <row r="2" spans="1:17" x14ac:dyDescent="0.15">
      <c r="A2" s="4" t="s">
        <v>10</v>
      </c>
    </row>
    <row r="3" spans="1:17" x14ac:dyDescent="0.15">
      <c r="A3" s="1" t="s">
        <v>11</v>
      </c>
      <c r="I3" s="5" t="s">
        <v>25</v>
      </c>
    </row>
    <row r="4" spans="1:17" x14ac:dyDescent="0.15">
      <c r="A4" s="6" t="s">
        <v>12</v>
      </c>
    </row>
    <row r="5" spans="1:17" x14ac:dyDescent="0.15">
      <c r="J5" s="64" t="s">
        <v>39</v>
      </c>
      <c r="K5" s="64"/>
      <c r="L5" s="64" t="s">
        <v>1</v>
      </c>
      <c r="M5" s="64"/>
    </row>
    <row r="6" spans="1:17" ht="29.25" customHeight="1" thickBot="1" x14ac:dyDescent="0.2">
      <c r="I6" s="27" t="s">
        <v>26</v>
      </c>
      <c r="J6" s="24" t="s">
        <v>35</v>
      </c>
      <c r="K6" s="24" t="s">
        <v>36</v>
      </c>
      <c r="L6" s="24" t="s">
        <v>37</v>
      </c>
      <c r="M6" s="24" t="s">
        <v>38</v>
      </c>
      <c r="Q6" s="8"/>
    </row>
    <row r="7" spans="1:17" ht="14" thickTop="1" x14ac:dyDescent="0.15">
      <c r="I7" s="33" t="s">
        <v>27</v>
      </c>
      <c r="J7" s="34">
        <v>-47.268999999999998</v>
      </c>
      <c r="K7" s="34">
        <v>57.884999999999998</v>
      </c>
      <c r="L7" s="35">
        <v>8.7101278058210738</v>
      </c>
      <c r="M7" s="36">
        <v>9.1924727276581706</v>
      </c>
    </row>
    <row r="8" spans="1:17" x14ac:dyDescent="0.15">
      <c r="I8" s="33" t="s">
        <v>28</v>
      </c>
      <c r="J8" s="34">
        <v>-62.082999999999998</v>
      </c>
      <c r="K8" s="34">
        <v>37.997999999999998</v>
      </c>
      <c r="L8" s="35">
        <v>5.0839763958238677</v>
      </c>
      <c r="M8" s="36">
        <v>6.1188447489685274</v>
      </c>
    </row>
    <row r="9" spans="1:17" x14ac:dyDescent="0.15">
      <c r="I9" s="33" t="s">
        <v>29</v>
      </c>
      <c r="J9" s="34">
        <v>-16.536999999999999</v>
      </c>
      <c r="K9" s="34">
        <v>50.783999999999999</v>
      </c>
      <c r="L9" s="35">
        <v>5.937162978544805</v>
      </c>
      <c r="M9" s="36">
        <v>6.1277536726201305</v>
      </c>
    </row>
    <row r="10" spans="1:17" x14ac:dyDescent="0.15">
      <c r="I10" s="33" t="s">
        <v>30</v>
      </c>
      <c r="J10" s="34">
        <v>-45.161999999999999</v>
      </c>
      <c r="K10" s="34">
        <v>50.58</v>
      </c>
      <c r="L10" s="35">
        <v>4.173339812469635</v>
      </c>
      <c r="M10" s="36">
        <v>5.405579164093723</v>
      </c>
    </row>
    <row r="11" spans="1:17" x14ac:dyDescent="0.15">
      <c r="I11" s="33" t="s">
        <v>31</v>
      </c>
      <c r="J11" s="37">
        <v>-66.52</v>
      </c>
      <c r="K11" s="37">
        <v>67.265000000000001</v>
      </c>
      <c r="L11" s="38">
        <v>5.6075174901598643</v>
      </c>
      <c r="M11" s="36">
        <v>6.5311471359107713</v>
      </c>
    </row>
    <row r="12" spans="1:17" x14ac:dyDescent="0.15">
      <c r="I12" s="33" t="s">
        <v>32</v>
      </c>
      <c r="J12" s="37">
        <v>-82.069000000000003</v>
      </c>
      <c r="K12" s="37">
        <v>47.843000000000004</v>
      </c>
      <c r="L12" s="38">
        <v>4.8378412033200249</v>
      </c>
      <c r="M12" s="36">
        <v>5.5930435075260903</v>
      </c>
    </row>
    <row r="13" spans="1:17" x14ac:dyDescent="0.15">
      <c r="I13" s="33" t="s">
        <v>33</v>
      </c>
      <c r="J13" s="37">
        <v>-46.808999999999997</v>
      </c>
      <c r="K13" s="37">
        <v>53.875999999999998</v>
      </c>
      <c r="L13" s="38">
        <v>4.769528978484189</v>
      </c>
      <c r="M13" s="36">
        <v>7.0644992485083549</v>
      </c>
    </row>
    <row r="14" spans="1:17" x14ac:dyDescent="0.15">
      <c r="I14" s="33" t="s">
        <v>34</v>
      </c>
      <c r="J14" s="37">
        <v>-38.371000000000002</v>
      </c>
      <c r="K14" s="37">
        <v>53.411000000000001</v>
      </c>
      <c r="L14" s="38">
        <v>0.24838292367400072</v>
      </c>
      <c r="M14" s="36">
        <v>-0.47514809786393641</v>
      </c>
    </row>
    <row r="15" spans="1:17" x14ac:dyDescent="0.15">
      <c r="I15" s="11"/>
      <c r="J15" s="7"/>
      <c r="K15" s="7"/>
      <c r="L15" s="7"/>
      <c r="M15" s="7"/>
    </row>
    <row r="16" spans="1:17" x14ac:dyDescent="0.15">
      <c r="I16" s="2" t="s">
        <v>55</v>
      </c>
      <c r="J16" s="7"/>
      <c r="K16" s="7"/>
      <c r="L16" s="7"/>
      <c r="M16" s="7"/>
    </row>
    <row r="17" spans="9:13" x14ac:dyDescent="0.15">
      <c r="I17" s="20" t="s">
        <v>24</v>
      </c>
      <c r="J17" s="7"/>
      <c r="K17" s="7"/>
      <c r="L17" s="7"/>
      <c r="M17" s="7"/>
    </row>
    <row r="18" spans="9:13" x14ac:dyDescent="0.15">
      <c r="I18" s="11"/>
      <c r="J18" s="7"/>
      <c r="K18" s="7"/>
      <c r="L18" s="7"/>
      <c r="M18" s="7"/>
    </row>
    <row r="19" spans="9:13" x14ac:dyDescent="0.15">
      <c r="I19" s="11"/>
      <c r="J19" s="7"/>
      <c r="K19" s="7"/>
      <c r="L19" s="7"/>
      <c r="M19" s="7"/>
    </row>
    <row r="20" spans="9:13" x14ac:dyDescent="0.15">
      <c r="I20" s="11"/>
      <c r="J20" s="7"/>
      <c r="K20" s="7"/>
      <c r="L20" s="7"/>
      <c r="M20" s="7"/>
    </row>
    <row r="21" spans="9:13" x14ac:dyDescent="0.15">
      <c r="I21" s="11"/>
      <c r="J21" s="7"/>
      <c r="K21" s="7"/>
      <c r="L21" s="7"/>
      <c r="M21" s="7"/>
    </row>
    <row r="22" spans="9:13" x14ac:dyDescent="0.15">
      <c r="I22" s="11"/>
      <c r="J22" s="7"/>
      <c r="K22" s="7"/>
      <c r="L22" s="7"/>
      <c r="M22" s="7"/>
    </row>
    <row r="23" spans="9:13" x14ac:dyDescent="0.15">
      <c r="I23" s="11"/>
      <c r="J23" s="7"/>
      <c r="K23" s="7"/>
      <c r="L23" s="7"/>
      <c r="M23" s="7"/>
    </row>
    <row r="24" spans="9:13" x14ac:dyDescent="0.15">
      <c r="I24" s="11"/>
      <c r="J24" s="7"/>
      <c r="K24" s="7"/>
      <c r="L24" s="7"/>
      <c r="M24" s="7"/>
    </row>
    <row r="25" spans="9:13" x14ac:dyDescent="0.15">
      <c r="I25" s="11"/>
      <c r="J25" s="7"/>
      <c r="K25" s="7"/>
      <c r="L25" s="7"/>
      <c r="M25" s="7"/>
    </row>
    <row r="26" spans="9:13" x14ac:dyDescent="0.15">
      <c r="I26" s="11"/>
      <c r="J26" s="7"/>
      <c r="K26" s="7"/>
      <c r="L26" s="7"/>
      <c r="M26" s="7"/>
    </row>
    <row r="27" spans="9:13" x14ac:dyDescent="0.15">
      <c r="I27" s="11"/>
      <c r="J27" s="7"/>
      <c r="K27" s="7"/>
      <c r="L27" s="7"/>
      <c r="M27" s="7"/>
    </row>
    <row r="28" spans="9:13" x14ac:dyDescent="0.15">
      <c r="I28" s="11"/>
      <c r="J28" s="7"/>
      <c r="K28" s="7"/>
      <c r="L28" s="7"/>
      <c r="M28" s="7"/>
    </row>
    <row r="29" spans="9:13" x14ac:dyDescent="0.15">
      <c r="I29" s="11"/>
      <c r="J29" s="7"/>
      <c r="K29" s="7"/>
      <c r="L29" s="7"/>
      <c r="M29" s="7"/>
    </row>
    <row r="30" spans="9:13" x14ac:dyDescent="0.15">
      <c r="I30" s="11"/>
      <c r="J30" s="7"/>
      <c r="K30" s="7"/>
      <c r="L30" s="7"/>
      <c r="M30" s="7"/>
    </row>
    <row r="31" spans="9:13" x14ac:dyDescent="0.15">
      <c r="I31" s="11"/>
      <c r="J31" s="7"/>
      <c r="K31" s="7"/>
      <c r="L31" s="7"/>
      <c r="M31" s="7"/>
    </row>
    <row r="32" spans="9:13" x14ac:dyDescent="0.15">
      <c r="I32" s="11"/>
      <c r="J32" s="7"/>
      <c r="K32" s="7"/>
      <c r="L32" s="7"/>
      <c r="M32" s="7"/>
    </row>
  </sheetData>
  <mergeCells count="2">
    <mergeCell ref="J5:K5"/>
    <mergeCell ref="L5:M5"/>
  </mergeCells>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47"/>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6.83203125" style="2" customWidth="1"/>
    <col min="11" max="11" width="20.5" style="2" customWidth="1"/>
    <col min="12" max="12" width="10.33203125" style="2" customWidth="1"/>
    <col min="13" max="16384" width="9.1640625" style="2"/>
  </cols>
  <sheetData>
    <row r="1" spans="1:14" x14ac:dyDescent="0.15">
      <c r="A1" s="1" t="s">
        <v>9</v>
      </c>
      <c r="I1" s="14" t="s">
        <v>16</v>
      </c>
    </row>
    <row r="2" spans="1:14" x14ac:dyDescent="0.15">
      <c r="A2" s="4" t="s">
        <v>10</v>
      </c>
    </row>
    <row r="3" spans="1:14" x14ac:dyDescent="0.15">
      <c r="A3" s="1" t="s">
        <v>11</v>
      </c>
      <c r="I3" s="5" t="s">
        <v>40</v>
      </c>
    </row>
    <row r="4" spans="1:14" x14ac:dyDescent="0.15">
      <c r="A4" s="6" t="s">
        <v>12</v>
      </c>
    </row>
    <row r="6" spans="1:14" ht="28" x14ac:dyDescent="0.15">
      <c r="J6" s="23" t="s">
        <v>53</v>
      </c>
      <c r="K6" s="23" t="s">
        <v>54</v>
      </c>
    </row>
    <row r="7" spans="1:14" ht="30" customHeight="1" thickBot="1" x14ac:dyDescent="0.2">
      <c r="I7" s="41" t="s">
        <v>5</v>
      </c>
      <c r="J7" s="24" t="s">
        <v>51</v>
      </c>
      <c r="K7" s="24" t="s">
        <v>52</v>
      </c>
      <c r="L7" s="21"/>
      <c r="M7" s="21"/>
      <c r="N7" s="22"/>
    </row>
    <row r="8" spans="1:14" ht="16.5" customHeight="1" thickTop="1" x14ac:dyDescent="0.15">
      <c r="I8" s="11">
        <v>42370</v>
      </c>
      <c r="J8" s="25">
        <v>97.434152600000004</v>
      </c>
      <c r="K8" s="26">
        <v>2.9713333333333334</v>
      </c>
      <c r="L8" s="7"/>
      <c r="M8" s="7"/>
    </row>
    <row r="9" spans="1:14" x14ac:dyDescent="0.15">
      <c r="I9" s="11">
        <v>42401</v>
      </c>
      <c r="J9" s="25">
        <v>95.532409400000006</v>
      </c>
      <c r="K9" s="26">
        <v>2.6316666666666664</v>
      </c>
      <c r="L9" s="7"/>
      <c r="M9" s="7"/>
    </row>
    <row r="10" spans="1:14" x14ac:dyDescent="0.15">
      <c r="I10" s="11">
        <v>42430</v>
      </c>
      <c r="J10" s="25">
        <v>94.649457200000001</v>
      </c>
      <c r="K10" s="26">
        <v>2.0736666666666665</v>
      </c>
      <c r="L10" s="7"/>
      <c r="M10" s="7"/>
    </row>
    <row r="11" spans="1:14" x14ac:dyDescent="0.15">
      <c r="I11" s="11">
        <v>42461</v>
      </c>
      <c r="J11" s="25">
        <v>94.747563</v>
      </c>
      <c r="K11" s="26">
        <v>2.89</v>
      </c>
      <c r="L11" s="7"/>
      <c r="M11" s="7"/>
    </row>
    <row r="12" spans="1:14" ht="12.75" customHeight="1" x14ac:dyDescent="0.15">
      <c r="I12" s="11">
        <v>42491</v>
      </c>
      <c r="J12" s="25">
        <v>94.906041600000009</v>
      </c>
      <c r="K12" s="26">
        <v>3.8163333333333336</v>
      </c>
      <c r="L12" s="9"/>
      <c r="M12" s="9"/>
    </row>
    <row r="13" spans="1:14" x14ac:dyDescent="0.15">
      <c r="I13" s="11">
        <v>42522</v>
      </c>
      <c r="J13" s="25">
        <v>96.007845200000006</v>
      </c>
      <c r="K13" s="26">
        <v>4.5666666666666673</v>
      </c>
      <c r="L13" s="7"/>
      <c r="M13" s="7"/>
    </row>
    <row r="14" spans="1:14" x14ac:dyDescent="0.15">
      <c r="I14" s="11">
        <v>42552</v>
      </c>
      <c r="J14" s="25">
        <v>97.026636199999999</v>
      </c>
      <c r="K14" s="26">
        <v>4.4829999999999997</v>
      </c>
      <c r="L14" s="19"/>
      <c r="M14" s="19"/>
      <c r="N14" s="19"/>
    </row>
    <row r="15" spans="1:14" x14ac:dyDescent="0.15">
      <c r="I15" s="11">
        <v>42583</v>
      </c>
      <c r="J15" s="25">
        <v>99.954716999999988</v>
      </c>
      <c r="K15" s="26">
        <v>4.8946666666666667</v>
      </c>
      <c r="L15" s="19"/>
      <c r="M15" s="19"/>
      <c r="N15" s="19"/>
    </row>
    <row r="16" spans="1:14" x14ac:dyDescent="0.15">
      <c r="I16" s="11">
        <v>42614</v>
      </c>
      <c r="J16" s="25">
        <v>102.50546780000001</v>
      </c>
      <c r="K16" s="26">
        <v>5.9633333333333329</v>
      </c>
      <c r="L16" s="19"/>
      <c r="M16" s="19"/>
      <c r="N16" s="19"/>
    </row>
    <row r="17" spans="9:13" x14ac:dyDescent="0.15">
      <c r="I17" s="11">
        <v>42644</v>
      </c>
      <c r="J17" s="25">
        <v>105.75805239999998</v>
      </c>
      <c r="K17" s="26">
        <v>6.7493333333333334</v>
      </c>
      <c r="L17" s="7"/>
      <c r="M17" s="7"/>
    </row>
    <row r="18" spans="9:13" x14ac:dyDescent="0.15">
      <c r="I18" s="11">
        <v>42675</v>
      </c>
      <c r="J18" s="25">
        <v>106.15047559999999</v>
      </c>
      <c r="K18" s="26">
        <v>7.0553333333333335</v>
      </c>
      <c r="L18" s="7"/>
      <c r="M18" s="7"/>
    </row>
    <row r="19" spans="9:13" x14ac:dyDescent="0.15">
      <c r="I19" s="11">
        <v>42705</v>
      </c>
      <c r="J19" s="25">
        <v>106.53535219999999</v>
      </c>
      <c r="K19" s="26">
        <v>5.63</v>
      </c>
      <c r="L19" s="7"/>
      <c r="M19" s="7"/>
    </row>
    <row r="20" spans="9:13" x14ac:dyDescent="0.15">
      <c r="I20" s="11">
        <v>42736</v>
      </c>
      <c r="J20" s="25">
        <v>107.28246559999999</v>
      </c>
      <c r="K20" s="26">
        <v>4.5250000000000004</v>
      </c>
      <c r="L20" s="7"/>
      <c r="M20" s="7"/>
    </row>
    <row r="21" spans="9:13" x14ac:dyDescent="0.15">
      <c r="I21" s="11">
        <v>42767</v>
      </c>
      <c r="J21" s="25">
        <v>109.123836</v>
      </c>
      <c r="K21" s="26">
        <v>3.6383333333333336</v>
      </c>
      <c r="L21" s="7"/>
      <c r="M21" s="7"/>
    </row>
    <row r="22" spans="9:13" x14ac:dyDescent="0.15">
      <c r="I22" s="11">
        <v>42795</v>
      </c>
      <c r="J22" s="25">
        <v>111.11613840000001</v>
      </c>
      <c r="K22" s="26">
        <v>4.407</v>
      </c>
      <c r="L22" s="7"/>
      <c r="M22" s="7"/>
    </row>
    <row r="23" spans="9:13" x14ac:dyDescent="0.15">
      <c r="I23" s="11">
        <v>42826</v>
      </c>
      <c r="J23" s="25">
        <v>114.142325</v>
      </c>
      <c r="K23" s="26">
        <v>5.665</v>
      </c>
      <c r="L23" s="7"/>
      <c r="M23" s="7"/>
    </row>
    <row r="24" spans="9:13" x14ac:dyDescent="0.15">
      <c r="I24" s="11">
        <v>42856</v>
      </c>
      <c r="J24" s="25">
        <v>114.82906559999999</v>
      </c>
      <c r="K24" s="26">
        <v>6.2160000000000002</v>
      </c>
      <c r="L24" s="7"/>
      <c r="M24" s="7"/>
    </row>
    <row r="25" spans="9:13" x14ac:dyDescent="0.15">
      <c r="I25" s="11">
        <v>42887</v>
      </c>
      <c r="J25" s="25">
        <v>115.8629498</v>
      </c>
      <c r="K25" s="26">
        <v>6.2973333333333334</v>
      </c>
      <c r="L25" s="7"/>
      <c r="M25" s="7"/>
    </row>
    <row r="26" spans="9:13" x14ac:dyDescent="0.15">
      <c r="I26" s="11">
        <v>42917</v>
      </c>
      <c r="J26" s="25">
        <v>116.4515846</v>
      </c>
      <c r="K26" s="26">
        <v>5.1156666666666668</v>
      </c>
      <c r="L26" s="7"/>
      <c r="M26" s="7"/>
    </row>
    <row r="27" spans="9:13" x14ac:dyDescent="0.15">
      <c r="I27" s="11">
        <v>42948</v>
      </c>
      <c r="J27" s="25">
        <v>118.63255199999999</v>
      </c>
      <c r="K27" s="26">
        <v>4.5430000000000001</v>
      </c>
      <c r="L27" s="7"/>
      <c r="M27" s="7"/>
    </row>
    <row r="28" spans="9:13" x14ac:dyDescent="0.15">
      <c r="I28" s="11">
        <v>42979</v>
      </c>
      <c r="J28" s="25">
        <v>119.17590719999998</v>
      </c>
      <c r="K28" s="26">
        <v>4.3860000000000001</v>
      </c>
      <c r="L28" s="7"/>
      <c r="M28" s="7"/>
    </row>
    <row r="29" spans="9:13" x14ac:dyDescent="0.15">
      <c r="I29" s="11">
        <v>43009</v>
      </c>
      <c r="J29" s="25">
        <v>119.76454199999999</v>
      </c>
      <c r="K29" s="26">
        <v>4.9773333333333332</v>
      </c>
      <c r="L29" s="7"/>
      <c r="M29" s="7"/>
    </row>
    <row r="30" spans="9:13" x14ac:dyDescent="0.15">
      <c r="I30" s="11">
        <v>43040</v>
      </c>
      <c r="J30" s="25">
        <v>121.8700434</v>
      </c>
      <c r="K30" s="26">
        <v>5.5373333333333328</v>
      </c>
      <c r="L30" s="7"/>
      <c r="M30" s="7"/>
    </row>
    <row r="31" spans="9:13" x14ac:dyDescent="0.15">
      <c r="I31" s="11">
        <v>43070</v>
      </c>
      <c r="J31" s="25">
        <v>123.17560519999999</v>
      </c>
      <c r="K31" s="26">
        <v>5.44</v>
      </c>
      <c r="L31" s="7"/>
      <c r="M31" s="7"/>
    </row>
    <row r="32" spans="9:13" x14ac:dyDescent="0.15">
      <c r="I32" s="11">
        <v>43101</v>
      </c>
      <c r="J32" s="25">
        <v>124.57927280000001</v>
      </c>
      <c r="K32" s="26">
        <v>5.4336666666666673</v>
      </c>
    </row>
    <row r="33" spans="9:11" x14ac:dyDescent="0.15">
      <c r="I33" s="11">
        <v>43132</v>
      </c>
      <c r="J33" s="25">
        <v>126.7526936</v>
      </c>
      <c r="K33" s="26">
        <v>5.3630000000000004</v>
      </c>
    </row>
    <row r="34" spans="9:11" x14ac:dyDescent="0.15">
      <c r="I34" s="11">
        <v>43160</v>
      </c>
      <c r="J34" s="25">
        <v>130.5637266</v>
      </c>
      <c r="K34" s="26">
        <v>5.0049999999999999</v>
      </c>
    </row>
    <row r="35" spans="9:11" x14ac:dyDescent="0.15">
      <c r="I35" s="11">
        <v>43191</v>
      </c>
      <c r="J35" s="25">
        <v>132.9031726</v>
      </c>
      <c r="K35" s="26">
        <v>5.4636666666666667</v>
      </c>
    </row>
    <row r="36" spans="9:11" x14ac:dyDescent="0.15">
      <c r="I36" s="11">
        <v>43221</v>
      </c>
      <c r="J36" s="25">
        <v>135.5595758</v>
      </c>
      <c r="K36" s="26">
        <v>5.4770000000000003</v>
      </c>
    </row>
    <row r="37" spans="9:11" x14ac:dyDescent="0.15">
      <c r="I37" s="11">
        <v>43252</v>
      </c>
      <c r="J37" s="25">
        <v>138.4272838</v>
      </c>
      <c r="K37" s="26">
        <v>6.2936666666666667</v>
      </c>
    </row>
    <row r="38" spans="9:11" x14ac:dyDescent="0.15">
      <c r="I38" s="11">
        <v>43282</v>
      </c>
      <c r="J38" s="25">
        <v>139.80076500000001</v>
      </c>
      <c r="K38" s="26">
        <v>6.1086666666666671</v>
      </c>
    </row>
    <row r="39" spans="9:11" x14ac:dyDescent="0.15">
      <c r="I39" s="11">
        <v>43313</v>
      </c>
      <c r="J39" s="25">
        <v>139.8460446</v>
      </c>
      <c r="K39" s="26">
        <v>5.8753333333333329</v>
      </c>
    </row>
    <row r="40" spans="9:11" x14ac:dyDescent="0.15">
      <c r="I40" s="11">
        <v>43344</v>
      </c>
      <c r="J40" s="25">
        <v>137.37830639999999</v>
      </c>
      <c r="K40" s="26">
        <v>4.8043333333333331</v>
      </c>
    </row>
    <row r="41" spans="9:11" x14ac:dyDescent="0.15">
      <c r="I41" s="11">
        <v>43374</v>
      </c>
      <c r="J41" s="25">
        <v>135.4161904</v>
      </c>
      <c r="K41" s="26">
        <v>4.1883333333333335</v>
      </c>
    </row>
    <row r="42" spans="9:11" x14ac:dyDescent="0.15">
      <c r="I42" s="11">
        <v>43405</v>
      </c>
      <c r="J42" s="25">
        <v>128.3223864</v>
      </c>
      <c r="K42" s="26">
        <v>3.4593333333333334</v>
      </c>
    </row>
    <row r="43" spans="9:11" x14ac:dyDescent="0.15">
      <c r="I43" s="11">
        <v>43435</v>
      </c>
      <c r="J43" s="25">
        <v>126.11877920000001</v>
      </c>
      <c r="K43" s="26">
        <v>2.9793333333333334</v>
      </c>
    </row>
    <row r="44" spans="9:11" x14ac:dyDescent="0.15">
      <c r="I44" s="11">
        <v>43466</v>
      </c>
      <c r="J44" s="32" t="s">
        <v>8</v>
      </c>
      <c r="K44" s="26">
        <v>3.0793333333333335</v>
      </c>
    </row>
    <row r="46" spans="9:11" x14ac:dyDescent="0.15">
      <c r="I46" s="2" t="s">
        <v>56</v>
      </c>
    </row>
    <row r="47" spans="9:11" x14ac:dyDescent="0.15">
      <c r="I47" s="33" t="s">
        <v>57</v>
      </c>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34"/>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1640625" style="2" customWidth="1"/>
    <col min="10" max="10" width="10.5" style="2" customWidth="1"/>
    <col min="11" max="11" width="9.1640625" style="2" customWidth="1"/>
    <col min="12" max="12" width="11" style="2" customWidth="1"/>
    <col min="13" max="13" width="10.33203125" style="2" customWidth="1"/>
    <col min="14" max="14" width="14.1640625" style="2" customWidth="1"/>
    <col min="15" max="15" width="10" style="2" customWidth="1"/>
    <col min="16" max="16384" width="9.1640625" style="2"/>
  </cols>
  <sheetData>
    <row r="1" spans="1:16" x14ac:dyDescent="0.15">
      <c r="A1" s="1" t="s">
        <v>9</v>
      </c>
      <c r="I1" s="14" t="s">
        <v>16</v>
      </c>
      <c r="J1" s="14"/>
    </row>
    <row r="2" spans="1:16" x14ac:dyDescent="0.15">
      <c r="A2" s="4" t="s">
        <v>10</v>
      </c>
    </row>
    <row r="3" spans="1:16" x14ac:dyDescent="0.15">
      <c r="A3" s="1" t="s">
        <v>11</v>
      </c>
      <c r="I3" s="5" t="s">
        <v>58</v>
      </c>
      <c r="J3" s="5"/>
    </row>
    <row r="4" spans="1:16" x14ac:dyDescent="0.15">
      <c r="A4" s="6" t="s">
        <v>12</v>
      </c>
      <c r="I4" s="2" t="s">
        <v>89</v>
      </c>
    </row>
    <row r="6" spans="1:16" ht="30" customHeight="1" thickBot="1" x14ac:dyDescent="0.2">
      <c r="I6" s="45" t="s">
        <v>5</v>
      </c>
      <c r="J6" s="44" t="s">
        <v>59</v>
      </c>
      <c r="K6" s="44" t="s">
        <v>60</v>
      </c>
      <c r="L6" s="44" t="s">
        <v>61</v>
      </c>
      <c r="M6" s="29" t="s">
        <v>62</v>
      </c>
      <c r="N6" s="29" t="s">
        <v>63</v>
      </c>
      <c r="O6" s="29" t="s">
        <v>64</v>
      </c>
      <c r="P6" s="29" t="s">
        <v>65</v>
      </c>
    </row>
    <row r="7" spans="1:16" ht="16.5" customHeight="1" thickTop="1" x14ac:dyDescent="0.15">
      <c r="I7" s="11">
        <v>42736</v>
      </c>
      <c r="J7" s="42">
        <v>1.3</v>
      </c>
      <c r="K7" s="42">
        <v>2.1</v>
      </c>
      <c r="L7" s="42">
        <v>0.76761396702231</v>
      </c>
      <c r="M7" s="43">
        <v>0.13025641025641196</v>
      </c>
      <c r="N7" s="43">
        <v>-0.20416087388282045</v>
      </c>
      <c r="O7" s="43">
        <v>0.19831013916500984</v>
      </c>
      <c r="P7" s="43">
        <v>0.40081476793209081</v>
      </c>
    </row>
    <row r="8" spans="1:16" x14ac:dyDescent="0.15">
      <c r="I8" s="11">
        <v>42767</v>
      </c>
      <c r="J8" s="42">
        <v>-0.1</v>
      </c>
      <c r="K8" s="42">
        <v>0.7</v>
      </c>
      <c r="L8" s="42">
        <v>0.12872641509434085</v>
      </c>
      <c r="M8" s="43">
        <v>6.4881740775778657E-2</v>
      </c>
      <c r="N8" s="43">
        <v>-0.2017097415506956</v>
      </c>
      <c r="O8" s="43">
        <v>0.2386839481555334</v>
      </c>
      <c r="P8" s="43">
        <v>-0.35720495915037226</v>
      </c>
    </row>
    <row r="9" spans="1:16" x14ac:dyDescent="0.15">
      <c r="I9" s="11">
        <v>42795</v>
      </c>
      <c r="J9" s="42">
        <v>0.5</v>
      </c>
      <c r="K9" s="42">
        <v>1.3</v>
      </c>
      <c r="L9" s="42">
        <v>0.3124809160305354</v>
      </c>
      <c r="M9" s="43">
        <v>6.4759206798867291E-2</v>
      </c>
      <c r="N9" s="43">
        <v>-3.1912350597609628E-2</v>
      </c>
      <c r="O9" s="43">
        <v>0.24688622754490999</v>
      </c>
      <c r="P9" s="43">
        <v>-0.12623016279044955</v>
      </c>
    </row>
    <row r="10" spans="1:16" x14ac:dyDescent="0.15">
      <c r="I10" s="11">
        <v>42826</v>
      </c>
      <c r="J10" s="42">
        <v>2</v>
      </c>
      <c r="K10" s="42">
        <v>2</v>
      </c>
      <c r="L10" s="42">
        <v>0.52430355427473563</v>
      </c>
      <c r="M10" s="43">
        <v>0.92765217391304267</v>
      </c>
      <c r="N10" s="43">
        <v>-3.1817279046673273E-2</v>
      </c>
      <c r="O10" s="43">
        <v>0.26916666666666783</v>
      </c>
      <c r="P10" s="43">
        <v>0.31319453416870469</v>
      </c>
    </row>
    <row r="11" spans="1:16" x14ac:dyDescent="0.15">
      <c r="I11" s="11">
        <v>42856</v>
      </c>
      <c r="J11" s="42">
        <v>2</v>
      </c>
      <c r="K11" s="42">
        <v>2</v>
      </c>
      <c r="L11" s="42">
        <v>0.68488416988417022</v>
      </c>
      <c r="M11" s="43">
        <v>0.92586306653809025</v>
      </c>
      <c r="N11" s="43">
        <v>-2.3839285714285608E-2</v>
      </c>
      <c r="O11" s="43">
        <v>0.2210089020771521</v>
      </c>
      <c r="P11" s="43">
        <v>0.17228595779610567</v>
      </c>
    </row>
    <row r="12" spans="1:16" x14ac:dyDescent="0.15">
      <c r="I12" s="11">
        <v>42887</v>
      </c>
      <c r="J12" s="42">
        <v>1.9</v>
      </c>
      <c r="K12" s="42">
        <v>1.9</v>
      </c>
      <c r="L12" s="42">
        <v>0.68554589371980779</v>
      </c>
      <c r="M12" s="43">
        <v>0.95800578034682538</v>
      </c>
      <c r="N12" s="43">
        <v>-2.3886679920477036E-2</v>
      </c>
      <c r="O12" s="43">
        <v>0.19713438735177868</v>
      </c>
      <c r="P12" s="43">
        <v>0.11541364190648536</v>
      </c>
    </row>
    <row r="13" spans="1:16" x14ac:dyDescent="0.15">
      <c r="I13" s="11">
        <v>42917</v>
      </c>
      <c r="J13" s="42">
        <v>2</v>
      </c>
      <c r="K13" s="42">
        <v>2</v>
      </c>
      <c r="L13" s="42">
        <v>0.68290664100095866</v>
      </c>
      <c r="M13" s="43">
        <v>0.92230547550433117</v>
      </c>
      <c r="N13" s="43">
        <v>-1.8560079443892871E-2</v>
      </c>
      <c r="O13" s="43">
        <v>0.23632773938795651</v>
      </c>
      <c r="P13" s="43">
        <v>9.2125019913548933E-2</v>
      </c>
    </row>
    <row r="14" spans="1:16" x14ac:dyDescent="0.15">
      <c r="I14" s="11">
        <v>42948</v>
      </c>
      <c r="J14" s="42">
        <v>1.9</v>
      </c>
      <c r="K14" s="42">
        <v>1.9</v>
      </c>
      <c r="L14" s="42">
        <v>0.65600961538461322</v>
      </c>
      <c r="M14" s="43">
        <v>0.9534132310642387</v>
      </c>
      <c r="N14" s="43">
        <v>0</v>
      </c>
      <c r="O14" s="43">
        <v>9.3242453748783705E-2</v>
      </c>
      <c r="P14" s="43">
        <v>0.2242274739543163</v>
      </c>
    </row>
    <row r="15" spans="1:16" x14ac:dyDescent="0.15">
      <c r="I15" s="11">
        <v>42979</v>
      </c>
      <c r="J15" s="42">
        <v>1.4</v>
      </c>
      <c r="K15" s="42">
        <v>1.4</v>
      </c>
      <c r="L15" s="42">
        <v>0.65349616858237625</v>
      </c>
      <c r="M15" s="43">
        <v>0.78377142857143067</v>
      </c>
      <c r="N15" s="43">
        <v>-5.3028798411124661E-3</v>
      </c>
      <c r="O15" s="43">
        <v>0.14000000000000057</v>
      </c>
      <c r="P15" s="43">
        <v>-0.21765834803728584</v>
      </c>
    </row>
    <row r="16" spans="1:16" x14ac:dyDescent="0.15">
      <c r="I16" s="11">
        <v>43009</v>
      </c>
      <c r="J16" s="42">
        <v>1.5</v>
      </c>
      <c r="K16" s="42">
        <v>1.5</v>
      </c>
      <c r="L16" s="42">
        <v>0.78344497607655394</v>
      </c>
      <c r="M16" s="43">
        <v>0.81642857142857095</v>
      </c>
      <c r="N16" s="43">
        <v>5.2871287128711973E-3</v>
      </c>
      <c r="O16" s="43">
        <v>6.2282926829268344E-2</v>
      </c>
      <c r="P16" s="43">
        <v>-0.20005995732464973</v>
      </c>
    </row>
    <row r="17" spans="9:16" x14ac:dyDescent="0.15">
      <c r="I17" s="11">
        <v>43040</v>
      </c>
      <c r="J17" s="42">
        <v>1.6</v>
      </c>
      <c r="K17" s="42">
        <v>1.6</v>
      </c>
      <c r="L17" s="42">
        <v>0.59664448669201475</v>
      </c>
      <c r="M17" s="43">
        <v>0.84747148288973684</v>
      </c>
      <c r="N17" s="43">
        <v>-2.635735439288898E-3</v>
      </c>
      <c r="O17" s="43">
        <v>0.13313052011776128</v>
      </c>
      <c r="P17" s="43">
        <v>-4.2757697005320804E-2</v>
      </c>
    </row>
    <row r="18" spans="9:16" x14ac:dyDescent="0.15">
      <c r="I18" s="11">
        <v>43070</v>
      </c>
      <c r="J18" s="42">
        <v>1.7</v>
      </c>
      <c r="K18" s="42">
        <v>1.7</v>
      </c>
      <c r="L18" s="42">
        <v>0.67318785578747675</v>
      </c>
      <c r="M18" s="43">
        <v>0.84586337760910868</v>
      </c>
      <c r="N18" s="43">
        <v>0</v>
      </c>
      <c r="O18" s="43">
        <v>0.13235121951219495</v>
      </c>
      <c r="P18" s="43">
        <v>3.2917644408615644E-2</v>
      </c>
    </row>
    <row r="19" spans="9:16" x14ac:dyDescent="0.15">
      <c r="I19" s="11">
        <v>43101</v>
      </c>
      <c r="J19" s="42">
        <v>1.7</v>
      </c>
      <c r="K19" s="42">
        <v>1.7</v>
      </c>
      <c r="L19" s="42">
        <v>0.6178867924528314</v>
      </c>
      <c r="M19" s="43">
        <v>0.84346263008514699</v>
      </c>
      <c r="N19" s="43">
        <v>0.26987096774193553</v>
      </c>
      <c r="O19" s="43">
        <v>0.10836081474296787</v>
      </c>
      <c r="P19" s="43">
        <v>-0.17961048925032314</v>
      </c>
    </row>
    <row r="20" spans="9:16" x14ac:dyDescent="0.15">
      <c r="I20" s="11">
        <v>43132</v>
      </c>
      <c r="J20" s="42">
        <v>3.1</v>
      </c>
      <c r="K20" s="42">
        <v>3.1</v>
      </c>
      <c r="L20" s="42">
        <v>1.0762253521126735</v>
      </c>
      <c r="M20" s="43">
        <v>0.87424929178469857</v>
      </c>
      <c r="N20" s="43">
        <v>0.28996774193548386</v>
      </c>
      <c r="O20" s="43">
        <v>0.16995159728944861</v>
      </c>
      <c r="P20" s="43">
        <v>0.65046222794232966</v>
      </c>
    </row>
    <row r="21" spans="9:16" x14ac:dyDescent="0.15">
      <c r="I21" s="11">
        <v>43160</v>
      </c>
      <c r="J21" s="42">
        <v>2.6</v>
      </c>
      <c r="K21" s="42">
        <v>2.6</v>
      </c>
      <c r="L21" s="42">
        <v>1.0040660377358541</v>
      </c>
      <c r="M21" s="43">
        <v>0.90491988689915015</v>
      </c>
      <c r="N21" s="43">
        <v>0.11573588709677404</v>
      </c>
      <c r="O21" s="43">
        <v>0.12360116166505354</v>
      </c>
      <c r="P21" s="43">
        <v>0.41509239127692754</v>
      </c>
    </row>
    <row r="22" spans="9:16" x14ac:dyDescent="0.15">
      <c r="I22" s="11">
        <v>43191</v>
      </c>
      <c r="J22" s="42">
        <v>1.9</v>
      </c>
      <c r="K22" s="42">
        <v>2.2000000000000002</v>
      </c>
      <c r="L22" s="42">
        <v>0.95167766258247022</v>
      </c>
      <c r="M22" s="43">
        <v>0.64515522107243595</v>
      </c>
      <c r="N22" s="43">
        <v>9.9286432160804156E-2</v>
      </c>
      <c r="O22" s="43">
        <v>4.5950095969289471E-2</v>
      </c>
      <c r="P22" s="43">
        <v>0.14868957056076793</v>
      </c>
    </row>
    <row r="23" spans="9:16" x14ac:dyDescent="0.15">
      <c r="I23" s="11">
        <v>43221</v>
      </c>
      <c r="J23" s="42">
        <v>2.1</v>
      </c>
      <c r="K23" s="42">
        <v>2.4</v>
      </c>
      <c r="L23" s="42">
        <v>0.97647834274952594</v>
      </c>
      <c r="M23" s="43">
        <v>0.67614084507042094</v>
      </c>
      <c r="N23" s="43">
        <v>9.0870870870870465E-2</v>
      </c>
      <c r="O23" s="43">
        <v>9.9846005774783461E-2</v>
      </c>
      <c r="P23" s="43">
        <v>0.19192642349646999</v>
      </c>
    </row>
    <row r="24" spans="9:16" x14ac:dyDescent="0.15">
      <c r="I24" s="11">
        <v>43252</v>
      </c>
      <c r="J24" s="42">
        <v>2.4</v>
      </c>
      <c r="K24" s="42">
        <v>2.7</v>
      </c>
      <c r="L24" s="42">
        <v>1.0031196983977393</v>
      </c>
      <c r="M24" s="43">
        <v>0.73914714151827421</v>
      </c>
      <c r="N24" s="43">
        <v>0.1044433299899699</v>
      </c>
      <c r="O24" s="43">
        <v>0.16160077145612364</v>
      </c>
      <c r="P24" s="43">
        <v>0.34154877882547913</v>
      </c>
    </row>
    <row r="25" spans="9:16" x14ac:dyDescent="0.15">
      <c r="I25" s="11">
        <v>43282</v>
      </c>
      <c r="J25" s="42">
        <v>2.4</v>
      </c>
      <c r="K25" s="42">
        <v>2.7</v>
      </c>
      <c r="L25" s="42">
        <v>0.94810328638497732</v>
      </c>
      <c r="M25" s="43">
        <v>0.76984097287184017</v>
      </c>
      <c r="N25" s="43">
        <v>0.11214000000000009</v>
      </c>
      <c r="O25" s="43">
        <v>0.18362416107382601</v>
      </c>
      <c r="P25" s="43">
        <v>0.33409838730402969</v>
      </c>
    </row>
    <row r="26" spans="9:16" x14ac:dyDescent="0.15">
      <c r="I26" s="11">
        <v>43313</v>
      </c>
      <c r="J26" s="42">
        <v>2.2999999999999998</v>
      </c>
      <c r="K26" s="42">
        <v>2.6</v>
      </c>
      <c r="L26" s="42">
        <v>0.94810328638497732</v>
      </c>
      <c r="M26" s="43">
        <v>0.79967350746268395</v>
      </c>
      <c r="N26" s="43">
        <v>9.0238568588469431E-2</v>
      </c>
      <c r="O26" s="43">
        <v>0.1152069297401352</v>
      </c>
      <c r="P26" s="43">
        <v>0.27015316914344845</v>
      </c>
    </row>
    <row r="27" spans="9:16" x14ac:dyDescent="0.15">
      <c r="I27" s="11">
        <v>43344</v>
      </c>
      <c r="J27" s="42">
        <v>2.7</v>
      </c>
      <c r="K27" s="42">
        <v>3.1</v>
      </c>
      <c r="L27" s="42">
        <v>0.97008419083255226</v>
      </c>
      <c r="M27" s="43">
        <v>0.98974860335195225</v>
      </c>
      <c r="N27" s="43">
        <v>0.10095522388059654</v>
      </c>
      <c r="O27" s="43">
        <v>9.9367816091954178E-2</v>
      </c>
      <c r="P27" s="43">
        <v>0.51476641533965184</v>
      </c>
    </row>
    <row r="28" spans="9:16" x14ac:dyDescent="0.15">
      <c r="I28" s="11">
        <v>43374</v>
      </c>
      <c r="J28" s="42">
        <v>2.7</v>
      </c>
      <c r="K28" s="42">
        <v>3</v>
      </c>
      <c r="L28" s="42">
        <v>0.86312558139535034</v>
      </c>
      <c r="M28" s="43">
        <v>1.0526232558139577</v>
      </c>
      <c r="N28" s="43">
        <v>0.11081027667984195</v>
      </c>
      <c r="O28" s="43">
        <v>0.13132623426911938</v>
      </c>
      <c r="P28" s="43">
        <v>0.48951427832315619</v>
      </c>
    </row>
    <row r="29" spans="9:16" x14ac:dyDescent="0.15">
      <c r="I29" s="11">
        <v>43405</v>
      </c>
      <c r="J29" s="42">
        <v>2.6</v>
      </c>
      <c r="K29" s="42">
        <v>2.9</v>
      </c>
      <c r="L29" s="42">
        <v>0.81235348837209442</v>
      </c>
      <c r="M29" s="43">
        <v>1.0178849721706871</v>
      </c>
      <c r="N29" s="43">
        <v>0.10817193675889286</v>
      </c>
      <c r="O29" s="43">
        <v>0.12324324324324498</v>
      </c>
      <c r="P29" s="43">
        <v>0.44616518990387782</v>
      </c>
    </row>
    <row r="30" spans="9:16" x14ac:dyDescent="0.15">
      <c r="I30" s="11">
        <v>43435</v>
      </c>
      <c r="J30" s="42">
        <v>2.5</v>
      </c>
      <c r="K30" s="42">
        <v>2.9</v>
      </c>
      <c r="L30" s="42">
        <v>0.8085925925925922</v>
      </c>
      <c r="M30" s="43">
        <v>0.98424999999999874</v>
      </c>
      <c r="N30" s="43">
        <v>0.10279368213228068</v>
      </c>
      <c r="O30" s="43">
        <v>0.14550863723608426</v>
      </c>
      <c r="P30" s="43">
        <v>0.4351959882849844</v>
      </c>
    </row>
    <row r="31" spans="9:16" x14ac:dyDescent="0.15">
      <c r="I31" s="11">
        <v>43466</v>
      </c>
      <c r="J31" s="42">
        <v>2.4</v>
      </c>
      <c r="K31" s="42">
        <v>3</v>
      </c>
      <c r="L31" s="42">
        <v>0.88113468634686409</v>
      </c>
      <c r="M31" s="43">
        <v>1.013185595567867</v>
      </c>
      <c r="N31" s="43">
        <v>-0.11994140625000038</v>
      </c>
      <c r="O31" s="43">
        <v>0.19090909090909067</v>
      </c>
      <c r="P31" s="43">
        <v>0.41161590267098097</v>
      </c>
    </row>
    <row r="32" spans="9:16" x14ac:dyDescent="0.15">
      <c r="J32" s="30"/>
      <c r="K32" s="26"/>
    </row>
    <row r="33" spans="9:11" x14ac:dyDescent="0.15">
      <c r="I33" s="33" t="s">
        <v>90</v>
      </c>
      <c r="J33" s="30"/>
      <c r="K33" s="26"/>
    </row>
    <row r="34" spans="9:11" x14ac:dyDescent="0.15">
      <c r="I34" s="33" t="s">
        <v>57</v>
      </c>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31"/>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10" style="2" customWidth="1"/>
    <col min="10" max="10" width="12.1640625" style="2" customWidth="1"/>
    <col min="11" max="11" width="10" style="2" customWidth="1"/>
    <col min="12" max="12" width="11" style="2" customWidth="1"/>
    <col min="13" max="13" width="10.33203125" style="2" customWidth="1"/>
    <col min="14" max="16384" width="9.1640625" style="2"/>
  </cols>
  <sheetData>
    <row r="1" spans="1:17" x14ac:dyDescent="0.15">
      <c r="A1" s="1" t="s">
        <v>9</v>
      </c>
      <c r="I1" s="14" t="s">
        <v>16</v>
      </c>
      <c r="J1" s="14"/>
    </row>
    <row r="2" spans="1:17" x14ac:dyDescent="0.15">
      <c r="A2" s="4" t="s">
        <v>10</v>
      </c>
    </row>
    <row r="3" spans="1:17" x14ac:dyDescent="0.15">
      <c r="A3" s="1" t="s">
        <v>11</v>
      </c>
      <c r="I3" s="5" t="s">
        <v>72</v>
      </c>
      <c r="J3" s="5"/>
    </row>
    <row r="4" spans="1:17" x14ac:dyDescent="0.15">
      <c r="A4" s="6" t="s">
        <v>12</v>
      </c>
      <c r="I4" s="2" t="s">
        <v>3</v>
      </c>
    </row>
    <row r="6" spans="1:17" ht="21.75" customHeight="1" thickBot="1" x14ac:dyDescent="0.2">
      <c r="I6" s="49" t="s">
        <v>0</v>
      </c>
      <c r="J6" s="50" t="s">
        <v>73</v>
      </c>
      <c r="K6" s="50" t="s">
        <v>74</v>
      </c>
      <c r="L6" s="50" t="s">
        <v>75</v>
      </c>
    </row>
    <row r="7" spans="1:17" ht="18.75" customHeight="1" thickTop="1" x14ac:dyDescent="0.15">
      <c r="I7" s="46">
        <v>2014</v>
      </c>
      <c r="J7" s="47">
        <v>17.253461507307119</v>
      </c>
      <c r="K7" s="47">
        <v>20.845590252646268</v>
      </c>
      <c r="L7" s="47">
        <f t="shared" ref="L7:L12" si="0">K7-J7</f>
        <v>3.5921287453391493</v>
      </c>
    </row>
    <row r="8" spans="1:17" x14ac:dyDescent="0.15">
      <c r="I8" s="46">
        <v>2015</v>
      </c>
      <c r="J8" s="47">
        <v>18</v>
      </c>
      <c r="K8" s="47">
        <v>18.600000000000001</v>
      </c>
      <c r="L8" s="47">
        <f t="shared" si="0"/>
        <v>0.60000000000000142</v>
      </c>
    </row>
    <row r="9" spans="1:17" x14ac:dyDescent="0.15">
      <c r="I9" s="46">
        <v>2016</v>
      </c>
      <c r="J9" s="47">
        <v>18.247634274836894</v>
      </c>
      <c r="K9" s="47">
        <v>22.642959524893168</v>
      </c>
      <c r="L9" s="47">
        <f t="shared" si="0"/>
        <v>4.3953252500562741</v>
      </c>
    </row>
    <row r="10" spans="1:17" x14ac:dyDescent="0.15">
      <c r="I10" s="46">
        <v>2017</v>
      </c>
      <c r="J10" s="47">
        <v>17.326714638710165</v>
      </c>
      <c r="K10" s="47">
        <v>22.8086055296029</v>
      </c>
      <c r="L10" s="47">
        <f t="shared" si="0"/>
        <v>5.4818908908927355</v>
      </c>
    </row>
    <row r="11" spans="1:17" x14ac:dyDescent="0.15">
      <c r="I11" s="46">
        <v>2018</v>
      </c>
      <c r="J11" s="47">
        <v>18.897718602180355</v>
      </c>
      <c r="K11" s="47">
        <v>20.960757623842966</v>
      </c>
      <c r="L11" s="47">
        <f t="shared" si="0"/>
        <v>2.0630390216626111</v>
      </c>
    </row>
    <row r="12" spans="1:17" x14ac:dyDescent="0.15">
      <c r="I12" s="46">
        <v>2019</v>
      </c>
      <c r="J12" s="47">
        <v>20.321894093686353</v>
      </c>
      <c r="K12" s="47">
        <v>20.933757637474542</v>
      </c>
      <c r="L12" s="47">
        <f t="shared" si="0"/>
        <v>0.61186354378818919</v>
      </c>
    </row>
    <row r="13" spans="1:17" x14ac:dyDescent="0.15">
      <c r="I13" s="48"/>
      <c r="J13" s="42"/>
      <c r="K13" s="42"/>
      <c r="L13" s="42"/>
      <c r="M13" s="7"/>
      <c r="N13" s="7"/>
    </row>
    <row r="14" spans="1:17" x14ac:dyDescent="0.15">
      <c r="I14" s="33" t="s">
        <v>76</v>
      </c>
      <c r="J14" s="42"/>
      <c r="K14" s="42"/>
      <c r="L14" s="42"/>
      <c r="M14" s="7"/>
      <c r="N14" s="7"/>
    </row>
    <row r="15" spans="1:17" x14ac:dyDescent="0.15">
      <c r="I15" s="65" t="s">
        <v>77</v>
      </c>
      <c r="J15" s="65"/>
      <c r="K15" s="65"/>
      <c r="L15" s="65"/>
      <c r="M15" s="65"/>
      <c r="N15" s="65"/>
      <c r="O15" s="65"/>
      <c r="P15" s="65"/>
      <c r="Q15" s="65"/>
    </row>
    <row r="16" spans="1:17" x14ac:dyDescent="0.15">
      <c r="I16" s="65"/>
      <c r="J16" s="65"/>
      <c r="K16" s="65"/>
      <c r="L16" s="65"/>
      <c r="M16" s="65"/>
      <c r="N16" s="65"/>
      <c r="O16" s="65"/>
      <c r="P16" s="65"/>
      <c r="Q16" s="65"/>
    </row>
    <row r="17" spans="9:17" x14ac:dyDescent="0.15">
      <c r="I17" s="65"/>
      <c r="J17" s="65"/>
      <c r="K17" s="65"/>
      <c r="L17" s="65"/>
      <c r="M17" s="65"/>
      <c r="N17" s="65"/>
      <c r="O17" s="65"/>
      <c r="P17" s="65"/>
      <c r="Q17" s="65"/>
    </row>
    <row r="18" spans="9:17" x14ac:dyDescent="0.15">
      <c r="I18" s="65"/>
      <c r="J18" s="65"/>
      <c r="K18" s="65"/>
      <c r="L18" s="65"/>
      <c r="M18" s="65"/>
      <c r="N18" s="65"/>
      <c r="O18" s="65"/>
      <c r="P18" s="65"/>
      <c r="Q18" s="65"/>
    </row>
    <row r="19" spans="9:17" x14ac:dyDescent="0.15">
      <c r="I19" s="11"/>
      <c r="J19" s="11"/>
      <c r="K19" s="7"/>
      <c r="L19" s="7"/>
      <c r="M19" s="7"/>
      <c r="N19" s="7"/>
    </row>
    <row r="20" spans="9:17" x14ac:dyDescent="0.15">
      <c r="I20" s="11"/>
      <c r="J20" s="11"/>
      <c r="K20" s="7"/>
      <c r="L20" s="7"/>
      <c r="M20" s="7"/>
      <c r="N20" s="7"/>
    </row>
    <row r="21" spans="9:17" x14ac:dyDescent="0.15">
      <c r="I21" s="11"/>
      <c r="J21" s="11"/>
      <c r="K21" s="7"/>
      <c r="L21" s="7"/>
      <c r="M21" s="7"/>
      <c r="N21" s="7"/>
    </row>
    <row r="22" spans="9:17" x14ac:dyDescent="0.15">
      <c r="I22" s="11"/>
      <c r="J22" s="11"/>
      <c r="K22" s="7"/>
      <c r="L22" s="7"/>
      <c r="M22" s="7"/>
      <c r="N22" s="7"/>
    </row>
    <row r="23" spans="9:17" x14ac:dyDescent="0.15">
      <c r="I23" s="11"/>
      <c r="J23" s="11"/>
      <c r="K23" s="7"/>
      <c r="L23" s="7"/>
      <c r="M23" s="7"/>
      <c r="N23" s="7"/>
    </row>
    <row r="24" spans="9:17" x14ac:dyDescent="0.15">
      <c r="I24" s="11"/>
      <c r="J24" s="11"/>
      <c r="K24" s="7"/>
      <c r="L24" s="7"/>
      <c r="M24" s="7"/>
      <c r="N24" s="7"/>
    </row>
    <row r="25" spans="9:17" x14ac:dyDescent="0.15">
      <c r="I25" s="11"/>
      <c r="J25" s="11"/>
      <c r="K25" s="7"/>
      <c r="L25" s="7"/>
      <c r="M25" s="7"/>
      <c r="N25" s="7"/>
    </row>
    <row r="26" spans="9:17" x14ac:dyDescent="0.15">
      <c r="I26" s="11"/>
      <c r="J26" s="11"/>
      <c r="K26" s="7"/>
      <c r="L26" s="7"/>
      <c r="M26" s="7"/>
      <c r="N26" s="7"/>
    </row>
    <row r="27" spans="9:17" x14ac:dyDescent="0.15">
      <c r="I27" s="11"/>
      <c r="J27" s="11"/>
      <c r="K27" s="7"/>
      <c r="L27" s="7"/>
      <c r="M27" s="7"/>
      <c r="N27" s="7"/>
    </row>
    <row r="28" spans="9:17" x14ac:dyDescent="0.15">
      <c r="I28" s="11"/>
      <c r="J28" s="11"/>
      <c r="K28" s="7"/>
      <c r="L28" s="7"/>
      <c r="M28" s="7"/>
      <c r="N28" s="7"/>
    </row>
    <row r="29" spans="9:17" x14ac:dyDescent="0.15">
      <c r="I29" s="11"/>
      <c r="J29" s="11"/>
      <c r="K29" s="7"/>
      <c r="L29" s="7"/>
      <c r="M29" s="7"/>
      <c r="N29" s="7"/>
    </row>
    <row r="30" spans="9:17" x14ac:dyDescent="0.15">
      <c r="I30" s="11"/>
      <c r="J30" s="11"/>
      <c r="K30" s="7"/>
      <c r="L30" s="7"/>
      <c r="M30" s="7"/>
      <c r="N30" s="7"/>
    </row>
    <row r="31" spans="9:17" x14ac:dyDescent="0.15">
      <c r="I31" s="11"/>
      <c r="J31" s="11"/>
      <c r="K31" s="7"/>
      <c r="L31" s="7"/>
      <c r="M31" s="7"/>
      <c r="N31" s="7"/>
    </row>
  </sheetData>
  <mergeCells count="1">
    <mergeCell ref="I15:Q18"/>
  </mergeCells>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795"/>
  <sheetViews>
    <sheetView showGridLines="0" zoomScaleNormal="100" workbookViewId="0">
      <selection activeCell="A17" sqref="A17"/>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6640625" style="2" bestFit="1" customWidth="1"/>
    <col min="10" max="10" width="14.5" style="2" customWidth="1"/>
    <col min="11" max="11" width="10" style="2" customWidth="1"/>
    <col min="12" max="12" width="14.33203125" style="2" customWidth="1"/>
    <col min="13" max="13" width="10.33203125" style="2" customWidth="1"/>
    <col min="14" max="16384" width="9.1640625" style="2"/>
  </cols>
  <sheetData>
    <row r="1" spans="1:14" x14ac:dyDescent="0.15">
      <c r="A1" s="1" t="s">
        <v>9</v>
      </c>
      <c r="I1" s="14" t="s">
        <v>16</v>
      </c>
      <c r="J1" s="14"/>
    </row>
    <row r="2" spans="1:14" x14ac:dyDescent="0.15">
      <c r="A2" s="4" t="s">
        <v>10</v>
      </c>
    </row>
    <row r="3" spans="1:14" x14ac:dyDescent="0.15">
      <c r="A3" s="1" t="s">
        <v>11</v>
      </c>
      <c r="I3" s="5" t="s">
        <v>67</v>
      </c>
      <c r="J3" s="5"/>
    </row>
    <row r="4" spans="1:14" x14ac:dyDescent="0.15">
      <c r="A4" s="6" t="s">
        <v>12</v>
      </c>
    </row>
    <row r="5" spans="1:14" ht="15.75" customHeight="1" x14ac:dyDescent="0.15">
      <c r="J5" s="54" t="s">
        <v>81</v>
      </c>
    </row>
    <row r="6" spans="1:14" ht="30.75" customHeight="1" thickBot="1" x14ac:dyDescent="0.2">
      <c r="I6" s="41" t="s">
        <v>79</v>
      </c>
      <c r="J6" s="53" t="s">
        <v>80</v>
      </c>
      <c r="K6" s="16"/>
      <c r="L6" s="8"/>
    </row>
    <row r="7" spans="1:14" ht="14" thickTop="1" x14ac:dyDescent="0.15">
      <c r="I7" s="52">
        <v>42373</v>
      </c>
      <c r="J7" s="51">
        <v>21327.119999999999</v>
      </c>
      <c r="K7" s="21"/>
      <c r="L7" s="40"/>
    </row>
    <row r="8" spans="1:14" x14ac:dyDescent="0.15">
      <c r="I8" s="52">
        <v>42374</v>
      </c>
      <c r="J8" s="51">
        <v>21188.720000000001</v>
      </c>
      <c r="K8" s="7"/>
      <c r="L8" s="7"/>
    </row>
    <row r="9" spans="1:14" x14ac:dyDescent="0.15">
      <c r="I9" s="52">
        <v>42375</v>
      </c>
      <c r="J9" s="51">
        <v>20980.81</v>
      </c>
      <c r="K9" s="7"/>
      <c r="L9" s="7"/>
    </row>
    <row r="10" spans="1:14" x14ac:dyDescent="0.15">
      <c r="I10" s="52">
        <v>42376</v>
      </c>
      <c r="J10" s="51">
        <v>20333.34</v>
      </c>
      <c r="K10" s="7"/>
      <c r="L10" s="7"/>
    </row>
    <row r="11" spans="1:14" x14ac:dyDescent="0.15">
      <c r="I11" s="52">
        <v>42377</v>
      </c>
      <c r="J11" s="51">
        <v>20453.71</v>
      </c>
      <c r="K11" s="7"/>
      <c r="L11" s="7"/>
    </row>
    <row r="12" spans="1:14" x14ac:dyDescent="0.15">
      <c r="I12" s="52">
        <v>42380</v>
      </c>
      <c r="J12" s="51">
        <v>19888.5</v>
      </c>
      <c r="K12" s="9"/>
      <c r="L12" s="7"/>
    </row>
    <row r="13" spans="1:14" x14ac:dyDescent="0.15">
      <c r="I13" s="52">
        <v>42381</v>
      </c>
      <c r="J13" s="51">
        <v>19711.759999999998</v>
      </c>
      <c r="K13" s="7"/>
      <c r="L13" s="7"/>
      <c r="M13" s="7"/>
      <c r="N13" s="7"/>
    </row>
    <row r="14" spans="1:14" x14ac:dyDescent="0.15">
      <c r="I14" s="52">
        <v>42382</v>
      </c>
      <c r="J14" s="51">
        <v>19934.88</v>
      </c>
      <c r="K14" s="7"/>
      <c r="L14" s="7"/>
      <c r="M14" s="7"/>
      <c r="N14" s="7"/>
    </row>
    <row r="15" spans="1:14" x14ac:dyDescent="0.15">
      <c r="I15" s="52">
        <v>42383</v>
      </c>
      <c r="J15" s="51">
        <v>19817.41</v>
      </c>
      <c r="K15" s="7"/>
      <c r="L15" s="7"/>
      <c r="M15" s="7"/>
      <c r="N15" s="7"/>
    </row>
    <row r="16" spans="1:14" x14ac:dyDescent="0.15">
      <c r="I16" s="52">
        <v>42384</v>
      </c>
      <c r="J16" s="51">
        <v>19520.77</v>
      </c>
      <c r="K16" s="7"/>
      <c r="L16" s="7"/>
      <c r="M16" s="7"/>
      <c r="N16" s="7"/>
    </row>
    <row r="17" spans="9:14" x14ac:dyDescent="0.15">
      <c r="I17" s="52">
        <v>42387</v>
      </c>
      <c r="J17" s="51">
        <v>19237.45</v>
      </c>
      <c r="K17" s="7"/>
      <c r="L17" s="7"/>
      <c r="M17" s="7"/>
      <c r="N17" s="7"/>
    </row>
    <row r="18" spans="9:14" x14ac:dyDescent="0.15">
      <c r="I18" s="52">
        <v>42388</v>
      </c>
      <c r="J18" s="51">
        <v>19635.810000000001</v>
      </c>
      <c r="K18" s="7"/>
      <c r="L18" s="7"/>
      <c r="M18" s="7"/>
      <c r="N18" s="7"/>
    </row>
    <row r="19" spans="9:14" x14ac:dyDescent="0.15">
      <c r="I19" s="52">
        <v>42389</v>
      </c>
      <c r="J19" s="51">
        <v>18886.3</v>
      </c>
      <c r="K19" s="7"/>
      <c r="L19" s="7"/>
      <c r="M19" s="7"/>
      <c r="N19" s="7"/>
    </row>
    <row r="20" spans="9:14" x14ac:dyDescent="0.15">
      <c r="I20" s="52">
        <v>42390</v>
      </c>
      <c r="J20" s="51">
        <v>18542.150000000001</v>
      </c>
      <c r="K20" s="7"/>
      <c r="L20" s="7"/>
      <c r="M20" s="7"/>
      <c r="N20" s="7"/>
    </row>
    <row r="21" spans="9:14" x14ac:dyDescent="0.15">
      <c r="I21" s="52">
        <v>42391</v>
      </c>
      <c r="J21" s="51">
        <v>19080.509999999998</v>
      </c>
      <c r="K21" s="7"/>
      <c r="L21" s="7"/>
      <c r="M21" s="7"/>
      <c r="N21" s="7"/>
    </row>
    <row r="22" spans="9:14" x14ac:dyDescent="0.15">
      <c r="I22" s="52">
        <v>42394</v>
      </c>
      <c r="J22" s="51">
        <v>19340.14</v>
      </c>
      <c r="K22" s="7"/>
      <c r="L22" s="7"/>
      <c r="M22" s="7"/>
      <c r="N22" s="7"/>
    </row>
    <row r="23" spans="9:14" x14ac:dyDescent="0.15">
      <c r="I23" s="52">
        <v>42395</v>
      </c>
      <c r="J23" s="51">
        <v>18860.8</v>
      </c>
      <c r="K23" s="7"/>
      <c r="L23" s="7"/>
      <c r="M23" s="7"/>
      <c r="N23" s="7"/>
    </row>
    <row r="24" spans="9:14" x14ac:dyDescent="0.15">
      <c r="I24" s="52">
        <v>42396</v>
      </c>
      <c r="J24" s="51">
        <v>19052.45</v>
      </c>
      <c r="K24" s="7"/>
      <c r="L24" s="7"/>
      <c r="M24" s="7"/>
      <c r="N24" s="7"/>
    </row>
    <row r="25" spans="9:14" x14ac:dyDescent="0.15">
      <c r="I25" s="52">
        <v>42397</v>
      </c>
      <c r="J25" s="51">
        <v>19195.830000000002</v>
      </c>
      <c r="K25" s="7"/>
      <c r="L25" s="7"/>
      <c r="M25" s="7"/>
      <c r="N25" s="7"/>
    </row>
    <row r="26" spans="9:14" x14ac:dyDescent="0.15">
      <c r="I26" s="52">
        <v>42398</v>
      </c>
      <c r="J26" s="51">
        <v>19683.11</v>
      </c>
      <c r="K26" s="7"/>
      <c r="L26" s="7"/>
      <c r="M26" s="7"/>
      <c r="N26" s="7"/>
    </row>
    <row r="27" spans="9:14" x14ac:dyDescent="0.15">
      <c r="I27" s="52">
        <v>42401</v>
      </c>
      <c r="J27" s="51">
        <v>19595.5</v>
      </c>
      <c r="K27" s="7"/>
      <c r="L27" s="7"/>
      <c r="M27" s="7"/>
      <c r="N27" s="7"/>
    </row>
    <row r="28" spans="9:14" x14ac:dyDescent="0.15">
      <c r="I28" s="52">
        <v>42402</v>
      </c>
      <c r="J28" s="51">
        <v>19446.84</v>
      </c>
      <c r="K28" s="7"/>
      <c r="L28" s="7"/>
      <c r="M28" s="7"/>
      <c r="N28" s="7"/>
    </row>
    <row r="29" spans="9:14" x14ac:dyDescent="0.15">
      <c r="I29" s="52">
        <v>42403</v>
      </c>
      <c r="J29" s="51">
        <v>18991.59</v>
      </c>
      <c r="K29" s="7"/>
      <c r="L29" s="7"/>
      <c r="M29" s="7"/>
      <c r="N29" s="7"/>
    </row>
    <row r="30" spans="9:14" x14ac:dyDescent="0.15">
      <c r="I30" s="52">
        <v>42404</v>
      </c>
      <c r="J30" s="51">
        <v>19183.09</v>
      </c>
      <c r="K30" s="7"/>
      <c r="L30" s="7"/>
      <c r="M30" s="7"/>
      <c r="N30" s="7"/>
    </row>
    <row r="31" spans="9:14" x14ac:dyDescent="0.15">
      <c r="I31" s="52">
        <v>42405</v>
      </c>
      <c r="J31" s="51">
        <v>19288.169999999998</v>
      </c>
      <c r="K31" s="7"/>
      <c r="L31" s="7"/>
      <c r="M31" s="7"/>
      <c r="N31" s="7"/>
    </row>
    <row r="32" spans="9:14" x14ac:dyDescent="0.15">
      <c r="I32" s="52">
        <v>42411</v>
      </c>
      <c r="J32" s="51">
        <v>18545.8</v>
      </c>
      <c r="K32" s="7"/>
      <c r="L32" s="7"/>
    </row>
    <row r="33" spans="9:12" x14ac:dyDescent="0.15">
      <c r="I33" s="52">
        <v>42412</v>
      </c>
      <c r="J33" s="51">
        <v>18319.580000000002</v>
      </c>
      <c r="K33" s="7"/>
      <c r="L33" s="7"/>
    </row>
    <row r="34" spans="9:12" x14ac:dyDescent="0.15">
      <c r="I34" s="52">
        <v>42415</v>
      </c>
      <c r="J34" s="51">
        <v>18918.14</v>
      </c>
    </row>
    <row r="35" spans="9:12" x14ac:dyDescent="0.15">
      <c r="I35" s="52">
        <v>42416</v>
      </c>
      <c r="J35" s="51">
        <v>19122.080000000002</v>
      </c>
    </row>
    <row r="36" spans="9:12" x14ac:dyDescent="0.15">
      <c r="I36" s="52">
        <v>42417</v>
      </c>
      <c r="J36" s="51">
        <v>18924.57</v>
      </c>
    </row>
    <row r="37" spans="9:12" x14ac:dyDescent="0.15">
      <c r="I37" s="52">
        <v>42418</v>
      </c>
      <c r="J37" s="51">
        <v>19363.080000000002</v>
      </c>
    </row>
    <row r="38" spans="9:12" x14ac:dyDescent="0.15">
      <c r="I38" s="52">
        <v>42419</v>
      </c>
      <c r="J38" s="51">
        <v>19285.5</v>
      </c>
    </row>
    <row r="39" spans="9:12" x14ac:dyDescent="0.15">
      <c r="I39" s="52">
        <v>42422</v>
      </c>
      <c r="J39" s="51">
        <v>19464.09</v>
      </c>
    </row>
    <row r="40" spans="9:12" x14ac:dyDescent="0.15">
      <c r="I40" s="52">
        <v>42423</v>
      </c>
      <c r="J40" s="51">
        <v>19414.78</v>
      </c>
    </row>
    <row r="41" spans="9:12" x14ac:dyDescent="0.15">
      <c r="I41" s="52">
        <v>42424</v>
      </c>
      <c r="J41" s="51">
        <v>19192.45</v>
      </c>
    </row>
    <row r="42" spans="9:12" x14ac:dyDescent="0.15">
      <c r="I42" s="52">
        <v>42425</v>
      </c>
      <c r="J42" s="51">
        <v>18888.75</v>
      </c>
    </row>
    <row r="43" spans="9:12" x14ac:dyDescent="0.15">
      <c r="I43" s="52">
        <v>42426</v>
      </c>
      <c r="J43" s="51">
        <v>19364.150000000001</v>
      </c>
    </row>
    <row r="44" spans="9:12" x14ac:dyDescent="0.15">
      <c r="I44" s="52">
        <v>42429</v>
      </c>
      <c r="J44" s="51">
        <v>19111.93</v>
      </c>
    </row>
    <row r="45" spans="9:12" x14ac:dyDescent="0.15">
      <c r="I45" s="52">
        <v>42430</v>
      </c>
      <c r="J45" s="51">
        <v>19407.46</v>
      </c>
    </row>
    <row r="46" spans="9:12" x14ac:dyDescent="0.15">
      <c r="I46" s="52">
        <v>42431</v>
      </c>
      <c r="J46" s="51">
        <v>20003.490000000002</v>
      </c>
    </row>
    <row r="47" spans="9:12" x14ac:dyDescent="0.15">
      <c r="I47" s="52">
        <v>42432</v>
      </c>
      <c r="J47" s="51">
        <v>19941.759999999998</v>
      </c>
    </row>
    <row r="48" spans="9:12" x14ac:dyDescent="0.15">
      <c r="I48" s="52">
        <v>42433</v>
      </c>
      <c r="J48" s="51">
        <v>20176.7</v>
      </c>
    </row>
    <row r="49" spans="9:10" x14ac:dyDescent="0.15">
      <c r="I49" s="52">
        <v>42436</v>
      </c>
      <c r="J49" s="51">
        <v>20159.72</v>
      </c>
    </row>
    <row r="50" spans="9:10" x14ac:dyDescent="0.15">
      <c r="I50" s="52">
        <v>42437</v>
      </c>
      <c r="J50" s="51">
        <v>20011.580000000002</v>
      </c>
    </row>
    <row r="51" spans="9:10" x14ac:dyDescent="0.15">
      <c r="I51" s="52">
        <v>42438</v>
      </c>
      <c r="J51" s="51">
        <v>19996.259999999998</v>
      </c>
    </row>
    <row r="52" spans="9:10" x14ac:dyDescent="0.15">
      <c r="I52" s="52">
        <v>42439</v>
      </c>
      <c r="J52" s="51">
        <v>19984.419999999998</v>
      </c>
    </row>
    <row r="53" spans="9:10" x14ac:dyDescent="0.15">
      <c r="I53" s="52">
        <v>42440</v>
      </c>
      <c r="J53" s="51">
        <v>20199.599999999999</v>
      </c>
    </row>
    <row r="54" spans="9:10" x14ac:dyDescent="0.15">
      <c r="I54" s="52">
        <v>42443</v>
      </c>
      <c r="J54" s="51">
        <v>20435.34</v>
      </c>
    </row>
    <row r="55" spans="9:10" x14ac:dyDescent="0.15">
      <c r="I55" s="52">
        <v>42444</v>
      </c>
      <c r="J55" s="51">
        <v>20288.77</v>
      </c>
    </row>
    <row r="56" spans="9:10" x14ac:dyDescent="0.15">
      <c r="I56" s="52">
        <v>42445</v>
      </c>
      <c r="J56" s="51">
        <v>20257.7</v>
      </c>
    </row>
    <row r="57" spans="9:10" x14ac:dyDescent="0.15">
      <c r="I57" s="52">
        <v>42446</v>
      </c>
      <c r="J57" s="51">
        <v>20503.810000000001</v>
      </c>
    </row>
    <row r="58" spans="9:10" x14ac:dyDescent="0.15">
      <c r="I58" s="52">
        <v>42447</v>
      </c>
      <c r="J58" s="51">
        <v>20671.63</v>
      </c>
    </row>
    <row r="59" spans="9:10" x14ac:dyDescent="0.15">
      <c r="I59" s="52">
        <v>42450</v>
      </c>
      <c r="J59" s="51">
        <v>20684.150000000001</v>
      </c>
    </row>
    <row r="60" spans="9:10" x14ac:dyDescent="0.15">
      <c r="I60" s="52">
        <v>42451</v>
      </c>
      <c r="J60" s="51">
        <v>20666.75</v>
      </c>
    </row>
    <row r="61" spans="9:10" x14ac:dyDescent="0.15">
      <c r="I61" s="52">
        <v>42452</v>
      </c>
      <c r="J61" s="51">
        <v>20615.23</v>
      </c>
    </row>
    <row r="62" spans="9:10" x14ac:dyDescent="0.15">
      <c r="I62" s="52">
        <v>42453</v>
      </c>
      <c r="J62" s="51">
        <v>20345.61</v>
      </c>
    </row>
    <row r="63" spans="9:10" x14ac:dyDescent="0.15">
      <c r="I63" s="52">
        <v>42458</v>
      </c>
      <c r="J63" s="51">
        <v>20366.3</v>
      </c>
    </row>
    <row r="64" spans="9:10" x14ac:dyDescent="0.15">
      <c r="I64" s="52">
        <v>42459</v>
      </c>
      <c r="J64" s="51">
        <v>20803.39</v>
      </c>
    </row>
    <row r="65" spans="9:10" x14ac:dyDescent="0.15">
      <c r="I65" s="52">
        <v>42460</v>
      </c>
      <c r="J65" s="51">
        <v>20776.7</v>
      </c>
    </row>
    <row r="66" spans="9:10" x14ac:dyDescent="0.15">
      <c r="I66" s="52">
        <v>42461</v>
      </c>
      <c r="J66" s="51">
        <v>20498.919999999998</v>
      </c>
    </row>
    <row r="67" spans="9:10" x14ac:dyDescent="0.15">
      <c r="I67" s="52">
        <v>42465</v>
      </c>
      <c r="J67" s="51">
        <v>20177</v>
      </c>
    </row>
    <row r="68" spans="9:10" x14ac:dyDescent="0.15">
      <c r="I68" s="52">
        <v>42466</v>
      </c>
      <c r="J68" s="51">
        <v>20206.669999999998</v>
      </c>
    </row>
    <row r="69" spans="9:10" x14ac:dyDescent="0.15">
      <c r="I69" s="52">
        <v>42467</v>
      </c>
      <c r="J69" s="51">
        <v>20266.05</v>
      </c>
    </row>
    <row r="70" spans="9:10" x14ac:dyDescent="0.15">
      <c r="I70" s="52">
        <v>42468</v>
      </c>
      <c r="J70" s="51">
        <v>20370.400000000001</v>
      </c>
    </row>
    <row r="71" spans="9:10" x14ac:dyDescent="0.15">
      <c r="I71" s="52">
        <v>42471</v>
      </c>
      <c r="J71" s="51">
        <v>20440.810000000001</v>
      </c>
    </row>
    <row r="72" spans="9:10" x14ac:dyDescent="0.15">
      <c r="I72" s="52">
        <v>42472</v>
      </c>
      <c r="J72" s="51">
        <v>20504.439999999999</v>
      </c>
    </row>
    <row r="73" spans="9:10" x14ac:dyDescent="0.15">
      <c r="I73" s="52">
        <v>42473</v>
      </c>
      <c r="J73" s="51">
        <v>21158.71</v>
      </c>
    </row>
    <row r="74" spans="9:10" x14ac:dyDescent="0.15">
      <c r="I74" s="52">
        <v>42474</v>
      </c>
      <c r="J74" s="51">
        <v>21337.81</v>
      </c>
    </row>
    <row r="75" spans="9:10" x14ac:dyDescent="0.15">
      <c r="I75" s="52">
        <v>42475</v>
      </c>
      <c r="J75" s="51">
        <v>21316.47</v>
      </c>
    </row>
    <row r="76" spans="9:10" x14ac:dyDescent="0.15">
      <c r="I76" s="52">
        <v>42478</v>
      </c>
      <c r="J76" s="51">
        <v>21161.5</v>
      </c>
    </row>
    <row r="77" spans="9:10" x14ac:dyDescent="0.15">
      <c r="I77" s="52">
        <v>42479</v>
      </c>
      <c r="J77" s="51">
        <v>21436.21</v>
      </c>
    </row>
    <row r="78" spans="9:10" x14ac:dyDescent="0.15">
      <c r="I78" s="52">
        <v>42480</v>
      </c>
      <c r="J78" s="51">
        <v>21236.31</v>
      </c>
    </row>
    <row r="79" spans="9:10" x14ac:dyDescent="0.15">
      <c r="I79" s="52">
        <v>42481</v>
      </c>
      <c r="J79" s="51">
        <v>21622.25</v>
      </c>
    </row>
    <row r="80" spans="9:10" x14ac:dyDescent="0.15">
      <c r="I80" s="52">
        <v>42482</v>
      </c>
      <c r="J80" s="51">
        <v>21467.040000000001</v>
      </c>
    </row>
    <row r="81" spans="9:10" x14ac:dyDescent="0.15">
      <c r="I81" s="52">
        <v>42485</v>
      </c>
      <c r="J81" s="51">
        <v>21304.44</v>
      </c>
    </row>
    <row r="82" spans="9:10" x14ac:dyDescent="0.15">
      <c r="I82" s="52">
        <v>42486</v>
      </c>
      <c r="J82" s="51">
        <v>21407.27</v>
      </c>
    </row>
    <row r="83" spans="9:10" x14ac:dyDescent="0.15">
      <c r="I83" s="52">
        <v>42487</v>
      </c>
      <c r="J83" s="51">
        <v>21361.599999999999</v>
      </c>
    </row>
    <row r="84" spans="9:10" x14ac:dyDescent="0.15">
      <c r="I84" s="52">
        <v>42488</v>
      </c>
      <c r="J84" s="51">
        <v>21388.03</v>
      </c>
    </row>
    <row r="85" spans="9:10" x14ac:dyDescent="0.15">
      <c r="I85" s="52">
        <v>42489</v>
      </c>
      <c r="J85" s="51">
        <v>21067.05</v>
      </c>
    </row>
    <row r="86" spans="9:10" x14ac:dyDescent="0.15">
      <c r="I86" s="52">
        <v>42493</v>
      </c>
      <c r="J86" s="51">
        <v>20676.939999999999</v>
      </c>
    </row>
    <row r="87" spans="9:10" x14ac:dyDescent="0.15">
      <c r="I87" s="52">
        <v>42494</v>
      </c>
      <c r="J87" s="51">
        <v>20525.830000000002</v>
      </c>
    </row>
    <row r="88" spans="9:10" x14ac:dyDescent="0.15">
      <c r="I88" s="52">
        <v>42495</v>
      </c>
      <c r="J88" s="51">
        <v>20449.82</v>
      </c>
    </row>
    <row r="89" spans="9:10" x14ac:dyDescent="0.15">
      <c r="I89" s="52">
        <v>42496</v>
      </c>
      <c r="J89" s="51">
        <v>20109.87</v>
      </c>
    </row>
    <row r="90" spans="9:10" x14ac:dyDescent="0.15">
      <c r="I90" s="52">
        <v>42499</v>
      </c>
      <c r="J90" s="51">
        <v>20156.810000000001</v>
      </c>
    </row>
    <row r="91" spans="9:10" x14ac:dyDescent="0.15">
      <c r="I91" s="52">
        <v>42500</v>
      </c>
      <c r="J91" s="51">
        <v>20242.68</v>
      </c>
    </row>
    <row r="92" spans="9:10" x14ac:dyDescent="0.15">
      <c r="I92" s="52">
        <v>42501</v>
      </c>
      <c r="J92" s="51">
        <v>20055.29</v>
      </c>
    </row>
    <row r="93" spans="9:10" x14ac:dyDescent="0.15">
      <c r="I93" s="52">
        <v>42502</v>
      </c>
      <c r="J93" s="51">
        <v>19915.46</v>
      </c>
    </row>
    <row r="94" spans="9:10" x14ac:dyDescent="0.15">
      <c r="I94" s="52">
        <v>42503</v>
      </c>
      <c r="J94" s="51">
        <v>19719.29</v>
      </c>
    </row>
    <row r="95" spans="9:10" x14ac:dyDescent="0.15">
      <c r="I95" s="52">
        <v>42506</v>
      </c>
      <c r="J95" s="51">
        <v>19883.95</v>
      </c>
    </row>
    <row r="96" spans="9:10" x14ac:dyDescent="0.15">
      <c r="I96" s="52">
        <v>42507</v>
      </c>
      <c r="J96" s="51">
        <v>20118.8</v>
      </c>
    </row>
    <row r="97" spans="9:10" x14ac:dyDescent="0.15">
      <c r="I97" s="52">
        <v>42508</v>
      </c>
      <c r="J97" s="51">
        <v>19826.41</v>
      </c>
    </row>
    <row r="98" spans="9:10" x14ac:dyDescent="0.15">
      <c r="I98" s="52">
        <v>42509</v>
      </c>
      <c r="J98" s="51">
        <v>19694.330000000002</v>
      </c>
    </row>
    <row r="99" spans="9:10" x14ac:dyDescent="0.15">
      <c r="I99" s="52">
        <v>42510</v>
      </c>
      <c r="J99" s="51">
        <v>19852.2</v>
      </c>
    </row>
    <row r="100" spans="9:10" x14ac:dyDescent="0.15">
      <c r="I100" s="52">
        <v>42513</v>
      </c>
      <c r="J100" s="51">
        <v>19809.03</v>
      </c>
    </row>
    <row r="101" spans="9:10" x14ac:dyDescent="0.15">
      <c r="I101" s="52">
        <v>42514</v>
      </c>
      <c r="J101" s="51">
        <v>19830.43</v>
      </c>
    </row>
    <row r="102" spans="9:10" x14ac:dyDescent="0.15">
      <c r="I102" s="52">
        <v>42515</v>
      </c>
      <c r="J102" s="51">
        <v>20368.05</v>
      </c>
    </row>
    <row r="103" spans="9:10" x14ac:dyDescent="0.15">
      <c r="I103" s="52">
        <v>42516</v>
      </c>
      <c r="J103" s="51">
        <v>20397.11</v>
      </c>
    </row>
    <row r="104" spans="9:10" x14ac:dyDescent="0.15">
      <c r="I104" s="52">
        <v>42517</v>
      </c>
      <c r="J104" s="51">
        <v>20576.77</v>
      </c>
    </row>
    <row r="105" spans="9:10" x14ac:dyDescent="0.15">
      <c r="I105" s="52">
        <v>42520</v>
      </c>
      <c r="J105" s="51">
        <v>20629.39</v>
      </c>
    </row>
    <row r="106" spans="9:10" x14ac:dyDescent="0.15">
      <c r="I106" s="52">
        <v>42521</v>
      </c>
      <c r="J106" s="51">
        <v>20815.09</v>
      </c>
    </row>
    <row r="107" spans="9:10" x14ac:dyDescent="0.15">
      <c r="I107" s="52">
        <v>42522</v>
      </c>
      <c r="J107" s="51">
        <v>20760.98</v>
      </c>
    </row>
    <row r="108" spans="9:10" x14ac:dyDescent="0.15">
      <c r="I108" s="52">
        <v>42523</v>
      </c>
      <c r="J108" s="51">
        <v>20859.22</v>
      </c>
    </row>
    <row r="109" spans="9:10" x14ac:dyDescent="0.15">
      <c r="I109" s="52">
        <v>42524</v>
      </c>
      <c r="J109" s="51">
        <v>20947.240000000002</v>
      </c>
    </row>
    <row r="110" spans="9:10" x14ac:dyDescent="0.15">
      <c r="I110" s="52">
        <v>42527</v>
      </c>
      <c r="J110" s="51">
        <v>21030.22</v>
      </c>
    </row>
    <row r="111" spans="9:10" x14ac:dyDescent="0.15">
      <c r="I111" s="52">
        <v>42528</v>
      </c>
      <c r="J111" s="51">
        <v>21328.240000000002</v>
      </c>
    </row>
    <row r="112" spans="9:10" x14ac:dyDescent="0.15">
      <c r="I112" s="52">
        <v>42529</v>
      </c>
      <c r="J112" s="51">
        <v>21297.88</v>
      </c>
    </row>
    <row r="113" spans="9:10" x14ac:dyDescent="0.15">
      <c r="I113" s="52">
        <v>42531</v>
      </c>
      <c r="J113" s="51">
        <v>21042.639999999999</v>
      </c>
    </row>
    <row r="114" spans="9:10" x14ac:dyDescent="0.15">
      <c r="I114" s="52">
        <v>42534</v>
      </c>
      <c r="J114" s="51">
        <v>20512.990000000002</v>
      </c>
    </row>
    <row r="115" spans="9:10" x14ac:dyDescent="0.15">
      <c r="I115" s="52">
        <v>42535</v>
      </c>
      <c r="J115" s="51">
        <v>20387.53</v>
      </c>
    </row>
    <row r="116" spans="9:10" x14ac:dyDescent="0.15">
      <c r="I116" s="52">
        <v>42536</v>
      </c>
      <c r="J116" s="51">
        <v>20467.52</v>
      </c>
    </row>
    <row r="117" spans="9:10" x14ac:dyDescent="0.15">
      <c r="I117" s="52">
        <v>42537</v>
      </c>
      <c r="J117" s="51">
        <v>20038.419999999998</v>
      </c>
    </row>
    <row r="118" spans="9:10" x14ac:dyDescent="0.15">
      <c r="I118" s="52">
        <v>42538</v>
      </c>
      <c r="J118" s="51">
        <v>20169.98</v>
      </c>
    </row>
    <row r="119" spans="9:10" x14ac:dyDescent="0.15">
      <c r="I119" s="52">
        <v>42541</v>
      </c>
      <c r="J119" s="51">
        <v>20510.2</v>
      </c>
    </row>
    <row r="120" spans="9:10" x14ac:dyDescent="0.15">
      <c r="I120" s="52">
        <v>42542</v>
      </c>
      <c r="J120" s="51">
        <v>20668.439999999999</v>
      </c>
    </row>
    <row r="121" spans="9:10" x14ac:dyDescent="0.15">
      <c r="I121" s="52">
        <v>42543</v>
      </c>
      <c r="J121" s="51">
        <v>20795.12</v>
      </c>
    </row>
    <row r="122" spans="9:10" x14ac:dyDescent="0.15">
      <c r="I122" s="52">
        <v>42544</v>
      </c>
      <c r="J122" s="51">
        <v>20868.34</v>
      </c>
    </row>
    <row r="123" spans="9:10" x14ac:dyDescent="0.15">
      <c r="I123" s="52">
        <v>42545</v>
      </c>
      <c r="J123" s="51">
        <v>20259.13</v>
      </c>
    </row>
    <row r="124" spans="9:10" x14ac:dyDescent="0.15">
      <c r="I124" s="52">
        <v>42548</v>
      </c>
      <c r="J124" s="51">
        <v>20227.3</v>
      </c>
    </row>
    <row r="125" spans="9:10" x14ac:dyDescent="0.15">
      <c r="I125" s="52">
        <v>42549</v>
      </c>
      <c r="J125" s="51">
        <v>20172.46</v>
      </c>
    </row>
    <row r="126" spans="9:10" x14ac:dyDescent="0.15">
      <c r="I126" s="52">
        <v>42550</v>
      </c>
      <c r="J126" s="51">
        <v>20436.12</v>
      </c>
    </row>
    <row r="127" spans="9:10" x14ac:dyDescent="0.15">
      <c r="I127" s="52">
        <v>42551</v>
      </c>
      <c r="J127" s="51">
        <v>20794.37</v>
      </c>
    </row>
    <row r="128" spans="9:10" x14ac:dyDescent="0.15">
      <c r="I128" s="52">
        <v>42555</v>
      </c>
      <c r="J128" s="51">
        <v>21059.200000000001</v>
      </c>
    </row>
    <row r="129" spans="9:10" x14ac:dyDescent="0.15">
      <c r="I129" s="52">
        <v>42556</v>
      </c>
      <c r="J129" s="51">
        <v>20750.72</v>
      </c>
    </row>
    <row r="130" spans="9:10" x14ac:dyDescent="0.15">
      <c r="I130" s="52">
        <v>42557</v>
      </c>
      <c r="J130" s="51">
        <v>20495.29</v>
      </c>
    </row>
    <row r="131" spans="9:10" x14ac:dyDescent="0.15">
      <c r="I131" s="52">
        <v>42558</v>
      </c>
      <c r="J131" s="51">
        <v>20706.919999999998</v>
      </c>
    </row>
    <row r="132" spans="9:10" x14ac:dyDescent="0.15">
      <c r="I132" s="52">
        <v>42559</v>
      </c>
      <c r="J132" s="51">
        <v>20564.169999999998</v>
      </c>
    </row>
    <row r="133" spans="9:10" x14ac:dyDescent="0.15">
      <c r="I133" s="52">
        <v>42562</v>
      </c>
      <c r="J133" s="51">
        <v>20880.5</v>
      </c>
    </row>
    <row r="134" spans="9:10" x14ac:dyDescent="0.15">
      <c r="I134" s="52">
        <v>42563</v>
      </c>
      <c r="J134" s="51">
        <v>21224.74</v>
      </c>
    </row>
    <row r="135" spans="9:10" x14ac:dyDescent="0.15">
      <c r="I135" s="52">
        <v>42564</v>
      </c>
      <c r="J135" s="51">
        <v>21322.37</v>
      </c>
    </row>
    <row r="136" spans="9:10" x14ac:dyDescent="0.15">
      <c r="I136" s="52">
        <v>42565</v>
      </c>
      <c r="J136" s="51">
        <v>21561.06</v>
      </c>
    </row>
    <row r="137" spans="9:10" x14ac:dyDescent="0.15">
      <c r="I137" s="52">
        <v>42566</v>
      </c>
      <c r="J137" s="51">
        <v>21659.25</v>
      </c>
    </row>
    <row r="138" spans="9:10" x14ac:dyDescent="0.15">
      <c r="I138" s="52">
        <v>42569</v>
      </c>
      <c r="J138" s="51">
        <v>21803.18</v>
      </c>
    </row>
    <row r="139" spans="9:10" x14ac:dyDescent="0.15">
      <c r="I139" s="52">
        <v>42570</v>
      </c>
      <c r="J139" s="51">
        <v>21673.200000000001</v>
      </c>
    </row>
    <row r="140" spans="9:10" x14ac:dyDescent="0.15">
      <c r="I140" s="52">
        <v>42571</v>
      </c>
      <c r="J140" s="51">
        <v>21882.48</v>
      </c>
    </row>
    <row r="141" spans="9:10" x14ac:dyDescent="0.15">
      <c r="I141" s="52">
        <v>42572</v>
      </c>
      <c r="J141" s="51">
        <v>22000.49</v>
      </c>
    </row>
    <row r="142" spans="9:10" x14ac:dyDescent="0.15">
      <c r="I142" s="52">
        <v>42573</v>
      </c>
      <c r="J142" s="51">
        <v>21964.27</v>
      </c>
    </row>
    <row r="143" spans="9:10" x14ac:dyDescent="0.15">
      <c r="I143" s="52">
        <v>42576</v>
      </c>
      <c r="J143" s="51">
        <v>21993.439999999999</v>
      </c>
    </row>
    <row r="144" spans="9:10" x14ac:dyDescent="0.15">
      <c r="I144" s="52">
        <v>42577</v>
      </c>
      <c r="J144" s="51">
        <v>22129.73</v>
      </c>
    </row>
    <row r="145" spans="9:10" x14ac:dyDescent="0.15">
      <c r="I145" s="52">
        <v>42578</v>
      </c>
      <c r="J145" s="51">
        <v>22218.99</v>
      </c>
    </row>
    <row r="146" spans="9:10" x14ac:dyDescent="0.15">
      <c r="I146" s="52">
        <v>42579</v>
      </c>
      <c r="J146" s="51">
        <v>22174.34</v>
      </c>
    </row>
    <row r="147" spans="9:10" x14ac:dyDescent="0.15">
      <c r="I147" s="52">
        <v>42580</v>
      </c>
      <c r="J147" s="51">
        <v>21891.37</v>
      </c>
    </row>
    <row r="148" spans="9:10" x14ac:dyDescent="0.15">
      <c r="I148" s="52">
        <v>42583</v>
      </c>
      <c r="J148" s="51">
        <v>22129.14</v>
      </c>
    </row>
    <row r="149" spans="9:10" x14ac:dyDescent="0.15">
      <c r="I149" s="52">
        <v>42585</v>
      </c>
      <c r="J149" s="51">
        <v>21739.119999999999</v>
      </c>
    </row>
    <row r="150" spans="9:10" x14ac:dyDescent="0.15">
      <c r="I150" s="52">
        <v>42586</v>
      </c>
      <c r="J150" s="51">
        <v>21832.23</v>
      </c>
    </row>
    <row r="151" spans="9:10" x14ac:dyDescent="0.15">
      <c r="I151" s="52">
        <v>42587</v>
      </c>
      <c r="J151" s="51">
        <v>22146.09</v>
      </c>
    </row>
    <row r="152" spans="9:10" x14ac:dyDescent="0.15">
      <c r="I152" s="52">
        <v>42590</v>
      </c>
      <c r="J152" s="51">
        <v>22494.76</v>
      </c>
    </row>
    <row r="153" spans="9:10" x14ac:dyDescent="0.15">
      <c r="I153" s="52">
        <v>42591</v>
      </c>
      <c r="J153" s="51">
        <v>22465.61</v>
      </c>
    </row>
    <row r="154" spans="9:10" x14ac:dyDescent="0.15">
      <c r="I154" s="52">
        <v>42592</v>
      </c>
      <c r="J154" s="51">
        <v>22492.43</v>
      </c>
    </row>
    <row r="155" spans="9:10" x14ac:dyDescent="0.15">
      <c r="I155" s="52">
        <v>42593</v>
      </c>
      <c r="J155" s="51">
        <v>22580.55</v>
      </c>
    </row>
    <row r="156" spans="9:10" x14ac:dyDescent="0.15">
      <c r="I156" s="52">
        <v>42594</v>
      </c>
      <c r="J156" s="51">
        <v>22766.91</v>
      </c>
    </row>
    <row r="157" spans="9:10" x14ac:dyDescent="0.15">
      <c r="I157" s="52">
        <v>42597</v>
      </c>
      <c r="J157" s="51">
        <v>22932.51</v>
      </c>
    </row>
    <row r="158" spans="9:10" x14ac:dyDescent="0.15">
      <c r="I158" s="52">
        <v>42598</v>
      </c>
      <c r="J158" s="51">
        <v>22910.84</v>
      </c>
    </row>
    <row r="159" spans="9:10" x14ac:dyDescent="0.15">
      <c r="I159" s="52">
        <v>42599</v>
      </c>
      <c r="J159" s="51">
        <v>22799.78</v>
      </c>
    </row>
    <row r="160" spans="9:10" x14ac:dyDescent="0.15">
      <c r="I160" s="52">
        <v>42600</v>
      </c>
      <c r="J160" s="51">
        <v>23023.16</v>
      </c>
    </row>
    <row r="161" spans="9:10" x14ac:dyDescent="0.15">
      <c r="I161" s="52">
        <v>42601</v>
      </c>
      <c r="J161" s="51">
        <v>22937.22</v>
      </c>
    </row>
    <row r="162" spans="9:10" x14ac:dyDescent="0.15">
      <c r="I162" s="52">
        <v>42604</v>
      </c>
      <c r="J162" s="51">
        <v>22997.91</v>
      </c>
    </row>
    <row r="163" spans="9:10" x14ac:dyDescent="0.15">
      <c r="I163" s="52">
        <v>42605</v>
      </c>
      <c r="J163" s="51">
        <v>22998.93</v>
      </c>
    </row>
    <row r="164" spans="9:10" x14ac:dyDescent="0.15">
      <c r="I164" s="52">
        <v>42606</v>
      </c>
      <c r="J164" s="51">
        <v>22820.78</v>
      </c>
    </row>
    <row r="165" spans="9:10" x14ac:dyDescent="0.15">
      <c r="I165" s="52">
        <v>42607</v>
      </c>
      <c r="J165" s="51">
        <v>22814.95</v>
      </c>
    </row>
    <row r="166" spans="9:10" x14ac:dyDescent="0.15">
      <c r="I166" s="52">
        <v>42608</v>
      </c>
      <c r="J166" s="51">
        <v>22909.54</v>
      </c>
    </row>
    <row r="167" spans="9:10" x14ac:dyDescent="0.15">
      <c r="I167" s="52">
        <v>42611</v>
      </c>
      <c r="J167" s="51">
        <v>22821.34</v>
      </c>
    </row>
    <row r="168" spans="9:10" x14ac:dyDescent="0.15">
      <c r="I168" s="52">
        <v>42612</v>
      </c>
      <c r="J168" s="51">
        <v>23016.11</v>
      </c>
    </row>
    <row r="169" spans="9:10" x14ac:dyDescent="0.15">
      <c r="I169" s="52">
        <v>42613</v>
      </c>
      <c r="J169" s="51">
        <v>22976.880000000001</v>
      </c>
    </row>
    <row r="170" spans="9:10" x14ac:dyDescent="0.15">
      <c r="I170" s="52">
        <v>42614</v>
      </c>
      <c r="J170" s="51">
        <v>23162.34</v>
      </c>
    </row>
    <row r="171" spans="9:10" x14ac:dyDescent="0.15">
      <c r="I171" s="52">
        <v>42615</v>
      </c>
      <c r="J171" s="51">
        <v>23266.7</v>
      </c>
    </row>
    <row r="172" spans="9:10" x14ac:dyDescent="0.15">
      <c r="I172" s="52">
        <v>42618</v>
      </c>
      <c r="J172" s="51">
        <v>23649.55</v>
      </c>
    </row>
    <row r="173" spans="9:10" x14ac:dyDescent="0.15">
      <c r="I173" s="52">
        <v>42619</v>
      </c>
      <c r="J173" s="51">
        <v>23787.68</v>
      </c>
    </row>
    <row r="174" spans="9:10" x14ac:dyDescent="0.15">
      <c r="I174" s="52">
        <v>42620</v>
      </c>
      <c r="J174" s="51">
        <v>23741.81</v>
      </c>
    </row>
    <row r="175" spans="9:10" x14ac:dyDescent="0.15">
      <c r="I175" s="52">
        <v>42621</v>
      </c>
      <c r="J175" s="51">
        <v>23919.34</v>
      </c>
    </row>
    <row r="176" spans="9:10" x14ac:dyDescent="0.15">
      <c r="I176" s="52">
        <v>42622</v>
      </c>
      <c r="J176" s="51">
        <v>24099.7</v>
      </c>
    </row>
    <row r="177" spans="9:10" x14ac:dyDescent="0.15">
      <c r="I177" s="52">
        <v>42625</v>
      </c>
      <c r="J177" s="51">
        <v>23290.6</v>
      </c>
    </row>
    <row r="178" spans="9:10" x14ac:dyDescent="0.15">
      <c r="I178" s="52">
        <v>42626</v>
      </c>
      <c r="J178" s="51">
        <v>23215.759999999998</v>
      </c>
    </row>
    <row r="179" spans="9:10" x14ac:dyDescent="0.15">
      <c r="I179" s="52">
        <v>42627</v>
      </c>
      <c r="J179" s="51">
        <v>23190.639999999999</v>
      </c>
    </row>
    <row r="180" spans="9:10" x14ac:dyDescent="0.15">
      <c r="I180" s="52">
        <v>42628</v>
      </c>
      <c r="J180" s="51">
        <v>23335.59</v>
      </c>
    </row>
    <row r="181" spans="9:10" x14ac:dyDescent="0.15">
      <c r="I181" s="52">
        <v>42632</v>
      </c>
      <c r="J181" s="51">
        <v>23550.45</v>
      </c>
    </row>
    <row r="182" spans="9:10" x14ac:dyDescent="0.15">
      <c r="I182" s="52">
        <v>42633</v>
      </c>
      <c r="J182" s="51">
        <v>23530.86</v>
      </c>
    </row>
    <row r="183" spans="9:10" x14ac:dyDescent="0.15">
      <c r="I183" s="52">
        <v>42634</v>
      </c>
      <c r="J183" s="51">
        <v>23669.9</v>
      </c>
    </row>
    <row r="184" spans="9:10" x14ac:dyDescent="0.15">
      <c r="I184" s="52">
        <v>42635</v>
      </c>
      <c r="J184" s="51">
        <v>23759.8</v>
      </c>
    </row>
    <row r="185" spans="9:10" x14ac:dyDescent="0.15">
      <c r="I185" s="52">
        <v>42636</v>
      </c>
      <c r="J185" s="51">
        <v>23686.48</v>
      </c>
    </row>
    <row r="186" spans="9:10" x14ac:dyDescent="0.15">
      <c r="I186" s="52">
        <v>42639</v>
      </c>
      <c r="J186" s="51">
        <v>23317.919999999998</v>
      </c>
    </row>
    <row r="187" spans="9:10" x14ac:dyDescent="0.15">
      <c r="I187" s="52">
        <v>42640</v>
      </c>
      <c r="J187" s="51">
        <v>23571.9</v>
      </c>
    </row>
    <row r="188" spans="9:10" x14ac:dyDescent="0.15">
      <c r="I188" s="52">
        <v>42641</v>
      </c>
      <c r="J188" s="51">
        <v>23619.65</v>
      </c>
    </row>
    <row r="189" spans="9:10" x14ac:dyDescent="0.15">
      <c r="I189" s="52">
        <v>42642</v>
      </c>
      <c r="J189" s="51">
        <v>23739.47</v>
      </c>
    </row>
    <row r="190" spans="9:10" x14ac:dyDescent="0.15">
      <c r="I190" s="52">
        <v>42643</v>
      </c>
      <c r="J190" s="51">
        <v>23297.15</v>
      </c>
    </row>
    <row r="191" spans="9:10" x14ac:dyDescent="0.15">
      <c r="I191" s="52">
        <v>42646</v>
      </c>
      <c r="J191" s="51">
        <v>23584.43</v>
      </c>
    </row>
    <row r="192" spans="9:10" x14ac:dyDescent="0.15">
      <c r="I192" s="52">
        <v>42647</v>
      </c>
      <c r="J192" s="51">
        <v>23689.439999999999</v>
      </c>
    </row>
    <row r="193" spans="9:10" x14ac:dyDescent="0.15">
      <c r="I193" s="52">
        <v>42648</v>
      </c>
      <c r="J193" s="51">
        <v>23788.31</v>
      </c>
    </row>
    <row r="194" spans="9:10" x14ac:dyDescent="0.15">
      <c r="I194" s="52">
        <v>42649</v>
      </c>
      <c r="J194" s="51">
        <v>23952.5</v>
      </c>
    </row>
    <row r="195" spans="9:10" x14ac:dyDescent="0.15">
      <c r="I195" s="52">
        <v>42650</v>
      </c>
      <c r="J195" s="51">
        <v>23851.82</v>
      </c>
    </row>
    <row r="196" spans="9:10" x14ac:dyDescent="0.15">
      <c r="I196" s="52">
        <v>42654</v>
      </c>
      <c r="J196" s="51">
        <v>23549.52</v>
      </c>
    </row>
    <row r="197" spans="9:10" x14ac:dyDescent="0.15">
      <c r="I197" s="52">
        <v>42655</v>
      </c>
      <c r="J197" s="51">
        <v>23407.05</v>
      </c>
    </row>
    <row r="198" spans="9:10" x14ac:dyDescent="0.15">
      <c r="I198" s="52">
        <v>42656</v>
      </c>
      <c r="J198" s="51">
        <v>23031.3</v>
      </c>
    </row>
    <row r="199" spans="9:10" x14ac:dyDescent="0.15">
      <c r="I199" s="52">
        <v>42657</v>
      </c>
      <c r="J199" s="51">
        <v>23233.31</v>
      </c>
    </row>
    <row r="200" spans="9:10" x14ac:dyDescent="0.15">
      <c r="I200" s="52">
        <v>42660</v>
      </c>
      <c r="J200" s="51">
        <v>23037.54</v>
      </c>
    </row>
    <row r="201" spans="9:10" x14ac:dyDescent="0.15">
      <c r="I201" s="52">
        <v>42661</v>
      </c>
      <c r="J201" s="51">
        <v>23394.39</v>
      </c>
    </row>
    <row r="202" spans="9:10" x14ac:dyDescent="0.15">
      <c r="I202" s="52">
        <v>42662</v>
      </c>
      <c r="J202" s="51">
        <v>23304.97</v>
      </c>
    </row>
    <row r="203" spans="9:10" x14ac:dyDescent="0.15">
      <c r="I203" s="52">
        <v>42663</v>
      </c>
      <c r="J203" s="51">
        <v>23374.400000000001</v>
      </c>
    </row>
    <row r="204" spans="9:10" x14ac:dyDescent="0.15">
      <c r="I204" s="52">
        <v>42667</v>
      </c>
      <c r="J204" s="51">
        <v>23604.080000000002</v>
      </c>
    </row>
    <row r="205" spans="9:10" x14ac:dyDescent="0.15">
      <c r="I205" s="52">
        <v>42668</v>
      </c>
      <c r="J205" s="51">
        <v>23565.11</v>
      </c>
    </row>
    <row r="206" spans="9:10" x14ac:dyDescent="0.15">
      <c r="I206" s="52">
        <v>42669</v>
      </c>
      <c r="J206" s="51">
        <v>23325.43</v>
      </c>
    </row>
    <row r="207" spans="9:10" x14ac:dyDescent="0.15">
      <c r="I207" s="52">
        <v>42670</v>
      </c>
      <c r="J207" s="51">
        <v>23132.35</v>
      </c>
    </row>
    <row r="208" spans="9:10" x14ac:dyDescent="0.15">
      <c r="I208" s="52">
        <v>42671</v>
      </c>
      <c r="J208" s="51">
        <v>22954.81</v>
      </c>
    </row>
    <row r="209" spans="9:10" x14ac:dyDescent="0.15">
      <c r="I209" s="52">
        <v>42674</v>
      </c>
      <c r="J209" s="51">
        <v>22934.54</v>
      </c>
    </row>
    <row r="210" spans="9:10" x14ac:dyDescent="0.15">
      <c r="I210" s="52">
        <v>42675</v>
      </c>
      <c r="J210" s="51">
        <v>23147.07</v>
      </c>
    </row>
    <row r="211" spans="9:10" x14ac:dyDescent="0.15">
      <c r="I211" s="52">
        <v>42676</v>
      </c>
      <c r="J211" s="51">
        <v>22810.5</v>
      </c>
    </row>
    <row r="212" spans="9:10" x14ac:dyDescent="0.15">
      <c r="I212" s="52">
        <v>42677</v>
      </c>
      <c r="J212" s="51">
        <v>22683.51</v>
      </c>
    </row>
    <row r="213" spans="9:10" x14ac:dyDescent="0.15">
      <c r="I213" s="52">
        <v>42678</v>
      </c>
      <c r="J213" s="51">
        <v>22642.62</v>
      </c>
    </row>
    <row r="214" spans="9:10" x14ac:dyDescent="0.15">
      <c r="I214" s="52">
        <v>42681</v>
      </c>
      <c r="J214" s="51">
        <v>22801.4</v>
      </c>
    </row>
    <row r="215" spans="9:10" x14ac:dyDescent="0.15">
      <c r="I215" s="52">
        <v>42682</v>
      </c>
      <c r="J215" s="51">
        <v>22909.47</v>
      </c>
    </row>
    <row r="216" spans="9:10" x14ac:dyDescent="0.15">
      <c r="I216" s="52">
        <v>42683</v>
      </c>
      <c r="J216" s="51">
        <v>22415.19</v>
      </c>
    </row>
    <row r="217" spans="9:10" x14ac:dyDescent="0.15">
      <c r="I217" s="52">
        <v>42684</v>
      </c>
      <c r="J217" s="51">
        <v>22839.11</v>
      </c>
    </row>
    <row r="218" spans="9:10" x14ac:dyDescent="0.15">
      <c r="I218" s="52">
        <v>42685</v>
      </c>
      <c r="J218" s="51">
        <v>22531.09</v>
      </c>
    </row>
    <row r="219" spans="9:10" x14ac:dyDescent="0.15">
      <c r="I219" s="52">
        <v>42688</v>
      </c>
      <c r="J219" s="51">
        <v>22222.22</v>
      </c>
    </row>
    <row r="220" spans="9:10" x14ac:dyDescent="0.15">
      <c r="I220" s="52">
        <v>42689</v>
      </c>
      <c r="J220" s="51">
        <v>22323.91</v>
      </c>
    </row>
    <row r="221" spans="9:10" x14ac:dyDescent="0.15">
      <c r="I221" s="52">
        <v>42690</v>
      </c>
      <c r="J221" s="51">
        <v>22280.53</v>
      </c>
    </row>
    <row r="222" spans="9:10" x14ac:dyDescent="0.15">
      <c r="I222" s="52">
        <v>42691</v>
      </c>
      <c r="J222" s="51">
        <v>22262.880000000001</v>
      </c>
    </row>
    <row r="223" spans="9:10" x14ac:dyDescent="0.15">
      <c r="I223" s="52">
        <v>42692</v>
      </c>
      <c r="J223" s="51">
        <v>22344.21</v>
      </c>
    </row>
    <row r="224" spans="9:10" x14ac:dyDescent="0.15">
      <c r="I224" s="52">
        <v>42695</v>
      </c>
      <c r="J224" s="51">
        <v>22357.78</v>
      </c>
    </row>
    <row r="225" spans="9:10" x14ac:dyDescent="0.15">
      <c r="I225" s="52">
        <v>42696</v>
      </c>
      <c r="J225" s="51">
        <v>22678.07</v>
      </c>
    </row>
    <row r="226" spans="9:10" x14ac:dyDescent="0.15">
      <c r="I226" s="52">
        <v>42697</v>
      </c>
      <c r="J226" s="51">
        <v>22676.69</v>
      </c>
    </row>
    <row r="227" spans="9:10" x14ac:dyDescent="0.15">
      <c r="I227" s="52">
        <v>42698</v>
      </c>
      <c r="J227" s="51">
        <v>22608.49</v>
      </c>
    </row>
    <row r="228" spans="9:10" x14ac:dyDescent="0.15">
      <c r="I228" s="52">
        <v>42699</v>
      </c>
      <c r="J228" s="51">
        <v>22723.45</v>
      </c>
    </row>
    <row r="229" spans="9:10" x14ac:dyDescent="0.15">
      <c r="I229" s="52">
        <v>42702</v>
      </c>
      <c r="J229" s="51">
        <v>22830.57</v>
      </c>
    </row>
    <row r="230" spans="9:10" x14ac:dyDescent="0.15">
      <c r="I230" s="52">
        <v>42703</v>
      </c>
      <c r="J230" s="51">
        <v>22737.07</v>
      </c>
    </row>
    <row r="231" spans="9:10" x14ac:dyDescent="0.15">
      <c r="I231" s="52">
        <v>42704</v>
      </c>
      <c r="J231" s="51">
        <v>22789.77</v>
      </c>
    </row>
    <row r="232" spans="9:10" x14ac:dyDescent="0.15">
      <c r="I232" s="52">
        <v>42705</v>
      </c>
      <c r="J232" s="51">
        <v>22878.23</v>
      </c>
    </row>
    <row r="233" spans="9:10" x14ac:dyDescent="0.15">
      <c r="I233" s="52">
        <v>42706</v>
      </c>
      <c r="J233" s="51">
        <v>22564.82</v>
      </c>
    </row>
    <row r="234" spans="9:10" x14ac:dyDescent="0.15">
      <c r="I234" s="52">
        <v>42709</v>
      </c>
      <c r="J234" s="51">
        <v>22505.55</v>
      </c>
    </row>
    <row r="235" spans="9:10" x14ac:dyDescent="0.15">
      <c r="I235" s="52">
        <v>42710</v>
      </c>
      <c r="J235" s="51">
        <v>22675.15</v>
      </c>
    </row>
    <row r="236" spans="9:10" x14ac:dyDescent="0.15">
      <c r="I236" s="52">
        <v>42711</v>
      </c>
      <c r="J236" s="51">
        <v>22800.92</v>
      </c>
    </row>
    <row r="237" spans="9:10" x14ac:dyDescent="0.15">
      <c r="I237" s="52">
        <v>42712</v>
      </c>
      <c r="J237" s="51">
        <v>22861.84</v>
      </c>
    </row>
    <row r="238" spans="9:10" x14ac:dyDescent="0.15">
      <c r="I238" s="52">
        <v>42713</v>
      </c>
      <c r="J238" s="51">
        <v>22760.98</v>
      </c>
    </row>
    <row r="239" spans="9:10" x14ac:dyDescent="0.15">
      <c r="I239" s="52">
        <v>42716</v>
      </c>
      <c r="J239" s="51">
        <v>22433.02</v>
      </c>
    </row>
    <row r="240" spans="9:10" x14ac:dyDescent="0.15">
      <c r="I240" s="52">
        <v>42717</v>
      </c>
      <c r="J240" s="51">
        <v>22446.7</v>
      </c>
    </row>
    <row r="241" spans="9:10" x14ac:dyDescent="0.15">
      <c r="I241" s="52">
        <v>42718</v>
      </c>
      <c r="J241" s="51">
        <v>22456.62</v>
      </c>
    </row>
    <row r="242" spans="9:10" x14ac:dyDescent="0.15">
      <c r="I242" s="52">
        <v>42719</v>
      </c>
      <c r="J242" s="51">
        <v>22059.4</v>
      </c>
    </row>
    <row r="243" spans="9:10" x14ac:dyDescent="0.15">
      <c r="I243" s="52">
        <v>42720</v>
      </c>
      <c r="J243" s="51">
        <v>22020.75</v>
      </c>
    </row>
    <row r="244" spans="9:10" x14ac:dyDescent="0.15">
      <c r="I244" s="52">
        <v>42723</v>
      </c>
      <c r="J244" s="51">
        <v>21832.68</v>
      </c>
    </row>
    <row r="245" spans="9:10" x14ac:dyDescent="0.15">
      <c r="I245" s="52">
        <v>42724</v>
      </c>
      <c r="J245" s="51">
        <v>21729.06</v>
      </c>
    </row>
    <row r="246" spans="9:10" x14ac:dyDescent="0.15">
      <c r="I246" s="52">
        <v>42725</v>
      </c>
      <c r="J246" s="51">
        <v>21809.8</v>
      </c>
    </row>
    <row r="247" spans="9:10" x14ac:dyDescent="0.15">
      <c r="I247" s="52">
        <v>42726</v>
      </c>
      <c r="J247" s="51">
        <v>21636.2</v>
      </c>
    </row>
    <row r="248" spans="9:10" x14ac:dyDescent="0.15">
      <c r="I248" s="52">
        <v>42727</v>
      </c>
      <c r="J248" s="51">
        <v>21574.76</v>
      </c>
    </row>
    <row r="249" spans="9:10" x14ac:dyDescent="0.15">
      <c r="I249" s="52">
        <v>42732</v>
      </c>
      <c r="J249" s="51">
        <v>21754.74</v>
      </c>
    </row>
    <row r="250" spans="9:10" x14ac:dyDescent="0.15">
      <c r="I250" s="52">
        <v>42733</v>
      </c>
      <c r="J250" s="51">
        <v>21790.91</v>
      </c>
    </row>
    <row r="251" spans="9:10" x14ac:dyDescent="0.15">
      <c r="I251" s="52">
        <v>42734</v>
      </c>
      <c r="J251" s="51">
        <v>22000.560000000001</v>
      </c>
    </row>
    <row r="252" spans="9:10" x14ac:dyDescent="0.15">
      <c r="I252" s="52">
        <v>42738</v>
      </c>
      <c r="J252" s="51">
        <v>22150.400000000001</v>
      </c>
    </row>
    <row r="253" spans="9:10" x14ac:dyDescent="0.15">
      <c r="I253" s="52">
        <v>42739</v>
      </c>
      <c r="J253" s="51">
        <v>22134.47</v>
      </c>
    </row>
    <row r="254" spans="9:10" x14ac:dyDescent="0.15">
      <c r="I254" s="52">
        <v>42740</v>
      </c>
      <c r="J254" s="51">
        <v>22456.69</v>
      </c>
    </row>
    <row r="255" spans="9:10" x14ac:dyDescent="0.15">
      <c r="I255" s="52">
        <v>42741</v>
      </c>
      <c r="J255" s="51">
        <v>22503.01</v>
      </c>
    </row>
    <row r="256" spans="9:10" x14ac:dyDescent="0.15">
      <c r="I256" s="52">
        <v>42744</v>
      </c>
      <c r="J256" s="51">
        <v>22558.69</v>
      </c>
    </row>
    <row r="257" spans="9:10" x14ac:dyDescent="0.15">
      <c r="I257" s="52">
        <v>42745</v>
      </c>
      <c r="J257" s="51">
        <v>22744.85</v>
      </c>
    </row>
    <row r="258" spans="9:10" x14ac:dyDescent="0.15">
      <c r="I258" s="52">
        <v>42746</v>
      </c>
      <c r="J258" s="51">
        <v>22935.35</v>
      </c>
    </row>
    <row r="259" spans="9:10" x14ac:dyDescent="0.15">
      <c r="I259" s="52">
        <v>42747</v>
      </c>
      <c r="J259" s="51">
        <v>22829.02</v>
      </c>
    </row>
    <row r="260" spans="9:10" x14ac:dyDescent="0.15">
      <c r="I260" s="52">
        <v>42748</v>
      </c>
      <c r="J260" s="51">
        <v>22937.38</v>
      </c>
    </row>
    <row r="261" spans="9:10" x14ac:dyDescent="0.15">
      <c r="I261" s="52">
        <v>42751</v>
      </c>
      <c r="J261" s="51">
        <v>22718.15</v>
      </c>
    </row>
    <row r="262" spans="9:10" x14ac:dyDescent="0.15">
      <c r="I262" s="52">
        <v>42752</v>
      </c>
      <c r="J262" s="51">
        <v>22840.97</v>
      </c>
    </row>
    <row r="263" spans="9:10" x14ac:dyDescent="0.15">
      <c r="I263" s="52">
        <v>42753</v>
      </c>
      <c r="J263" s="51">
        <v>23098.26</v>
      </c>
    </row>
    <row r="264" spans="9:10" x14ac:dyDescent="0.15">
      <c r="I264" s="52">
        <v>42754</v>
      </c>
      <c r="J264" s="51">
        <v>23049.96</v>
      </c>
    </row>
    <row r="265" spans="9:10" x14ac:dyDescent="0.15">
      <c r="I265" s="52">
        <v>42755</v>
      </c>
      <c r="J265" s="51">
        <v>22885.91</v>
      </c>
    </row>
    <row r="266" spans="9:10" x14ac:dyDescent="0.15">
      <c r="I266" s="52">
        <v>42758</v>
      </c>
      <c r="J266" s="51">
        <v>22898.52</v>
      </c>
    </row>
    <row r="267" spans="9:10" x14ac:dyDescent="0.15">
      <c r="I267" s="52">
        <v>42759</v>
      </c>
      <c r="J267" s="51">
        <v>22949.86</v>
      </c>
    </row>
    <row r="268" spans="9:10" x14ac:dyDescent="0.15">
      <c r="I268" s="52">
        <v>42760</v>
      </c>
      <c r="J268" s="51">
        <v>23049.119999999999</v>
      </c>
    </row>
    <row r="269" spans="9:10" x14ac:dyDescent="0.15">
      <c r="I269" s="52">
        <v>42761</v>
      </c>
      <c r="J269" s="51">
        <v>23374.17</v>
      </c>
    </row>
    <row r="270" spans="9:10" x14ac:dyDescent="0.15">
      <c r="I270" s="52">
        <v>42762</v>
      </c>
      <c r="J270" s="51">
        <v>23360.78</v>
      </c>
    </row>
    <row r="271" spans="9:10" x14ac:dyDescent="0.15">
      <c r="I271" s="52">
        <v>42767</v>
      </c>
      <c r="J271" s="51">
        <v>23318.39</v>
      </c>
    </row>
    <row r="272" spans="9:10" x14ac:dyDescent="0.15">
      <c r="I272" s="52">
        <v>42768</v>
      </c>
      <c r="J272" s="51">
        <v>23184.52</v>
      </c>
    </row>
    <row r="273" spans="9:10" x14ac:dyDescent="0.15">
      <c r="I273" s="52">
        <v>42769</v>
      </c>
      <c r="J273" s="51">
        <v>23129.21</v>
      </c>
    </row>
    <row r="274" spans="9:10" x14ac:dyDescent="0.15">
      <c r="I274" s="52">
        <v>42772</v>
      </c>
      <c r="J274" s="51">
        <v>23348.240000000002</v>
      </c>
    </row>
    <row r="275" spans="9:10" x14ac:dyDescent="0.15">
      <c r="I275" s="52">
        <v>42773</v>
      </c>
      <c r="J275" s="51">
        <v>23331.57</v>
      </c>
    </row>
    <row r="276" spans="9:10" x14ac:dyDescent="0.15">
      <c r="I276" s="52">
        <v>42774</v>
      </c>
      <c r="J276" s="51">
        <v>23485.13</v>
      </c>
    </row>
    <row r="277" spans="9:10" x14ac:dyDescent="0.15">
      <c r="I277" s="52">
        <v>42775</v>
      </c>
      <c r="J277" s="51">
        <v>23525.14</v>
      </c>
    </row>
    <row r="278" spans="9:10" x14ac:dyDescent="0.15">
      <c r="I278" s="52">
        <v>42776</v>
      </c>
      <c r="J278" s="51">
        <v>23574.98</v>
      </c>
    </row>
    <row r="279" spans="9:10" x14ac:dyDescent="0.15">
      <c r="I279" s="52">
        <v>42779</v>
      </c>
      <c r="J279" s="51">
        <v>23710.98</v>
      </c>
    </row>
    <row r="280" spans="9:10" x14ac:dyDescent="0.15">
      <c r="I280" s="52">
        <v>42780</v>
      </c>
      <c r="J280" s="51">
        <v>23703.01</v>
      </c>
    </row>
    <row r="281" spans="9:10" x14ac:dyDescent="0.15">
      <c r="I281" s="52">
        <v>42781</v>
      </c>
      <c r="J281" s="51">
        <v>23994.87</v>
      </c>
    </row>
    <row r="282" spans="9:10" x14ac:dyDescent="0.15">
      <c r="I282" s="52">
        <v>42782</v>
      </c>
      <c r="J282" s="51">
        <v>24107.7</v>
      </c>
    </row>
    <row r="283" spans="9:10" x14ac:dyDescent="0.15">
      <c r="I283" s="52">
        <v>42783</v>
      </c>
      <c r="J283" s="51">
        <v>24033.74</v>
      </c>
    </row>
    <row r="284" spans="9:10" x14ac:dyDescent="0.15">
      <c r="I284" s="52">
        <v>42786</v>
      </c>
      <c r="J284" s="51">
        <v>24146.080000000002</v>
      </c>
    </row>
    <row r="285" spans="9:10" x14ac:dyDescent="0.15">
      <c r="I285" s="52">
        <v>42787</v>
      </c>
      <c r="J285" s="51">
        <v>23963.63</v>
      </c>
    </row>
    <row r="286" spans="9:10" x14ac:dyDescent="0.15">
      <c r="I286" s="52">
        <v>42788</v>
      </c>
      <c r="J286" s="51">
        <v>24201.96</v>
      </c>
    </row>
    <row r="287" spans="9:10" x14ac:dyDescent="0.15">
      <c r="I287" s="52">
        <v>42789</v>
      </c>
      <c r="J287" s="51">
        <v>24114.86</v>
      </c>
    </row>
    <row r="288" spans="9:10" x14ac:dyDescent="0.15">
      <c r="I288" s="52">
        <v>42790</v>
      </c>
      <c r="J288" s="51">
        <v>23965.7</v>
      </c>
    </row>
    <row r="289" spans="9:10" x14ac:dyDescent="0.15">
      <c r="I289" s="52">
        <v>42793</v>
      </c>
      <c r="J289" s="51">
        <v>23925.05</v>
      </c>
    </row>
    <row r="290" spans="9:10" x14ac:dyDescent="0.15">
      <c r="I290" s="52">
        <v>42794</v>
      </c>
      <c r="J290" s="51">
        <v>23740.73</v>
      </c>
    </row>
    <row r="291" spans="9:10" x14ac:dyDescent="0.15">
      <c r="I291" s="52">
        <v>42795</v>
      </c>
      <c r="J291" s="51">
        <v>23776.49</v>
      </c>
    </row>
    <row r="292" spans="9:10" x14ac:dyDescent="0.15">
      <c r="I292" s="52">
        <v>42796</v>
      </c>
      <c r="J292" s="51">
        <v>23728.07</v>
      </c>
    </row>
    <row r="293" spans="9:10" x14ac:dyDescent="0.15">
      <c r="I293" s="52">
        <v>42797</v>
      </c>
      <c r="J293" s="51">
        <v>23552.720000000001</v>
      </c>
    </row>
    <row r="294" spans="9:10" x14ac:dyDescent="0.15">
      <c r="I294" s="52">
        <v>42800</v>
      </c>
      <c r="J294" s="51">
        <v>23596.28</v>
      </c>
    </row>
    <row r="295" spans="9:10" x14ac:dyDescent="0.15">
      <c r="I295" s="52">
        <v>42801</v>
      </c>
      <c r="J295" s="51">
        <v>23681.07</v>
      </c>
    </row>
    <row r="296" spans="9:10" x14ac:dyDescent="0.15">
      <c r="I296" s="52">
        <v>42802</v>
      </c>
      <c r="J296" s="51">
        <v>23782.27</v>
      </c>
    </row>
    <row r="297" spans="9:10" x14ac:dyDescent="0.15">
      <c r="I297" s="52">
        <v>42803</v>
      </c>
      <c r="J297" s="51">
        <v>23501.56</v>
      </c>
    </row>
    <row r="298" spans="9:10" x14ac:dyDescent="0.15">
      <c r="I298" s="52">
        <v>42804</v>
      </c>
      <c r="J298" s="51">
        <v>23568.67</v>
      </c>
    </row>
    <row r="299" spans="9:10" x14ac:dyDescent="0.15">
      <c r="I299" s="52">
        <v>42807</v>
      </c>
      <c r="J299" s="51">
        <v>23829.67</v>
      </c>
    </row>
    <row r="300" spans="9:10" x14ac:dyDescent="0.15">
      <c r="I300" s="52">
        <v>42808</v>
      </c>
      <c r="J300" s="51">
        <v>23827.95</v>
      </c>
    </row>
    <row r="301" spans="9:10" x14ac:dyDescent="0.15">
      <c r="I301" s="52">
        <v>42809</v>
      </c>
      <c r="J301" s="51">
        <v>23792.85</v>
      </c>
    </row>
    <row r="302" spans="9:10" x14ac:dyDescent="0.15">
      <c r="I302" s="52">
        <v>42810</v>
      </c>
      <c r="J302" s="51">
        <v>24288.28</v>
      </c>
    </row>
    <row r="303" spans="9:10" x14ac:dyDescent="0.15">
      <c r="I303" s="52">
        <v>42811</v>
      </c>
      <c r="J303" s="51">
        <v>24309.93</v>
      </c>
    </row>
    <row r="304" spans="9:10" x14ac:dyDescent="0.15">
      <c r="I304" s="52">
        <v>42814</v>
      </c>
      <c r="J304" s="51">
        <v>24501.99</v>
      </c>
    </row>
    <row r="305" spans="9:10" x14ac:dyDescent="0.15">
      <c r="I305" s="52">
        <v>42815</v>
      </c>
      <c r="J305" s="51">
        <v>24593.119999999999</v>
      </c>
    </row>
    <row r="306" spans="9:10" x14ac:dyDescent="0.15">
      <c r="I306" s="52">
        <v>42816</v>
      </c>
      <c r="J306" s="51">
        <v>24320.41</v>
      </c>
    </row>
    <row r="307" spans="9:10" x14ac:dyDescent="0.15">
      <c r="I307" s="52">
        <v>42817</v>
      </c>
      <c r="J307" s="51">
        <v>24327.7</v>
      </c>
    </row>
    <row r="308" spans="9:10" x14ac:dyDescent="0.15">
      <c r="I308" s="52">
        <v>42818</v>
      </c>
      <c r="J308" s="51">
        <v>24358.27</v>
      </c>
    </row>
    <row r="309" spans="9:10" x14ac:dyDescent="0.15">
      <c r="I309" s="52">
        <v>42821</v>
      </c>
      <c r="J309" s="51">
        <v>24193.7</v>
      </c>
    </row>
    <row r="310" spans="9:10" x14ac:dyDescent="0.15">
      <c r="I310" s="52">
        <v>42822</v>
      </c>
      <c r="J310" s="51">
        <v>24345.87</v>
      </c>
    </row>
    <row r="311" spans="9:10" x14ac:dyDescent="0.15">
      <c r="I311" s="52">
        <v>42823</v>
      </c>
      <c r="J311" s="51">
        <v>24392.05</v>
      </c>
    </row>
    <row r="312" spans="9:10" x14ac:dyDescent="0.15">
      <c r="I312" s="52">
        <v>42824</v>
      </c>
      <c r="J312" s="51">
        <v>24301.09</v>
      </c>
    </row>
    <row r="313" spans="9:10" x14ac:dyDescent="0.15">
      <c r="I313" s="52">
        <v>42825</v>
      </c>
      <c r="J313" s="51">
        <v>24111.59</v>
      </c>
    </row>
    <row r="314" spans="9:10" x14ac:dyDescent="0.15">
      <c r="I314" s="52">
        <v>42828</v>
      </c>
      <c r="J314" s="51">
        <v>24261.48</v>
      </c>
    </row>
    <row r="315" spans="9:10" x14ac:dyDescent="0.15">
      <c r="I315" s="52">
        <v>42830</v>
      </c>
      <c r="J315" s="51">
        <v>24400.799999999999</v>
      </c>
    </row>
    <row r="316" spans="9:10" x14ac:dyDescent="0.15">
      <c r="I316" s="52">
        <v>42831</v>
      </c>
      <c r="J316" s="51">
        <v>24273.72</v>
      </c>
    </row>
    <row r="317" spans="9:10" x14ac:dyDescent="0.15">
      <c r="I317" s="52">
        <v>42832</v>
      </c>
      <c r="J317" s="51">
        <v>24267.3</v>
      </c>
    </row>
    <row r="318" spans="9:10" x14ac:dyDescent="0.15">
      <c r="I318" s="52">
        <v>42835</v>
      </c>
      <c r="J318" s="51">
        <v>24262.18</v>
      </c>
    </row>
    <row r="319" spans="9:10" x14ac:dyDescent="0.15">
      <c r="I319" s="52">
        <v>42836</v>
      </c>
      <c r="J319" s="51">
        <v>24088.46</v>
      </c>
    </row>
    <row r="320" spans="9:10" x14ac:dyDescent="0.15">
      <c r="I320" s="52">
        <v>42837</v>
      </c>
      <c r="J320" s="51">
        <v>24313.5</v>
      </c>
    </row>
    <row r="321" spans="9:10" x14ac:dyDescent="0.15">
      <c r="I321" s="52">
        <v>42838</v>
      </c>
      <c r="J321" s="51">
        <v>24261.66</v>
      </c>
    </row>
    <row r="322" spans="9:10" x14ac:dyDescent="0.15">
      <c r="I322" s="52">
        <v>42843</v>
      </c>
      <c r="J322" s="51">
        <v>23924.54</v>
      </c>
    </row>
    <row r="323" spans="9:10" x14ac:dyDescent="0.15">
      <c r="I323" s="52">
        <v>42844</v>
      </c>
      <c r="J323" s="51">
        <v>23825.88</v>
      </c>
    </row>
    <row r="324" spans="9:10" x14ac:dyDescent="0.15">
      <c r="I324" s="52">
        <v>42845</v>
      </c>
      <c r="J324" s="51">
        <v>24056.98</v>
      </c>
    </row>
    <row r="325" spans="9:10" x14ac:dyDescent="0.15">
      <c r="I325" s="52">
        <v>42846</v>
      </c>
      <c r="J325" s="51">
        <v>24042.02</v>
      </c>
    </row>
    <row r="326" spans="9:10" x14ac:dyDescent="0.15">
      <c r="I326" s="52">
        <v>42849</v>
      </c>
      <c r="J326" s="51">
        <v>24139.48</v>
      </c>
    </row>
    <row r="327" spans="9:10" x14ac:dyDescent="0.15">
      <c r="I327" s="52">
        <v>42850</v>
      </c>
      <c r="J327" s="51">
        <v>24455.94</v>
      </c>
    </row>
    <row r="328" spans="9:10" x14ac:dyDescent="0.15">
      <c r="I328" s="52">
        <v>42851</v>
      </c>
      <c r="J328" s="51">
        <v>24578.43</v>
      </c>
    </row>
    <row r="329" spans="9:10" x14ac:dyDescent="0.15">
      <c r="I329" s="52">
        <v>42852</v>
      </c>
      <c r="J329" s="51">
        <v>24698.48</v>
      </c>
    </row>
    <row r="330" spans="9:10" x14ac:dyDescent="0.15">
      <c r="I330" s="52">
        <v>42853</v>
      </c>
      <c r="J330" s="51">
        <v>24615.13</v>
      </c>
    </row>
    <row r="331" spans="9:10" x14ac:dyDescent="0.15">
      <c r="I331" s="52">
        <v>42857</v>
      </c>
      <c r="J331" s="51">
        <v>24696.13</v>
      </c>
    </row>
    <row r="332" spans="9:10" x14ac:dyDescent="0.15">
      <c r="I332" s="52">
        <v>42859</v>
      </c>
      <c r="J332" s="51">
        <v>24683.88</v>
      </c>
    </row>
    <row r="333" spans="9:10" x14ac:dyDescent="0.15">
      <c r="I333" s="52">
        <v>42860</v>
      </c>
      <c r="J333" s="51">
        <v>24476.35</v>
      </c>
    </row>
    <row r="334" spans="9:10" x14ac:dyDescent="0.15">
      <c r="I334" s="52">
        <v>42863</v>
      </c>
      <c r="J334" s="51">
        <v>24577.91</v>
      </c>
    </row>
    <row r="335" spans="9:10" x14ac:dyDescent="0.15">
      <c r="I335" s="52">
        <v>42864</v>
      </c>
      <c r="J335" s="51">
        <v>24889.03</v>
      </c>
    </row>
    <row r="336" spans="9:10" x14ac:dyDescent="0.15">
      <c r="I336" s="52">
        <v>42865</v>
      </c>
      <c r="J336" s="51">
        <v>25015.42</v>
      </c>
    </row>
    <row r="337" spans="9:10" x14ac:dyDescent="0.15">
      <c r="I337" s="52">
        <v>42866</v>
      </c>
      <c r="J337" s="51">
        <v>25125.55</v>
      </c>
    </row>
    <row r="338" spans="9:10" x14ac:dyDescent="0.15">
      <c r="I338" s="52">
        <v>42867</v>
      </c>
      <c r="J338" s="51">
        <v>25156.34</v>
      </c>
    </row>
    <row r="339" spans="9:10" x14ac:dyDescent="0.15">
      <c r="I339" s="52">
        <v>42870</v>
      </c>
      <c r="J339" s="51">
        <v>25371.59</v>
      </c>
    </row>
    <row r="340" spans="9:10" x14ac:dyDescent="0.15">
      <c r="I340" s="52">
        <v>42871</v>
      </c>
      <c r="J340" s="51">
        <v>25335.94</v>
      </c>
    </row>
    <row r="341" spans="9:10" x14ac:dyDescent="0.15">
      <c r="I341" s="52">
        <v>42872</v>
      </c>
      <c r="J341" s="51">
        <v>25293.63</v>
      </c>
    </row>
    <row r="342" spans="9:10" x14ac:dyDescent="0.15">
      <c r="I342" s="52">
        <v>42873</v>
      </c>
      <c r="J342" s="51">
        <v>25136.52</v>
      </c>
    </row>
    <row r="343" spans="9:10" x14ac:dyDescent="0.15">
      <c r="I343" s="52">
        <v>42874</v>
      </c>
      <c r="J343" s="51">
        <v>25174.87</v>
      </c>
    </row>
    <row r="344" spans="9:10" x14ac:dyDescent="0.15">
      <c r="I344" s="52">
        <v>42877</v>
      </c>
      <c r="J344" s="51">
        <v>25391.34</v>
      </c>
    </row>
    <row r="345" spans="9:10" x14ac:dyDescent="0.15">
      <c r="I345" s="52">
        <v>42878</v>
      </c>
      <c r="J345" s="51">
        <v>25403.15</v>
      </c>
    </row>
    <row r="346" spans="9:10" x14ac:dyDescent="0.15">
      <c r="I346" s="52">
        <v>42879</v>
      </c>
      <c r="J346" s="51">
        <v>25428.5</v>
      </c>
    </row>
    <row r="347" spans="9:10" x14ac:dyDescent="0.15">
      <c r="I347" s="52">
        <v>42880</v>
      </c>
      <c r="J347" s="51">
        <v>25630.78</v>
      </c>
    </row>
    <row r="348" spans="9:10" x14ac:dyDescent="0.15">
      <c r="I348" s="52">
        <v>42881</v>
      </c>
      <c r="J348" s="51">
        <v>25639.27</v>
      </c>
    </row>
    <row r="349" spans="9:10" x14ac:dyDescent="0.15">
      <c r="I349" s="52">
        <v>42884</v>
      </c>
      <c r="J349" s="51">
        <v>25701.63</v>
      </c>
    </row>
    <row r="350" spans="9:10" x14ac:dyDescent="0.15">
      <c r="I350" s="52">
        <v>42886</v>
      </c>
      <c r="J350" s="51">
        <v>25660.65</v>
      </c>
    </row>
    <row r="351" spans="9:10" x14ac:dyDescent="0.15">
      <c r="I351" s="52">
        <v>42887</v>
      </c>
      <c r="J351" s="51">
        <v>25809.22</v>
      </c>
    </row>
    <row r="352" spans="9:10" x14ac:dyDescent="0.15">
      <c r="I352" s="52">
        <v>42888</v>
      </c>
      <c r="J352" s="51">
        <v>25924.05</v>
      </c>
    </row>
    <row r="353" spans="9:10" x14ac:dyDescent="0.15">
      <c r="I353" s="52">
        <v>42891</v>
      </c>
      <c r="J353" s="51">
        <v>25862.99</v>
      </c>
    </row>
    <row r="354" spans="9:10" x14ac:dyDescent="0.15">
      <c r="I354" s="52">
        <v>42892</v>
      </c>
      <c r="J354" s="51">
        <v>25997.14</v>
      </c>
    </row>
    <row r="355" spans="9:10" x14ac:dyDescent="0.15">
      <c r="I355" s="52">
        <v>42893</v>
      </c>
      <c r="J355" s="51">
        <v>25974.16</v>
      </c>
    </row>
    <row r="356" spans="9:10" x14ac:dyDescent="0.15">
      <c r="I356" s="52">
        <v>42894</v>
      </c>
      <c r="J356" s="51">
        <v>26063.06</v>
      </c>
    </row>
    <row r="357" spans="9:10" x14ac:dyDescent="0.15">
      <c r="I357" s="52">
        <v>42895</v>
      </c>
      <c r="J357" s="51">
        <v>26030.29</v>
      </c>
    </row>
    <row r="358" spans="9:10" x14ac:dyDescent="0.15">
      <c r="I358" s="52">
        <v>42898</v>
      </c>
      <c r="J358" s="51">
        <v>25708.04</v>
      </c>
    </row>
    <row r="359" spans="9:10" x14ac:dyDescent="0.15">
      <c r="I359" s="52">
        <v>42899</v>
      </c>
      <c r="J359" s="51">
        <v>25852.1</v>
      </c>
    </row>
    <row r="360" spans="9:10" x14ac:dyDescent="0.15">
      <c r="I360" s="52">
        <v>42900</v>
      </c>
      <c r="J360" s="51">
        <v>25875.9</v>
      </c>
    </row>
    <row r="361" spans="9:10" x14ac:dyDescent="0.15">
      <c r="I361" s="52">
        <v>42901</v>
      </c>
      <c r="J361" s="51">
        <v>25565.34</v>
      </c>
    </row>
    <row r="362" spans="9:10" x14ac:dyDescent="0.15">
      <c r="I362" s="52">
        <v>42902</v>
      </c>
      <c r="J362" s="51">
        <v>25626.49</v>
      </c>
    </row>
    <row r="363" spans="9:10" x14ac:dyDescent="0.15">
      <c r="I363" s="52">
        <v>42905</v>
      </c>
      <c r="J363" s="51">
        <v>25924.55</v>
      </c>
    </row>
    <row r="364" spans="9:10" x14ac:dyDescent="0.15">
      <c r="I364" s="52">
        <v>42906</v>
      </c>
      <c r="J364" s="51">
        <v>25843.040000000001</v>
      </c>
    </row>
    <row r="365" spans="9:10" x14ac:dyDescent="0.15">
      <c r="I365" s="52">
        <v>42907</v>
      </c>
      <c r="J365" s="51">
        <v>25694.58</v>
      </c>
    </row>
    <row r="366" spans="9:10" x14ac:dyDescent="0.15">
      <c r="I366" s="52">
        <v>42908</v>
      </c>
      <c r="J366" s="51">
        <v>25674.53</v>
      </c>
    </row>
    <row r="367" spans="9:10" x14ac:dyDescent="0.15">
      <c r="I367" s="52">
        <v>42909</v>
      </c>
      <c r="J367" s="51">
        <v>25670.05</v>
      </c>
    </row>
    <row r="368" spans="9:10" x14ac:dyDescent="0.15">
      <c r="I368" s="52">
        <v>42912</v>
      </c>
      <c r="J368" s="51">
        <v>25871.89</v>
      </c>
    </row>
    <row r="369" spans="9:10" x14ac:dyDescent="0.15">
      <c r="I369" s="52">
        <v>42913</v>
      </c>
      <c r="J369" s="51">
        <v>25839.99</v>
      </c>
    </row>
    <row r="370" spans="9:10" x14ac:dyDescent="0.15">
      <c r="I370" s="52">
        <v>42914</v>
      </c>
      <c r="J370" s="51">
        <v>25683.5</v>
      </c>
    </row>
    <row r="371" spans="9:10" x14ac:dyDescent="0.15">
      <c r="I371" s="52">
        <v>42915</v>
      </c>
      <c r="J371" s="51">
        <v>25965.42</v>
      </c>
    </row>
    <row r="372" spans="9:10" x14ac:dyDescent="0.15">
      <c r="I372" s="52">
        <v>42916</v>
      </c>
      <c r="J372" s="51">
        <v>25764.58</v>
      </c>
    </row>
    <row r="373" spans="9:10" x14ac:dyDescent="0.15">
      <c r="I373" s="52">
        <v>42919</v>
      </c>
      <c r="J373" s="51">
        <v>25784.17</v>
      </c>
    </row>
    <row r="374" spans="9:10" x14ac:dyDescent="0.15">
      <c r="I374" s="52">
        <v>42920</v>
      </c>
      <c r="J374" s="51">
        <v>25389.01</v>
      </c>
    </row>
    <row r="375" spans="9:10" x14ac:dyDescent="0.15">
      <c r="I375" s="52">
        <v>42921</v>
      </c>
      <c r="J375" s="51">
        <v>25521.97</v>
      </c>
    </row>
    <row r="376" spans="9:10" x14ac:dyDescent="0.15">
      <c r="I376" s="52">
        <v>42922</v>
      </c>
      <c r="J376" s="51">
        <v>25465.22</v>
      </c>
    </row>
    <row r="377" spans="9:10" x14ac:dyDescent="0.15">
      <c r="I377" s="52">
        <v>42923</v>
      </c>
      <c r="J377" s="51">
        <v>25340.85</v>
      </c>
    </row>
    <row r="378" spans="9:10" x14ac:dyDescent="0.15">
      <c r="I378" s="52">
        <v>42926</v>
      </c>
      <c r="J378" s="51">
        <v>25500.06</v>
      </c>
    </row>
    <row r="379" spans="9:10" x14ac:dyDescent="0.15">
      <c r="I379" s="52">
        <v>42927</v>
      </c>
      <c r="J379" s="51">
        <v>25877.64</v>
      </c>
    </row>
    <row r="380" spans="9:10" x14ac:dyDescent="0.15">
      <c r="I380" s="52">
        <v>42928</v>
      </c>
      <c r="J380" s="51">
        <v>26043.64</v>
      </c>
    </row>
    <row r="381" spans="9:10" x14ac:dyDescent="0.15">
      <c r="I381" s="52">
        <v>42929</v>
      </c>
      <c r="J381" s="51">
        <v>26346.17</v>
      </c>
    </row>
    <row r="382" spans="9:10" x14ac:dyDescent="0.15">
      <c r="I382" s="52">
        <v>42930</v>
      </c>
      <c r="J382" s="51">
        <v>26389.23</v>
      </c>
    </row>
    <row r="383" spans="9:10" x14ac:dyDescent="0.15">
      <c r="I383" s="52">
        <v>42933</v>
      </c>
      <c r="J383" s="51">
        <v>26470.58</v>
      </c>
    </row>
    <row r="384" spans="9:10" x14ac:dyDescent="0.15">
      <c r="I384" s="52">
        <v>42934</v>
      </c>
      <c r="J384" s="51">
        <v>26524.94</v>
      </c>
    </row>
    <row r="385" spans="9:10" x14ac:dyDescent="0.15">
      <c r="I385" s="52">
        <v>42935</v>
      </c>
      <c r="J385" s="51">
        <v>26672.16</v>
      </c>
    </row>
    <row r="386" spans="9:10" x14ac:dyDescent="0.15">
      <c r="I386" s="52">
        <v>42936</v>
      </c>
      <c r="J386" s="51">
        <v>26740.21</v>
      </c>
    </row>
    <row r="387" spans="9:10" x14ac:dyDescent="0.15">
      <c r="I387" s="52">
        <v>42937</v>
      </c>
      <c r="J387" s="51">
        <v>26706.09</v>
      </c>
    </row>
    <row r="388" spans="9:10" x14ac:dyDescent="0.15">
      <c r="I388" s="52">
        <v>42940</v>
      </c>
      <c r="J388" s="51">
        <v>26846.83</v>
      </c>
    </row>
    <row r="389" spans="9:10" x14ac:dyDescent="0.15">
      <c r="I389" s="52">
        <v>42941</v>
      </c>
      <c r="J389" s="51">
        <v>26852.05</v>
      </c>
    </row>
    <row r="390" spans="9:10" x14ac:dyDescent="0.15">
      <c r="I390" s="52">
        <v>42942</v>
      </c>
      <c r="J390" s="51">
        <v>26941.02</v>
      </c>
    </row>
    <row r="391" spans="9:10" x14ac:dyDescent="0.15">
      <c r="I391" s="52">
        <v>42943</v>
      </c>
      <c r="J391" s="51">
        <v>27131.17</v>
      </c>
    </row>
    <row r="392" spans="9:10" x14ac:dyDescent="0.15">
      <c r="I392" s="52">
        <v>42944</v>
      </c>
      <c r="J392" s="51">
        <v>26979.39</v>
      </c>
    </row>
    <row r="393" spans="9:10" x14ac:dyDescent="0.15">
      <c r="I393" s="52">
        <v>42947</v>
      </c>
      <c r="J393" s="51">
        <v>27323.99</v>
      </c>
    </row>
    <row r="394" spans="9:10" x14ac:dyDescent="0.15">
      <c r="I394" s="52">
        <v>42948</v>
      </c>
      <c r="J394" s="51">
        <v>27540.23</v>
      </c>
    </row>
    <row r="395" spans="9:10" x14ac:dyDescent="0.15">
      <c r="I395" s="52">
        <v>42949</v>
      </c>
      <c r="J395" s="51">
        <v>27607.38</v>
      </c>
    </row>
    <row r="396" spans="9:10" x14ac:dyDescent="0.15">
      <c r="I396" s="52">
        <v>42950</v>
      </c>
      <c r="J396" s="51">
        <v>27531.01</v>
      </c>
    </row>
    <row r="397" spans="9:10" x14ac:dyDescent="0.15">
      <c r="I397" s="52">
        <v>42951</v>
      </c>
      <c r="J397" s="51">
        <v>27562.68</v>
      </c>
    </row>
    <row r="398" spans="9:10" x14ac:dyDescent="0.15">
      <c r="I398" s="52">
        <v>42954</v>
      </c>
      <c r="J398" s="51">
        <v>27690.36</v>
      </c>
    </row>
    <row r="399" spans="9:10" x14ac:dyDescent="0.15">
      <c r="I399" s="52">
        <v>42955</v>
      </c>
      <c r="J399" s="51">
        <v>27854.91</v>
      </c>
    </row>
    <row r="400" spans="9:10" x14ac:dyDescent="0.15">
      <c r="I400" s="52">
        <v>42956</v>
      </c>
      <c r="J400" s="51">
        <v>27757.09</v>
      </c>
    </row>
    <row r="401" spans="9:10" x14ac:dyDescent="0.15">
      <c r="I401" s="52">
        <v>42957</v>
      </c>
      <c r="J401" s="51">
        <v>27444</v>
      </c>
    </row>
    <row r="402" spans="9:10" x14ac:dyDescent="0.15">
      <c r="I402" s="52">
        <v>42958</v>
      </c>
      <c r="J402" s="51">
        <v>26883.51</v>
      </c>
    </row>
    <row r="403" spans="9:10" x14ac:dyDescent="0.15">
      <c r="I403" s="52">
        <v>42961</v>
      </c>
      <c r="J403" s="51">
        <v>27250.23</v>
      </c>
    </row>
    <row r="404" spans="9:10" x14ac:dyDescent="0.15">
      <c r="I404" s="52">
        <v>42962</v>
      </c>
      <c r="J404" s="51">
        <v>27174.959999999999</v>
      </c>
    </row>
    <row r="405" spans="9:10" x14ac:dyDescent="0.15">
      <c r="I405" s="52">
        <v>42963</v>
      </c>
      <c r="J405" s="51">
        <v>27409.07</v>
      </c>
    </row>
    <row r="406" spans="9:10" x14ac:dyDescent="0.15">
      <c r="I406" s="52">
        <v>42964</v>
      </c>
      <c r="J406" s="51">
        <v>27344.22</v>
      </c>
    </row>
    <row r="407" spans="9:10" x14ac:dyDescent="0.15">
      <c r="I407" s="52">
        <v>42965</v>
      </c>
      <c r="J407" s="51">
        <v>27047.57</v>
      </c>
    </row>
    <row r="408" spans="9:10" x14ac:dyDescent="0.15">
      <c r="I408" s="52">
        <v>42968</v>
      </c>
      <c r="J408" s="51">
        <v>27154.68</v>
      </c>
    </row>
    <row r="409" spans="9:10" x14ac:dyDescent="0.15">
      <c r="I409" s="52">
        <v>42969</v>
      </c>
      <c r="J409" s="51">
        <v>27401.67</v>
      </c>
    </row>
    <row r="410" spans="9:10" x14ac:dyDescent="0.15">
      <c r="I410" s="52">
        <v>42971</v>
      </c>
      <c r="J410" s="51">
        <v>27518.6</v>
      </c>
    </row>
    <row r="411" spans="9:10" x14ac:dyDescent="0.15">
      <c r="I411" s="52">
        <v>42972</v>
      </c>
      <c r="J411" s="51">
        <v>27848.16</v>
      </c>
    </row>
    <row r="412" spans="9:10" x14ac:dyDescent="0.15">
      <c r="I412" s="52">
        <v>42975</v>
      </c>
      <c r="J412" s="51">
        <v>27863.29</v>
      </c>
    </row>
    <row r="413" spans="9:10" x14ac:dyDescent="0.15">
      <c r="I413" s="52">
        <v>42976</v>
      </c>
      <c r="J413" s="51">
        <v>27765.01</v>
      </c>
    </row>
    <row r="414" spans="9:10" x14ac:dyDescent="0.15">
      <c r="I414" s="52">
        <v>42977</v>
      </c>
      <c r="J414" s="51">
        <v>28094.61</v>
      </c>
    </row>
    <row r="415" spans="9:10" x14ac:dyDescent="0.15">
      <c r="I415" s="52">
        <v>42978</v>
      </c>
      <c r="J415" s="51">
        <v>27970.3</v>
      </c>
    </row>
    <row r="416" spans="9:10" x14ac:dyDescent="0.15">
      <c r="I416" s="52">
        <v>42979</v>
      </c>
      <c r="J416" s="51">
        <v>27953.16</v>
      </c>
    </row>
    <row r="417" spans="9:10" x14ac:dyDescent="0.15">
      <c r="I417" s="52">
        <v>42982</v>
      </c>
      <c r="J417" s="51">
        <v>27740.26</v>
      </c>
    </row>
    <row r="418" spans="9:10" x14ac:dyDescent="0.15">
      <c r="I418" s="52">
        <v>42983</v>
      </c>
      <c r="J418" s="51">
        <v>27741.35</v>
      </c>
    </row>
    <row r="419" spans="9:10" x14ac:dyDescent="0.15">
      <c r="I419" s="52">
        <v>42984</v>
      </c>
      <c r="J419" s="51">
        <v>27613.759999999998</v>
      </c>
    </row>
    <row r="420" spans="9:10" x14ac:dyDescent="0.15">
      <c r="I420" s="52">
        <v>42985</v>
      </c>
      <c r="J420" s="51">
        <v>27522.92</v>
      </c>
    </row>
    <row r="421" spans="9:10" x14ac:dyDescent="0.15">
      <c r="I421" s="52">
        <v>42986</v>
      </c>
      <c r="J421" s="51">
        <v>27668.47</v>
      </c>
    </row>
    <row r="422" spans="9:10" x14ac:dyDescent="0.15">
      <c r="I422" s="52">
        <v>42989</v>
      </c>
      <c r="J422" s="51">
        <v>27955.13</v>
      </c>
    </row>
    <row r="423" spans="9:10" x14ac:dyDescent="0.15">
      <c r="I423" s="52">
        <v>42990</v>
      </c>
      <c r="J423" s="51">
        <v>27972.240000000002</v>
      </c>
    </row>
    <row r="424" spans="9:10" x14ac:dyDescent="0.15">
      <c r="I424" s="52">
        <v>42991</v>
      </c>
      <c r="J424" s="51">
        <v>27894.080000000002</v>
      </c>
    </row>
    <row r="425" spans="9:10" x14ac:dyDescent="0.15">
      <c r="I425" s="52">
        <v>42992</v>
      </c>
      <c r="J425" s="51">
        <v>27777.200000000001</v>
      </c>
    </row>
    <row r="426" spans="9:10" x14ac:dyDescent="0.15">
      <c r="I426" s="52">
        <v>42993</v>
      </c>
      <c r="J426" s="51">
        <v>27807.59</v>
      </c>
    </row>
    <row r="427" spans="9:10" x14ac:dyDescent="0.15">
      <c r="I427" s="52">
        <v>42996</v>
      </c>
      <c r="J427" s="51">
        <v>28159.77</v>
      </c>
    </row>
    <row r="428" spans="9:10" x14ac:dyDescent="0.15">
      <c r="I428" s="52">
        <v>42997</v>
      </c>
      <c r="J428" s="51">
        <v>28051.41</v>
      </c>
    </row>
    <row r="429" spans="9:10" x14ac:dyDescent="0.15">
      <c r="I429" s="52">
        <v>42998</v>
      </c>
      <c r="J429" s="51">
        <v>28127.8</v>
      </c>
    </row>
    <row r="430" spans="9:10" x14ac:dyDescent="0.15">
      <c r="I430" s="52">
        <v>42999</v>
      </c>
      <c r="J430" s="51">
        <v>28110.33</v>
      </c>
    </row>
    <row r="431" spans="9:10" x14ac:dyDescent="0.15">
      <c r="I431" s="52">
        <v>43000</v>
      </c>
      <c r="J431" s="51">
        <v>27880.53</v>
      </c>
    </row>
    <row r="432" spans="9:10" x14ac:dyDescent="0.15">
      <c r="I432" s="52">
        <v>43003</v>
      </c>
      <c r="J432" s="51">
        <v>27500.34</v>
      </c>
    </row>
    <row r="433" spans="9:10" x14ac:dyDescent="0.15">
      <c r="I433" s="52">
        <v>43004</v>
      </c>
      <c r="J433" s="51">
        <v>27513.01</v>
      </c>
    </row>
    <row r="434" spans="9:10" x14ac:dyDescent="0.15">
      <c r="I434" s="52">
        <v>43005</v>
      </c>
      <c r="J434" s="51">
        <v>27642.43</v>
      </c>
    </row>
    <row r="435" spans="9:10" x14ac:dyDescent="0.15">
      <c r="I435" s="52">
        <v>43006</v>
      </c>
      <c r="J435" s="51">
        <v>27421.599999999999</v>
      </c>
    </row>
    <row r="436" spans="9:10" x14ac:dyDescent="0.15">
      <c r="I436" s="52">
        <v>43007</v>
      </c>
      <c r="J436" s="51">
        <v>27554.3</v>
      </c>
    </row>
    <row r="437" spans="9:10" x14ac:dyDescent="0.15">
      <c r="I437" s="52">
        <v>43011</v>
      </c>
      <c r="J437" s="51">
        <v>28173.21</v>
      </c>
    </row>
    <row r="438" spans="9:10" x14ac:dyDescent="0.15">
      <c r="I438" s="52">
        <v>43012</v>
      </c>
      <c r="J438" s="51">
        <v>28379.18</v>
      </c>
    </row>
    <row r="439" spans="9:10" x14ac:dyDescent="0.15">
      <c r="I439" s="52">
        <v>43014</v>
      </c>
      <c r="J439" s="51">
        <v>28458.04</v>
      </c>
    </row>
    <row r="440" spans="9:10" x14ac:dyDescent="0.15">
      <c r="I440" s="52">
        <v>43017</v>
      </c>
      <c r="J440" s="51">
        <v>28326.59</v>
      </c>
    </row>
    <row r="441" spans="9:10" x14ac:dyDescent="0.15">
      <c r="I441" s="52">
        <v>43018</v>
      </c>
      <c r="J441" s="51">
        <v>28490.83</v>
      </c>
    </row>
    <row r="442" spans="9:10" x14ac:dyDescent="0.15">
      <c r="I442" s="52">
        <v>43019</v>
      </c>
      <c r="J442" s="51">
        <v>28389.57</v>
      </c>
    </row>
    <row r="443" spans="9:10" x14ac:dyDescent="0.15">
      <c r="I443" s="52">
        <v>43020</v>
      </c>
      <c r="J443" s="51">
        <v>28459.03</v>
      </c>
    </row>
    <row r="444" spans="9:10" x14ac:dyDescent="0.15">
      <c r="I444" s="52">
        <v>43021</v>
      </c>
      <c r="J444" s="51">
        <v>28476.43</v>
      </c>
    </row>
    <row r="445" spans="9:10" x14ac:dyDescent="0.15">
      <c r="I445" s="52">
        <v>43024</v>
      </c>
      <c r="J445" s="51">
        <v>28692.799999999999</v>
      </c>
    </row>
    <row r="446" spans="9:10" x14ac:dyDescent="0.15">
      <c r="I446" s="52">
        <v>43025</v>
      </c>
      <c r="J446" s="51">
        <v>28697.49</v>
      </c>
    </row>
    <row r="447" spans="9:10" x14ac:dyDescent="0.15">
      <c r="I447" s="52">
        <v>43026</v>
      </c>
      <c r="J447" s="51">
        <v>28711.759999999998</v>
      </c>
    </row>
    <row r="448" spans="9:10" x14ac:dyDescent="0.15">
      <c r="I448" s="52">
        <v>43027</v>
      </c>
      <c r="J448" s="51">
        <v>28159.09</v>
      </c>
    </row>
    <row r="449" spans="9:10" x14ac:dyDescent="0.15">
      <c r="I449" s="52">
        <v>43028</v>
      </c>
      <c r="J449" s="51">
        <v>28487.24</v>
      </c>
    </row>
    <row r="450" spans="9:10" x14ac:dyDescent="0.15">
      <c r="I450" s="52">
        <v>43031</v>
      </c>
      <c r="J450" s="51">
        <v>28305.88</v>
      </c>
    </row>
    <row r="451" spans="9:10" x14ac:dyDescent="0.15">
      <c r="I451" s="52">
        <v>43032</v>
      </c>
      <c r="J451" s="51">
        <v>28154.97</v>
      </c>
    </row>
    <row r="452" spans="9:10" x14ac:dyDescent="0.15">
      <c r="I452" s="52">
        <v>43033</v>
      </c>
      <c r="J452" s="51">
        <v>28302.89</v>
      </c>
    </row>
    <row r="453" spans="9:10" x14ac:dyDescent="0.15">
      <c r="I453" s="52">
        <v>43034</v>
      </c>
      <c r="J453" s="51">
        <v>28202.38</v>
      </c>
    </row>
    <row r="454" spans="9:10" x14ac:dyDescent="0.15">
      <c r="I454" s="52">
        <v>43035</v>
      </c>
      <c r="J454" s="51">
        <v>28438.85</v>
      </c>
    </row>
    <row r="455" spans="9:10" x14ac:dyDescent="0.15">
      <c r="I455" s="52">
        <v>43038</v>
      </c>
      <c r="J455" s="51">
        <v>28336.19</v>
      </c>
    </row>
    <row r="456" spans="9:10" x14ac:dyDescent="0.15">
      <c r="I456" s="52">
        <v>43039</v>
      </c>
      <c r="J456" s="51">
        <v>28245.54</v>
      </c>
    </row>
    <row r="457" spans="9:10" x14ac:dyDescent="0.15">
      <c r="I457" s="52">
        <v>43040</v>
      </c>
      <c r="J457" s="51">
        <v>28594.06</v>
      </c>
    </row>
    <row r="458" spans="9:10" x14ac:dyDescent="0.15">
      <c r="I458" s="52">
        <v>43041</v>
      </c>
      <c r="J458" s="51">
        <v>28518.639999999999</v>
      </c>
    </row>
    <row r="459" spans="9:10" x14ac:dyDescent="0.15">
      <c r="I459" s="52">
        <v>43042</v>
      </c>
      <c r="J459" s="51">
        <v>28603.61</v>
      </c>
    </row>
    <row r="460" spans="9:10" x14ac:dyDescent="0.15">
      <c r="I460" s="52">
        <v>43045</v>
      </c>
      <c r="J460" s="51">
        <v>28596.799999999999</v>
      </c>
    </row>
    <row r="461" spans="9:10" x14ac:dyDescent="0.15">
      <c r="I461" s="52">
        <v>43046</v>
      </c>
      <c r="J461" s="51">
        <v>28994.34</v>
      </c>
    </row>
    <row r="462" spans="9:10" x14ac:dyDescent="0.15">
      <c r="I462" s="52">
        <v>43047</v>
      </c>
      <c r="J462" s="51">
        <v>28907.599999999999</v>
      </c>
    </row>
    <row r="463" spans="9:10" x14ac:dyDescent="0.15">
      <c r="I463" s="52">
        <v>43048</v>
      </c>
      <c r="J463" s="51">
        <v>29136.57</v>
      </c>
    </row>
    <row r="464" spans="9:10" x14ac:dyDescent="0.15">
      <c r="I464" s="52">
        <v>43049</v>
      </c>
      <c r="J464" s="51">
        <v>29120.92</v>
      </c>
    </row>
    <row r="465" spans="9:10" x14ac:dyDescent="0.15">
      <c r="I465" s="52">
        <v>43052</v>
      </c>
      <c r="J465" s="51">
        <v>29182.18</v>
      </c>
    </row>
    <row r="466" spans="9:10" x14ac:dyDescent="0.15">
      <c r="I466" s="52">
        <v>43053</v>
      </c>
      <c r="J466" s="51">
        <v>29152.12</v>
      </c>
    </row>
    <row r="467" spans="9:10" x14ac:dyDescent="0.15">
      <c r="I467" s="52">
        <v>43054</v>
      </c>
      <c r="J467" s="51">
        <v>28851.69</v>
      </c>
    </row>
    <row r="468" spans="9:10" x14ac:dyDescent="0.15">
      <c r="I468" s="52">
        <v>43055</v>
      </c>
      <c r="J468" s="51">
        <v>29018.76</v>
      </c>
    </row>
    <row r="469" spans="9:10" x14ac:dyDescent="0.15">
      <c r="I469" s="52">
        <v>43056</v>
      </c>
      <c r="J469" s="51">
        <v>29199.040000000001</v>
      </c>
    </row>
    <row r="470" spans="9:10" x14ac:dyDescent="0.15">
      <c r="I470" s="52">
        <v>43059</v>
      </c>
      <c r="J470" s="51">
        <v>29260.31</v>
      </c>
    </row>
    <row r="471" spans="9:10" x14ac:dyDescent="0.15">
      <c r="I471" s="52">
        <v>43060</v>
      </c>
      <c r="J471" s="51">
        <v>29818.07</v>
      </c>
    </row>
    <row r="472" spans="9:10" x14ac:dyDescent="0.15">
      <c r="I472" s="52">
        <v>43061</v>
      </c>
      <c r="J472" s="51">
        <v>30003.49</v>
      </c>
    </row>
    <row r="473" spans="9:10" x14ac:dyDescent="0.15">
      <c r="I473" s="52">
        <v>43062</v>
      </c>
      <c r="J473" s="51">
        <v>29707.94</v>
      </c>
    </row>
    <row r="474" spans="9:10" x14ac:dyDescent="0.15">
      <c r="I474" s="52">
        <v>43063</v>
      </c>
      <c r="J474" s="51">
        <v>29866.32</v>
      </c>
    </row>
    <row r="475" spans="9:10" x14ac:dyDescent="0.15">
      <c r="I475" s="52">
        <v>43066</v>
      </c>
      <c r="J475" s="51">
        <v>29686.19</v>
      </c>
    </row>
    <row r="476" spans="9:10" x14ac:dyDescent="0.15">
      <c r="I476" s="52">
        <v>43067</v>
      </c>
      <c r="J476" s="51">
        <v>29680.85</v>
      </c>
    </row>
    <row r="477" spans="9:10" x14ac:dyDescent="0.15">
      <c r="I477" s="52">
        <v>43068</v>
      </c>
      <c r="J477" s="51">
        <v>29623.83</v>
      </c>
    </row>
    <row r="478" spans="9:10" x14ac:dyDescent="0.15">
      <c r="I478" s="52">
        <v>43069</v>
      </c>
      <c r="J478" s="51">
        <v>29177.35</v>
      </c>
    </row>
    <row r="479" spans="9:10" x14ac:dyDescent="0.15">
      <c r="I479" s="52">
        <v>43070</v>
      </c>
      <c r="J479" s="51">
        <v>29074.240000000002</v>
      </c>
    </row>
    <row r="480" spans="9:10" x14ac:dyDescent="0.15">
      <c r="I480" s="52">
        <v>43073</v>
      </c>
      <c r="J480" s="51">
        <v>29138.28</v>
      </c>
    </row>
    <row r="481" spans="9:10" x14ac:dyDescent="0.15">
      <c r="I481" s="52">
        <v>43074</v>
      </c>
      <c r="J481" s="51">
        <v>28842.799999999999</v>
      </c>
    </row>
    <row r="482" spans="9:10" x14ac:dyDescent="0.15">
      <c r="I482" s="52">
        <v>43075</v>
      </c>
      <c r="J482" s="51">
        <v>28224.799999999999</v>
      </c>
    </row>
    <row r="483" spans="9:10" x14ac:dyDescent="0.15">
      <c r="I483" s="52">
        <v>43076</v>
      </c>
      <c r="J483" s="51">
        <v>28303.19</v>
      </c>
    </row>
    <row r="484" spans="9:10" x14ac:dyDescent="0.15">
      <c r="I484" s="52">
        <v>43077</v>
      </c>
      <c r="J484" s="51">
        <v>28639.85</v>
      </c>
    </row>
    <row r="485" spans="9:10" x14ac:dyDescent="0.15">
      <c r="I485" s="52">
        <v>43080</v>
      </c>
      <c r="J485" s="51">
        <v>28965.29</v>
      </c>
    </row>
    <row r="486" spans="9:10" x14ac:dyDescent="0.15">
      <c r="I486" s="52">
        <v>43081</v>
      </c>
      <c r="J486" s="51">
        <v>28793.88</v>
      </c>
    </row>
    <row r="487" spans="9:10" x14ac:dyDescent="0.15">
      <c r="I487" s="52">
        <v>43082</v>
      </c>
      <c r="J487" s="51">
        <v>29222.1</v>
      </c>
    </row>
    <row r="488" spans="9:10" x14ac:dyDescent="0.15">
      <c r="I488" s="52">
        <v>43083</v>
      </c>
      <c r="J488" s="51">
        <v>29166.38</v>
      </c>
    </row>
    <row r="489" spans="9:10" x14ac:dyDescent="0.15">
      <c r="I489" s="52">
        <v>43084</v>
      </c>
      <c r="J489" s="51">
        <v>28848.11</v>
      </c>
    </row>
    <row r="490" spans="9:10" x14ac:dyDescent="0.15">
      <c r="I490" s="52">
        <v>43087</v>
      </c>
      <c r="J490" s="51">
        <v>29050.41</v>
      </c>
    </row>
    <row r="491" spans="9:10" x14ac:dyDescent="0.15">
      <c r="I491" s="52">
        <v>43088</v>
      </c>
      <c r="J491" s="51">
        <v>29253.66</v>
      </c>
    </row>
    <row r="492" spans="9:10" x14ac:dyDescent="0.15">
      <c r="I492" s="52">
        <v>43089</v>
      </c>
      <c r="J492" s="51">
        <v>29234.09</v>
      </c>
    </row>
    <row r="493" spans="9:10" x14ac:dyDescent="0.15">
      <c r="I493" s="52">
        <v>43090</v>
      </c>
      <c r="J493" s="51">
        <v>29367.06</v>
      </c>
    </row>
    <row r="494" spans="9:10" x14ac:dyDescent="0.15">
      <c r="I494" s="52">
        <v>43091</v>
      </c>
      <c r="J494" s="51">
        <v>29578.01</v>
      </c>
    </row>
    <row r="495" spans="9:10" x14ac:dyDescent="0.15">
      <c r="I495" s="52">
        <v>43096</v>
      </c>
      <c r="J495" s="51">
        <v>29597.66</v>
      </c>
    </row>
    <row r="496" spans="9:10" x14ac:dyDescent="0.15">
      <c r="I496" s="52">
        <v>43097</v>
      </c>
      <c r="J496" s="51">
        <v>29863.71</v>
      </c>
    </row>
    <row r="497" spans="9:10" x14ac:dyDescent="0.15">
      <c r="I497" s="52">
        <v>43098</v>
      </c>
      <c r="J497" s="51">
        <v>29919.15</v>
      </c>
    </row>
    <row r="498" spans="9:10" x14ac:dyDescent="0.15">
      <c r="I498" s="52">
        <v>43102</v>
      </c>
      <c r="J498" s="51">
        <v>30515.31</v>
      </c>
    </row>
    <row r="499" spans="9:10" x14ac:dyDescent="0.15">
      <c r="I499" s="52">
        <v>43103</v>
      </c>
      <c r="J499" s="51">
        <v>30560.95</v>
      </c>
    </row>
    <row r="500" spans="9:10" x14ac:dyDescent="0.15">
      <c r="I500" s="52">
        <v>43104</v>
      </c>
      <c r="J500" s="51">
        <v>30736.48</v>
      </c>
    </row>
    <row r="501" spans="9:10" x14ac:dyDescent="0.15">
      <c r="I501" s="52">
        <v>43105</v>
      </c>
      <c r="J501" s="51">
        <v>30814.639999999999</v>
      </c>
    </row>
    <row r="502" spans="9:10" x14ac:dyDescent="0.15">
      <c r="I502" s="52">
        <v>43108</v>
      </c>
      <c r="J502" s="51">
        <v>30899.53</v>
      </c>
    </row>
    <row r="503" spans="9:10" x14ac:dyDescent="0.15">
      <c r="I503" s="52">
        <v>43109</v>
      </c>
      <c r="J503" s="51">
        <v>31011.41</v>
      </c>
    </row>
    <row r="504" spans="9:10" x14ac:dyDescent="0.15">
      <c r="I504" s="52">
        <v>43110</v>
      </c>
      <c r="J504" s="51">
        <v>31073.72</v>
      </c>
    </row>
    <row r="505" spans="9:10" x14ac:dyDescent="0.15">
      <c r="I505" s="52">
        <v>43111</v>
      </c>
      <c r="J505" s="51">
        <v>31120.39</v>
      </c>
    </row>
    <row r="506" spans="9:10" x14ac:dyDescent="0.15">
      <c r="I506" s="52">
        <v>43112</v>
      </c>
      <c r="J506" s="51">
        <v>31412.54</v>
      </c>
    </row>
    <row r="507" spans="9:10" x14ac:dyDescent="0.15">
      <c r="I507" s="52">
        <v>43115</v>
      </c>
      <c r="J507" s="51">
        <v>31338.87</v>
      </c>
    </row>
    <row r="508" spans="9:10" x14ac:dyDescent="0.15">
      <c r="I508" s="52">
        <v>43116</v>
      </c>
      <c r="J508" s="51">
        <v>31904.75</v>
      </c>
    </row>
    <row r="509" spans="9:10" x14ac:dyDescent="0.15">
      <c r="I509" s="52">
        <v>43117</v>
      </c>
      <c r="J509" s="51">
        <v>31983.41</v>
      </c>
    </row>
    <row r="510" spans="9:10" x14ac:dyDescent="0.15">
      <c r="I510" s="52">
        <v>43118</v>
      </c>
      <c r="J510" s="51">
        <v>32121.94</v>
      </c>
    </row>
    <row r="511" spans="9:10" x14ac:dyDescent="0.15">
      <c r="I511" s="52">
        <v>43119</v>
      </c>
      <c r="J511" s="51">
        <v>32254.89</v>
      </c>
    </row>
    <row r="512" spans="9:10" x14ac:dyDescent="0.15">
      <c r="I512" s="52">
        <v>43122</v>
      </c>
      <c r="J512" s="51">
        <v>32393.41</v>
      </c>
    </row>
    <row r="513" spans="9:10" x14ac:dyDescent="0.15">
      <c r="I513" s="52">
        <v>43123</v>
      </c>
      <c r="J513" s="51">
        <v>32930.699999999997</v>
      </c>
    </row>
    <row r="514" spans="9:10" x14ac:dyDescent="0.15">
      <c r="I514" s="52">
        <v>43124</v>
      </c>
      <c r="J514" s="51">
        <v>32958.69</v>
      </c>
    </row>
    <row r="515" spans="9:10" x14ac:dyDescent="0.15">
      <c r="I515" s="52">
        <v>43125</v>
      </c>
      <c r="J515" s="51">
        <v>32654.45</v>
      </c>
    </row>
    <row r="516" spans="9:10" x14ac:dyDescent="0.15">
      <c r="I516" s="52">
        <v>43126</v>
      </c>
      <c r="J516" s="51">
        <v>33154.120000000003</v>
      </c>
    </row>
    <row r="517" spans="9:10" x14ac:dyDescent="0.15">
      <c r="I517" s="52">
        <v>43129</v>
      </c>
      <c r="J517" s="51">
        <v>32966.89</v>
      </c>
    </row>
    <row r="518" spans="9:10" x14ac:dyDescent="0.15">
      <c r="I518" s="52">
        <v>43130</v>
      </c>
      <c r="J518" s="51">
        <v>32607.29</v>
      </c>
    </row>
    <row r="519" spans="9:10" x14ac:dyDescent="0.15">
      <c r="I519" s="52">
        <v>43131</v>
      </c>
      <c r="J519" s="51">
        <v>32887.269999999997</v>
      </c>
    </row>
    <row r="520" spans="9:10" x14ac:dyDescent="0.15">
      <c r="I520" s="52">
        <v>43132</v>
      </c>
      <c r="J520" s="51">
        <v>32642.09</v>
      </c>
    </row>
    <row r="521" spans="9:10" x14ac:dyDescent="0.15">
      <c r="I521" s="52">
        <v>43133</v>
      </c>
      <c r="J521" s="51">
        <v>32601.78</v>
      </c>
    </row>
    <row r="522" spans="9:10" x14ac:dyDescent="0.15">
      <c r="I522" s="52">
        <v>43136</v>
      </c>
      <c r="J522" s="51">
        <v>32245.22</v>
      </c>
    </row>
    <row r="523" spans="9:10" x14ac:dyDescent="0.15">
      <c r="I523" s="52">
        <v>43137</v>
      </c>
      <c r="J523" s="51">
        <v>30595.42</v>
      </c>
    </row>
    <row r="524" spans="9:10" x14ac:dyDescent="0.15">
      <c r="I524" s="52">
        <v>43138</v>
      </c>
      <c r="J524" s="51">
        <v>30323.200000000001</v>
      </c>
    </row>
    <row r="525" spans="9:10" x14ac:dyDescent="0.15">
      <c r="I525" s="52">
        <v>43139</v>
      </c>
      <c r="J525" s="51">
        <v>30451.27</v>
      </c>
    </row>
    <row r="526" spans="9:10" x14ac:dyDescent="0.15">
      <c r="I526" s="52">
        <v>43140</v>
      </c>
      <c r="J526" s="51">
        <v>29507.42</v>
      </c>
    </row>
    <row r="527" spans="9:10" x14ac:dyDescent="0.15">
      <c r="I527" s="52">
        <v>43143</v>
      </c>
      <c r="J527" s="51">
        <v>29459.63</v>
      </c>
    </row>
    <row r="528" spans="9:10" x14ac:dyDescent="0.15">
      <c r="I528" s="52">
        <v>43144</v>
      </c>
      <c r="J528" s="51">
        <v>29839.53</v>
      </c>
    </row>
    <row r="529" spans="9:10" x14ac:dyDescent="0.15">
      <c r="I529" s="52">
        <v>43145</v>
      </c>
      <c r="J529" s="51">
        <v>30515.599999999999</v>
      </c>
    </row>
    <row r="530" spans="9:10" x14ac:dyDescent="0.15">
      <c r="I530" s="52">
        <v>43146</v>
      </c>
      <c r="J530" s="51">
        <v>31115.43</v>
      </c>
    </row>
    <row r="531" spans="9:10" x14ac:dyDescent="0.15">
      <c r="I531" s="52">
        <v>43151</v>
      </c>
      <c r="J531" s="51">
        <v>30873.63</v>
      </c>
    </row>
    <row r="532" spans="9:10" x14ac:dyDescent="0.15">
      <c r="I532" s="52">
        <v>43152</v>
      </c>
      <c r="J532" s="51">
        <v>31431.89</v>
      </c>
    </row>
    <row r="533" spans="9:10" x14ac:dyDescent="0.15">
      <c r="I533" s="52">
        <v>43153</v>
      </c>
      <c r="J533" s="51">
        <v>30965.68</v>
      </c>
    </row>
    <row r="534" spans="9:10" x14ac:dyDescent="0.15">
      <c r="I534" s="52">
        <v>43154</v>
      </c>
      <c r="J534" s="51">
        <v>31267.17</v>
      </c>
    </row>
    <row r="535" spans="9:10" x14ac:dyDescent="0.15">
      <c r="I535" s="52">
        <v>43157</v>
      </c>
      <c r="J535" s="51">
        <v>31498.6</v>
      </c>
    </row>
    <row r="536" spans="9:10" x14ac:dyDescent="0.15">
      <c r="I536" s="52">
        <v>43158</v>
      </c>
      <c r="J536" s="51">
        <v>31268.66</v>
      </c>
    </row>
    <row r="537" spans="9:10" x14ac:dyDescent="0.15">
      <c r="I537" s="52">
        <v>43159</v>
      </c>
      <c r="J537" s="51">
        <v>30844.720000000001</v>
      </c>
    </row>
    <row r="538" spans="9:10" x14ac:dyDescent="0.15">
      <c r="I538" s="52">
        <v>43160</v>
      </c>
      <c r="J538" s="51">
        <v>31044.25</v>
      </c>
    </row>
    <row r="539" spans="9:10" x14ac:dyDescent="0.15">
      <c r="I539" s="52">
        <v>43161</v>
      </c>
      <c r="J539" s="51">
        <v>30583.45</v>
      </c>
    </row>
    <row r="540" spans="9:10" x14ac:dyDescent="0.15">
      <c r="I540" s="52">
        <v>43164</v>
      </c>
      <c r="J540" s="51">
        <v>29886.39</v>
      </c>
    </row>
    <row r="541" spans="9:10" x14ac:dyDescent="0.15">
      <c r="I541" s="52">
        <v>43165</v>
      </c>
      <c r="J541" s="51">
        <v>30510.73</v>
      </c>
    </row>
    <row r="542" spans="9:10" x14ac:dyDescent="0.15">
      <c r="I542" s="52">
        <v>43166</v>
      </c>
      <c r="J542" s="51">
        <v>30196.92</v>
      </c>
    </row>
    <row r="543" spans="9:10" x14ac:dyDescent="0.15">
      <c r="I543" s="52">
        <v>43167</v>
      </c>
      <c r="J543" s="51">
        <v>30654.52</v>
      </c>
    </row>
    <row r="544" spans="9:10" x14ac:dyDescent="0.15">
      <c r="I544" s="52">
        <v>43168</v>
      </c>
      <c r="J544" s="51">
        <v>30996.21</v>
      </c>
    </row>
    <row r="545" spans="9:10" x14ac:dyDescent="0.15">
      <c r="I545" s="52">
        <v>43171</v>
      </c>
      <c r="J545" s="51">
        <v>31594.33</v>
      </c>
    </row>
    <row r="546" spans="9:10" x14ac:dyDescent="0.15">
      <c r="I546" s="52">
        <v>43172</v>
      </c>
      <c r="J546" s="51">
        <v>31601.45</v>
      </c>
    </row>
    <row r="547" spans="9:10" x14ac:dyDescent="0.15">
      <c r="I547" s="52">
        <v>43173</v>
      </c>
      <c r="J547" s="51">
        <v>31435.01</v>
      </c>
    </row>
    <row r="548" spans="9:10" x14ac:dyDescent="0.15">
      <c r="I548" s="52">
        <v>43174</v>
      </c>
      <c r="J548" s="51">
        <v>31541.1</v>
      </c>
    </row>
    <row r="549" spans="9:10" x14ac:dyDescent="0.15">
      <c r="I549" s="52">
        <v>43175</v>
      </c>
      <c r="J549" s="51">
        <v>31501.97</v>
      </c>
    </row>
    <row r="550" spans="9:10" x14ac:dyDescent="0.15">
      <c r="I550" s="52">
        <v>43178</v>
      </c>
      <c r="J550" s="51">
        <v>31513.759999999998</v>
      </c>
    </row>
    <row r="551" spans="9:10" x14ac:dyDescent="0.15">
      <c r="I551" s="52">
        <v>43179</v>
      </c>
      <c r="J551" s="51">
        <v>31549.93</v>
      </c>
    </row>
    <row r="552" spans="9:10" x14ac:dyDescent="0.15">
      <c r="I552" s="52">
        <v>43180</v>
      </c>
      <c r="J552" s="51">
        <v>31414.52</v>
      </c>
    </row>
    <row r="553" spans="9:10" x14ac:dyDescent="0.15">
      <c r="I553" s="52">
        <v>43181</v>
      </c>
      <c r="J553" s="51">
        <v>31071.05</v>
      </c>
    </row>
    <row r="554" spans="9:10" x14ac:dyDescent="0.15">
      <c r="I554" s="52">
        <v>43182</v>
      </c>
      <c r="J554" s="51">
        <v>30309.29</v>
      </c>
    </row>
    <row r="555" spans="9:10" x14ac:dyDescent="0.15">
      <c r="I555" s="52">
        <v>43185</v>
      </c>
      <c r="J555" s="51">
        <v>30548.77</v>
      </c>
    </row>
    <row r="556" spans="9:10" x14ac:dyDescent="0.15">
      <c r="I556" s="52">
        <v>43186</v>
      </c>
      <c r="J556" s="51">
        <v>30790.83</v>
      </c>
    </row>
    <row r="557" spans="9:10" x14ac:dyDescent="0.15">
      <c r="I557" s="52">
        <v>43187</v>
      </c>
      <c r="J557" s="51">
        <v>30022.53</v>
      </c>
    </row>
    <row r="558" spans="9:10" x14ac:dyDescent="0.15">
      <c r="I558" s="52">
        <v>43188</v>
      </c>
      <c r="J558" s="51">
        <v>30093.38</v>
      </c>
    </row>
    <row r="559" spans="9:10" x14ac:dyDescent="0.15">
      <c r="I559" s="52">
        <v>43193</v>
      </c>
      <c r="J559" s="51">
        <v>30180.1</v>
      </c>
    </row>
    <row r="560" spans="9:10" x14ac:dyDescent="0.15">
      <c r="I560" s="52">
        <v>43194</v>
      </c>
      <c r="J560" s="51">
        <v>29518.69</v>
      </c>
    </row>
    <row r="561" spans="9:10" x14ac:dyDescent="0.15">
      <c r="I561" s="52">
        <v>43196</v>
      </c>
      <c r="J561" s="51">
        <v>29844.94</v>
      </c>
    </row>
    <row r="562" spans="9:10" x14ac:dyDescent="0.15">
      <c r="I562" s="52">
        <v>43199</v>
      </c>
      <c r="J562" s="51">
        <v>30229.58</v>
      </c>
    </row>
    <row r="563" spans="9:10" x14ac:dyDescent="0.15">
      <c r="I563" s="52">
        <v>43200</v>
      </c>
      <c r="J563" s="51">
        <v>30728.74</v>
      </c>
    </row>
    <row r="564" spans="9:10" x14ac:dyDescent="0.15">
      <c r="I564" s="52">
        <v>43201</v>
      </c>
      <c r="J564" s="51">
        <v>30897.71</v>
      </c>
    </row>
    <row r="565" spans="9:10" x14ac:dyDescent="0.15">
      <c r="I565" s="52">
        <v>43202</v>
      </c>
      <c r="J565" s="51">
        <v>30831.279999999999</v>
      </c>
    </row>
    <row r="566" spans="9:10" x14ac:dyDescent="0.15">
      <c r="I566" s="52">
        <v>43203</v>
      </c>
      <c r="J566" s="51">
        <v>30808.38</v>
      </c>
    </row>
    <row r="567" spans="9:10" x14ac:dyDescent="0.15">
      <c r="I567" s="52">
        <v>43206</v>
      </c>
      <c r="J567" s="51">
        <v>30315.59</v>
      </c>
    </row>
    <row r="568" spans="9:10" x14ac:dyDescent="0.15">
      <c r="I568" s="52">
        <v>43207</v>
      </c>
      <c r="J568" s="51">
        <v>30062.75</v>
      </c>
    </row>
    <row r="569" spans="9:10" x14ac:dyDescent="0.15">
      <c r="I569" s="52">
        <v>43208</v>
      </c>
      <c r="J569" s="51">
        <v>30284.25</v>
      </c>
    </row>
    <row r="570" spans="9:10" x14ac:dyDescent="0.15">
      <c r="I570" s="52">
        <v>43209</v>
      </c>
      <c r="J570" s="51">
        <v>30708.44</v>
      </c>
    </row>
    <row r="571" spans="9:10" x14ac:dyDescent="0.15">
      <c r="I571" s="52">
        <v>43210</v>
      </c>
      <c r="J571" s="51">
        <v>30418.33</v>
      </c>
    </row>
    <row r="572" spans="9:10" x14ac:dyDescent="0.15">
      <c r="I572" s="52">
        <v>43213</v>
      </c>
      <c r="J572" s="51">
        <v>30254.400000000001</v>
      </c>
    </row>
    <row r="573" spans="9:10" x14ac:dyDescent="0.15">
      <c r="I573" s="52">
        <v>43214</v>
      </c>
      <c r="J573" s="51">
        <v>30636.240000000002</v>
      </c>
    </row>
    <row r="574" spans="9:10" x14ac:dyDescent="0.15">
      <c r="I574" s="52">
        <v>43215</v>
      </c>
      <c r="J574" s="51">
        <v>30328.15</v>
      </c>
    </row>
    <row r="575" spans="9:10" x14ac:dyDescent="0.15">
      <c r="I575" s="52">
        <v>43216</v>
      </c>
      <c r="J575" s="51">
        <v>30007.68</v>
      </c>
    </row>
    <row r="576" spans="9:10" x14ac:dyDescent="0.15">
      <c r="I576" s="52">
        <v>43217</v>
      </c>
      <c r="J576" s="51">
        <v>30280.67</v>
      </c>
    </row>
    <row r="577" spans="9:10" x14ac:dyDescent="0.15">
      <c r="I577" s="52">
        <v>43220</v>
      </c>
      <c r="J577" s="51">
        <v>30808.45</v>
      </c>
    </row>
    <row r="578" spans="9:10" x14ac:dyDescent="0.15">
      <c r="I578" s="52">
        <v>43222</v>
      </c>
      <c r="J578" s="51">
        <v>30723.88</v>
      </c>
    </row>
    <row r="579" spans="9:10" x14ac:dyDescent="0.15">
      <c r="I579" s="52">
        <v>43223</v>
      </c>
      <c r="J579" s="51">
        <v>30313.37</v>
      </c>
    </row>
    <row r="580" spans="9:10" x14ac:dyDescent="0.15">
      <c r="I580" s="52">
        <v>43224</v>
      </c>
      <c r="J580" s="51">
        <v>29926.5</v>
      </c>
    </row>
    <row r="581" spans="9:10" x14ac:dyDescent="0.15">
      <c r="I581" s="52">
        <v>43227</v>
      </c>
      <c r="J581" s="51">
        <v>29994.26</v>
      </c>
    </row>
    <row r="582" spans="9:10" x14ac:dyDescent="0.15">
      <c r="I582" s="52">
        <v>43228</v>
      </c>
      <c r="J582" s="51">
        <v>30402.81</v>
      </c>
    </row>
    <row r="583" spans="9:10" x14ac:dyDescent="0.15">
      <c r="I583" s="52">
        <v>43229</v>
      </c>
      <c r="J583" s="51">
        <v>30536.14</v>
      </c>
    </row>
    <row r="584" spans="9:10" x14ac:dyDescent="0.15">
      <c r="I584" s="52">
        <v>43230</v>
      </c>
      <c r="J584" s="51">
        <v>30809.22</v>
      </c>
    </row>
    <row r="585" spans="9:10" x14ac:dyDescent="0.15">
      <c r="I585" s="52">
        <v>43231</v>
      </c>
      <c r="J585" s="51">
        <v>31122.06</v>
      </c>
    </row>
    <row r="586" spans="9:10" x14ac:dyDescent="0.15">
      <c r="I586" s="52">
        <v>43234</v>
      </c>
      <c r="J586" s="51">
        <v>31541.08</v>
      </c>
    </row>
    <row r="587" spans="9:10" x14ac:dyDescent="0.15">
      <c r="I587" s="52">
        <v>43235</v>
      </c>
      <c r="J587" s="51">
        <v>31152.03</v>
      </c>
    </row>
    <row r="588" spans="9:10" x14ac:dyDescent="0.15">
      <c r="I588" s="52">
        <v>43236</v>
      </c>
      <c r="J588" s="51">
        <v>31110.2</v>
      </c>
    </row>
    <row r="589" spans="9:10" x14ac:dyDescent="0.15">
      <c r="I589" s="52">
        <v>43237</v>
      </c>
      <c r="J589" s="51">
        <v>30942.15</v>
      </c>
    </row>
    <row r="590" spans="9:10" x14ac:dyDescent="0.15">
      <c r="I590" s="52">
        <v>43238</v>
      </c>
      <c r="J590" s="51">
        <v>31047.91</v>
      </c>
    </row>
    <row r="591" spans="9:10" x14ac:dyDescent="0.15">
      <c r="I591" s="52">
        <v>43241</v>
      </c>
      <c r="J591" s="51">
        <v>31234.35</v>
      </c>
    </row>
    <row r="592" spans="9:10" x14ac:dyDescent="0.15">
      <c r="I592" s="52">
        <v>43243</v>
      </c>
      <c r="J592" s="51">
        <v>30665.64</v>
      </c>
    </row>
    <row r="593" spans="9:10" x14ac:dyDescent="0.15">
      <c r="I593" s="52">
        <v>43244</v>
      </c>
      <c r="J593" s="51">
        <v>30760.41</v>
      </c>
    </row>
    <row r="594" spans="9:10" x14ac:dyDescent="0.15">
      <c r="I594" s="52">
        <v>43245</v>
      </c>
      <c r="J594" s="51">
        <v>30588.04</v>
      </c>
    </row>
    <row r="595" spans="9:10" x14ac:dyDescent="0.15">
      <c r="I595" s="52">
        <v>43248</v>
      </c>
      <c r="J595" s="51">
        <v>30792.26</v>
      </c>
    </row>
    <row r="596" spans="9:10" x14ac:dyDescent="0.15">
      <c r="I596" s="52">
        <v>43249</v>
      </c>
      <c r="J596" s="51">
        <v>30484.58</v>
      </c>
    </row>
    <row r="597" spans="9:10" x14ac:dyDescent="0.15">
      <c r="I597" s="52">
        <v>43250</v>
      </c>
      <c r="J597" s="51">
        <v>30056.79</v>
      </c>
    </row>
    <row r="598" spans="9:10" x14ac:dyDescent="0.15">
      <c r="I598" s="52">
        <v>43251</v>
      </c>
      <c r="J598" s="51">
        <v>30468.560000000001</v>
      </c>
    </row>
    <row r="599" spans="9:10" x14ac:dyDescent="0.15">
      <c r="I599" s="52">
        <v>43252</v>
      </c>
      <c r="J599" s="51">
        <v>30492.91</v>
      </c>
    </row>
    <row r="600" spans="9:10" x14ac:dyDescent="0.15">
      <c r="I600" s="52">
        <v>43255</v>
      </c>
      <c r="J600" s="51">
        <v>30997.98</v>
      </c>
    </row>
    <row r="601" spans="9:10" x14ac:dyDescent="0.15">
      <c r="I601" s="52">
        <v>43256</v>
      </c>
      <c r="J601" s="51">
        <v>31093.45</v>
      </c>
    </row>
    <row r="602" spans="9:10" x14ac:dyDescent="0.15">
      <c r="I602" s="52">
        <v>43257</v>
      </c>
      <c r="J602" s="51">
        <v>31259.1</v>
      </c>
    </row>
    <row r="603" spans="9:10" x14ac:dyDescent="0.15">
      <c r="I603" s="52">
        <v>43258</v>
      </c>
      <c r="J603" s="51">
        <v>31512.63</v>
      </c>
    </row>
    <row r="604" spans="9:10" x14ac:dyDescent="0.15">
      <c r="I604" s="52">
        <v>43259</v>
      </c>
      <c r="J604" s="51">
        <v>30958.21</v>
      </c>
    </row>
    <row r="605" spans="9:10" x14ac:dyDescent="0.15">
      <c r="I605" s="52">
        <v>43262</v>
      </c>
      <c r="J605" s="51">
        <v>31063.7</v>
      </c>
    </row>
    <row r="606" spans="9:10" x14ac:dyDescent="0.15">
      <c r="I606" s="52">
        <v>43263</v>
      </c>
      <c r="J606" s="51">
        <v>31103.06</v>
      </c>
    </row>
    <row r="607" spans="9:10" x14ac:dyDescent="0.15">
      <c r="I607" s="52">
        <v>43264</v>
      </c>
      <c r="J607" s="51">
        <v>30725.15</v>
      </c>
    </row>
    <row r="608" spans="9:10" x14ac:dyDescent="0.15">
      <c r="I608" s="52">
        <v>43265</v>
      </c>
      <c r="J608" s="51">
        <v>30440.17</v>
      </c>
    </row>
    <row r="609" spans="9:10" x14ac:dyDescent="0.15">
      <c r="I609" s="52">
        <v>43266</v>
      </c>
      <c r="J609" s="51">
        <v>30309.49</v>
      </c>
    </row>
    <row r="610" spans="9:10" x14ac:dyDescent="0.15">
      <c r="I610" s="52">
        <v>43270</v>
      </c>
      <c r="J610" s="51">
        <v>29468.15</v>
      </c>
    </row>
    <row r="611" spans="9:10" x14ac:dyDescent="0.15">
      <c r="I611" s="52">
        <v>43271</v>
      </c>
      <c r="J611" s="51">
        <v>29696.17</v>
      </c>
    </row>
    <row r="612" spans="9:10" x14ac:dyDescent="0.15">
      <c r="I612" s="52">
        <v>43272</v>
      </c>
      <c r="J612" s="51">
        <v>29296.05</v>
      </c>
    </row>
    <row r="613" spans="9:10" x14ac:dyDescent="0.15">
      <c r="I613" s="52">
        <v>43273</v>
      </c>
      <c r="J613" s="51">
        <v>29338.7</v>
      </c>
    </row>
    <row r="614" spans="9:10" x14ac:dyDescent="0.15">
      <c r="I614" s="52">
        <v>43276</v>
      </c>
      <c r="J614" s="51">
        <v>28961.39</v>
      </c>
    </row>
    <row r="615" spans="9:10" x14ac:dyDescent="0.15">
      <c r="I615" s="52">
        <v>43277</v>
      </c>
      <c r="J615" s="51">
        <v>28881.4</v>
      </c>
    </row>
    <row r="616" spans="9:10" x14ac:dyDescent="0.15">
      <c r="I616" s="52">
        <v>43278</v>
      </c>
      <c r="J616" s="51">
        <v>28356.26</v>
      </c>
    </row>
    <row r="617" spans="9:10" x14ac:dyDescent="0.15">
      <c r="I617" s="52">
        <v>43279</v>
      </c>
      <c r="J617" s="51">
        <v>28497.32</v>
      </c>
    </row>
    <row r="618" spans="9:10" x14ac:dyDescent="0.15">
      <c r="I618" s="52">
        <v>43280</v>
      </c>
      <c r="J618" s="51">
        <v>28955.11</v>
      </c>
    </row>
    <row r="619" spans="9:10" x14ac:dyDescent="0.15">
      <c r="I619" s="52">
        <v>43284</v>
      </c>
      <c r="J619" s="51">
        <v>28545.57</v>
      </c>
    </row>
    <row r="620" spans="9:10" x14ac:dyDescent="0.15">
      <c r="I620" s="52">
        <v>43285</v>
      </c>
      <c r="J620" s="51">
        <v>28241.67</v>
      </c>
    </row>
    <row r="621" spans="9:10" x14ac:dyDescent="0.15">
      <c r="I621" s="52">
        <v>43286</v>
      </c>
      <c r="J621" s="51">
        <v>28182.09</v>
      </c>
    </row>
    <row r="622" spans="9:10" x14ac:dyDescent="0.15">
      <c r="I622" s="52">
        <v>43287</v>
      </c>
      <c r="J622" s="51">
        <v>28315.62</v>
      </c>
    </row>
    <row r="623" spans="9:10" x14ac:dyDescent="0.15">
      <c r="I623" s="52">
        <v>43290</v>
      </c>
      <c r="J623" s="51">
        <v>28688.5</v>
      </c>
    </row>
    <row r="624" spans="9:10" x14ac:dyDescent="0.15">
      <c r="I624" s="52">
        <v>43291</v>
      </c>
      <c r="J624" s="51">
        <v>28682.25</v>
      </c>
    </row>
    <row r="625" spans="9:10" x14ac:dyDescent="0.15">
      <c r="I625" s="52">
        <v>43292</v>
      </c>
      <c r="J625" s="51">
        <v>28311.69</v>
      </c>
    </row>
    <row r="626" spans="9:10" x14ac:dyDescent="0.15">
      <c r="I626" s="52">
        <v>43293</v>
      </c>
      <c r="J626" s="51">
        <v>28480.83</v>
      </c>
    </row>
    <row r="627" spans="9:10" x14ac:dyDescent="0.15">
      <c r="I627" s="52">
        <v>43294</v>
      </c>
      <c r="J627" s="51">
        <v>28525.439999999999</v>
      </c>
    </row>
    <row r="628" spans="9:10" x14ac:dyDescent="0.15">
      <c r="I628" s="52">
        <v>43297</v>
      </c>
      <c r="J628" s="51">
        <v>28539.66</v>
      </c>
    </row>
    <row r="629" spans="9:10" x14ac:dyDescent="0.15">
      <c r="I629" s="52">
        <v>43298</v>
      </c>
      <c r="J629" s="51">
        <v>28181.68</v>
      </c>
    </row>
    <row r="630" spans="9:10" x14ac:dyDescent="0.15">
      <c r="I630" s="52">
        <v>43299</v>
      </c>
      <c r="J630" s="51">
        <v>28117.42</v>
      </c>
    </row>
    <row r="631" spans="9:10" x14ac:dyDescent="0.15">
      <c r="I631" s="52">
        <v>43300</v>
      </c>
      <c r="J631" s="51">
        <v>28010.86</v>
      </c>
    </row>
    <row r="632" spans="9:10" x14ac:dyDescent="0.15">
      <c r="I632" s="52">
        <v>43301</v>
      </c>
      <c r="J632" s="51">
        <v>28224.48</v>
      </c>
    </row>
    <row r="633" spans="9:10" x14ac:dyDescent="0.15">
      <c r="I633" s="52">
        <v>43304</v>
      </c>
      <c r="J633" s="51">
        <v>28256.12</v>
      </c>
    </row>
    <row r="634" spans="9:10" x14ac:dyDescent="0.15">
      <c r="I634" s="52">
        <v>43305</v>
      </c>
      <c r="J634" s="51">
        <v>28662.57</v>
      </c>
    </row>
    <row r="635" spans="9:10" x14ac:dyDescent="0.15">
      <c r="I635" s="52">
        <v>43306</v>
      </c>
      <c r="J635" s="51">
        <v>28920.9</v>
      </c>
    </row>
    <row r="636" spans="9:10" x14ac:dyDescent="0.15">
      <c r="I636" s="52">
        <v>43307</v>
      </c>
      <c r="J636" s="51">
        <v>28781.14</v>
      </c>
    </row>
    <row r="637" spans="9:10" x14ac:dyDescent="0.15">
      <c r="I637" s="52">
        <v>43308</v>
      </c>
      <c r="J637" s="51">
        <v>28804.28</v>
      </c>
    </row>
    <row r="638" spans="9:10" x14ac:dyDescent="0.15">
      <c r="I638" s="52">
        <v>43311</v>
      </c>
      <c r="J638" s="51">
        <v>28733.13</v>
      </c>
    </row>
    <row r="639" spans="9:10" x14ac:dyDescent="0.15">
      <c r="I639" s="52">
        <v>43312</v>
      </c>
      <c r="J639" s="51">
        <v>28583.01</v>
      </c>
    </row>
    <row r="640" spans="9:10" x14ac:dyDescent="0.15">
      <c r="I640" s="52">
        <v>43313</v>
      </c>
      <c r="J640" s="51">
        <v>28340.74</v>
      </c>
    </row>
    <row r="641" spans="9:10" x14ac:dyDescent="0.15">
      <c r="I641" s="52">
        <v>43314</v>
      </c>
      <c r="J641" s="51">
        <v>27714.560000000001</v>
      </c>
    </row>
    <row r="642" spans="9:10" x14ac:dyDescent="0.15">
      <c r="I642" s="52">
        <v>43315</v>
      </c>
      <c r="J642" s="51">
        <v>27676.32</v>
      </c>
    </row>
    <row r="643" spans="9:10" x14ac:dyDescent="0.15">
      <c r="I643" s="52">
        <v>43318</v>
      </c>
      <c r="J643" s="51">
        <v>27819.56</v>
      </c>
    </row>
    <row r="644" spans="9:10" x14ac:dyDescent="0.15">
      <c r="I644" s="52">
        <v>43319</v>
      </c>
      <c r="J644" s="51">
        <v>28248.880000000001</v>
      </c>
    </row>
    <row r="645" spans="9:10" x14ac:dyDescent="0.15">
      <c r="I645" s="52">
        <v>43320</v>
      </c>
      <c r="J645" s="51">
        <v>28359.14</v>
      </c>
    </row>
    <row r="646" spans="9:10" x14ac:dyDescent="0.15">
      <c r="I646" s="52">
        <v>43321</v>
      </c>
      <c r="J646" s="51">
        <v>28607.3</v>
      </c>
    </row>
    <row r="647" spans="9:10" x14ac:dyDescent="0.15">
      <c r="I647" s="52">
        <v>43322</v>
      </c>
      <c r="J647" s="51">
        <v>28366.62</v>
      </c>
    </row>
    <row r="648" spans="9:10" x14ac:dyDescent="0.15">
      <c r="I648" s="52">
        <v>43325</v>
      </c>
      <c r="J648" s="51">
        <v>27936.57</v>
      </c>
    </row>
    <row r="649" spans="9:10" x14ac:dyDescent="0.15">
      <c r="I649" s="52">
        <v>43326</v>
      </c>
      <c r="J649" s="51">
        <v>27752.93</v>
      </c>
    </row>
    <row r="650" spans="9:10" x14ac:dyDescent="0.15">
      <c r="I650" s="52">
        <v>43327</v>
      </c>
      <c r="J650" s="51">
        <v>27323.59</v>
      </c>
    </row>
    <row r="651" spans="9:10" x14ac:dyDescent="0.15">
      <c r="I651" s="52">
        <v>43328</v>
      </c>
      <c r="J651" s="51">
        <v>27100.06</v>
      </c>
    </row>
    <row r="652" spans="9:10" x14ac:dyDescent="0.15">
      <c r="I652" s="52">
        <v>43329</v>
      </c>
      <c r="J652" s="51">
        <v>27213.41</v>
      </c>
    </row>
    <row r="653" spans="9:10" x14ac:dyDescent="0.15">
      <c r="I653" s="52">
        <v>43332</v>
      </c>
      <c r="J653" s="51">
        <v>27598.02</v>
      </c>
    </row>
    <row r="654" spans="9:10" x14ac:dyDescent="0.15">
      <c r="I654" s="52">
        <v>43333</v>
      </c>
      <c r="J654" s="51">
        <v>27752.79</v>
      </c>
    </row>
    <row r="655" spans="9:10" x14ac:dyDescent="0.15">
      <c r="I655" s="52">
        <v>43334</v>
      </c>
      <c r="J655" s="51">
        <v>27927.58</v>
      </c>
    </row>
    <row r="656" spans="9:10" x14ac:dyDescent="0.15">
      <c r="I656" s="52">
        <v>43335</v>
      </c>
      <c r="J656" s="51">
        <v>27790.46</v>
      </c>
    </row>
    <row r="657" spans="9:10" x14ac:dyDescent="0.15">
      <c r="I657" s="52">
        <v>43336</v>
      </c>
      <c r="J657" s="51">
        <v>27671.87</v>
      </c>
    </row>
    <row r="658" spans="9:10" x14ac:dyDescent="0.15">
      <c r="I658" s="52">
        <v>43339</v>
      </c>
      <c r="J658" s="51">
        <v>28271.27</v>
      </c>
    </row>
    <row r="659" spans="9:10" x14ac:dyDescent="0.15">
      <c r="I659" s="52">
        <v>43340</v>
      </c>
      <c r="J659" s="51">
        <v>28351.62</v>
      </c>
    </row>
    <row r="660" spans="9:10" x14ac:dyDescent="0.15">
      <c r="I660" s="52">
        <v>43341</v>
      </c>
      <c r="J660" s="51">
        <v>28416.44</v>
      </c>
    </row>
    <row r="661" spans="9:10" x14ac:dyDescent="0.15">
      <c r="I661" s="52">
        <v>43342</v>
      </c>
      <c r="J661" s="51">
        <v>28164.05</v>
      </c>
    </row>
    <row r="662" spans="9:10" x14ac:dyDescent="0.15">
      <c r="I662" s="52">
        <v>43343</v>
      </c>
      <c r="J662" s="51">
        <v>27888.55</v>
      </c>
    </row>
    <row r="663" spans="9:10" x14ac:dyDescent="0.15">
      <c r="I663" s="52">
        <v>43346</v>
      </c>
      <c r="J663" s="51">
        <v>27712.54</v>
      </c>
    </row>
    <row r="664" spans="9:10" x14ac:dyDescent="0.15">
      <c r="I664" s="52">
        <v>43347</v>
      </c>
      <c r="J664" s="51">
        <v>27973.34</v>
      </c>
    </row>
    <row r="665" spans="9:10" x14ac:dyDescent="0.15">
      <c r="I665" s="52">
        <v>43348</v>
      </c>
      <c r="J665" s="51">
        <v>27243.85</v>
      </c>
    </row>
    <row r="666" spans="9:10" x14ac:dyDescent="0.15">
      <c r="I666" s="52">
        <v>43349</v>
      </c>
      <c r="J666" s="51">
        <v>26974.82</v>
      </c>
    </row>
    <row r="667" spans="9:10" x14ac:dyDescent="0.15">
      <c r="I667" s="52">
        <v>43350</v>
      </c>
      <c r="J667" s="51">
        <v>26973.47</v>
      </c>
    </row>
    <row r="668" spans="9:10" x14ac:dyDescent="0.15">
      <c r="I668" s="52">
        <v>43353</v>
      </c>
      <c r="J668" s="51">
        <v>26613.42</v>
      </c>
    </row>
    <row r="669" spans="9:10" x14ac:dyDescent="0.15">
      <c r="I669" s="52">
        <v>43354</v>
      </c>
      <c r="J669" s="51">
        <v>26422.55</v>
      </c>
    </row>
    <row r="670" spans="9:10" x14ac:dyDescent="0.15">
      <c r="I670" s="52">
        <v>43355</v>
      </c>
      <c r="J670" s="51">
        <v>26345.040000000001</v>
      </c>
    </row>
    <row r="671" spans="9:10" x14ac:dyDescent="0.15">
      <c r="I671" s="52">
        <v>43356</v>
      </c>
      <c r="J671" s="51">
        <v>27014.49</v>
      </c>
    </row>
    <row r="672" spans="9:10" x14ac:dyDescent="0.15">
      <c r="I672" s="52">
        <v>43357</v>
      </c>
      <c r="J672" s="51">
        <v>27286.41</v>
      </c>
    </row>
    <row r="673" spans="9:10" x14ac:dyDescent="0.15">
      <c r="I673" s="52">
        <v>43360</v>
      </c>
      <c r="J673" s="51">
        <v>26932.85</v>
      </c>
    </row>
    <row r="674" spans="9:10" x14ac:dyDescent="0.15">
      <c r="I674" s="52">
        <v>43361</v>
      </c>
      <c r="J674" s="51">
        <v>27084.66</v>
      </c>
    </row>
    <row r="675" spans="9:10" x14ac:dyDescent="0.15">
      <c r="I675" s="52">
        <v>43362</v>
      </c>
      <c r="J675" s="51">
        <v>27407.37</v>
      </c>
    </row>
    <row r="676" spans="9:10" x14ac:dyDescent="0.15">
      <c r="I676" s="52">
        <v>43363</v>
      </c>
      <c r="J676" s="51">
        <v>27477.67</v>
      </c>
    </row>
    <row r="677" spans="9:10" x14ac:dyDescent="0.15">
      <c r="I677" s="52">
        <v>43364</v>
      </c>
      <c r="J677" s="51">
        <v>27953.58</v>
      </c>
    </row>
    <row r="678" spans="9:10" x14ac:dyDescent="0.15">
      <c r="I678" s="52">
        <v>43367</v>
      </c>
      <c r="J678" s="51">
        <v>27499.39</v>
      </c>
    </row>
    <row r="679" spans="9:10" x14ac:dyDescent="0.15">
      <c r="I679" s="52">
        <v>43369</v>
      </c>
      <c r="J679" s="51">
        <v>27816.87</v>
      </c>
    </row>
    <row r="680" spans="9:10" x14ac:dyDescent="0.15">
      <c r="I680" s="52">
        <v>43370</v>
      </c>
      <c r="J680" s="51">
        <v>27715.67</v>
      </c>
    </row>
    <row r="681" spans="9:10" x14ac:dyDescent="0.15">
      <c r="I681" s="52">
        <v>43371</v>
      </c>
      <c r="J681" s="51">
        <v>27788.52</v>
      </c>
    </row>
    <row r="682" spans="9:10" x14ac:dyDescent="0.15">
      <c r="I682" s="52">
        <v>43375</v>
      </c>
      <c r="J682" s="51">
        <v>27126.38</v>
      </c>
    </row>
    <row r="683" spans="9:10" x14ac:dyDescent="0.15">
      <c r="I683" s="52">
        <v>43376</v>
      </c>
      <c r="J683" s="51">
        <v>27091.26</v>
      </c>
    </row>
    <row r="684" spans="9:10" x14ac:dyDescent="0.15">
      <c r="I684" s="52">
        <v>43377</v>
      </c>
      <c r="J684" s="51">
        <v>26623.87</v>
      </c>
    </row>
    <row r="685" spans="9:10" x14ac:dyDescent="0.15">
      <c r="I685" s="52">
        <v>43378</v>
      </c>
      <c r="J685" s="51">
        <v>26572.57</v>
      </c>
    </row>
    <row r="686" spans="9:10" x14ac:dyDescent="0.15">
      <c r="I686" s="52">
        <v>43381</v>
      </c>
      <c r="J686" s="51">
        <v>26202.57</v>
      </c>
    </row>
    <row r="687" spans="9:10" x14ac:dyDescent="0.15">
      <c r="I687" s="52">
        <v>43382</v>
      </c>
      <c r="J687" s="51">
        <v>26172.91</v>
      </c>
    </row>
    <row r="688" spans="9:10" x14ac:dyDescent="0.15">
      <c r="I688" s="52">
        <v>43383</v>
      </c>
      <c r="J688" s="51">
        <v>26193.07</v>
      </c>
    </row>
    <row r="689" spans="9:10" x14ac:dyDescent="0.15">
      <c r="I689" s="52">
        <v>43384</v>
      </c>
      <c r="J689" s="51">
        <v>25266.37</v>
      </c>
    </row>
    <row r="690" spans="9:10" x14ac:dyDescent="0.15">
      <c r="I690" s="52">
        <v>43385</v>
      </c>
      <c r="J690" s="51">
        <v>25801.49</v>
      </c>
    </row>
    <row r="691" spans="9:10" x14ac:dyDescent="0.15">
      <c r="I691" s="52">
        <v>43388</v>
      </c>
      <c r="J691" s="51">
        <v>25445.06</v>
      </c>
    </row>
    <row r="692" spans="9:10" x14ac:dyDescent="0.15">
      <c r="I692" s="52">
        <v>43389</v>
      </c>
      <c r="J692" s="51">
        <v>25462.26</v>
      </c>
    </row>
    <row r="693" spans="9:10" x14ac:dyDescent="0.15">
      <c r="I693" s="52">
        <v>43391</v>
      </c>
      <c r="J693" s="51">
        <v>25454.55</v>
      </c>
    </row>
    <row r="694" spans="9:10" x14ac:dyDescent="0.15">
      <c r="I694" s="52">
        <v>43392</v>
      </c>
      <c r="J694" s="51">
        <v>25561.4</v>
      </c>
    </row>
    <row r="695" spans="9:10" x14ac:dyDescent="0.15">
      <c r="I695" s="52">
        <v>43395</v>
      </c>
      <c r="J695" s="51">
        <v>26153.15</v>
      </c>
    </row>
    <row r="696" spans="9:10" x14ac:dyDescent="0.15">
      <c r="I696" s="52">
        <v>43396</v>
      </c>
      <c r="J696" s="51">
        <v>25346.55</v>
      </c>
    </row>
    <row r="697" spans="9:10" x14ac:dyDescent="0.15">
      <c r="I697" s="52">
        <v>43397</v>
      </c>
      <c r="J697" s="51">
        <v>25249.78</v>
      </c>
    </row>
    <row r="698" spans="9:10" x14ac:dyDescent="0.15">
      <c r="I698" s="52">
        <v>43398</v>
      </c>
      <c r="J698" s="51">
        <v>24994.46</v>
      </c>
    </row>
    <row r="699" spans="9:10" x14ac:dyDescent="0.15">
      <c r="I699" s="52">
        <v>43399</v>
      </c>
      <c r="J699" s="51">
        <v>24717.63</v>
      </c>
    </row>
    <row r="700" spans="9:10" x14ac:dyDescent="0.15">
      <c r="I700" s="52">
        <v>43402</v>
      </c>
      <c r="J700" s="51">
        <v>24812.04</v>
      </c>
    </row>
    <row r="701" spans="9:10" x14ac:dyDescent="0.15">
      <c r="I701" s="52">
        <v>43403</v>
      </c>
      <c r="J701" s="51">
        <v>24585.53</v>
      </c>
    </row>
    <row r="702" spans="9:10" x14ac:dyDescent="0.15">
      <c r="I702" s="52">
        <v>43404</v>
      </c>
      <c r="J702" s="51">
        <v>24979.69</v>
      </c>
    </row>
    <row r="703" spans="9:10" x14ac:dyDescent="0.15">
      <c r="I703" s="52">
        <v>43405</v>
      </c>
      <c r="J703" s="51">
        <v>25416</v>
      </c>
    </row>
    <row r="704" spans="9:10" x14ac:dyDescent="0.15">
      <c r="I704" s="52">
        <v>43406</v>
      </c>
      <c r="J704" s="51">
        <v>26486.35</v>
      </c>
    </row>
    <row r="705" spans="9:10" x14ac:dyDescent="0.15">
      <c r="I705" s="52">
        <v>43409</v>
      </c>
      <c r="J705" s="51">
        <v>25934.39</v>
      </c>
    </row>
    <row r="706" spans="9:10" x14ac:dyDescent="0.15">
      <c r="I706" s="52">
        <v>43410</v>
      </c>
      <c r="J706" s="51">
        <v>26120.959999999999</v>
      </c>
    </row>
    <row r="707" spans="9:10" x14ac:dyDescent="0.15">
      <c r="I707" s="52">
        <v>43411</v>
      </c>
      <c r="J707" s="51">
        <v>26147.69</v>
      </c>
    </row>
    <row r="708" spans="9:10" x14ac:dyDescent="0.15">
      <c r="I708" s="52">
        <v>43412</v>
      </c>
      <c r="J708" s="51">
        <v>26227.72</v>
      </c>
    </row>
    <row r="709" spans="9:10" x14ac:dyDescent="0.15">
      <c r="I709" s="52">
        <v>43413</v>
      </c>
      <c r="J709" s="51">
        <v>25601.919999999998</v>
      </c>
    </row>
    <row r="710" spans="9:10" x14ac:dyDescent="0.15">
      <c r="I710" s="52">
        <v>43416</v>
      </c>
      <c r="J710" s="51">
        <v>25633.18</v>
      </c>
    </row>
    <row r="711" spans="9:10" x14ac:dyDescent="0.15">
      <c r="I711" s="52">
        <v>43417</v>
      </c>
      <c r="J711" s="51">
        <v>25792.87</v>
      </c>
    </row>
    <row r="712" spans="9:10" x14ac:dyDescent="0.15">
      <c r="I712" s="52">
        <v>43418</v>
      </c>
      <c r="J712" s="51">
        <v>25654.43</v>
      </c>
    </row>
    <row r="713" spans="9:10" x14ac:dyDescent="0.15">
      <c r="I713" s="52">
        <v>43419</v>
      </c>
      <c r="J713" s="51">
        <v>26103.34</v>
      </c>
    </row>
    <row r="714" spans="9:10" x14ac:dyDescent="0.15">
      <c r="I714" s="52">
        <v>43420</v>
      </c>
      <c r="J714" s="51">
        <v>26183.53</v>
      </c>
    </row>
    <row r="715" spans="9:10" x14ac:dyDescent="0.15">
      <c r="I715" s="52">
        <v>43423</v>
      </c>
      <c r="J715" s="51">
        <v>26372</v>
      </c>
    </row>
    <row r="716" spans="9:10" x14ac:dyDescent="0.15">
      <c r="I716" s="52">
        <v>43424</v>
      </c>
      <c r="J716" s="51">
        <v>25840.34</v>
      </c>
    </row>
    <row r="717" spans="9:10" x14ac:dyDescent="0.15">
      <c r="I717" s="52">
        <v>43425</v>
      </c>
      <c r="J717" s="51">
        <v>25971.47</v>
      </c>
    </row>
    <row r="718" spans="9:10" x14ac:dyDescent="0.15">
      <c r="I718" s="52">
        <v>43426</v>
      </c>
      <c r="J718" s="51">
        <v>26019.41</v>
      </c>
    </row>
    <row r="719" spans="9:10" x14ac:dyDescent="0.15">
      <c r="I719" s="52">
        <v>43427</v>
      </c>
      <c r="J719" s="51">
        <v>25927.68</v>
      </c>
    </row>
    <row r="720" spans="9:10" x14ac:dyDescent="0.15">
      <c r="I720" s="52">
        <v>43430</v>
      </c>
      <c r="J720" s="51">
        <v>26376.18</v>
      </c>
    </row>
    <row r="721" spans="9:10" x14ac:dyDescent="0.15">
      <c r="I721" s="52">
        <v>43431</v>
      </c>
      <c r="J721" s="51">
        <v>26331.96</v>
      </c>
    </row>
    <row r="722" spans="9:10" x14ac:dyDescent="0.15">
      <c r="I722" s="52">
        <v>43432</v>
      </c>
      <c r="J722" s="51">
        <v>26682.560000000001</v>
      </c>
    </row>
    <row r="723" spans="9:10" x14ac:dyDescent="0.15">
      <c r="I723" s="52">
        <v>43433</v>
      </c>
      <c r="J723" s="51">
        <v>26451.03</v>
      </c>
    </row>
    <row r="724" spans="9:10" x14ac:dyDescent="0.15">
      <c r="I724" s="52">
        <v>43434</v>
      </c>
      <c r="J724" s="51">
        <v>26506.75</v>
      </c>
    </row>
    <row r="725" spans="9:10" x14ac:dyDescent="0.15">
      <c r="I725" s="52">
        <v>43437</v>
      </c>
      <c r="J725" s="51">
        <v>27182.04</v>
      </c>
    </row>
    <row r="726" spans="9:10" x14ac:dyDescent="0.15">
      <c r="I726" s="52">
        <v>43438</v>
      </c>
      <c r="J726" s="51">
        <v>27260.44</v>
      </c>
    </row>
    <row r="727" spans="9:10" x14ac:dyDescent="0.15">
      <c r="I727" s="52">
        <v>43439</v>
      </c>
      <c r="J727" s="51">
        <v>26819.68</v>
      </c>
    </row>
    <row r="728" spans="9:10" x14ac:dyDescent="0.15">
      <c r="I728" s="52">
        <v>43440</v>
      </c>
      <c r="J728" s="51">
        <v>26156.38</v>
      </c>
    </row>
    <row r="729" spans="9:10" x14ac:dyDescent="0.15">
      <c r="I729" s="52">
        <v>43441</v>
      </c>
      <c r="J729" s="51">
        <v>26063.759999999998</v>
      </c>
    </row>
    <row r="730" spans="9:10" x14ac:dyDescent="0.15">
      <c r="I730" s="52">
        <v>43444</v>
      </c>
      <c r="J730" s="51">
        <v>25752.38</v>
      </c>
    </row>
    <row r="731" spans="9:10" x14ac:dyDescent="0.15">
      <c r="I731" s="52">
        <v>43445</v>
      </c>
      <c r="J731" s="51">
        <v>25771.67</v>
      </c>
    </row>
    <row r="732" spans="9:10" x14ac:dyDescent="0.15">
      <c r="I732" s="52">
        <v>43446</v>
      </c>
      <c r="J732" s="51">
        <v>26186.71</v>
      </c>
    </row>
    <row r="733" spans="9:10" x14ac:dyDescent="0.15">
      <c r="I733" s="52">
        <v>43447</v>
      </c>
      <c r="J733" s="51">
        <v>26524.35</v>
      </c>
    </row>
    <row r="734" spans="9:10" x14ac:dyDescent="0.15">
      <c r="I734" s="52">
        <v>43448</v>
      </c>
      <c r="J734" s="51">
        <v>26094.79</v>
      </c>
    </row>
    <row r="735" spans="9:10" x14ac:dyDescent="0.15">
      <c r="I735" s="52">
        <v>43451</v>
      </c>
      <c r="J735" s="51">
        <v>26087.98</v>
      </c>
    </row>
    <row r="736" spans="9:10" x14ac:dyDescent="0.15">
      <c r="I736" s="52">
        <v>43452</v>
      </c>
      <c r="J736" s="51">
        <v>25814.25</v>
      </c>
    </row>
    <row r="737" spans="9:10" x14ac:dyDescent="0.15">
      <c r="I737" s="52">
        <v>43453</v>
      </c>
      <c r="J737" s="51">
        <v>25865.39</v>
      </c>
    </row>
    <row r="738" spans="9:10" x14ac:dyDescent="0.15">
      <c r="I738" s="52">
        <v>43454</v>
      </c>
      <c r="J738" s="51">
        <v>25623.53</v>
      </c>
    </row>
    <row r="739" spans="9:10" x14ac:dyDescent="0.15">
      <c r="I739" s="52">
        <v>43455</v>
      </c>
      <c r="J739" s="51">
        <v>25753.42</v>
      </c>
    </row>
    <row r="740" spans="9:10" x14ac:dyDescent="0.15">
      <c r="I740" s="52">
        <v>43458</v>
      </c>
      <c r="J740" s="51">
        <v>25651.38</v>
      </c>
    </row>
    <row r="741" spans="9:10" x14ac:dyDescent="0.15">
      <c r="I741" s="52">
        <v>43461</v>
      </c>
      <c r="J741" s="51">
        <v>25478.880000000001</v>
      </c>
    </row>
    <row r="742" spans="9:10" x14ac:dyDescent="0.15">
      <c r="I742" s="52">
        <v>43462</v>
      </c>
      <c r="J742" s="51">
        <v>25504.2</v>
      </c>
    </row>
    <row r="743" spans="9:10" x14ac:dyDescent="0.15">
      <c r="I743" s="52">
        <v>43465</v>
      </c>
      <c r="J743" s="51">
        <v>25845.7</v>
      </c>
    </row>
    <row r="744" spans="9:10" x14ac:dyDescent="0.15">
      <c r="I744" s="52">
        <v>43467</v>
      </c>
      <c r="J744" s="51">
        <v>25130.35</v>
      </c>
    </row>
    <row r="745" spans="9:10" x14ac:dyDescent="0.15">
      <c r="I745" s="52">
        <v>43468</v>
      </c>
      <c r="J745" s="51">
        <v>25064.36</v>
      </c>
    </row>
    <row r="746" spans="9:10" x14ac:dyDescent="0.15">
      <c r="I746" s="52">
        <v>43469</v>
      </c>
      <c r="J746" s="51">
        <v>25626.03</v>
      </c>
    </row>
    <row r="747" spans="9:10" x14ac:dyDescent="0.15">
      <c r="I747" s="52">
        <v>43472</v>
      </c>
      <c r="J747" s="51">
        <v>25835.7</v>
      </c>
    </row>
    <row r="748" spans="9:10" x14ac:dyDescent="0.15">
      <c r="I748" s="52">
        <v>43473</v>
      </c>
      <c r="J748" s="51">
        <v>25875.45</v>
      </c>
    </row>
    <row r="749" spans="9:10" x14ac:dyDescent="0.15">
      <c r="I749" s="52">
        <v>43474</v>
      </c>
      <c r="J749" s="51">
        <v>26462.32</v>
      </c>
    </row>
    <row r="750" spans="9:10" x14ac:dyDescent="0.15">
      <c r="I750" s="52">
        <v>43475</v>
      </c>
      <c r="J750" s="51">
        <v>26521.43</v>
      </c>
    </row>
    <row r="751" spans="9:10" x14ac:dyDescent="0.15">
      <c r="I751" s="52">
        <v>43476</v>
      </c>
      <c r="J751" s="51">
        <v>26667.27</v>
      </c>
    </row>
    <row r="752" spans="9:10" x14ac:dyDescent="0.15">
      <c r="I752" s="52">
        <v>43479</v>
      </c>
      <c r="J752" s="51">
        <v>26298.33</v>
      </c>
    </row>
    <row r="753" spans="9:10" x14ac:dyDescent="0.15">
      <c r="I753" s="52">
        <v>43480</v>
      </c>
      <c r="J753" s="51">
        <v>26830.29</v>
      </c>
    </row>
    <row r="754" spans="9:10" x14ac:dyDescent="0.15">
      <c r="I754" s="52">
        <v>43481</v>
      </c>
      <c r="J754" s="51">
        <v>26902.1</v>
      </c>
    </row>
    <row r="755" spans="9:10" x14ac:dyDescent="0.15">
      <c r="I755" s="52">
        <v>43482</v>
      </c>
      <c r="J755" s="51">
        <v>26755.63</v>
      </c>
    </row>
    <row r="756" spans="9:10" x14ac:dyDescent="0.15">
      <c r="I756" s="52">
        <v>43483</v>
      </c>
      <c r="J756" s="51">
        <v>27090.81</v>
      </c>
    </row>
    <row r="757" spans="9:10" x14ac:dyDescent="0.15">
      <c r="I757" s="52">
        <v>43486</v>
      </c>
      <c r="J757" s="51">
        <v>27196.54</v>
      </c>
    </row>
    <row r="758" spans="9:10" x14ac:dyDescent="0.15">
      <c r="I758" s="52">
        <v>43487</v>
      </c>
      <c r="J758" s="51">
        <v>27005.45</v>
      </c>
    </row>
    <row r="759" spans="9:10" x14ac:dyDescent="0.15">
      <c r="I759" s="52">
        <v>43488</v>
      </c>
      <c r="J759" s="51">
        <v>27008.2</v>
      </c>
    </row>
    <row r="760" spans="9:10" x14ac:dyDescent="0.15">
      <c r="I760" s="52">
        <v>43489</v>
      </c>
      <c r="J760" s="51">
        <v>27120.98</v>
      </c>
    </row>
    <row r="761" spans="9:10" x14ac:dyDescent="0.15">
      <c r="I761" s="52">
        <v>43490</v>
      </c>
      <c r="J761" s="51">
        <v>27569.19</v>
      </c>
    </row>
    <row r="762" spans="9:10" x14ac:dyDescent="0.15">
      <c r="I762" s="52">
        <v>43493</v>
      </c>
      <c r="J762" s="51">
        <v>27576.959999999999</v>
      </c>
    </row>
    <row r="763" spans="9:10" x14ac:dyDescent="0.15">
      <c r="I763" s="52">
        <v>43494</v>
      </c>
      <c r="J763" s="51">
        <v>27531.68</v>
      </c>
    </row>
    <row r="764" spans="9:10" x14ac:dyDescent="0.15">
      <c r="I764" s="52">
        <v>43495</v>
      </c>
      <c r="J764" s="51">
        <v>27642.85</v>
      </c>
    </row>
    <row r="765" spans="9:10" x14ac:dyDescent="0.15">
      <c r="I765" s="52">
        <v>43496</v>
      </c>
      <c r="J765" s="51">
        <v>27942.47</v>
      </c>
    </row>
    <row r="766" spans="9:10" x14ac:dyDescent="0.15">
      <c r="I766" s="52">
        <v>43497</v>
      </c>
      <c r="J766" s="51">
        <v>27930.74</v>
      </c>
    </row>
    <row r="767" spans="9:10" x14ac:dyDescent="0.15">
      <c r="I767" s="52">
        <v>43500</v>
      </c>
      <c r="J767" s="51">
        <v>27990.21</v>
      </c>
    </row>
    <row r="768" spans="9:10" x14ac:dyDescent="0.15">
      <c r="I768" s="52">
        <v>43504</v>
      </c>
      <c r="J768" s="51">
        <v>27946.32</v>
      </c>
    </row>
    <row r="769" spans="9:10" x14ac:dyDescent="0.15">
      <c r="I769" s="52">
        <v>43507</v>
      </c>
      <c r="J769" s="51">
        <v>28143.84</v>
      </c>
    </row>
    <row r="770" spans="9:10" x14ac:dyDescent="0.15">
      <c r="I770" s="52">
        <v>43508</v>
      </c>
      <c r="J770" s="51">
        <v>28171.33</v>
      </c>
    </row>
    <row r="771" spans="9:10" x14ac:dyDescent="0.15">
      <c r="I771" s="52">
        <v>43509</v>
      </c>
      <c r="J771" s="51">
        <v>28497.59</v>
      </c>
    </row>
    <row r="772" spans="9:10" x14ac:dyDescent="0.15">
      <c r="I772" s="52">
        <v>43510</v>
      </c>
      <c r="J772" s="51">
        <v>28432.05</v>
      </c>
    </row>
    <row r="773" spans="9:10" x14ac:dyDescent="0.15">
      <c r="I773" s="52">
        <v>43511</v>
      </c>
      <c r="J773" s="51">
        <v>27900.84</v>
      </c>
    </row>
    <row r="774" spans="9:10" x14ac:dyDescent="0.15">
      <c r="I774" s="52">
        <v>43514</v>
      </c>
      <c r="J774" s="51">
        <v>28347.01</v>
      </c>
    </row>
    <row r="775" spans="9:10" x14ac:dyDescent="0.15">
      <c r="I775" s="52">
        <v>43515</v>
      </c>
      <c r="J775" s="51">
        <v>28228.13</v>
      </c>
    </row>
    <row r="776" spans="9:10" x14ac:dyDescent="0.15">
      <c r="I776" s="52">
        <v>43516</v>
      </c>
      <c r="J776" s="51">
        <v>28514.05</v>
      </c>
    </row>
    <row r="777" spans="9:10" x14ac:dyDescent="0.15">
      <c r="I777" s="52">
        <v>43517</v>
      </c>
      <c r="J777" s="51">
        <v>28629.919999999998</v>
      </c>
    </row>
    <row r="778" spans="9:10" x14ac:dyDescent="0.15">
      <c r="I778" s="52">
        <v>43518</v>
      </c>
      <c r="J778" s="51">
        <v>28816.3</v>
      </c>
    </row>
    <row r="779" spans="9:10" x14ac:dyDescent="0.15">
      <c r="I779" s="52">
        <v>43521</v>
      </c>
      <c r="J779" s="51">
        <v>28959.3</v>
      </c>
    </row>
    <row r="780" spans="9:10" x14ac:dyDescent="0.15">
      <c r="I780" s="52">
        <v>43522</v>
      </c>
      <c r="J780" s="51">
        <v>28772.06</v>
      </c>
    </row>
    <row r="781" spans="9:10" x14ac:dyDescent="0.15">
      <c r="I781" s="52">
        <v>43523</v>
      </c>
      <c r="J781" s="51">
        <v>28757.439999999999</v>
      </c>
    </row>
    <row r="782" spans="9:10" x14ac:dyDescent="0.15">
      <c r="I782" s="52">
        <v>43524</v>
      </c>
      <c r="J782" s="51">
        <v>28633.18</v>
      </c>
    </row>
    <row r="783" spans="9:10" x14ac:dyDescent="0.15">
      <c r="I783" s="52">
        <v>43525</v>
      </c>
      <c r="J783" s="51">
        <v>28812.17</v>
      </c>
    </row>
    <row r="784" spans="9:10" x14ac:dyDescent="0.15">
      <c r="I784" s="52">
        <v>43528</v>
      </c>
      <c r="J784" s="51">
        <v>28959.59</v>
      </c>
    </row>
    <row r="785" spans="9:10" x14ac:dyDescent="0.15">
      <c r="I785" s="52">
        <v>43529</v>
      </c>
      <c r="J785" s="51">
        <v>28961.599999999999</v>
      </c>
    </row>
    <row r="786" spans="9:10" x14ac:dyDescent="0.15">
      <c r="I786" s="52">
        <v>43530</v>
      </c>
      <c r="J786" s="51">
        <v>29037.599999999999</v>
      </c>
    </row>
    <row r="787" spans="9:10" x14ac:dyDescent="0.15">
      <c r="I787" s="52">
        <v>43531</v>
      </c>
      <c r="J787" s="51">
        <v>28779.45</v>
      </c>
    </row>
    <row r="788" spans="9:10" x14ac:dyDescent="0.15">
      <c r="I788" s="52">
        <v>43532</v>
      </c>
      <c r="J788" s="51">
        <v>28228.42</v>
      </c>
    </row>
    <row r="789" spans="9:10" x14ac:dyDescent="0.15">
      <c r="I789" s="52">
        <v>43535</v>
      </c>
      <c r="J789" s="51">
        <v>28503.3</v>
      </c>
    </row>
    <row r="790" spans="9:10" x14ac:dyDescent="0.15">
      <c r="I790" s="52">
        <v>43536</v>
      </c>
      <c r="J790" s="51">
        <v>28920.87</v>
      </c>
    </row>
    <row r="791" spans="9:10" x14ac:dyDescent="0.15">
      <c r="I791" s="52">
        <v>43537</v>
      </c>
      <c r="J791" s="51">
        <v>28807.45</v>
      </c>
    </row>
    <row r="792" spans="9:10" x14ac:dyDescent="0.15">
      <c r="I792" s="52">
        <v>43538</v>
      </c>
      <c r="J792" s="51">
        <v>28851.39</v>
      </c>
    </row>
    <row r="793" spans="9:10" x14ac:dyDescent="0.15">
      <c r="I793" s="52">
        <v>43539</v>
      </c>
      <c r="J793" s="51">
        <v>29097.59</v>
      </c>
    </row>
    <row r="795" spans="9:10" x14ac:dyDescent="0.15">
      <c r="I795" s="20" t="s">
        <v>78</v>
      </c>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31"/>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 style="2" customWidth="1"/>
    <col min="10" max="10" width="11.33203125" style="2" customWidth="1"/>
    <col min="11" max="11" width="13.5" style="2" customWidth="1"/>
    <col min="12" max="12" width="10.33203125" style="2" customWidth="1"/>
    <col min="13" max="16384" width="9.1640625" style="2"/>
  </cols>
  <sheetData>
    <row r="1" spans="1:13" x14ac:dyDescent="0.15">
      <c r="A1" s="1" t="s">
        <v>9</v>
      </c>
      <c r="I1" s="14" t="s">
        <v>16</v>
      </c>
      <c r="J1" s="14"/>
    </row>
    <row r="2" spans="1:13" x14ac:dyDescent="0.15">
      <c r="A2" s="4" t="s">
        <v>10</v>
      </c>
    </row>
    <row r="3" spans="1:13" x14ac:dyDescent="0.15">
      <c r="A3" s="1" t="s">
        <v>11</v>
      </c>
      <c r="I3" s="5" t="s">
        <v>68</v>
      </c>
      <c r="J3" s="5"/>
    </row>
    <row r="4" spans="1:13" x14ac:dyDescent="0.15">
      <c r="A4" s="6" t="s">
        <v>12</v>
      </c>
      <c r="I4" s="2" t="s">
        <v>1</v>
      </c>
    </row>
    <row r="5" spans="1:13" x14ac:dyDescent="0.15">
      <c r="J5" s="66"/>
      <c r="K5" s="66"/>
    </row>
    <row r="6" spans="1:13" ht="28.5" customHeight="1" thickBot="1" x14ac:dyDescent="0.2">
      <c r="I6" s="41" t="s">
        <v>0</v>
      </c>
      <c r="J6" s="28" t="s">
        <v>82</v>
      </c>
      <c r="K6" s="28" t="s">
        <v>7</v>
      </c>
    </row>
    <row r="7" spans="1:13" ht="15.75" customHeight="1" thickTop="1" x14ac:dyDescent="0.15">
      <c r="I7" s="10">
        <v>2014</v>
      </c>
      <c r="J7" s="55">
        <v>2.8</v>
      </c>
      <c r="K7" s="56">
        <v>3.8307629783024582</v>
      </c>
    </row>
    <row r="8" spans="1:13" x14ac:dyDescent="0.15">
      <c r="I8" s="10">
        <v>2015</v>
      </c>
      <c r="J8" s="55">
        <v>2.4</v>
      </c>
      <c r="K8" s="56">
        <v>2.9572298446922876</v>
      </c>
    </row>
    <row r="9" spans="1:13" x14ac:dyDescent="0.15">
      <c r="I9" s="10">
        <v>2016</v>
      </c>
      <c r="J9" s="57">
        <v>2.2000000000000002</v>
      </c>
      <c r="K9" s="56">
        <v>2.44</v>
      </c>
    </row>
    <row r="10" spans="1:13" x14ac:dyDescent="0.15">
      <c r="I10" s="10">
        <v>2017</v>
      </c>
      <c r="J10" s="57">
        <v>3.8</v>
      </c>
      <c r="K10" s="56">
        <v>2.8600000000000003</v>
      </c>
    </row>
    <row r="11" spans="1:13" x14ac:dyDescent="0.15">
      <c r="I11" s="15">
        <v>2018</v>
      </c>
      <c r="J11" s="57">
        <v>3</v>
      </c>
      <c r="K11" s="56">
        <v>2.84</v>
      </c>
    </row>
    <row r="12" spans="1:13" x14ac:dyDescent="0.15">
      <c r="I12" s="10">
        <v>2019</v>
      </c>
      <c r="J12" s="57">
        <v>2.5</v>
      </c>
      <c r="K12" s="56">
        <v>2.78</v>
      </c>
    </row>
    <row r="13" spans="1:13" x14ac:dyDescent="0.15">
      <c r="I13" s="10">
        <v>2020</v>
      </c>
      <c r="J13" s="57">
        <v>2.5</v>
      </c>
      <c r="K13" s="56">
        <v>2.8</v>
      </c>
      <c r="L13" s="7"/>
      <c r="M13" s="7"/>
    </row>
    <row r="14" spans="1:13" x14ac:dyDescent="0.15">
      <c r="L14" s="7"/>
      <c r="M14" s="7"/>
    </row>
    <row r="15" spans="1:13" x14ac:dyDescent="0.15">
      <c r="I15" s="20" t="s">
        <v>83</v>
      </c>
      <c r="L15" s="7"/>
      <c r="M15" s="7"/>
    </row>
    <row r="16" spans="1:13" x14ac:dyDescent="0.15">
      <c r="L16" s="7"/>
      <c r="M16" s="7"/>
    </row>
    <row r="17" spans="12:13" x14ac:dyDescent="0.15">
      <c r="L17" s="7"/>
      <c r="M17" s="7"/>
    </row>
    <row r="18" spans="12:13" x14ac:dyDescent="0.15">
      <c r="L18" s="7"/>
      <c r="M18" s="7"/>
    </row>
    <row r="19" spans="12:13" x14ac:dyDescent="0.15">
      <c r="L19" s="7"/>
      <c r="M19" s="7"/>
    </row>
    <row r="20" spans="12:13" x14ac:dyDescent="0.15">
      <c r="L20" s="7"/>
      <c r="M20" s="7"/>
    </row>
    <row r="21" spans="12:13" x14ac:dyDescent="0.15">
      <c r="L21" s="7"/>
      <c r="M21" s="7"/>
    </row>
    <row r="22" spans="12:13" x14ac:dyDescent="0.15">
      <c r="L22" s="7"/>
      <c r="M22" s="7"/>
    </row>
    <row r="23" spans="12:13" x14ac:dyDescent="0.15">
      <c r="L23" s="7"/>
      <c r="M23" s="7"/>
    </row>
    <row r="24" spans="12:13" x14ac:dyDescent="0.15">
      <c r="L24" s="7"/>
      <c r="M24" s="7"/>
    </row>
    <row r="25" spans="12:13" x14ac:dyDescent="0.15">
      <c r="L25" s="7"/>
      <c r="M25" s="7"/>
    </row>
    <row r="26" spans="12:13" x14ac:dyDescent="0.15">
      <c r="L26" s="7"/>
      <c r="M26" s="7"/>
    </row>
    <row r="27" spans="12:13" x14ac:dyDescent="0.15">
      <c r="L27" s="7"/>
      <c r="M27" s="7"/>
    </row>
    <row r="28" spans="12:13" x14ac:dyDescent="0.15">
      <c r="L28" s="7"/>
      <c r="M28" s="7"/>
    </row>
    <row r="29" spans="12:13" x14ac:dyDescent="0.15">
      <c r="L29" s="7"/>
      <c r="M29" s="7"/>
    </row>
    <row r="30" spans="12:13" x14ac:dyDescent="0.15">
      <c r="L30" s="7"/>
      <c r="M30" s="7"/>
    </row>
    <row r="31" spans="12:13" x14ac:dyDescent="0.15">
      <c r="L31" s="7"/>
      <c r="M31" s="7"/>
    </row>
  </sheetData>
  <mergeCells count="1">
    <mergeCell ref="J5:K5"/>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31"/>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6640625" style="2" customWidth="1"/>
    <col min="10" max="10" width="12.1640625" style="2" customWidth="1"/>
    <col min="11" max="11" width="13.33203125" style="2" customWidth="1"/>
    <col min="12" max="12" width="10.33203125" style="2" customWidth="1"/>
    <col min="13" max="16384" width="9.1640625" style="2"/>
  </cols>
  <sheetData>
    <row r="1" spans="1:13" x14ac:dyDescent="0.15">
      <c r="A1" s="1" t="s">
        <v>9</v>
      </c>
      <c r="I1" s="14" t="s">
        <v>16</v>
      </c>
      <c r="J1" s="14"/>
    </row>
    <row r="2" spans="1:13" x14ac:dyDescent="0.15">
      <c r="A2" s="4" t="s">
        <v>10</v>
      </c>
    </row>
    <row r="3" spans="1:13" x14ac:dyDescent="0.15">
      <c r="A3" s="1" t="s">
        <v>11</v>
      </c>
      <c r="I3" s="5" t="s">
        <v>69</v>
      </c>
      <c r="J3" s="5"/>
    </row>
    <row r="4" spans="1:13" x14ac:dyDescent="0.15">
      <c r="A4" s="6" t="s">
        <v>12</v>
      </c>
      <c r="I4" s="2" t="s">
        <v>1</v>
      </c>
    </row>
    <row r="5" spans="1:13" x14ac:dyDescent="0.15">
      <c r="J5" s="66"/>
      <c r="K5" s="66"/>
    </row>
    <row r="6" spans="1:13" ht="30.75" customHeight="1" thickBot="1" x14ac:dyDescent="0.2">
      <c r="I6" s="41" t="s">
        <v>0</v>
      </c>
      <c r="J6" s="28" t="s">
        <v>6</v>
      </c>
      <c r="K6" s="28" t="s">
        <v>7</v>
      </c>
    </row>
    <row r="7" spans="1:13" ht="18" customHeight="1" thickTop="1" x14ac:dyDescent="0.15">
      <c r="I7" s="10">
        <v>2014</v>
      </c>
      <c r="J7" s="58">
        <v>4.4000000000000004</v>
      </c>
      <c r="K7" s="59">
        <v>4.0999999999999996</v>
      </c>
    </row>
    <row r="8" spans="1:13" ht="15" customHeight="1" x14ac:dyDescent="0.15">
      <c r="I8" s="10">
        <v>2015</v>
      </c>
      <c r="J8" s="58">
        <v>3</v>
      </c>
      <c r="K8" s="59">
        <v>4.2200000000000006</v>
      </c>
    </row>
    <row r="9" spans="1:13" x14ac:dyDescent="0.15">
      <c r="I9" s="10">
        <v>2016</v>
      </c>
      <c r="J9" s="42">
        <v>2.4</v>
      </c>
      <c r="K9" s="59">
        <v>3.6399999999999997</v>
      </c>
    </row>
    <row r="10" spans="1:13" x14ac:dyDescent="0.15">
      <c r="I10" s="10">
        <v>2017</v>
      </c>
      <c r="J10" s="42">
        <v>1.5</v>
      </c>
      <c r="K10" s="59">
        <v>3.12</v>
      </c>
    </row>
    <row r="11" spans="1:13" x14ac:dyDescent="0.15">
      <c r="I11" s="15">
        <v>2018</v>
      </c>
      <c r="J11" s="42">
        <v>2.4</v>
      </c>
      <c r="K11" s="59">
        <v>2.74</v>
      </c>
    </row>
    <row r="12" spans="1:13" x14ac:dyDescent="0.15">
      <c r="I12" s="10">
        <v>2019</v>
      </c>
      <c r="J12" s="42">
        <v>2.2999999999999998</v>
      </c>
      <c r="K12" s="59">
        <v>2.3200000000000003</v>
      </c>
    </row>
    <row r="13" spans="1:13" x14ac:dyDescent="0.15">
      <c r="I13" s="10">
        <v>2020</v>
      </c>
      <c r="J13" s="42">
        <v>2.2999999999999998</v>
      </c>
      <c r="K13" s="59">
        <v>2.1799999999999997</v>
      </c>
      <c r="L13" s="7"/>
      <c r="M13" s="7"/>
    </row>
    <row r="14" spans="1:13" x14ac:dyDescent="0.15">
      <c r="L14" s="7"/>
      <c r="M14" s="7"/>
    </row>
    <row r="15" spans="1:13" x14ac:dyDescent="0.15">
      <c r="I15" s="20" t="s">
        <v>83</v>
      </c>
      <c r="L15" s="7"/>
      <c r="M15" s="7"/>
    </row>
    <row r="16" spans="1:13" x14ac:dyDescent="0.15">
      <c r="L16" s="7"/>
      <c r="M16" s="7"/>
    </row>
    <row r="17" spans="12:13" x14ac:dyDescent="0.15">
      <c r="L17" s="7"/>
      <c r="M17" s="7"/>
    </row>
    <row r="18" spans="12:13" x14ac:dyDescent="0.15">
      <c r="L18" s="7"/>
      <c r="M18" s="7"/>
    </row>
    <row r="19" spans="12:13" x14ac:dyDescent="0.15">
      <c r="L19" s="7"/>
      <c r="M19" s="7"/>
    </row>
    <row r="20" spans="12:13" x14ac:dyDescent="0.15">
      <c r="L20" s="7"/>
      <c r="M20" s="7"/>
    </row>
    <row r="21" spans="12:13" x14ac:dyDescent="0.15">
      <c r="L21" s="7"/>
      <c r="M21" s="7"/>
    </row>
    <row r="22" spans="12:13" x14ac:dyDescent="0.15">
      <c r="L22" s="7"/>
      <c r="M22" s="7"/>
    </row>
    <row r="23" spans="12:13" x14ac:dyDescent="0.15">
      <c r="L23" s="7"/>
      <c r="M23" s="7"/>
    </row>
    <row r="24" spans="12:13" x14ac:dyDescent="0.15">
      <c r="L24" s="7"/>
      <c r="M24" s="7"/>
    </row>
    <row r="25" spans="12:13" x14ac:dyDescent="0.15">
      <c r="L25" s="7"/>
      <c r="M25" s="7"/>
    </row>
    <row r="26" spans="12:13" x14ac:dyDescent="0.15">
      <c r="L26" s="7"/>
      <c r="M26" s="7"/>
    </row>
    <row r="27" spans="12:13" x14ac:dyDescent="0.15">
      <c r="L27" s="7"/>
      <c r="M27" s="7"/>
    </row>
    <row r="28" spans="12:13" x14ac:dyDescent="0.15">
      <c r="L28" s="7"/>
      <c r="M28" s="7"/>
    </row>
    <row r="29" spans="12:13" x14ac:dyDescent="0.15">
      <c r="L29" s="7"/>
      <c r="M29" s="7"/>
    </row>
    <row r="30" spans="12:13" x14ac:dyDescent="0.15">
      <c r="L30" s="7"/>
      <c r="M30" s="7"/>
    </row>
    <row r="31" spans="12:13" x14ac:dyDescent="0.15">
      <c r="L31" s="7"/>
      <c r="M31" s="7"/>
    </row>
  </sheetData>
  <mergeCells count="1">
    <mergeCell ref="J5:K5"/>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3.9.1</vt:lpstr>
      <vt:lpstr>3.9.2</vt:lpstr>
      <vt:lpstr>3.9.3</vt:lpstr>
      <vt:lpstr>3.9.4</vt:lpstr>
      <vt:lpstr>3.9.5</vt:lpstr>
      <vt:lpstr>3.9.6</vt:lpstr>
      <vt:lpstr>3.9.7</vt:lpstr>
      <vt:lpstr>3.9.8</vt:lpstr>
      <vt:lpstr>3.9.9</vt:lpstr>
      <vt:lpstr>3.9.10</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Hong Kong, China: Asian Development Outlook 2019 – Strengthening Disaster Resilience</dc:title>
  <dc:subject>Chart data on growth and outlook for Hong Kong, China including economic performance, prospects, and challenges as reported in the Asian Development Outlook 2019.</dc:subject>
  <dc:creator>Asian Development Bank</dc:creator>
  <cp:keywords>ado 2019, asian development outlook 2019, hong kong economic performance, hong kong economic indicators, hong kong economic outlook, hong kong economic forecast, hong kong gdp growth, hong kong private consumption, hong kong government consumption, hong k</cp:keywords>
  <dc:description/>
  <cp:lastModifiedBy>Microsoft Office User</cp:lastModifiedBy>
  <cp:lastPrinted>2018-02-27T07:19:52Z</cp:lastPrinted>
  <dcterms:created xsi:type="dcterms:W3CDTF">2016-03-02T05:09:31Z</dcterms:created>
  <dcterms:modified xsi:type="dcterms:W3CDTF">2019-05-30T02:29:56Z</dcterms:modified>
  <cp:category/>
</cp:coreProperties>
</file>