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56\Documents\1-ADB.org\1-For Uploading\2019\05-May\"/>
    </mc:Choice>
  </mc:AlternateContent>
  <bookViews>
    <workbookView xWindow="28680" yWindow="-120" windowWidth="29040" windowHeight="15840"/>
  </bookViews>
  <sheets>
    <sheet name="Contents" sheetId="30" r:id="rId1"/>
    <sheet name="3.4.1" sheetId="1" r:id="rId2"/>
    <sheet name="3.4.2" sheetId="28" r:id="rId3"/>
    <sheet name="3.4.3" sheetId="31" r:id="rId4"/>
    <sheet name="3.4.4" sheetId="32" r:id="rId5"/>
    <sheet name="3.4.5" sheetId="33" r:id="rId6"/>
    <sheet name="3.4.6" sheetId="34" r:id="rId7"/>
    <sheet name="3.4.7" sheetId="35" r:id="rId8"/>
    <sheet name="3.4.8" sheetId="36" r:id="rId9"/>
    <sheet name="3.4.9" sheetId="37" r:id="rId10"/>
    <sheet name="3.4.10" sheetId="38" r:id="rId11"/>
    <sheet name="3.4.11" sheetId="39" r:id="rId12"/>
    <sheet name="3.4.12" sheetId="40" r:id="rId13"/>
    <sheet name="3.4.13" sheetId="41" r:id="rId14"/>
  </sheets>
  <externalReferences>
    <externalReference r:id="rId15"/>
  </externalReferences>
  <definedNames>
    <definedName name="_Fill" localSheetId="10" hidden="1">'[1]1995'!#REF!</definedName>
    <definedName name="_Fill" localSheetId="11" hidden="1">'[1]1995'!#REF!</definedName>
    <definedName name="_Fill" localSheetId="12" hidden="1">'[1]1995'!#REF!</definedName>
    <definedName name="_Fill" localSheetId="13" hidden="1">'[1]1995'!#REF!</definedName>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hidden="1">'[1]1995'!#REF!</definedName>
    <definedName name="_Order1" hidden="1">255</definedName>
    <definedName name="_Order2" hidden="1">255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18" i="30" l="1"/>
  <c r="B17" i="30"/>
  <c r="B16" i="30"/>
  <c r="B15" i="30"/>
  <c r="B14" i="30"/>
  <c r="B13" i="30"/>
  <c r="B12" i="30"/>
  <c r="B11" i="30"/>
  <c r="B10" i="30"/>
  <c r="B9" i="30"/>
  <c r="B8" i="30"/>
  <c r="B7" i="30"/>
  <c r="B6" i="30"/>
  <c r="I8" i="1" l="1"/>
  <c r="I9" i="1" s="1"/>
  <c r="I10" i="1" s="1"/>
  <c r="I11" i="1" s="1"/>
</calcChain>
</file>

<file path=xl/sharedStrings.xml><?xml version="1.0" encoding="utf-8"?>
<sst xmlns="http://schemas.openxmlformats.org/spreadsheetml/2006/main" count="169" uniqueCount="65">
  <si>
    <t>Year</t>
  </si>
  <si>
    <t>%</t>
  </si>
  <si>
    <t>Agriculture</t>
  </si>
  <si>
    <t>Industry</t>
  </si>
  <si>
    <t>Services</t>
  </si>
  <si>
    <t>% of GDP</t>
  </si>
  <si>
    <t>Fiscal balance</t>
  </si>
  <si>
    <t>Percentage points</t>
  </si>
  <si>
    <t>GDP growth</t>
  </si>
  <si>
    <t>Month</t>
  </si>
  <si>
    <t>Inflation</t>
  </si>
  <si>
    <t>Gross international reserves</t>
  </si>
  <si>
    <t>5-year moving average</t>
  </si>
  <si>
    <t>Construction</t>
  </si>
  <si>
    <t xml:space="preserve">Asian Development Bank </t>
  </si>
  <si>
    <t>Asian Development Outlook 2019: Strengthening Disaster Resilience</t>
  </si>
  <si>
    <t>Access the complete publication at</t>
  </si>
  <si>
    <t>https://www.adb.org/ado2019</t>
  </si>
  <si>
    <t>Asia Development Outlook 2019</t>
  </si>
  <si>
    <t>Sheet</t>
  </si>
  <si>
    <t>Description</t>
  </si>
  <si>
    <t>&lt;&lt;&lt; back to content</t>
  </si>
  <si>
    <t>$ billion</t>
  </si>
  <si>
    <t>Kazakhstan</t>
  </si>
  <si>
    <t>3.4.1 Supply-side contributions to growth</t>
  </si>
  <si>
    <t>Source: Republic of Kazakhstan. Ministry of National Economy. Statistics Committee.</t>
  </si>
  <si>
    <t>All goods and services</t>
  </si>
  <si>
    <t>Food, beverages and tobacco</t>
  </si>
  <si>
    <t>Nonfood goods</t>
  </si>
  <si>
    <t>3.4.2 Monthly inflation</t>
  </si>
  <si>
    <t>% year on year</t>
  </si>
  <si>
    <t>3.4.3 Growth in broad money</t>
  </si>
  <si>
    <t>Broad money</t>
  </si>
  <si>
    <t>Source: National Bank of the Republic of Kazakhstan.</t>
  </si>
  <si>
    <t>3.4.4 Dollarization in the banking system</t>
  </si>
  <si>
    <t>Share of loans</t>
  </si>
  <si>
    <t>Share of deposits</t>
  </si>
  <si>
    <t>3.4.5 Fiscal indicators</t>
  </si>
  <si>
    <t>Sources: Ministry of Finance; Ministry of National Economy.</t>
  </si>
  <si>
    <t>3.4.6 Foreign currency reserves and oil fund assets</t>
  </si>
  <si>
    <t>Assets of the national oil fund</t>
  </si>
  <si>
    <t>Total international assets</t>
  </si>
  <si>
    <t>3.4.7 External debt</t>
  </si>
  <si>
    <t>T/$</t>
  </si>
  <si>
    <t>External debt</t>
  </si>
  <si>
    <t>Debt excluding intercompany loans</t>
  </si>
  <si>
    <t>Exchange rate</t>
  </si>
  <si>
    <t>Sources: National Bank of Kazakhstan; ADB estimates.</t>
  </si>
  <si>
    <t>3.4.8 GDP growth</t>
  </si>
  <si>
    <t>GDP</t>
  </si>
  <si>
    <t>Source: Asian Development Outlook database.</t>
  </si>
  <si>
    <t>3.4.9 Inflation</t>
  </si>
  <si>
    <t>3.4.10 Fiscal balance</t>
  </si>
  <si>
    <t>3.4.11 Current account balance</t>
  </si>
  <si>
    <t>CAB</t>
  </si>
  <si>
    <t>3.4.12 Total lending portfolio and share of nonperforming loans</t>
  </si>
  <si>
    <t>Total lending portfolio</t>
  </si>
  <si>
    <t>Source: National Bank of Kazakhstan.</t>
  </si>
  <si>
    <t>SME</t>
  </si>
  <si>
    <t>Consumer credit</t>
  </si>
  <si>
    <t>3.4.13 Shares of SME and consumer credit in total lending portfolio</t>
  </si>
  <si>
    <t>Nonperforming loans</t>
  </si>
  <si>
    <t>Revenue</t>
  </si>
  <si>
    <t>Expenditure</t>
  </si>
  <si>
    <t xml:space="preserve">SMEs = small and medium enterprises.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</si>
</sst>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0.0"/>
    <numFmt numFmtId="165" formatCode="mm/yyyy"/>
  </numFmts>
  <fonts count="13" x14ac:knownFonts="1">
    <font>
      <sz val="11"/>
      <color theme="1"/>
      <name val="Calibri"/>
      <family val="2"/>
      <scheme val="minor"/>
    </font>
    <font>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s>
  <fills count="3">
    <fill>
      <patternFill patternType="none"/>
    </fill>
    <fill>
      <patternFill patternType="gray125"/>
    </fill>
    <fill>
      <patternFill patternType="solid">
        <fgColor rgb="FF0099D8"/>
        <bgColor indexed="64"/>
      </patternFill>
    </fill>
  </fills>
  <borders count="2">
    <border>
      <left/>
      <right/>
      <top/>
      <bottom/>
      <diagonal/>
    </border>
    <border>
      <left/>
      <right/>
      <top/>
      <bottom style="double">
        <color indexed="64"/>
      </bottom>
      <diagonal/>
    </border>
  </borders>
  <cellStyleXfs count="8">
    <xf numFmtId="0" fontId="0" fillId="0" borderId="0"/>
    <xf numFmtId="0" fontId="1" fillId="0" borderId="0"/>
    <xf numFmtId="0" fontId="2" fillId="0" borderId="0"/>
    <xf numFmtId="43" fontId="2" fillId="0" borderId="0" applyFont="0" applyFill="0" applyBorder="0" applyAlignment="0" applyProtection="0"/>
    <xf numFmtId="0" fontId="3" fillId="0" borderId="0"/>
    <xf numFmtId="43" fontId="3" fillId="0" borderId="0" applyFont="0" applyFill="0" applyBorder="0" applyAlignment="0" applyProtection="0"/>
    <xf numFmtId="0" fontId="4" fillId="0" borderId="0" applyNumberFormat="0" applyFill="0" applyBorder="0" applyAlignment="0" applyProtection="0">
      <alignment vertical="top"/>
      <protection locked="0"/>
    </xf>
    <xf numFmtId="0" fontId="9" fillId="0" borderId="0" applyNumberFormat="0" applyFill="0" applyBorder="0" applyAlignment="0" applyProtection="0"/>
  </cellStyleXfs>
  <cellXfs count="32">
    <xf numFmtId="0" fontId="0" fillId="0" borderId="0" xfId="0"/>
    <xf numFmtId="0" fontId="6" fillId="0" borderId="0" xfId="0" applyFont="1" applyAlignment="1">
      <alignment horizontal="left"/>
    </xf>
    <xf numFmtId="0" fontId="6" fillId="0" borderId="0" xfId="0" applyFont="1"/>
    <xf numFmtId="0" fontId="6" fillId="2" borderId="0" xfId="0" applyFont="1" applyFill="1"/>
    <xf numFmtId="0" fontId="6" fillId="0" borderId="0" xfId="0" quotePrefix="1" applyFont="1" applyAlignment="1">
      <alignment horizontal="left"/>
    </xf>
    <xf numFmtId="0" fontId="7" fillId="0" borderId="0" xfId="0" applyFont="1"/>
    <xf numFmtId="0" fontId="8" fillId="0" borderId="0" xfId="6" applyFont="1" applyAlignment="1" applyProtection="1">
      <alignment horizontal="left"/>
    </xf>
    <xf numFmtId="164" fontId="6" fillId="0" borderId="0" xfId="0" applyNumberFormat="1" applyFont="1"/>
    <xf numFmtId="0" fontId="6" fillId="0" borderId="0" xfId="0" applyFont="1" applyAlignment="1">
      <alignment horizontal="right"/>
    </xf>
    <xf numFmtId="164" fontId="3" fillId="0" borderId="0" xfId="0" applyNumberFormat="1" applyFont="1"/>
    <xf numFmtId="1" fontId="6" fillId="0" borderId="0" xfId="0" applyNumberFormat="1" applyFont="1"/>
    <xf numFmtId="165" fontId="6" fillId="0" borderId="0" xfId="0" applyNumberFormat="1" applyFont="1"/>
    <xf numFmtId="165" fontId="6" fillId="0" borderId="0" xfId="0" applyNumberFormat="1" applyFont="1" applyAlignment="1">
      <alignment horizontal="right"/>
    </xf>
    <xf numFmtId="0" fontId="10" fillId="0" borderId="0" xfId="0" applyFont="1" applyAlignment="1"/>
    <xf numFmtId="0" fontId="7" fillId="0" borderId="0" xfId="0" applyFont="1" applyAlignment="1"/>
    <xf numFmtId="0" fontId="12" fillId="0" borderId="0" xfId="6" applyFont="1" applyAlignment="1" applyProtection="1"/>
    <xf numFmtId="0" fontId="6" fillId="0" borderId="0" xfId="0" applyNumberFormat="1" applyFont="1"/>
    <xf numFmtId="0" fontId="6" fillId="0" borderId="0" xfId="0" applyNumberFormat="1" applyFont="1" applyAlignment="1">
      <alignment horizontal="right"/>
    </xf>
    <xf numFmtId="0" fontId="6" fillId="0" borderId="0" xfId="0" applyFont="1" applyAlignment="1">
      <alignment horizontal="center"/>
    </xf>
    <xf numFmtId="0" fontId="6" fillId="0" borderId="1" xfId="0" applyFont="1" applyBorder="1" applyAlignment="1">
      <alignment horizontal="right" wrapText="1"/>
    </xf>
    <xf numFmtId="0" fontId="6" fillId="0" borderId="1" xfId="0" applyFont="1" applyBorder="1" applyAlignment="1">
      <alignment horizontal="right"/>
    </xf>
    <xf numFmtId="0" fontId="6" fillId="0" borderId="0" xfId="0" applyFont="1" applyAlignment="1">
      <alignment horizontal="center"/>
    </xf>
    <xf numFmtId="164" fontId="6" fillId="0" borderId="0" xfId="0" applyNumberFormat="1" applyFont="1" applyAlignment="1">
      <alignment horizontal="right"/>
    </xf>
    <xf numFmtId="1" fontId="6" fillId="0" borderId="0" xfId="0" applyNumberFormat="1" applyFont="1" applyAlignment="1">
      <alignment horizontal="right"/>
    </xf>
    <xf numFmtId="0" fontId="6" fillId="0" borderId="0" xfId="0" applyFont="1" applyAlignment="1"/>
    <xf numFmtId="0" fontId="11" fillId="0" borderId="0" xfId="0" applyFont="1" applyAlignment="1"/>
    <xf numFmtId="0" fontId="5" fillId="0" borderId="0" xfId="0" applyFont="1"/>
    <xf numFmtId="0" fontId="10" fillId="0" borderId="0" xfId="0" applyFont="1" applyAlignment="1">
      <alignment horizontal="center"/>
    </xf>
    <xf numFmtId="0" fontId="11" fillId="0" borderId="0" xfId="0" applyFont="1" applyAlignment="1">
      <alignment horizontal="center"/>
    </xf>
    <xf numFmtId="165" fontId="6" fillId="0" borderId="0" xfId="0" applyNumberFormat="1" applyFont="1" applyAlignment="1">
      <alignment horizontal="left" vertical="top" wrapText="1"/>
    </xf>
    <xf numFmtId="0" fontId="6" fillId="0" borderId="0" xfId="0" applyFont="1" applyAlignment="1">
      <alignment horizontal="center"/>
    </xf>
    <xf numFmtId="0" fontId="6" fillId="0" borderId="0" xfId="0" applyFont="1" applyAlignment="1">
      <alignment horizontal="left" vertical="top" wrapText="1"/>
    </xf>
  </cellXfs>
  <cellStyles count="8">
    <cellStyle name="Comma 2" xfId="3"/>
    <cellStyle name="Comma 3" xfId="5"/>
    <cellStyle name="Hyperlink" xfId="6" builtinId="8"/>
    <cellStyle name="Hyperlink 2" xfId="7"/>
    <cellStyle name="Normal" xfId="0" builtinId="0"/>
    <cellStyle name="Normal 2" xfId="1"/>
    <cellStyle name="Normal 2 2" xfId="2"/>
    <cellStyle name="Normal 3" xfId="4"/>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180975</xdr:colOff>
      <xdr:row>5</xdr:row>
      <xdr:rowOff>57150</xdr:rowOff>
    </xdr:from>
    <xdr:to>
      <xdr:col>5</xdr:col>
      <xdr:colOff>323451</xdr:colOff>
      <xdr:row>25</xdr:row>
      <xdr:rowOff>151961</xdr:rowOff>
    </xdr:to>
    <xdr:pic>
      <xdr:nvPicPr>
        <xdr:cNvPr id="2" name="Picture 1">
          <a:extLst>
            <a:ext uri="{FF2B5EF4-FFF2-40B4-BE49-F238E27FC236}">
              <a16:creationId xmlns:a16="http://schemas.microsoft.com/office/drawing/2014/main" id="{8ABB8135-7418-4767-A575-8E5E286DF1B6}"/>
            </a:ext>
          </a:extLst>
        </xdr:cNvPr>
        <xdr:cNvPicPr>
          <a:picLocks noChangeAspect="1"/>
        </xdr:cNvPicPr>
      </xdr:nvPicPr>
      <xdr:blipFill>
        <a:blip xmlns:r="http://schemas.openxmlformats.org/officeDocument/2006/relationships" r:embed="rId1"/>
        <a:stretch>
          <a:fillRect/>
        </a:stretch>
      </xdr:blipFill>
      <xdr:spPr>
        <a:xfrm>
          <a:off x="180975" y="866775"/>
          <a:ext cx="3190476" cy="351428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276225</xdr:colOff>
      <xdr:row>5</xdr:row>
      <xdr:rowOff>19050</xdr:rowOff>
    </xdr:from>
    <xdr:to>
      <xdr:col>5</xdr:col>
      <xdr:colOff>385203</xdr:colOff>
      <xdr:row>20</xdr:row>
      <xdr:rowOff>32514</xdr:rowOff>
    </xdr:to>
    <xdr:pic>
      <xdr:nvPicPr>
        <xdr:cNvPr id="2" name="Picture 1">
          <a:extLst>
            <a:ext uri="{FF2B5EF4-FFF2-40B4-BE49-F238E27FC236}">
              <a16:creationId xmlns:a16="http://schemas.microsoft.com/office/drawing/2014/main" id="{195CF506-6BDC-4ED9-A290-4A70F4E9FA78}"/>
            </a:ext>
          </a:extLst>
        </xdr:cNvPr>
        <xdr:cNvPicPr>
          <a:picLocks noChangeAspect="1"/>
        </xdr:cNvPicPr>
      </xdr:nvPicPr>
      <xdr:blipFill>
        <a:blip xmlns:r="http://schemas.openxmlformats.org/officeDocument/2006/relationships" r:embed="rId1"/>
        <a:stretch>
          <a:fillRect/>
        </a:stretch>
      </xdr:blipFill>
      <xdr:spPr>
        <a:xfrm>
          <a:off x="276225" y="828675"/>
          <a:ext cx="3156978" cy="262331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285750</xdr:colOff>
      <xdr:row>5</xdr:row>
      <xdr:rowOff>19050</xdr:rowOff>
    </xdr:from>
    <xdr:to>
      <xdr:col>5</xdr:col>
      <xdr:colOff>418702</xdr:colOff>
      <xdr:row>19</xdr:row>
      <xdr:rowOff>47295</xdr:rowOff>
    </xdr:to>
    <xdr:pic>
      <xdr:nvPicPr>
        <xdr:cNvPr id="2" name="Picture 1">
          <a:extLst>
            <a:ext uri="{FF2B5EF4-FFF2-40B4-BE49-F238E27FC236}">
              <a16:creationId xmlns:a16="http://schemas.microsoft.com/office/drawing/2014/main" id="{AF6C9A07-7E20-4D63-84FB-473A056CDF42}"/>
            </a:ext>
          </a:extLst>
        </xdr:cNvPr>
        <xdr:cNvPicPr>
          <a:picLocks noChangeAspect="1"/>
        </xdr:cNvPicPr>
      </xdr:nvPicPr>
      <xdr:blipFill>
        <a:blip xmlns:r="http://schemas.openxmlformats.org/officeDocument/2006/relationships" r:embed="rId1"/>
        <a:stretch>
          <a:fillRect/>
        </a:stretch>
      </xdr:blipFill>
      <xdr:spPr>
        <a:xfrm>
          <a:off x="285750" y="828675"/>
          <a:ext cx="3180952" cy="263809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257175</xdr:colOff>
      <xdr:row>5</xdr:row>
      <xdr:rowOff>0</xdr:rowOff>
    </xdr:from>
    <xdr:to>
      <xdr:col>5</xdr:col>
      <xdr:colOff>418699</xdr:colOff>
      <xdr:row>21</xdr:row>
      <xdr:rowOff>142490</xdr:rowOff>
    </xdr:to>
    <xdr:pic>
      <xdr:nvPicPr>
        <xdr:cNvPr id="2" name="Picture 1">
          <a:extLst>
            <a:ext uri="{FF2B5EF4-FFF2-40B4-BE49-F238E27FC236}">
              <a16:creationId xmlns:a16="http://schemas.microsoft.com/office/drawing/2014/main" id="{8E5E3670-430D-40BB-A284-1413E3CACA92}"/>
            </a:ext>
          </a:extLst>
        </xdr:cNvPr>
        <xdr:cNvPicPr>
          <a:picLocks noChangeAspect="1"/>
        </xdr:cNvPicPr>
      </xdr:nvPicPr>
      <xdr:blipFill>
        <a:blip xmlns:r="http://schemas.openxmlformats.org/officeDocument/2006/relationships" r:embed="rId1"/>
        <a:stretch>
          <a:fillRect/>
        </a:stretch>
      </xdr:blipFill>
      <xdr:spPr>
        <a:xfrm>
          <a:off x="257175" y="809625"/>
          <a:ext cx="3209524" cy="307619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266700</xdr:colOff>
      <xdr:row>6</xdr:row>
      <xdr:rowOff>47625</xdr:rowOff>
    </xdr:from>
    <xdr:to>
      <xdr:col>5</xdr:col>
      <xdr:colOff>428224</xdr:colOff>
      <xdr:row>26</xdr:row>
      <xdr:rowOff>18626</xdr:rowOff>
    </xdr:to>
    <xdr:pic>
      <xdr:nvPicPr>
        <xdr:cNvPr id="2" name="Picture 1">
          <a:extLst>
            <a:ext uri="{FF2B5EF4-FFF2-40B4-BE49-F238E27FC236}">
              <a16:creationId xmlns:a16="http://schemas.microsoft.com/office/drawing/2014/main" id="{EE3E4D69-2BEB-4F6A-8CB3-0F0864F1CF20}"/>
            </a:ext>
          </a:extLst>
        </xdr:cNvPr>
        <xdr:cNvPicPr>
          <a:picLocks noChangeAspect="1"/>
        </xdr:cNvPicPr>
      </xdr:nvPicPr>
      <xdr:blipFill>
        <a:blip xmlns:r="http://schemas.openxmlformats.org/officeDocument/2006/relationships" r:embed="rId1"/>
        <a:stretch>
          <a:fillRect/>
        </a:stretch>
      </xdr:blipFill>
      <xdr:spPr>
        <a:xfrm>
          <a:off x="266700" y="1019175"/>
          <a:ext cx="3209524" cy="33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219075</xdr:colOff>
      <xdr:row>5</xdr:row>
      <xdr:rowOff>0</xdr:rowOff>
    </xdr:from>
    <xdr:to>
      <xdr:col>5</xdr:col>
      <xdr:colOff>342504</xdr:colOff>
      <xdr:row>23</xdr:row>
      <xdr:rowOff>75763</xdr:rowOff>
    </xdr:to>
    <xdr:pic>
      <xdr:nvPicPr>
        <xdr:cNvPr id="2" name="Picture 1">
          <a:extLst>
            <a:ext uri="{FF2B5EF4-FFF2-40B4-BE49-F238E27FC236}">
              <a16:creationId xmlns:a16="http://schemas.microsoft.com/office/drawing/2014/main" id="{4EB935AD-E07B-4846-A315-738DF93DF69D}"/>
            </a:ext>
          </a:extLst>
        </xdr:cNvPr>
        <xdr:cNvPicPr>
          <a:picLocks noChangeAspect="1"/>
        </xdr:cNvPicPr>
      </xdr:nvPicPr>
      <xdr:blipFill>
        <a:blip xmlns:r="http://schemas.openxmlformats.org/officeDocument/2006/relationships" r:embed="rId1"/>
        <a:stretch>
          <a:fillRect/>
        </a:stretch>
      </xdr:blipFill>
      <xdr:spPr>
        <a:xfrm>
          <a:off x="219075" y="809625"/>
          <a:ext cx="3171429" cy="349523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161925</xdr:colOff>
      <xdr:row>5</xdr:row>
      <xdr:rowOff>114300</xdr:rowOff>
    </xdr:from>
    <xdr:to>
      <xdr:col>5</xdr:col>
      <xdr:colOff>294877</xdr:colOff>
      <xdr:row>20</xdr:row>
      <xdr:rowOff>47307</xdr:rowOff>
    </xdr:to>
    <xdr:pic>
      <xdr:nvPicPr>
        <xdr:cNvPr id="2" name="Picture 1">
          <a:extLst>
            <a:ext uri="{FF2B5EF4-FFF2-40B4-BE49-F238E27FC236}">
              <a16:creationId xmlns:a16="http://schemas.microsoft.com/office/drawing/2014/main" id="{44445245-2FE2-48CB-ACC0-856C70656D7C}"/>
            </a:ext>
          </a:extLst>
        </xdr:cNvPr>
        <xdr:cNvPicPr>
          <a:picLocks noChangeAspect="1"/>
        </xdr:cNvPicPr>
      </xdr:nvPicPr>
      <xdr:blipFill>
        <a:blip xmlns:r="http://schemas.openxmlformats.org/officeDocument/2006/relationships" r:embed="rId1"/>
        <a:stretch>
          <a:fillRect/>
        </a:stretch>
      </xdr:blipFill>
      <xdr:spPr>
        <a:xfrm>
          <a:off x="161925" y="923925"/>
          <a:ext cx="3180952" cy="25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180975</xdr:colOff>
      <xdr:row>6</xdr:row>
      <xdr:rowOff>0</xdr:rowOff>
    </xdr:from>
    <xdr:to>
      <xdr:col>5</xdr:col>
      <xdr:colOff>323451</xdr:colOff>
      <xdr:row>23</xdr:row>
      <xdr:rowOff>94871</xdr:rowOff>
    </xdr:to>
    <xdr:pic>
      <xdr:nvPicPr>
        <xdr:cNvPr id="2" name="Picture 1">
          <a:extLst>
            <a:ext uri="{FF2B5EF4-FFF2-40B4-BE49-F238E27FC236}">
              <a16:creationId xmlns:a16="http://schemas.microsoft.com/office/drawing/2014/main" id="{7A418948-1390-4A1F-9844-6AB45C1D75AA}"/>
            </a:ext>
          </a:extLst>
        </xdr:cNvPr>
        <xdr:cNvPicPr>
          <a:picLocks noChangeAspect="1"/>
        </xdr:cNvPicPr>
      </xdr:nvPicPr>
      <xdr:blipFill>
        <a:blip xmlns:r="http://schemas.openxmlformats.org/officeDocument/2006/relationships" r:embed="rId1"/>
        <a:stretch>
          <a:fillRect/>
        </a:stretch>
      </xdr:blipFill>
      <xdr:spPr>
        <a:xfrm>
          <a:off x="180975" y="971550"/>
          <a:ext cx="3190476" cy="302857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219075</xdr:colOff>
      <xdr:row>6</xdr:row>
      <xdr:rowOff>133350</xdr:rowOff>
    </xdr:from>
    <xdr:to>
      <xdr:col>5</xdr:col>
      <xdr:colOff>447265</xdr:colOff>
      <xdr:row>24</xdr:row>
      <xdr:rowOff>104392</xdr:rowOff>
    </xdr:to>
    <xdr:pic>
      <xdr:nvPicPr>
        <xdr:cNvPr id="3" name="Picture 2">
          <a:extLst>
            <a:ext uri="{FF2B5EF4-FFF2-40B4-BE49-F238E27FC236}">
              <a16:creationId xmlns:a16="http://schemas.microsoft.com/office/drawing/2014/main" id="{4EC9A1D6-F88A-4E85-97F9-76FB609E281D}"/>
            </a:ext>
          </a:extLst>
        </xdr:cNvPr>
        <xdr:cNvPicPr>
          <a:picLocks noChangeAspect="1"/>
        </xdr:cNvPicPr>
      </xdr:nvPicPr>
      <xdr:blipFill>
        <a:blip xmlns:r="http://schemas.openxmlformats.org/officeDocument/2006/relationships" r:embed="rId1"/>
        <a:stretch>
          <a:fillRect/>
        </a:stretch>
      </xdr:blipFill>
      <xdr:spPr>
        <a:xfrm>
          <a:off x="219075" y="1104900"/>
          <a:ext cx="3276190" cy="306666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200025</xdr:colOff>
      <xdr:row>6</xdr:row>
      <xdr:rowOff>38100</xdr:rowOff>
    </xdr:from>
    <xdr:to>
      <xdr:col>5</xdr:col>
      <xdr:colOff>437739</xdr:colOff>
      <xdr:row>24</xdr:row>
      <xdr:rowOff>132931</xdr:rowOff>
    </xdr:to>
    <xdr:pic>
      <xdr:nvPicPr>
        <xdr:cNvPr id="3" name="Picture 2">
          <a:extLst>
            <a:ext uri="{FF2B5EF4-FFF2-40B4-BE49-F238E27FC236}">
              <a16:creationId xmlns:a16="http://schemas.microsoft.com/office/drawing/2014/main" id="{0BA45598-7656-4DFE-896D-D0FE95C457D0}"/>
            </a:ext>
          </a:extLst>
        </xdr:cNvPr>
        <xdr:cNvPicPr>
          <a:picLocks noChangeAspect="1"/>
        </xdr:cNvPicPr>
      </xdr:nvPicPr>
      <xdr:blipFill>
        <a:blip xmlns:r="http://schemas.openxmlformats.org/officeDocument/2006/relationships" r:embed="rId1"/>
        <a:stretch>
          <a:fillRect/>
        </a:stretch>
      </xdr:blipFill>
      <xdr:spPr>
        <a:xfrm>
          <a:off x="200025" y="1009650"/>
          <a:ext cx="3285714" cy="335238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285750</xdr:colOff>
      <xdr:row>5</xdr:row>
      <xdr:rowOff>114300</xdr:rowOff>
    </xdr:from>
    <xdr:to>
      <xdr:col>5</xdr:col>
      <xdr:colOff>390131</xdr:colOff>
      <xdr:row>21</xdr:row>
      <xdr:rowOff>9151</xdr:rowOff>
    </xdr:to>
    <xdr:pic>
      <xdr:nvPicPr>
        <xdr:cNvPr id="2" name="Picture 1">
          <a:extLst>
            <a:ext uri="{FF2B5EF4-FFF2-40B4-BE49-F238E27FC236}">
              <a16:creationId xmlns:a16="http://schemas.microsoft.com/office/drawing/2014/main" id="{0B7CAEC2-71F8-4851-BC9F-877422718874}"/>
            </a:ext>
          </a:extLst>
        </xdr:cNvPr>
        <xdr:cNvPicPr>
          <a:picLocks noChangeAspect="1"/>
        </xdr:cNvPicPr>
      </xdr:nvPicPr>
      <xdr:blipFill>
        <a:blip xmlns:r="http://schemas.openxmlformats.org/officeDocument/2006/relationships" r:embed="rId1"/>
        <a:stretch>
          <a:fillRect/>
        </a:stretch>
      </xdr:blipFill>
      <xdr:spPr>
        <a:xfrm>
          <a:off x="285750" y="923925"/>
          <a:ext cx="3152381" cy="299047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323850</xdr:colOff>
      <xdr:row>5</xdr:row>
      <xdr:rowOff>123825</xdr:rowOff>
    </xdr:from>
    <xdr:to>
      <xdr:col>5</xdr:col>
      <xdr:colOff>456802</xdr:colOff>
      <xdr:row>18</xdr:row>
      <xdr:rowOff>152090</xdr:rowOff>
    </xdr:to>
    <xdr:pic>
      <xdr:nvPicPr>
        <xdr:cNvPr id="2" name="Picture 1">
          <a:extLst>
            <a:ext uri="{FF2B5EF4-FFF2-40B4-BE49-F238E27FC236}">
              <a16:creationId xmlns:a16="http://schemas.microsoft.com/office/drawing/2014/main" id="{9DB193AA-3B9F-4471-8C4E-9DEE57B5D8B4}"/>
            </a:ext>
          </a:extLst>
        </xdr:cNvPr>
        <xdr:cNvPicPr>
          <a:picLocks noChangeAspect="1"/>
        </xdr:cNvPicPr>
      </xdr:nvPicPr>
      <xdr:blipFill>
        <a:blip xmlns:r="http://schemas.openxmlformats.org/officeDocument/2006/relationships" r:embed="rId1"/>
        <a:stretch>
          <a:fillRect/>
        </a:stretch>
      </xdr:blipFill>
      <xdr:spPr>
        <a:xfrm>
          <a:off x="323850" y="933450"/>
          <a:ext cx="3180952" cy="247619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304800</xdr:colOff>
      <xdr:row>5</xdr:row>
      <xdr:rowOff>66675</xdr:rowOff>
    </xdr:from>
    <xdr:to>
      <xdr:col>5</xdr:col>
      <xdr:colOff>428229</xdr:colOff>
      <xdr:row>18</xdr:row>
      <xdr:rowOff>104464</xdr:rowOff>
    </xdr:to>
    <xdr:pic>
      <xdr:nvPicPr>
        <xdr:cNvPr id="2" name="Picture 1">
          <a:extLst>
            <a:ext uri="{FF2B5EF4-FFF2-40B4-BE49-F238E27FC236}">
              <a16:creationId xmlns:a16="http://schemas.microsoft.com/office/drawing/2014/main" id="{8ECB629C-28E7-4A28-8D0D-F5A66F9B2F66}"/>
            </a:ext>
          </a:extLst>
        </xdr:cNvPr>
        <xdr:cNvPicPr>
          <a:picLocks noChangeAspect="1"/>
        </xdr:cNvPicPr>
      </xdr:nvPicPr>
      <xdr:blipFill>
        <a:blip xmlns:r="http://schemas.openxmlformats.org/officeDocument/2006/relationships" r:embed="rId1"/>
        <a:stretch>
          <a:fillRect/>
        </a:stretch>
      </xdr:blipFill>
      <xdr:spPr>
        <a:xfrm>
          <a:off x="304800" y="876300"/>
          <a:ext cx="3171429" cy="24857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Economic%20Bulletin/Documents%20and%20Settings/Developer/Application%20Data/Microsoft/Excel/Phil%20Econ%20data/Econ%20Data/FOREX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SP Historical"/>
      <sheetName val="2007_2008 BSP"/>
      <sheetName val="2007"/>
      <sheetName val="2006"/>
      <sheetName val="2005"/>
      <sheetName val="2004"/>
      <sheetName val="2003"/>
      <sheetName val="2002"/>
      <sheetName val="2001  (Treasury-PDS)"/>
      <sheetName val="2001 (BSP)"/>
      <sheetName val="2000  (Treasury-PDS)"/>
      <sheetName val="2000(BSP)"/>
      <sheetName val="1999"/>
      <sheetName val="1998"/>
      <sheetName val="1997"/>
      <sheetName val="1996"/>
      <sheetName val="1995"/>
      <sheetName val="1994"/>
      <sheetName val="1993"/>
      <sheetName val="Summary"/>
      <sheetName val="Exchange R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adb.org/ado2019"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adb.org/ado2019"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adb.org/ado2019" TargetMode="Externa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4.bin"/><Relationship Id="rId1" Type="http://schemas.openxmlformats.org/officeDocument/2006/relationships/hyperlink" Target="https://www.adb.org/ado2019"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tabSelected="1" zoomScaleNormal="100" workbookViewId="0"/>
  </sheetViews>
  <sheetFormatPr defaultColWidth="0" defaultRowHeight="12.75" zeroHeight="1" x14ac:dyDescent="0.2"/>
  <cols>
    <col min="1" max="9" width="9.140625" style="2" customWidth="1"/>
    <col min="10" max="12" width="0" style="2" hidden="1" customWidth="1"/>
    <col min="13" max="16384" width="9.140625" style="2" hidden="1"/>
  </cols>
  <sheetData>
    <row r="1" spans="2:12" x14ac:dyDescent="0.2"/>
    <row r="2" spans="2:12" x14ac:dyDescent="0.2">
      <c r="B2" s="27" t="s">
        <v>18</v>
      </c>
      <c r="C2" s="27"/>
      <c r="D2" s="27"/>
      <c r="E2" s="27"/>
      <c r="F2" s="27"/>
      <c r="G2" s="27"/>
      <c r="H2" s="27"/>
      <c r="I2" s="13"/>
      <c r="J2" s="13"/>
      <c r="K2" s="13"/>
      <c r="L2" s="13"/>
    </row>
    <row r="3" spans="2:12" ht="15.75" x14ac:dyDescent="0.25">
      <c r="B3" s="28" t="s">
        <v>23</v>
      </c>
      <c r="C3" s="28"/>
      <c r="D3" s="28"/>
      <c r="E3" s="28"/>
      <c r="F3" s="28"/>
      <c r="G3" s="28"/>
      <c r="H3" s="28"/>
      <c r="I3" s="25"/>
      <c r="J3" s="25"/>
      <c r="K3" s="14"/>
      <c r="L3" s="14"/>
    </row>
    <row r="4" spans="2:12" x14ac:dyDescent="0.2"/>
    <row r="5" spans="2:12" x14ac:dyDescent="0.2">
      <c r="B5" s="5" t="s">
        <v>19</v>
      </c>
      <c r="C5" s="5" t="s">
        <v>20</v>
      </c>
    </row>
    <row r="6" spans="2:12" x14ac:dyDescent="0.2">
      <c r="B6" s="15" t="str">
        <f>LEFT(C6,5)</f>
        <v>3.4.1</v>
      </c>
      <c r="C6" s="15" t="s">
        <v>24</v>
      </c>
    </row>
    <row r="7" spans="2:12" x14ac:dyDescent="0.2">
      <c r="B7" s="15" t="str">
        <f t="shared" ref="B7:B14" si="0">LEFT(C7,5)</f>
        <v>3.4.2</v>
      </c>
      <c r="C7" s="15" t="s">
        <v>29</v>
      </c>
    </row>
    <row r="8" spans="2:12" x14ac:dyDescent="0.2">
      <c r="B8" s="15" t="str">
        <f t="shared" si="0"/>
        <v>3.4.3</v>
      </c>
      <c r="C8" s="15" t="s">
        <v>31</v>
      </c>
      <c r="D8" s="26"/>
      <c r="E8" s="26"/>
      <c r="F8" s="26"/>
      <c r="G8" s="26"/>
      <c r="H8" s="26"/>
    </row>
    <row r="9" spans="2:12" x14ac:dyDescent="0.2">
      <c r="B9" s="15" t="str">
        <f t="shared" si="0"/>
        <v>3.4.4</v>
      </c>
      <c r="C9" s="15" t="s">
        <v>34</v>
      </c>
      <c r="D9" s="26"/>
      <c r="E9" s="26"/>
      <c r="F9" s="26"/>
      <c r="G9" s="26"/>
      <c r="H9" s="26"/>
    </row>
    <row r="10" spans="2:12" x14ac:dyDescent="0.2">
      <c r="B10" s="15" t="str">
        <f t="shared" si="0"/>
        <v>3.4.5</v>
      </c>
      <c r="C10" s="15" t="s">
        <v>37</v>
      </c>
      <c r="D10" s="26"/>
      <c r="E10" s="26"/>
      <c r="F10" s="26"/>
      <c r="G10" s="26"/>
      <c r="H10" s="26"/>
    </row>
    <row r="11" spans="2:12" x14ac:dyDescent="0.2">
      <c r="B11" s="15" t="str">
        <f t="shared" si="0"/>
        <v>3.4.6</v>
      </c>
      <c r="C11" s="15" t="s">
        <v>39</v>
      </c>
      <c r="D11" s="26"/>
      <c r="E11" s="26"/>
      <c r="F11" s="26"/>
      <c r="G11" s="26"/>
      <c r="H11" s="26"/>
    </row>
    <row r="12" spans="2:12" x14ac:dyDescent="0.2">
      <c r="B12" s="15" t="str">
        <f t="shared" si="0"/>
        <v>3.4.7</v>
      </c>
      <c r="C12" s="15" t="s">
        <v>42</v>
      </c>
      <c r="D12" s="26"/>
      <c r="E12" s="26"/>
      <c r="F12" s="26"/>
      <c r="G12" s="26"/>
      <c r="H12" s="26"/>
    </row>
    <row r="13" spans="2:12" x14ac:dyDescent="0.2">
      <c r="B13" s="15" t="str">
        <f t="shared" si="0"/>
        <v>3.4.8</v>
      </c>
      <c r="C13" s="15" t="s">
        <v>48</v>
      </c>
      <c r="D13" s="26"/>
      <c r="E13" s="26"/>
      <c r="F13" s="26"/>
      <c r="G13" s="26"/>
      <c r="H13" s="26"/>
    </row>
    <row r="14" spans="2:12" x14ac:dyDescent="0.2">
      <c r="B14" s="15" t="str">
        <f t="shared" si="0"/>
        <v>3.4.9</v>
      </c>
      <c r="C14" s="15" t="s">
        <v>51</v>
      </c>
      <c r="D14" s="26"/>
      <c r="E14" s="26"/>
      <c r="F14" s="26"/>
      <c r="G14" s="26"/>
      <c r="H14" s="26"/>
    </row>
    <row r="15" spans="2:12" x14ac:dyDescent="0.2">
      <c r="B15" s="15" t="str">
        <f>LEFT(C15,6)</f>
        <v>3.4.10</v>
      </c>
      <c r="C15" s="15" t="s">
        <v>52</v>
      </c>
      <c r="D15" s="26"/>
      <c r="E15" s="26"/>
      <c r="F15" s="26"/>
      <c r="G15" s="26"/>
      <c r="H15" s="26"/>
    </row>
    <row r="16" spans="2:12" x14ac:dyDescent="0.2">
      <c r="B16" s="15" t="str">
        <f t="shared" ref="B16:B18" si="1">LEFT(C16,6)</f>
        <v>3.4.11</v>
      </c>
      <c r="C16" s="15" t="s">
        <v>53</v>
      </c>
      <c r="D16" s="26"/>
      <c r="E16" s="26"/>
      <c r="F16" s="26"/>
      <c r="G16" s="26"/>
      <c r="H16" s="26"/>
    </row>
    <row r="17" spans="2:8" x14ac:dyDescent="0.2">
      <c r="B17" s="15" t="str">
        <f t="shared" si="1"/>
        <v>3.4.12</v>
      </c>
      <c r="C17" s="15" t="s">
        <v>55</v>
      </c>
      <c r="D17" s="26"/>
      <c r="E17" s="26"/>
      <c r="F17" s="26"/>
      <c r="G17" s="26"/>
      <c r="H17" s="26"/>
    </row>
    <row r="18" spans="2:8" x14ac:dyDescent="0.2">
      <c r="B18" s="15" t="str">
        <f t="shared" si="1"/>
        <v>3.4.13</v>
      </c>
      <c r="C18" s="15" t="s">
        <v>60</v>
      </c>
      <c r="D18" s="26"/>
      <c r="E18" s="26"/>
      <c r="F18" s="26"/>
      <c r="G18" s="26"/>
      <c r="H18" s="26"/>
    </row>
    <row r="19" spans="2:8" x14ac:dyDescent="0.2"/>
  </sheetData>
  <mergeCells count="2">
    <mergeCell ref="B2:H2"/>
    <mergeCell ref="B3:H3"/>
  </mergeCells>
  <hyperlinks>
    <hyperlink ref="B6:C6" location="'3.4.1'!A1" display="'3.4.1'!A1"/>
    <hyperlink ref="B7:C7" location="'3.4.2'!A1" display="'3.4.2'!A1"/>
    <hyperlink ref="B8:C8" location="'3.4.3'!A1" display="'3.4.3'!A1"/>
    <hyperlink ref="B9:C9" location="'3.4.4'!A1" display="'3.4.4'!A1"/>
    <hyperlink ref="B10:C10" location="'3.4.5'!A1" display="'3.4.5'!A1"/>
    <hyperlink ref="B11:C11" location="'3.4.6'!A1" display="'3.4.6'!A1"/>
    <hyperlink ref="B13:C13" location="'3.4.8'!A1" display="'3.4.8'!A1"/>
    <hyperlink ref="B14:C14" location="'3.4.9'!A1" display="'3.4.9'!A1"/>
    <hyperlink ref="B16:C16" location="'3.4.11'!A1" display="'3.4.11'!A1"/>
    <hyperlink ref="B17:C17" location="'3.4.12'!A1" display="'3.4.12'!A1"/>
    <hyperlink ref="B18:C18" location="'3.4.13'!A1" display="'3.4.13'!A1"/>
    <hyperlink ref="B6:B14" location="'3.3.1'!A1" display="3.3.1"/>
    <hyperlink ref="B12:C12" location="'3.4.7'!A1" display="'3.4.7'!A1"/>
    <hyperlink ref="B15:C15" location="'3.4.10'!A1" display="'3.4.10'!A1"/>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28515625" style="2" customWidth="1"/>
    <col min="11" max="11" width="10" style="2" customWidth="1"/>
    <col min="12" max="12" width="10.28515625" style="2" customWidth="1"/>
    <col min="13" max="16384" width="9.140625" style="2"/>
  </cols>
  <sheetData>
    <row r="1" spans="1:14" x14ac:dyDescent="0.2">
      <c r="A1" s="1" t="s">
        <v>14</v>
      </c>
      <c r="I1" s="15" t="s">
        <v>21</v>
      </c>
      <c r="J1" s="15"/>
    </row>
    <row r="2" spans="1:14" x14ac:dyDescent="0.2">
      <c r="A2" s="4" t="s">
        <v>15</v>
      </c>
    </row>
    <row r="3" spans="1:14" x14ac:dyDescent="0.2">
      <c r="A3" s="1" t="s">
        <v>16</v>
      </c>
      <c r="I3" s="5" t="s">
        <v>51</v>
      </c>
      <c r="J3" s="5"/>
    </row>
    <row r="4" spans="1:14" x14ac:dyDescent="0.2">
      <c r="A4" s="6" t="s">
        <v>17</v>
      </c>
      <c r="I4" s="2" t="s">
        <v>1</v>
      </c>
    </row>
    <row r="6" spans="1:14" x14ac:dyDescent="0.2">
      <c r="J6" s="30"/>
      <c r="K6" s="30"/>
    </row>
    <row r="7" spans="1:14" ht="39" thickBot="1" x14ac:dyDescent="0.25">
      <c r="I7" s="20" t="s">
        <v>0</v>
      </c>
      <c r="J7" s="19" t="s">
        <v>10</v>
      </c>
      <c r="K7" s="19" t="s">
        <v>12</v>
      </c>
    </row>
    <row r="8" spans="1:14" ht="13.5" thickTop="1" x14ac:dyDescent="0.2">
      <c r="I8" s="10">
        <v>2014</v>
      </c>
      <c r="J8" s="7">
        <v>6.7000000000000028</v>
      </c>
      <c r="K8" s="7">
        <v>6.599999999999997</v>
      </c>
    </row>
    <row r="9" spans="1:14" x14ac:dyDescent="0.2">
      <c r="I9" s="10">
        <v>2015</v>
      </c>
      <c r="J9" s="7">
        <v>6.5999999999999943</v>
      </c>
      <c r="K9" s="7">
        <v>6.4999999999999973</v>
      </c>
    </row>
    <row r="10" spans="1:14" x14ac:dyDescent="0.2">
      <c r="I10" s="10">
        <v>2016</v>
      </c>
      <c r="J10" s="7">
        <v>14.599999999999994</v>
      </c>
      <c r="K10" s="7">
        <v>7.7599999999999962</v>
      </c>
    </row>
    <row r="11" spans="1:14" x14ac:dyDescent="0.2">
      <c r="I11" s="10">
        <v>2017</v>
      </c>
      <c r="J11" s="7">
        <v>7.4000000000000057</v>
      </c>
      <c r="K11" s="7">
        <v>8.2199999999999989</v>
      </c>
    </row>
    <row r="12" spans="1:14" x14ac:dyDescent="0.2">
      <c r="I12" s="23">
        <v>2018</v>
      </c>
      <c r="J12" s="7">
        <v>6</v>
      </c>
      <c r="K12" s="9">
        <v>8.26</v>
      </c>
    </row>
    <row r="13" spans="1:14" x14ac:dyDescent="0.2">
      <c r="I13" s="10">
        <v>2019</v>
      </c>
      <c r="J13" s="7">
        <v>6</v>
      </c>
      <c r="K13" s="7">
        <v>8.1199999999999992</v>
      </c>
      <c r="L13" s="7"/>
      <c r="M13" s="7"/>
    </row>
    <row r="14" spans="1:14" x14ac:dyDescent="0.2">
      <c r="I14" s="10">
        <v>2020</v>
      </c>
      <c r="J14" s="7">
        <v>5.5</v>
      </c>
      <c r="K14" s="7">
        <v>7.9</v>
      </c>
      <c r="L14" s="7"/>
      <c r="M14" s="7"/>
    </row>
    <row r="15" spans="1:14" x14ac:dyDescent="0.2">
      <c r="L15" s="7"/>
      <c r="M15" s="7"/>
    </row>
    <row r="16" spans="1:14" ht="12.75" customHeight="1" x14ac:dyDescent="0.2">
      <c r="I16" s="31" t="s">
        <v>50</v>
      </c>
      <c r="J16" s="31"/>
      <c r="K16" s="31"/>
      <c r="L16" s="31"/>
      <c r="M16" s="31"/>
      <c r="N16" s="31"/>
    </row>
    <row r="17" spans="9:14" x14ac:dyDescent="0.2">
      <c r="I17" s="31"/>
      <c r="J17" s="31"/>
      <c r="K17" s="31"/>
      <c r="L17" s="31"/>
      <c r="M17" s="31"/>
      <c r="N17" s="31"/>
    </row>
    <row r="18" spans="9:14" x14ac:dyDescent="0.2">
      <c r="I18" s="31"/>
      <c r="J18" s="31"/>
      <c r="K18" s="31"/>
      <c r="L18" s="31"/>
      <c r="M18" s="31"/>
      <c r="N18" s="31"/>
    </row>
    <row r="19" spans="9:14" x14ac:dyDescent="0.2">
      <c r="I19" s="31"/>
      <c r="J19" s="31"/>
      <c r="K19" s="31"/>
      <c r="L19" s="31"/>
      <c r="M19" s="31"/>
      <c r="N19" s="31"/>
    </row>
    <row r="20" spans="9:14" x14ac:dyDescent="0.2">
      <c r="L20" s="7"/>
      <c r="M20" s="7"/>
    </row>
    <row r="21" spans="9:14" x14ac:dyDescent="0.2">
      <c r="L21" s="7"/>
      <c r="M21" s="7"/>
    </row>
    <row r="22" spans="9:14" x14ac:dyDescent="0.2">
      <c r="L22" s="7"/>
      <c r="M22" s="7"/>
    </row>
    <row r="23" spans="9:14" x14ac:dyDescent="0.2">
      <c r="L23" s="7"/>
      <c r="M23" s="7"/>
    </row>
    <row r="24" spans="9:14" x14ac:dyDescent="0.2">
      <c r="L24" s="7"/>
      <c r="M24" s="7"/>
    </row>
    <row r="25" spans="9:14" x14ac:dyDescent="0.2">
      <c r="L25" s="7"/>
      <c r="M25" s="7"/>
    </row>
    <row r="26" spans="9:14" x14ac:dyDescent="0.2">
      <c r="L26" s="7"/>
      <c r="M26" s="7"/>
    </row>
    <row r="27" spans="9:14" x14ac:dyDescent="0.2">
      <c r="L27" s="7"/>
      <c r="M27" s="7"/>
    </row>
    <row r="28" spans="9:14" x14ac:dyDescent="0.2">
      <c r="L28" s="7"/>
      <c r="M28" s="7"/>
    </row>
    <row r="29" spans="9:14" x14ac:dyDescent="0.2">
      <c r="L29" s="7"/>
      <c r="M29" s="7"/>
    </row>
    <row r="30" spans="9:14" x14ac:dyDescent="0.2">
      <c r="L30" s="7"/>
      <c r="M30" s="7"/>
    </row>
    <row r="31" spans="9:14" x14ac:dyDescent="0.2">
      <c r="L31" s="7"/>
      <c r="M31" s="7"/>
    </row>
  </sheetData>
  <mergeCells count="2">
    <mergeCell ref="J6:K6"/>
    <mergeCell ref="I16:N19"/>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28515625" style="2" customWidth="1"/>
    <col min="11" max="11" width="10.28515625" style="2" customWidth="1"/>
    <col min="12" max="16384" width="9.140625" style="2"/>
  </cols>
  <sheetData>
    <row r="1" spans="1:13" x14ac:dyDescent="0.2">
      <c r="A1" s="1" t="s">
        <v>14</v>
      </c>
      <c r="I1" s="15" t="s">
        <v>21</v>
      </c>
      <c r="J1" s="15"/>
    </row>
    <row r="2" spans="1:13" x14ac:dyDescent="0.2">
      <c r="A2" s="4" t="s">
        <v>15</v>
      </c>
    </row>
    <row r="3" spans="1:13" x14ac:dyDescent="0.2">
      <c r="A3" s="1" t="s">
        <v>16</v>
      </c>
      <c r="I3" s="5" t="s">
        <v>52</v>
      </c>
      <c r="J3" s="5"/>
    </row>
    <row r="4" spans="1:13" x14ac:dyDescent="0.2">
      <c r="A4" s="6" t="s">
        <v>17</v>
      </c>
      <c r="I4" s="2" t="s">
        <v>5</v>
      </c>
    </row>
    <row r="6" spans="1:13" x14ac:dyDescent="0.2">
      <c r="J6" s="21"/>
    </row>
    <row r="7" spans="1:13" ht="26.25" thickBot="1" x14ac:dyDescent="0.25">
      <c r="I7" s="20" t="s">
        <v>0</v>
      </c>
      <c r="J7" s="19" t="s">
        <v>6</v>
      </c>
    </row>
    <row r="8" spans="1:13" ht="13.5" thickTop="1" x14ac:dyDescent="0.2">
      <c r="I8" s="10">
        <v>2014</v>
      </c>
      <c r="J8" s="7">
        <v>-2.7388726540148589</v>
      </c>
    </row>
    <row r="9" spans="1:13" x14ac:dyDescent="0.2">
      <c r="I9" s="10">
        <v>2015</v>
      </c>
      <c r="J9" s="7">
        <v>-2.2397515108403798</v>
      </c>
    </row>
    <row r="10" spans="1:13" x14ac:dyDescent="0.2">
      <c r="I10" s="10">
        <v>2016</v>
      </c>
      <c r="J10" s="7">
        <v>-1.5705760347906959</v>
      </c>
    </row>
    <row r="11" spans="1:13" x14ac:dyDescent="0.2">
      <c r="I11" s="10">
        <v>2017</v>
      </c>
      <c r="J11" s="7">
        <v>-2.7406513462330304</v>
      </c>
    </row>
    <row r="12" spans="1:13" x14ac:dyDescent="0.2">
      <c r="I12" s="23">
        <v>2018</v>
      </c>
      <c r="J12" s="7">
        <v>-1.4171335303324726</v>
      </c>
    </row>
    <row r="13" spans="1:13" x14ac:dyDescent="0.2">
      <c r="I13" s="10">
        <v>2019</v>
      </c>
      <c r="J13" s="7">
        <v>-1.5</v>
      </c>
      <c r="K13" s="7"/>
      <c r="L13" s="7"/>
    </row>
    <row r="14" spans="1:13" x14ac:dyDescent="0.2">
      <c r="I14" s="10">
        <v>2020</v>
      </c>
      <c r="J14" s="7">
        <v>-1.3</v>
      </c>
      <c r="K14" s="7"/>
      <c r="L14" s="7"/>
    </row>
    <row r="15" spans="1:13" x14ac:dyDescent="0.2">
      <c r="K15" s="7"/>
      <c r="L15" s="7"/>
    </row>
    <row r="16" spans="1:13" ht="12.75" customHeight="1" x14ac:dyDescent="0.2">
      <c r="I16" s="31" t="s">
        <v>50</v>
      </c>
      <c r="J16" s="31"/>
      <c r="K16" s="31"/>
      <c r="L16" s="31"/>
      <c r="M16" s="31"/>
    </row>
    <row r="17" spans="9:13" x14ac:dyDescent="0.2">
      <c r="I17" s="31"/>
      <c r="J17" s="31"/>
      <c r="K17" s="31"/>
      <c r="L17" s="31"/>
      <c r="M17" s="31"/>
    </row>
    <row r="18" spans="9:13" x14ac:dyDescent="0.2">
      <c r="I18" s="31"/>
      <c r="J18" s="31"/>
      <c r="K18" s="31"/>
      <c r="L18" s="31"/>
      <c r="M18" s="31"/>
    </row>
    <row r="19" spans="9:13" x14ac:dyDescent="0.2">
      <c r="I19" s="31"/>
      <c r="J19" s="31"/>
      <c r="K19" s="31"/>
      <c r="L19" s="31"/>
      <c r="M19" s="31"/>
    </row>
    <row r="20" spans="9:13" x14ac:dyDescent="0.2">
      <c r="K20" s="7"/>
      <c r="L20" s="7"/>
    </row>
    <row r="21" spans="9:13" x14ac:dyDescent="0.2">
      <c r="K21" s="7"/>
      <c r="L21" s="7"/>
    </row>
    <row r="22" spans="9:13" x14ac:dyDescent="0.2">
      <c r="K22" s="7"/>
      <c r="L22" s="7"/>
    </row>
    <row r="23" spans="9:13" x14ac:dyDescent="0.2">
      <c r="K23" s="7"/>
      <c r="L23" s="7"/>
    </row>
    <row r="24" spans="9:13" x14ac:dyDescent="0.2">
      <c r="K24" s="7"/>
      <c r="L24" s="7"/>
    </row>
    <row r="25" spans="9:13" x14ac:dyDescent="0.2">
      <c r="K25" s="7"/>
      <c r="L25" s="7"/>
    </row>
    <row r="26" spans="9:13" x14ac:dyDescent="0.2">
      <c r="K26" s="7"/>
      <c r="L26" s="7"/>
    </row>
    <row r="27" spans="9:13" x14ac:dyDescent="0.2">
      <c r="K27" s="7"/>
      <c r="L27" s="7"/>
    </row>
    <row r="28" spans="9:13" x14ac:dyDescent="0.2">
      <c r="K28" s="7"/>
      <c r="L28" s="7"/>
    </row>
    <row r="29" spans="9:13" x14ac:dyDescent="0.2">
      <c r="K29" s="7"/>
      <c r="L29" s="7"/>
    </row>
    <row r="30" spans="9:13" x14ac:dyDescent="0.2">
      <c r="K30" s="7"/>
      <c r="L30" s="7"/>
    </row>
    <row r="31" spans="9:13" x14ac:dyDescent="0.2">
      <c r="K31" s="7"/>
      <c r="L31" s="7"/>
    </row>
  </sheetData>
  <mergeCells count="1">
    <mergeCell ref="I16:M19"/>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28515625" style="2" customWidth="1"/>
    <col min="11" max="11" width="10.28515625" style="2" customWidth="1"/>
    <col min="12" max="16384" width="9.140625" style="2"/>
  </cols>
  <sheetData>
    <row r="1" spans="1:13" x14ac:dyDescent="0.2">
      <c r="A1" s="1" t="s">
        <v>14</v>
      </c>
      <c r="I1" s="15" t="s">
        <v>21</v>
      </c>
      <c r="J1" s="15"/>
    </row>
    <row r="2" spans="1:13" x14ac:dyDescent="0.2">
      <c r="A2" s="4" t="s">
        <v>15</v>
      </c>
    </row>
    <row r="3" spans="1:13" x14ac:dyDescent="0.2">
      <c r="A3" s="1" t="s">
        <v>16</v>
      </c>
      <c r="I3" s="5" t="s">
        <v>53</v>
      </c>
      <c r="J3" s="5"/>
    </row>
    <row r="4" spans="1:13" x14ac:dyDescent="0.2">
      <c r="A4" s="6" t="s">
        <v>17</v>
      </c>
      <c r="I4" s="2" t="s">
        <v>5</v>
      </c>
    </row>
    <row r="6" spans="1:13" x14ac:dyDescent="0.2">
      <c r="J6" s="18"/>
    </row>
    <row r="7" spans="1:13" ht="39" thickBot="1" x14ac:dyDescent="0.25">
      <c r="I7" s="20" t="s">
        <v>0</v>
      </c>
      <c r="J7" s="19" t="s">
        <v>54</v>
      </c>
      <c r="K7" s="19" t="s">
        <v>12</v>
      </c>
    </row>
    <row r="8" spans="1:13" ht="13.5" thickTop="1" x14ac:dyDescent="0.2">
      <c r="I8" s="10">
        <v>2014</v>
      </c>
      <c r="J8" s="7">
        <v>2.7729493789656519</v>
      </c>
      <c r="K8" s="7">
        <v>2.0100062099075964</v>
      </c>
    </row>
    <row r="9" spans="1:13" x14ac:dyDescent="0.2">
      <c r="I9" s="10">
        <v>2015</v>
      </c>
      <c r="J9" s="7">
        <v>-2.7845778099110796</v>
      </c>
      <c r="K9" s="7">
        <v>1.2659136399268995</v>
      </c>
    </row>
    <row r="10" spans="1:13" x14ac:dyDescent="0.2">
      <c r="I10" s="10">
        <v>2016</v>
      </c>
      <c r="J10" s="7">
        <v>-6.4722274756484097</v>
      </c>
      <c r="K10" s="7">
        <v>-1.0932414279739244</v>
      </c>
    </row>
    <row r="11" spans="1:13" x14ac:dyDescent="0.2">
      <c r="I11" s="10">
        <v>2017</v>
      </c>
      <c r="J11" s="7">
        <v>-3.3087448173287757</v>
      </c>
      <c r="K11" s="7">
        <v>-1.8508852549719095</v>
      </c>
    </row>
    <row r="12" spans="1:13" x14ac:dyDescent="0.2">
      <c r="I12" s="23">
        <v>2018</v>
      </c>
      <c r="J12" s="7">
        <v>0.5</v>
      </c>
      <c r="K12" s="7">
        <v>-1.8585201447845225</v>
      </c>
    </row>
    <row r="13" spans="1:13" x14ac:dyDescent="0.2">
      <c r="I13" s="10">
        <v>2019</v>
      </c>
      <c r="J13" s="7">
        <v>-0.8</v>
      </c>
      <c r="K13" s="7">
        <v>-2.5731100205776531</v>
      </c>
      <c r="L13" s="7"/>
    </row>
    <row r="14" spans="1:13" x14ac:dyDescent="0.2">
      <c r="I14" s="10">
        <v>2020</v>
      </c>
      <c r="J14" s="7">
        <v>-1.2</v>
      </c>
      <c r="K14" s="7">
        <v>-2.256194458595437</v>
      </c>
      <c r="L14" s="7"/>
    </row>
    <row r="15" spans="1:13" x14ac:dyDescent="0.2">
      <c r="K15" s="7"/>
      <c r="L15" s="7"/>
    </row>
    <row r="16" spans="1:13" ht="12.75" customHeight="1" x14ac:dyDescent="0.2">
      <c r="I16" s="31" t="s">
        <v>50</v>
      </c>
      <c r="J16" s="31"/>
      <c r="K16" s="31"/>
      <c r="L16" s="31"/>
      <c r="M16" s="31"/>
    </row>
    <row r="17" spans="9:13" x14ac:dyDescent="0.2">
      <c r="I17" s="31"/>
      <c r="J17" s="31"/>
      <c r="K17" s="31"/>
      <c r="L17" s="31"/>
      <c r="M17" s="31"/>
    </row>
    <row r="18" spans="9:13" x14ac:dyDescent="0.2">
      <c r="I18" s="31"/>
      <c r="J18" s="31"/>
      <c r="K18" s="31"/>
      <c r="L18" s="31"/>
      <c r="M18" s="31"/>
    </row>
    <row r="19" spans="9:13" x14ac:dyDescent="0.2">
      <c r="I19" s="31"/>
      <c r="J19" s="31"/>
      <c r="K19" s="31"/>
      <c r="L19" s="31"/>
      <c r="M19" s="31"/>
    </row>
    <row r="20" spans="9:13" x14ac:dyDescent="0.2">
      <c r="K20" s="7"/>
      <c r="L20" s="7"/>
    </row>
    <row r="21" spans="9:13" x14ac:dyDescent="0.2">
      <c r="K21" s="7"/>
      <c r="L21" s="7"/>
    </row>
    <row r="22" spans="9:13" x14ac:dyDescent="0.2">
      <c r="K22" s="7"/>
      <c r="L22" s="7"/>
    </row>
    <row r="23" spans="9:13" x14ac:dyDescent="0.2">
      <c r="K23" s="7"/>
      <c r="L23" s="7"/>
    </row>
    <row r="24" spans="9:13" x14ac:dyDescent="0.2">
      <c r="K24" s="7"/>
      <c r="L24" s="7"/>
    </row>
    <row r="25" spans="9:13" x14ac:dyDescent="0.2">
      <c r="K25" s="7"/>
      <c r="L25" s="7"/>
    </row>
    <row r="26" spans="9:13" x14ac:dyDescent="0.2">
      <c r="K26" s="7"/>
      <c r="L26" s="7"/>
    </row>
    <row r="27" spans="9:13" x14ac:dyDescent="0.2">
      <c r="K27" s="7"/>
      <c r="L27" s="7"/>
    </row>
    <row r="28" spans="9:13" x14ac:dyDescent="0.2">
      <c r="K28" s="7"/>
      <c r="L28" s="7"/>
    </row>
    <row r="29" spans="9:13" x14ac:dyDescent="0.2">
      <c r="K29" s="7"/>
      <c r="L29" s="7"/>
    </row>
    <row r="30" spans="9:13" x14ac:dyDescent="0.2">
      <c r="K30" s="7"/>
      <c r="L30" s="7"/>
    </row>
    <row r="31" spans="9:13" x14ac:dyDescent="0.2">
      <c r="K31" s="7"/>
      <c r="L31" s="7"/>
    </row>
  </sheetData>
  <mergeCells count="1">
    <mergeCell ref="I16:M19"/>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8.85546875" style="2" customWidth="1"/>
    <col min="10" max="10" width="12.85546875" style="2" customWidth="1"/>
    <col min="11" max="11" width="10.28515625" style="2" customWidth="1"/>
    <col min="12" max="16384" width="9.140625" style="2"/>
  </cols>
  <sheetData>
    <row r="1" spans="1:12" x14ac:dyDescent="0.2">
      <c r="A1" s="1" t="s">
        <v>14</v>
      </c>
      <c r="I1" s="15" t="s">
        <v>21</v>
      </c>
      <c r="J1" s="15"/>
    </row>
    <row r="2" spans="1:12" x14ac:dyDescent="0.2">
      <c r="A2" s="4" t="s">
        <v>15</v>
      </c>
    </row>
    <row r="3" spans="1:12" x14ac:dyDescent="0.2">
      <c r="A3" s="1" t="s">
        <v>16</v>
      </c>
      <c r="I3" s="5" t="s">
        <v>55</v>
      </c>
      <c r="J3" s="5"/>
    </row>
    <row r="4" spans="1:12" x14ac:dyDescent="0.2">
      <c r="A4" s="6" t="s">
        <v>17</v>
      </c>
    </row>
    <row r="6" spans="1:12" x14ac:dyDescent="0.2">
      <c r="J6" s="8" t="s">
        <v>1</v>
      </c>
      <c r="K6" s="8" t="s">
        <v>22</v>
      </c>
    </row>
    <row r="7" spans="1:12" ht="39" thickBot="1" x14ac:dyDescent="0.25">
      <c r="I7" s="20" t="s">
        <v>9</v>
      </c>
      <c r="J7" s="19" t="s">
        <v>61</v>
      </c>
      <c r="K7" s="19" t="s">
        <v>56</v>
      </c>
    </row>
    <row r="8" spans="1:12" ht="13.5" thickTop="1" x14ac:dyDescent="0.2">
      <c r="I8" s="12">
        <v>42736</v>
      </c>
      <c r="J8" s="7">
        <v>7.17</v>
      </c>
      <c r="K8" s="7">
        <v>15.3035</v>
      </c>
    </row>
    <row r="9" spans="1:12" x14ac:dyDescent="0.2">
      <c r="I9" s="12">
        <v>42767</v>
      </c>
      <c r="J9" s="7">
        <v>7.32</v>
      </c>
      <c r="K9" s="7">
        <v>15.1387</v>
      </c>
    </row>
    <row r="10" spans="1:12" x14ac:dyDescent="0.2">
      <c r="I10" s="12">
        <v>42795</v>
      </c>
      <c r="J10" s="7">
        <v>7.68</v>
      </c>
      <c r="K10" s="7">
        <v>15.248100000000001</v>
      </c>
    </row>
    <row r="11" spans="1:12" x14ac:dyDescent="0.2">
      <c r="I11" s="12">
        <v>42826</v>
      </c>
      <c r="J11" s="7">
        <v>8</v>
      </c>
      <c r="K11" s="7">
        <v>15.287600000000001</v>
      </c>
    </row>
    <row r="12" spans="1:12" x14ac:dyDescent="0.2">
      <c r="I12" s="12">
        <v>42856</v>
      </c>
      <c r="J12" s="7">
        <v>11.08</v>
      </c>
      <c r="K12" s="7">
        <v>15.3941</v>
      </c>
    </row>
    <row r="13" spans="1:12" x14ac:dyDescent="0.2">
      <c r="I13" s="12">
        <v>42887</v>
      </c>
      <c r="J13" s="7">
        <v>10.71</v>
      </c>
      <c r="K13" s="7">
        <v>15.533299999999999</v>
      </c>
      <c r="L13" s="7"/>
    </row>
    <row r="14" spans="1:12" x14ac:dyDescent="0.2">
      <c r="I14" s="11">
        <v>42917</v>
      </c>
      <c r="J14" s="7">
        <v>12.790000000000001</v>
      </c>
      <c r="K14" s="7">
        <v>13.5022</v>
      </c>
      <c r="L14" s="7"/>
    </row>
    <row r="15" spans="1:12" x14ac:dyDescent="0.2">
      <c r="I15" s="11">
        <v>42948</v>
      </c>
      <c r="J15" s="7">
        <v>12.770000000000001</v>
      </c>
      <c r="K15" s="7">
        <v>13.748299999999999</v>
      </c>
      <c r="L15" s="7"/>
    </row>
    <row r="16" spans="1:12" ht="12.75" customHeight="1" x14ac:dyDescent="0.2">
      <c r="I16" s="11">
        <v>42979</v>
      </c>
      <c r="J16" s="7">
        <v>12.75</v>
      </c>
      <c r="K16" s="7">
        <v>13.902899999999999</v>
      </c>
      <c r="L16" s="7"/>
    </row>
    <row r="17" spans="9:12" x14ac:dyDescent="0.2">
      <c r="I17" s="11">
        <v>43009</v>
      </c>
      <c r="J17" s="7">
        <v>12.33</v>
      </c>
      <c r="K17" s="7">
        <v>13.8215</v>
      </c>
      <c r="L17" s="7"/>
    </row>
    <row r="18" spans="9:12" x14ac:dyDescent="0.2">
      <c r="I18" s="11">
        <v>43040</v>
      </c>
      <c r="J18" s="7">
        <v>9.9599999999999991</v>
      </c>
      <c r="K18" s="7">
        <v>13.6577</v>
      </c>
      <c r="L18" s="7"/>
    </row>
    <row r="19" spans="9:12" x14ac:dyDescent="0.2">
      <c r="I19" s="11">
        <v>43070</v>
      </c>
      <c r="J19" s="7">
        <v>9.31</v>
      </c>
      <c r="K19" s="7">
        <v>13.5905</v>
      </c>
      <c r="L19" s="7"/>
    </row>
    <row r="20" spans="9:12" x14ac:dyDescent="0.2">
      <c r="I20" s="11">
        <v>43101</v>
      </c>
      <c r="J20" s="7">
        <v>9.82</v>
      </c>
      <c r="K20" s="7">
        <v>13.2233</v>
      </c>
      <c r="L20" s="7"/>
    </row>
    <row r="21" spans="9:12" x14ac:dyDescent="0.2">
      <c r="I21" s="11">
        <v>43132</v>
      </c>
      <c r="J21" s="7">
        <v>9.9500000000000011</v>
      </c>
      <c r="K21" s="7">
        <v>13.221399999999999</v>
      </c>
      <c r="L21" s="7"/>
    </row>
    <row r="22" spans="9:12" x14ac:dyDescent="0.2">
      <c r="I22" s="11">
        <v>43160</v>
      </c>
      <c r="J22" s="7">
        <v>10.01</v>
      </c>
      <c r="K22" s="7">
        <v>13.306299999999998</v>
      </c>
      <c r="L22" s="7"/>
    </row>
    <row r="23" spans="9:12" x14ac:dyDescent="0.2">
      <c r="I23" s="11">
        <v>43191</v>
      </c>
      <c r="J23" s="7">
        <v>8.9700000000000006</v>
      </c>
      <c r="K23" s="7">
        <v>13.4133</v>
      </c>
      <c r="L23" s="7"/>
    </row>
    <row r="24" spans="9:12" x14ac:dyDescent="0.2">
      <c r="I24" s="11">
        <v>43221</v>
      </c>
      <c r="J24" s="7">
        <v>9.0499999999999989</v>
      </c>
      <c r="K24" s="7">
        <v>13.397600000000001</v>
      </c>
      <c r="L24" s="7"/>
    </row>
    <row r="25" spans="9:12" x14ac:dyDescent="0.2">
      <c r="I25" s="11">
        <v>43252</v>
      </c>
      <c r="J25" s="7">
        <v>8.75</v>
      </c>
      <c r="K25" s="7">
        <v>13.482100000000001</v>
      </c>
      <c r="L25" s="7"/>
    </row>
    <row r="26" spans="9:12" x14ac:dyDescent="0.2">
      <c r="I26" s="11">
        <v>43282</v>
      </c>
      <c r="J26" s="7">
        <v>8.7900000000000009</v>
      </c>
      <c r="K26" s="7">
        <v>13.486499999999999</v>
      </c>
      <c r="L26" s="7"/>
    </row>
    <row r="27" spans="9:12" x14ac:dyDescent="0.2">
      <c r="I27" s="11">
        <v>43313</v>
      </c>
      <c r="J27" s="7">
        <v>8.2199999999999989</v>
      </c>
      <c r="K27" s="7">
        <v>13.587999999999999</v>
      </c>
      <c r="L27" s="7"/>
    </row>
    <row r="28" spans="9:12" x14ac:dyDescent="0.2">
      <c r="I28" s="11">
        <v>43344</v>
      </c>
      <c r="J28" s="7">
        <v>8.52</v>
      </c>
      <c r="K28" s="7">
        <v>13.194100000000001</v>
      </c>
      <c r="L28" s="7"/>
    </row>
    <row r="29" spans="9:12" x14ac:dyDescent="0.2">
      <c r="I29" s="11">
        <v>43374</v>
      </c>
      <c r="J29" s="7">
        <v>8.17</v>
      </c>
      <c r="K29" s="7">
        <v>13.331700000000001</v>
      </c>
      <c r="L29" s="7"/>
    </row>
    <row r="30" spans="9:12" x14ac:dyDescent="0.2">
      <c r="I30" s="11">
        <v>43405</v>
      </c>
      <c r="J30" s="7">
        <v>7.89</v>
      </c>
      <c r="K30" s="7">
        <v>13.461399999999999</v>
      </c>
      <c r="L30" s="7"/>
    </row>
    <row r="31" spans="9:12" x14ac:dyDescent="0.2">
      <c r="I31" s="11">
        <v>43435</v>
      </c>
      <c r="J31" s="7">
        <v>7.3800000000000008</v>
      </c>
      <c r="K31" s="7">
        <v>13.762700000000001</v>
      </c>
      <c r="L31" s="7"/>
    </row>
    <row r="33" spans="9:9" x14ac:dyDescent="0.2">
      <c r="I33" s="2" t="s">
        <v>57</v>
      </c>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showGridLines="0" topLeftCell="A2" zoomScaleNormal="100" workbookViewId="0">
      <selection activeCell="N21" sqref="N21"/>
    </sheetView>
  </sheetViews>
  <sheetFormatPr defaultRowHeight="12.75" x14ac:dyDescent="0.2"/>
  <cols>
    <col min="1" max="5" width="9.140625" style="2"/>
    <col min="6" max="6" width="12.28515625" style="2" customWidth="1"/>
    <col min="7" max="7" width="3.7109375" style="3" customWidth="1"/>
    <col min="8" max="8" width="3.140625" style="2" customWidth="1"/>
    <col min="9" max="9" width="8.85546875" style="2" customWidth="1"/>
    <col min="10" max="10" width="11.28515625" style="2" customWidth="1"/>
    <col min="11" max="11" width="10.28515625" style="2" customWidth="1"/>
    <col min="12" max="16384" width="9.140625" style="2"/>
  </cols>
  <sheetData>
    <row r="1" spans="1:12" x14ac:dyDescent="0.2">
      <c r="A1" s="1" t="s">
        <v>14</v>
      </c>
      <c r="I1" s="15" t="s">
        <v>21</v>
      </c>
      <c r="J1" s="15"/>
    </row>
    <row r="2" spans="1:12" x14ac:dyDescent="0.2">
      <c r="A2" s="4" t="s">
        <v>15</v>
      </c>
    </row>
    <row r="3" spans="1:12" x14ac:dyDescent="0.2">
      <c r="A3" s="1" t="s">
        <v>16</v>
      </c>
      <c r="I3" s="5" t="s">
        <v>60</v>
      </c>
      <c r="J3" s="5"/>
    </row>
    <row r="4" spans="1:12" x14ac:dyDescent="0.2">
      <c r="A4" s="6" t="s">
        <v>17</v>
      </c>
      <c r="I4" s="2" t="s">
        <v>1</v>
      </c>
    </row>
    <row r="6" spans="1:12" x14ac:dyDescent="0.2">
      <c r="J6" s="8"/>
      <c r="K6" s="8"/>
    </row>
    <row r="7" spans="1:12" ht="26.25" thickBot="1" x14ac:dyDescent="0.25">
      <c r="I7" s="20" t="s">
        <v>9</v>
      </c>
      <c r="J7" s="19" t="s">
        <v>58</v>
      </c>
      <c r="K7" s="19" t="s">
        <v>59</v>
      </c>
    </row>
    <row r="8" spans="1:12" ht="13.5" thickTop="1" x14ac:dyDescent="0.2">
      <c r="I8" s="12">
        <v>42736</v>
      </c>
      <c r="J8" s="7">
        <v>32.200000000000003</v>
      </c>
      <c r="K8" s="7">
        <v>16.600000000000001</v>
      </c>
    </row>
    <row r="9" spans="1:12" x14ac:dyDescent="0.2">
      <c r="I9" s="12">
        <v>42767</v>
      </c>
      <c r="J9" s="7">
        <v>32.200000000000003</v>
      </c>
      <c r="K9" s="7">
        <v>16.7</v>
      </c>
    </row>
    <row r="10" spans="1:12" x14ac:dyDescent="0.2">
      <c r="I10" s="12">
        <v>42795</v>
      </c>
      <c r="J10" s="7">
        <v>32.4</v>
      </c>
      <c r="K10" s="7">
        <v>16.8</v>
      </c>
    </row>
    <row r="11" spans="1:12" x14ac:dyDescent="0.2">
      <c r="I11" s="12">
        <v>42826</v>
      </c>
      <c r="J11" s="7">
        <v>32.4</v>
      </c>
      <c r="K11" s="7">
        <v>17</v>
      </c>
    </row>
    <row r="12" spans="1:12" x14ac:dyDescent="0.2">
      <c r="I12" s="12">
        <v>42856</v>
      </c>
      <c r="J12" s="7">
        <v>31.8</v>
      </c>
      <c r="K12" s="7">
        <v>17.100000000000001</v>
      </c>
    </row>
    <row r="13" spans="1:12" x14ac:dyDescent="0.2">
      <c r="I13" s="12">
        <v>42887</v>
      </c>
      <c r="J13" s="7">
        <v>32.1</v>
      </c>
      <c r="K13" s="7">
        <v>17.399999999999999</v>
      </c>
      <c r="L13" s="7"/>
    </row>
    <row r="14" spans="1:12" x14ac:dyDescent="0.2">
      <c r="I14" s="11">
        <v>42917</v>
      </c>
      <c r="J14" s="7">
        <v>37</v>
      </c>
      <c r="K14" s="7">
        <v>20.5</v>
      </c>
      <c r="L14" s="7"/>
    </row>
    <row r="15" spans="1:12" x14ac:dyDescent="0.2">
      <c r="I15" s="11">
        <v>42948</v>
      </c>
      <c r="J15" s="7">
        <v>36.6</v>
      </c>
      <c r="K15" s="7">
        <v>20.7</v>
      </c>
      <c r="L15" s="7"/>
    </row>
    <row r="16" spans="1:12" ht="12.75" customHeight="1" x14ac:dyDescent="0.2">
      <c r="I16" s="11">
        <v>42979</v>
      </c>
      <c r="J16" s="7">
        <v>37</v>
      </c>
      <c r="K16" s="7">
        <v>20.8</v>
      </c>
      <c r="L16" s="7"/>
    </row>
    <row r="17" spans="9:12" x14ac:dyDescent="0.2">
      <c r="I17" s="11">
        <v>43009</v>
      </c>
      <c r="J17" s="7">
        <v>36.5</v>
      </c>
      <c r="K17" s="7">
        <v>21.2</v>
      </c>
      <c r="L17" s="7"/>
    </row>
    <row r="18" spans="9:12" x14ac:dyDescent="0.2">
      <c r="I18" s="11">
        <v>43040</v>
      </c>
      <c r="J18" s="7">
        <v>35.199999999999996</v>
      </c>
      <c r="K18" s="7">
        <v>21.8</v>
      </c>
      <c r="L18" s="7"/>
    </row>
    <row r="19" spans="9:12" x14ac:dyDescent="0.2">
      <c r="I19" s="11">
        <v>43070</v>
      </c>
      <c r="J19" s="7">
        <v>34.300000000000004</v>
      </c>
      <c r="K19" s="7">
        <v>21.7</v>
      </c>
      <c r="L19" s="7"/>
    </row>
    <row r="20" spans="9:12" x14ac:dyDescent="0.2">
      <c r="I20" s="11">
        <v>43101</v>
      </c>
      <c r="J20" s="7">
        <v>34.699999999999996</v>
      </c>
      <c r="K20" s="7">
        <v>22.3</v>
      </c>
      <c r="L20" s="7"/>
    </row>
    <row r="21" spans="9:12" x14ac:dyDescent="0.2">
      <c r="I21" s="11">
        <v>43132</v>
      </c>
      <c r="J21" s="7">
        <v>34.5</v>
      </c>
      <c r="K21" s="7">
        <v>22.400000000000002</v>
      </c>
      <c r="L21" s="7"/>
    </row>
    <row r="22" spans="9:12" x14ac:dyDescent="0.2">
      <c r="I22" s="11">
        <v>43160</v>
      </c>
      <c r="J22" s="7">
        <v>34.1</v>
      </c>
      <c r="K22" s="7">
        <v>22.5</v>
      </c>
      <c r="L22" s="7"/>
    </row>
    <row r="23" spans="9:12" x14ac:dyDescent="0.2">
      <c r="I23" s="11">
        <v>43191</v>
      </c>
      <c r="J23" s="7">
        <v>33.800000000000004</v>
      </c>
      <c r="K23" s="7">
        <v>22.7</v>
      </c>
      <c r="L23" s="7"/>
    </row>
    <row r="24" spans="9:12" x14ac:dyDescent="0.2">
      <c r="I24" s="11">
        <v>43221</v>
      </c>
      <c r="J24" s="7">
        <v>33.5</v>
      </c>
      <c r="K24" s="7">
        <v>23.3</v>
      </c>
      <c r="L24" s="7"/>
    </row>
    <row r="25" spans="9:12" x14ac:dyDescent="0.2">
      <c r="I25" s="11">
        <v>43252</v>
      </c>
      <c r="J25" s="7">
        <v>32.9</v>
      </c>
      <c r="K25" s="7">
        <v>23.799999999999997</v>
      </c>
      <c r="L25" s="7"/>
    </row>
    <row r="26" spans="9:12" x14ac:dyDescent="0.2">
      <c r="I26" s="11">
        <v>43282</v>
      </c>
      <c r="J26" s="7">
        <v>38.299999999999997</v>
      </c>
      <c r="K26" s="7">
        <v>24.5</v>
      </c>
      <c r="L26" s="7"/>
    </row>
    <row r="27" spans="9:12" x14ac:dyDescent="0.2">
      <c r="I27" s="11">
        <v>43313</v>
      </c>
      <c r="J27" s="7">
        <v>36.700000000000003</v>
      </c>
      <c r="K27" s="7">
        <v>24.8</v>
      </c>
      <c r="L27" s="7"/>
    </row>
    <row r="28" spans="9:12" x14ac:dyDescent="0.2">
      <c r="I28" s="11">
        <v>43344</v>
      </c>
      <c r="J28" s="7">
        <v>34.599999999999994</v>
      </c>
      <c r="K28" s="7">
        <v>25.900000000000002</v>
      </c>
      <c r="L28" s="7"/>
    </row>
    <row r="29" spans="9:12" x14ac:dyDescent="0.2">
      <c r="I29" s="11">
        <v>43374</v>
      </c>
      <c r="J29" s="7">
        <v>34.300000000000004</v>
      </c>
      <c r="K29" s="7">
        <v>26</v>
      </c>
      <c r="L29" s="7"/>
    </row>
    <row r="30" spans="9:12" x14ac:dyDescent="0.2">
      <c r="I30" s="11">
        <v>43405</v>
      </c>
      <c r="J30" s="7">
        <v>33.6</v>
      </c>
      <c r="K30" s="7">
        <v>26</v>
      </c>
      <c r="L30" s="7"/>
    </row>
    <row r="31" spans="9:12" x14ac:dyDescent="0.2">
      <c r="I31" s="11">
        <v>43435</v>
      </c>
      <c r="J31" s="7">
        <v>33.200000000000003</v>
      </c>
      <c r="K31" s="7">
        <v>25.5</v>
      </c>
      <c r="L31" s="7"/>
    </row>
    <row r="33" spans="9:9" x14ac:dyDescent="0.2">
      <c r="I33" s="24" t="s">
        <v>64</v>
      </c>
    </row>
    <row r="34" spans="9:9" x14ac:dyDescent="0.2">
      <c r="I34" s="24" t="s">
        <v>57</v>
      </c>
    </row>
    <row r="35" spans="9:9" x14ac:dyDescent="0.2">
      <c r="I35" s="24"/>
    </row>
    <row r="36" spans="9:9" x14ac:dyDescent="0.2">
      <c r="I36" s="24"/>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3"/>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9.140625" style="2" customWidth="1"/>
    <col min="11" max="11" width="10" style="2" customWidth="1"/>
    <col min="12" max="12" width="9.140625" style="2"/>
    <col min="13" max="13" width="11.42578125" style="2" customWidth="1"/>
    <col min="14" max="16384" width="9.140625" style="2"/>
  </cols>
  <sheetData>
    <row r="1" spans="1:14" x14ac:dyDescent="0.2">
      <c r="A1" s="1" t="s">
        <v>14</v>
      </c>
      <c r="I1" s="15" t="s">
        <v>21</v>
      </c>
    </row>
    <row r="2" spans="1:14" x14ac:dyDescent="0.2">
      <c r="A2" s="4" t="s">
        <v>15</v>
      </c>
    </row>
    <row r="3" spans="1:14" x14ac:dyDescent="0.2">
      <c r="A3" s="1" t="s">
        <v>16</v>
      </c>
      <c r="I3" s="5" t="s">
        <v>24</v>
      </c>
    </row>
    <row r="4" spans="1:14" x14ac:dyDescent="0.2">
      <c r="A4" s="6" t="s">
        <v>17</v>
      </c>
      <c r="I4" s="2" t="s">
        <v>7</v>
      </c>
    </row>
    <row r="6" spans="1:14" ht="26.25" thickBot="1" x14ac:dyDescent="0.25">
      <c r="I6" s="20" t="s">
        <v>0</v>
      </c>
      <c r="J6" s="19" t="s">
        <v>8</v>
      </c>
      <c r="K6" s="19" t="s">
        <v>2</v>
      </c>
      <c r="L6" s="19" t="s">
        <v>3</v>
      </c>
      <c r="M6" s="19" t="s">
        <v>13</v>
      </c>
      <c r="N6" s="19" t="s">
        <v>4</v>
      </c>
    </row>
    <row r="7" spans="1:14" ht="13.5" thickTop="1" x14ac:dyDescent="0.2">
      <c r="I7" s="2">
        <v>2014</v>
      </c>
      <c r="J7" s="7">
        <v>4.1999999999999922</v>
      </c>
      <c r="K7" s="7">
        <v>7.1435207709365359E-2</v>
      </c>
      <c r="L7" s="7">
        <v>0.2367928664298414</v>
      </c>
      <c r="M7" s="7">
        <v>0.48704828389269494</v>
      </c>
      <c r="N7" s="7">
        <v>3.4047236419680909</v>
      </c>
    </row>
    <row r="8" spans="1:14" x14ac:dyDescent="0.2">
      <c r="I8" s="2">
        <f>+I7+1</f>
        <v>2015</v>
      </c>
      <c r="J8" s="7">
        <v>1.2000000000000157</v>
      </c>
      <c r="K8" s="7">
        <v>0.12663204641452466</v>
      </c>
      <c r="L8" s="7">
        <v>-0.57707908471172487</v>
      </c>
      <c r="M8" s="7">
        <v>0.35926667418511499</v>
      </c>
      <c r="N8" s="7">
        <v>1.2911803641121009</v>
      </c>
    </row>
    <row r="9" spans="1:14" x14ac:dyDescent="0.2">
      <c r="I9" s="2">
        <f t="shared" ref="I9:I10" si="0">+I8+1</f>
        <v>2016</v>
      </c>
      <c r="J9" s="7">
        <v>1.0999999999999885</v>
      </c>
      <c r="K9" s="7">
        <v>0.24922392071619998</v>
      </c>
      <c r="L9" s="7">
        <v>-0.19261071996552082</v>
      </c>
      <c r="M9" s="7">
        <v>0.7408455800182594</v>
      </c>
      <c r="N9" s="7">
        <v>0.30254121923104987</v>
      </c>
    </row>
    <row r="10" spans="1:14" x14ac:dyDescent="0.2">
      <c r="I10" s="2">
        <f t="shared" si="0"/>
        <v>2017</v>
      </c>
      <c r="J10" s="7">
        <v>4.0999999999999996</v>
      </c>
      <c r="K10" s="7">
        <v>0.16270455341978265</v>
      </c>
      <c r="L10" s="7">
        <v>2.2213813927156054</v>
      </c>
      <c r="M10" s="7">
        <v>0.18260049065861444</v>
      </c>
      <c r="N10" s="7">
        <v>1.5333135632059973</v>
      </c>
    </row>
    <row r="11" spans="1:14" x14ac:dyDescent="0.2">
      <c r="I11" s="8">
        <f>+I10+1</f>
        <v>2018</v>
      </c>
      <c r="J11" s="9">
        <v>4.0999999999999988</v>
      </c>
      <c r="K11" s="9">
        <v>0.15802072074447074</v>
      </c>
      <c r="L11" s="9">
        <v>1.2166082303007937</v>
      </c>
      <c r="M11" s="9">
        <v>0.24373237023172398</v>
      </c>
      <c r="N11" s="9">
        <v>2.4816386787230105</v>
      </c>
    </row>
    <row r="13" spans="1:14" x14ac:dyDescent="0.2">
      <c r="I13" s="2" t="s">
        <v>25</v>
      </c>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9.140625" style="2" customWidth="1"/>
    <col min="11" max="11" width="10" style="2" customWidth="1"/>
    <col min="12" max="16384" width="9.140625" style="2"/>
  </cols>
  <sheetData>
    <row r="1" spans="1:13" x14ac:dyDescent="0.2">
      <c r="A1" s="1" t="s">
        <v>14</v>
      </c>
      <c r="I1" s="15" t="s">
        <v>21</v>
      </c>
    </row>
    <row r="2" spans="1:13" x14ac:dyDescent="0.2">
      <c r="A2" s="4" t="s">
        <v>15</v>
      </c>
    </row>
    <row r="3" spans="1:13" x14ac:dyDescent="0.2">
      <c r="A3" s="1" t="s">
        <v>16</v>
      </c>
      <c r="I3" s="5" t="s">
        <v>29</v>
      </c>
    </row>
    <row r="4" spans="1:13" x14ac:dyDescent="0.2">
      <c r="A4" s="6" t="s">
        <v>17</v>
      </c>
      <c r="I4" s="2" t="s">
        <v>30</v>
      </c>
    </row>
    <row r="6" spans="1:13" ht="51.75" thickBot="1" x14ac:dyDescent="0.25">
      <c r="I6" s="20" t="s">
        <v>9</v>
      </c>
      <c r="J6" s="19" t="s">
        <v>26</v>
      </c>
      <c r="K6" s="19" t="s">
        <v>27</v>
      </c>
      <c r="L6" s="19" t="s">
        <v>28</v>
      </c>
      <c r="M6" s="19" t="s">
        <v>4</v>
      </c>
    </row>
    <row r="7" spans="1:13" ht="13.5" thickTop="1" x14ac:dyDescent="0.2">
      <c r="I7" s="11">
        <v>42736</v>
      </c>
      <c r="J7" s="7">
        <v>7.8973346495557752</v>
      </c>
      <c r="K7" s="7">
        <v>9.0373280943025573</v>
      </c>
      <c r="L7" s="7">
        <v>9.2170465807730384</v>
      </c>
      <c r="M7" s="7">
        <v>5.2371541501976253</v>
      </c>
    </row>
    <row r="8" spans="1:13" x14ac:dyDescent="0.2">
      <c r="I8" s="11">
        <v>42767</v>
      </c>
      <c r="J8" s="7">
        <v>7.8125</v>
      </c>
      <c r="K8" s="7">
        <v>9.4357976653696536</v>
      </c>
      <c r="L8" s="7">
        <v>9.0462143559488712</v>
      </c>
      <c r="M8" s="7">
        <v>4.4747081712062338</v>
      </c>
    </row>
    <row r="9" spans="1:13" x14ac:dyDescent="0.2">
      <c r="I9" s="11">
        <v>42795</v>
      </c>
      <c r="J9" s="7">
        <v>7.766990291262136</v>
      </c>
      <c r="K9" s="7">
        <v>9.6899224806201545</v>
      </c>
      <c r="L9" s="7">
        <v>8.479532163742693</v>
      </c>
      <c r="M9" s="7">
        <v>4.7572815533980641</v>
      </c>
    </row>
    <row r="10" spans="1:13" x14ac:dyDescent="0.2">
      <c r="I10" s="11">
        <v>42826</v>
      </c>
      <c r="J10" s="7">
        <v>7.6254826254826318</v>
      </c>
      <c r="K10" s="7">
        <v>9.624639076034649</v>
      </c>
      <c r="L10" s="7">
        <v>8.1237911025144989</v>
      </c>
      <c r="M10" s="7">
        <v>4.6376811594202874</v>
      </c>
    </row>
    <row r="11" spans="1:13" x14ac:dyDescent="0.2">
      <c r="I11" s="12">
        <v>42856</v>
      </c>
      <c r="J11" s="9">
        <v>7.485604606525909</v>
      </c>
      <c r="K11" s="9">
        <v>9.5785440613026811</v>
      </c>
      <c r="L11" s="9">
        <v>7.7735124760076717</v>
      </c>
      <c r="M11" s="9">
        <v>4.8076923076923075</v>
      </c>
    </row>
    <row r="12" spans="1:13" x14ac:dyDescent="0.2">
      <c r="I12" s="11">
        <v>42887</v>
      </c>
      <c r="J12" s="7">
        <v>7.5525812619502926</v>
      </c>
      <c r="K12" s="7">
        <v>9.7050428163653688</v>
      </c>
      <c r="L12" s="7">
        <v>7.7363896848137479</v>
      </c>
      <c r="M12" s="7">
        <v>4.903846153846148</v>
      </c>
    </row>
    <row r="13" spans="1:13" x14ac:dyDescent="0.2">
      <c r="I13" s="11">
        <v>42917</v>
      </c>
      <c r="J13" s="7">
        <v>7.0342205323193836</v>
      </c>
      <c r="K13" s="7">
        <v>8.6174242424242511</v>
      </c>
      <c r="L13" s="7">
        <v>7.6045627376425857</v>
      </c>
      <c r="M13" s="7">
        <v>4.6800382043934974</v>
      </c>
    </row>
    <row r="14" spans="1:13" x14ac:dyDescent="0.2">
      <c r="I14" s="11">
        <v>42948</v>
      </c>
      <c r="J14" s="7">
        <v>6.9259962049335835</v>
      </c>
      <c r="K14" s="7">
        <v>7.9772079772079829</v>
      </c>
      <c r="L14" s="7">
        <v>7.5400565504241284</v>
      </c>
      <c r="M14" s="7">
        <v>5.1477597712106684</v>
      </c>
    </row>
    <row r="15" spans="1:13" x14ac:dyDescent="0.2">
      <c r="I15" s="11">
        <v>42979</v>
      </c>
      <c r="J15" s="7">
        <v>7.1022727272727275</v>
      </c>
      <c r="K15" s="7">
        <v>7.8169685414680536</v>
      </c>
      <c r="L15" s="7">
        <v>8.1460674157303394</v>
      </c>
      <c r="M15" s="7">
        <v>5.2281368821292773</v>
      </c>
    </row>
    <row r="16" spans="1:13" x14ac:dyDescent="0.2">
      <c r="I16" s="11">
        <v>43009</v>
      </c>
      <c r="J16" s="7">
        <v>7.7212806026365373</v>
      </c>
      <c r="K16" s="7">
        <v>8.317580340264648</v>
      </c>
      <c r="L16" s="7">
        <v>9.4883720930232585</v>
      </c>
      <c r="M16" s="7">
        <v>5.3130929791271289</v>
      </c>
    </row>
    <row r="17" spans="9:13" x14ac:dyDescent="0.2">
      <c r="I17" s="11">
        <v>43040</v>
      </c>
      <c r="J17" s="7">
        <v>7.4487895716945989</v>
      </c>
      <c r="K17" s="7">
        <v>7.0435588507877611</v>
      </c>
      <c r="L17" s="7">
        <v>9.2081031307550649</v>
      </c>
      <c r="M17" s="7">
        <v>5.75471698113207</v>
      </c>
    </row>
    <row r="18" spans="9:13" x14ac:dyDescent="0.2">
      <c r="I18" s="11">
        <v>43070</v>
      </c>
      <c r="J18" s="7">
        <v>7.0046082949308701</v>
      </c>
      <c r="K18" s="7">
        <v>6.4721969006380986</v>
      </c>
      <c r="L18" s="7">
        <v>8.8584474885844777</v>
      </c>
      <c r="M18" s="7">
        <v>5.9377945334590123</v>
      </c>
    </row>
    <row r="19" spans="9:13" x14ac:dyDescent="0.2">
      <c r="I19" s="11">
        <v>43101</v>
      </c>
      <c r="J19" s="7">
        <v>6.8618481244281799</v>
      </c>
      <c r="K19" s="7">
        <v>5.9459459459459412</v>
      </c>
      <c r="L19" s="7">
        <v>8.5299455535390116</v>
      </c>
      <c r="M19" s="7">
        <v>6.3849765258215934</v>
      </c>
    </row>
    <row r="20" spans="9:13" x14ac:dyDescent="0.2">
      <c r="I20" s="11">
        <v>43132</v>
      </c>
      <c r="J20" s="7">
        <v>6.5217391304347716</v>
      </c>
      <c r="K20" s="7">
        <v>5.333333333333333</v>
      </c>
      <c r="L20" s="7">
        <v>8.3859332732191127</v>
      </c>
      <c r="M20" s="7">
        <v>6.2383612662942163</v>
      </c>
    </row>
    <row r="21" spans="9:13" x14ac:dyDescent="0.2">
      <c r="I21" s="11">
        <v>43160</v>
      </c>
      <c r="J21" s="7">
        <v>6.4864864864864886</v>
      </c>
      <c r="K21" s="7">
        <v>5.5653710247349792</v>
      </c>
      <c r="L21" s="7">
        <v>8.5354896675651393</v>
      </c>
      <c r="M21" s="7">
        <v>6.0240963855421681</v>
      </c>
    </row>
    <row r="22" spans="9:13" x14ac:dyDescent="0.2">
      <c r="I22" s="11">
        <v>43191</v>
      </c>
      <c r="J22" s="7">
        <v>6.4573991031390161</v>
      </c>
      <c r="K22" s="7">
        <v>5.4433713784020972</v>
      </c>
      <c r="L22" s="7">
        <v>8.4973166368515205</v>
      </c>
      <c r="M22" s="7">
        <v>5.8171745152354548</v>
      </c>
    </row>
    <row r="23" spans="9:13" x14ac:dyDescent="0.2">
      <c r="I23" s="11">
        <v>43221</v>
      </c>
      <c r="J23" s="7">
        <v>6.1607142857142909</v>
      </c>
      <c r="K23" s="7">
        <v>5.0699300699300673</v>
      </c>
      <c r="L23" s="7">
        <v>8.4594835262689223</v>
      </c>
      <c r="M23" s="7">
        <v>5.2293577981651405</v>
      </c>
    </row>
    <row r="24" spans="9:13" x14ac:dyDescent="0.2">
      <c r="I24" s="11">
        <v>43252</v>
      </c>
      <c r="J24" s="7">
        <v>5.9555555555555584</v>
      </c>
      <c r="K24" s="7">
        <v>4.2497831743278454</v>
      </c>
      <c r="L24" s="7">
        <v>8.3333333333333393</v>
      </c>
      <c r="M24" s="7">
        <v>5.4078826764436352</v>
      </c>
    </row>
    <row r="25" spans="9:13" x14ac:dyDescent="0.2">
      <c r="I25" s="11">
        <v>43282</v>
      </c>
      <c r="J25" s="7">
        <v>5.9502664298401449</v>
      </c>
      <c r="K25" s="7">
        <v>4.3591979075850045</v>
      </c>
      <c r="L25" s="7">
        <v>8.4805653710247295</v>
      </c>
      <c r="M25" s="7">
        <v>5.4744525547445262</v>
      </c>
    </row>
    <row r="26" spans="9:13" x14ac:dyDescent="0.2">
      <c r="I26" s="11">
        <v>43313</v>
      </c>
      <c r="J26" s="7">
        <v>6.0337178349600684</v>
      </c>
      <c r="K26" s="7">
        <v>5.1011433597185549</v>
      </c>
      <c r="L26" s="7">
        <v>8.2383873794916802</v>
      </c>
      <c r="M26" s="7">
        <v>4.895738893925663</v>
      </c>
    </row>
    <row r="27" spans="9:13" x14ac:dyDescent="0.2">
      <c r="I27" s="11">
        <v>43344</v>
      </c>
      <c r="J27" s="7">
        <v>6.0123784261715398</v>
      </c>
      <c r="K27" s="7">
        <v>5.6587091069849746</v>
      </c>
      <c r="L27" s="7">
        <v>7.7056277056277107</v>
      </c>
      <c r="M27" s="7">
        <v>4.9683830171635046</v>
      </c>
    </row>
    <row r="28" spans="9:13" x14ac:dyDescent="0.2">
      <c r="I28" s="11">
        <v>43374</v>
      </c>
      <c r="J28" s="7">
        <v>5.2447552447552441</v>
      </c>
      <c r="K28" s="7">
        <v>4.6247818499127504</v>
      </c>
      <c r="L28" s="7">
        <v>6.4570943075615919</v>
      </c>
      <c r="M28" s="7">
        <v>4.8648648648648702</v>
      </c>
    </row>
    <row r="29" spans="9:13" x14ac:dyDescent="0.2">
      <c r="I29" s="11">
        <v>43405</v>
      </c>
      <c r="J29" s="7">
        <v>5.2859618717504278</v>
      </c>
      <c r="K29" s="7">
        <v>5.0216450216450195</v>
      </c>
      <c r="L29" s="7">
        <v>6.4924114671163604</v>
      </c>
      <c r="M29" s="7">
        <v>4.4603033006244424</v>
      </c>
    </row>
    <row r="30" spans="9:13" x14ac:dyDescent="0.2">
      <c r="I30" s="11">
        <v>43435</v>
      </c>
      <c r="J30" s="7">
        <v>5.3402239448751105</v>
      </c>
      <c r="K30" s="7">
        <v>5.1369863013698636</v>
      </c>
      <c r="L30" s="7">
        <v>6.4597315436241631</v>
      </c>
      <c r="M30" s="7">
        <v>4.4483985765124556</v>
      </c>
    </row>
    <row r="31" spans="9:13" x14ac:dyDescent="0.2">
      <c r="I31" s="11">
        <v>43466</v>
      </c>
      <c r="J31" s="7">
        <v>5.2226027397260344</v>
      </c>
      <c r="K31" s="7">
        <v>5.7823129251700776</v>
      </c>
      <c r="L31" s="7">
        <v>6.4381270903010064</v>
      </c>
      <c r="M31" s="7">
        <v>3.3539276257722834</v>
      </c>
    </row>
    <row r="32" spans="9:13" x14ac:dyDescent="0.2">
      <c r="I32" s="11">
        <v>43497</v>
      </c>
      <c r="J32" s="7">
        <v>4.8469387755102069</v>
      </c>
      <c r="K32" s="7">
        <v>6.582278481012656</v>
      </c>
      <c r="L32" s="7">
        <v>6.2396006655574041</v>
      </c>
      <c r="M32" s="7">
        <v>1.3146362839614374</v>
      </c>
    </row>
    <row r="34" spans="9:9" x14ac:dyDescent="0.2">
      <c r="I34" s="2" t="s">
        <v>25</v>
      </c>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9.140625" style="2" customWidth="1"/>
    <col min="11" max="16384" width="9.140625" style="2"/>
  </cols>
  <sheetData>
    <row r="1" spans="1:11" x14ac:dyDescent="0.2">
      <c r="A1" s="1" t="s">
        <v>14</v>
      </c>
      <c r="I1" s="15" t="s">
        <v>21</v>
      </c>
    </row>
    <row r="2" spans="1:11" x14ac:dyDescent="0.2">
      <c r="A2" s="4" t="s">
        <v>15</v>
      </c>
    </row>
    <row r="3" spans="1:11" x14ac:dyDescent="0.2">
      <c r="A3" s="1" t="s">
        <v>16</v>
      </c>
      <c r="I3" s="5" t="s">
        <v>31</v>
      </c>
    </row>
    <row r="4" spans="1:11" x14ac:dyDescent="0.2">
      <c r="A4" s="6" t="s">
        <v>17</v>
      </c>
      <c r="I4" s="2" t="s">
        <v>1</v>
      </c>
    </row>
    <row r="7" spans="1:11" ht="26.25" thickBot="1" x14ac:dyDescent="0.25">
      <c r="I7" s="20" t="s">
        <v>0</v>
      </c>
      <c r="J7" s="19" t="s">
        <v>32</v>
      </c>
    </row>
    <row r="8" spans="1:11" ht="13.5" thickTop="1" x14ac:dyDescent="0.2">
      <c r="I8" s="16">
        <v>2014</v>
      </c>
      <c r="J8" s="7">
        <v>10.4</v>
      </c>
    </row>
    <row r="9" spans="1:11" x14ac:dyDescent="0.2">
      <c r="I9" s="16">
        <v>2015</v>
      </c>
      <c r="J9" s="7">
        <v>33.799999999999997</v>
      </c>
    </row>
    <row r="10" spans="1:11" x14ac:dyDescent="0.2">
      <c r="I10" s="16">
        <v>2016</v>
      </c>
      <c r="J10" s="7">
        <v>15.6</v>
      </c>
    </row>
    <row r="11" spans="1:11" x14ac:dyDescent="0.2">
      <c r="I11" s="16">
        <v>2017</v>
      </c>
      <c r="J11" s="7">
        <v>-1.7</v>
      </c>
    </row>
    <row r="12" spans="1:11" ht="12.75" customHeight="1" x14ac:dyDescent="0.2">
      <c r="I12" s="17">
        <v>2018</v>
      </c>
      <c r="J12" s="9">
        <v>7</v>
      </c>
    </row>
    <row r="13" spans="1:11" x14ac:dyDescent="0.2">
      <c r="I13" s="11"/>
      <c r="J13" s="7"/>
    </row>
    <row r="14" spans="1:11" x14ac:dyDescent="0.2">
      <c r="I14" s="29" t="s">
        <v>33</v>
      </c>
      <c r="J14" s="29"/>
      <c r="K14" s="29"/>
    </row>
    <row r="15" spans="1:11" x14ac:dyDescent="0.2">
      <c r="I15" s="29"/>
      <c r="J15" s="29"/>
      <c r="K15" s="29"/>
    </row>
    <row r="16" spans="1:11" x14ac:dyDescent="0.2">
      <c r="I16" s="29"/>
      <c r="J16" s="29"/>
      <c r="K16" s="29"/>
    </row>
    <row r="17" spans="9:10" x14ac:dyDescent="0.2">
      <c r="I17" s="11"/>
      <c r="J17" s="7"/>
    </row>
    <row r="18" spans="9:10" x14ac:dyDescent="0.2">
      <c r="I18" s="11"/>
      <c r="J18" s="7"/>
    </row>
    <row r="19" spans="9:10" x14ac:dyDescent="0.2">
      <c r="I19" s="11"/>
      <c r="J19" s="7"/>
    </row>
    <row r="20" spans="9:10" x14ac:dyDescent="0.2">
      <c r="I20" s="11"/>
      <c r="J20" s="7"/>
    </row>
    <row r="21" spans="9:10" x14ac:dyDescent="0.2">
      <c r="I21" s="11"/>
      <c r="J21" s="7"/>
    </row>
    <row r="22" spans="9:10" x14ac:dyDescent="0.2">
      <c r="I22" s="11"/>
      <c r="J22" s="7"/>
    </row>
    <row r="23" spans="9:10" x14ac:dyDescent="0.2">
      <c r="I23" s="11"/>
      <c r="J23" s="7"/>
    </row>
    <row r="24" spans="9:10" x14ac:dyDescent="0.2">
      <c r="I24" s="11"/>
      <c r="J24" s="7"/>
    </row>
    <row r="25" spans="9:10" x14ac:dyDescent="0.2">
      <c r="I25" s="11"/>
      <c r="J25" s="7"/>
    </row>
    <row r="26" spans="9:10" x14ac:dyDescent="0.2">
      <c r="I26" s="11"/>
      <c r="J26" s="7"/>
    </row>
    <row r="27" spans="9:10" x14ac:dyDescent="0.2">
      <c r="I27" s="11"/>
      <c r="J27" s="7"/>
    </row>
    <row r="28" spans="9:10" x14ac:dyDescent="0.2">
      <c r="I28" s="11"/>
      <c r="J28" s="7"/>
    </row>
    <row r="29" spans="9:10" x14ac:dyDescent="0.2">
      <c r="I29" s="11"/>
      <c r="J29" s="7"/>
    </row>
    <row r="30" spans="9:10" x14ac:dyDescent="0.2">
      <c r="I30" s="11"/>
      <c r="J30" s="7"/>
    </row>
    <row r="31" spans="9:10" x14ac:dyDescent="0.2">
      <c r="I31" s="11"/>
      <c r="J31" s="7"/>
    </row>
  </sheetData>
  <mergeCells count="1">
    <mergeCell ref="I14:K16"/>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4"/>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1" width="9.140625" style="2" customWidth="1"/>
    <col min="12" max="16384" width="9.140625" style="2"/>
  </cols>
  <sheetData>
    <row r="1" spans="1:11" x14ac:dyDescent="0.2">
      <c r="A1" s="1" t="s">
        <v>14</v>
      </c>
      <c r="I1" s="15" t="s">
        <v>21</v>
      </c>
      <c r="J1" s="15"/>
    </row>
    <row r="2" spans="1:11" x14ac:dyDescent="0.2">
      <c r="A2" s="4" t="s">
        <v>15</v>
      </c>
    </row>
    <row r="3" spans="1:11" x14ac:dyDescent="0.2">
      <c r="A3" s="1" t="s">
        <v>16</v>
      </c>
      <c r="I3" s="5" t="s">
        <v>34</v>
      </c>
      <c r="J3" s="5"/>
    </row>
    <row r="4" spans="1:11" x14ac:dyDescent="0.2">
      <c r="A4" s="6" t="s">
        <v>17</v>
      </c>
      <c r="I4" s="2" t="s">
        <v>1</v>
      </c>
    </row>
    <row r="7" spans="1:11" ht="26.25" thickBot="1" x14ac:dyDescent="0.25">
      <c r="I7" s="20" t="s">
        <v>9</v>
      </c>
      <c r="J7" s="19" t="s">
        <v>35</v>
      </c>
      <c r="K7" s="19" t="s">
        <v>36</v>
      </c>
    </row>
    <row r="8" spans="1:11" ht="13.5" thickTop="1" x14ac:dyDescent="0.2">
      <c r="I8" s="11">
        <v>42736</v>
      </c>
      <c r="J8" s="7">
        <v>32.002739962801549</v>
      </c>
      <c r="K8" s="7">
        <v>52.664760608905084</v>
      </c>
    </row>
    <row r="9" spans="1:11" x14ac:dyDescent="0.2">
      <c r="I9" s="11">
        <v>42767</v>
      </c>
      <c r="J9" s="7">
        <v>30.591650762903093</v>
      </c>
      <c r="K9" s="7">
        <v>51.27434712899376</v>
      </c>
    </row>
    <row r="10" spans="1:11" x14ac:dyDescent="0.2">
      <c r="I10" s="11">
        <v>42795</v>
      </c>
      <c r="J10" s="7">
        <v>30.127097091616623</v>
      </c>
      <c r="K10" s="7">
        <v>49.544437319724757</v>
      </c>
    </row>
    <row r="11" spans="1:11" x14ac:dyDescent="0.2">
      <c r="I11" s="11">
        <v>42826</v>
      </c>
      <c r="J11" s="7">
        <v>29.982463863691571</v>
      </c>
      <c r="K11" s="7">
        <v>48.525472031362533</v>
      </c>
    </row>
    <row r="12" spans="1:11" x14ac:dyDescent="0.2">
      <c r="I12" s="11">
        <v>42856</v>
      </c>
      <c r="J12" s="7">
        <v>29.3728372607933</v>
      </c>
      <c r="K12" s="9">
        <v>48.058804050630108</v>
      </c>
    </row>
    <row r="13" spans="1:11" x14ac:dyDescent="0.2">
      <c r="I13" s="11">
        <v>42887</v>
      </c>
      <c r="J13" s="7">
        <v>28.869252528439905</v>
      </c>
      <c r="K13" s="7">
        <v>49.273231703434192</v>
      </c>
    </row>
    <row r="14" spans="1:11" x14ac:dyDescent="0.2">
      <c r="I14" s="11">
        <v>42917</v>
      </c>
      <c r="J14" s="7">
        <v>28.883430063619819</v>
      </c>
      <c r="K14" s="7">
        <v>48.332126122035412</v>
      </c>
    </row>
    <row r="15" spans="1:11" x14ac:dyDescent="0.2">
      <c r="I15" s="11">
        <v>42948</v>
      </c>
      <c r="J15" s="7">
        <v>29.01708750296212</v>
      </c>
      <c r="K15" s="7">
        <v>50.114158573163913</v>
      </c>
    </row>
    <row r="16" spans="1:11" x14ac:dyDescent="0.2">
      <c r="I16" s="11">
        <v>42979</v>
      </c>
      <c r="J16" s="7">
        <v>28.263944685917853</v>
      </c>
      <c r="K16" s="7">
        <v>48.523553272482957</v>
      </c>
    </row>
    <row r="17" spans="9:11" x14ac:dyDescent="0.2">
      <c r="I17" s="11">
        <v>43009</v>
      </c>
      <c r="J17" s="7">
        <v>27.287817232712115</v>
      </c>
      <c r="K17" s="7">
        <v>49.214895594010081</v>
      </c>
    </row>
    <row r="18" spans="9:11" x14ac:dyDescent="0.2">
      <c r="I18" s="11">
        <v>43040</v>
      </c>
      <c r="J18" s="7">
        <v>27.043006589229424</v>
      </c>
      <c r="K18" s="7">
        <v>48.414775308262818</v>
      </c>
    </row>
    <row r="19" spans="9:11" x14ac:dyDescent="0.2">
      <c r="I19" s="11">
        <v>43070</v>
      </c>
      <c r="J19" s="7">
        <v>26.276839870316071</v>
      </c>
      <c r="K19" s="7">
        <v>47.681986376692805</v>
      </c>
    </row>
    <row r="20" spans="9:11" x14ac:dyDescent="0.2">
      <c r="I20" s="11">
        <v>43101</v>
      </c>
      <c r="J20" s="7">
        <v>25.710816185056622</v>
      </c>
      <c r="K20" s="7">
        <v>46.399679598551245</v>
      </c>
    </row>
    <row r="21" spans="9:11" x14ac:dyDescent="0.2">
      <c r="I21" s="11">
        <v>43132</v>
      </c>
      <c r="J21" s="7">
        <v>25.508276649150847</v>
      </c>
      <c r="K21" s="7">
        <v>46.199612418745026</v>
      </c>
    </row>
    <row r="22" spans="9:11" x14ac:dyDescent="0.2">
      <c r="I22" s="11">
        <v>43160</v>
      </c>
      <c r="J22" s="7">
        <v>25.121430177200484</v>
      </c>
      <c r="K22" s="7">
        <v>45.004331381488996</v>
      </c>
    </row>
    <row r="23" spans="9:11" x14ac:dyDescent="0.2">
      <c r="I23" s="11">
        <v>43191</v>
      </c>
      <c r="J23" s="7">
        <v>25.317908716635895</v>
      </c>
      <c r="K23" s="7">
        <v>46.058977038342867</v>
      </c>
    </row>
    <row r="24" spans="9:11" x14ac:dyDescent="0.2">
      <c r="I24" s="11">
        <v>43221</v>
      </c>
      <c r="J24" s="7">
        <v>24.722132829504442</v>
      </c>
      <c r="K24" s="7">
        <v>45.449557692872524</v>
      </c>
    </row>
    <row r="25" spans="9:11" x14ac:dyDescent="0.2">
      <c r="I25" s="11">
        <v>43252</v>
      </c>
      <c r="J25" s="7">
        <v>24.612047059608386</v>
      </c>
      <c r="K25" s="7">
        <v>44.467491850195422</v>
      </c>
    </row>
    <row r="26" spans="9:11" x14ac:dyDescent="0.2">
      <c r="I26" s="11">
        <v>43282</v>
      </c>
      <c r="J26" s="7">
        <v>24.212098269629546</v>
      </c>
      <c r="K26" s="7">
        <v>45.299955035673904</v>
      </c>
    </row>
    <row r="27" spans="9:11" x14ac:dyDescent="0.2">
      <c r="I27" s="11">
        <v>43313</v>
      </c>
      <c r="J27" s="7">
        <v>24.048008326564162</v>
      </c>
      <c r="K27" s="7">
        <v>46.037105007172563</v>
      </c>
    </row>
    <row r="28" spans="9:11" x14ac:dyDescent="0.2">
      <c r="I28" s="11">
        <v>43344</v>
      </c>
      <c r="J28" s="7">
        <v>23.0020235970009</v>
      </c>
      <c r="K28" s="7">
        <v>47.539811511710127</v>
      </c>
    </row>
    <row r="29" spans="9:11" x14ac:dyDescent="0.2">
      <c r="I29" s="11">
        <v>43374</v>
      </c>
      <c r="J29" s="7">
        <v>22.937108453594561</v>
      </c>
      <c r="K29" s="7">
        <v>46.865160937194609</v>
      </c>
    </row>
    <row r="30" spans="9:11" x14ac:dyDescent="0.2">
      <c r="I30" s="11">
        <v>43405</v>
      </c>
      <c r="J30" s="7">
        <v>22.433025242126728</v>
      </c>
      <c r="K30" s="7">
        <v>49.381493340365957</v>
      </c>
    </row>
    <row r="31" spans="9:11" x14ac:dyDescent="0.2">
      <c r="I31" s="11">
        <v>43435</v>
      </c>
      <c r="J31" s="7">
        <v>22.895646453755202</v>
      </c>
      <c r="K31" s="7">
        <v>48.424108705687935</v>
      </c>
    </row>
    <row r="32" spans="9:11" x14ac:dyDescent="0.2">
      <c r="I32" s="11">
        <v>43466</v>
      </c>
      <c r="J32" s="7">
        <v>20.613551611044311</v>
      </c>
      <c r="K32" s="7">
        <v>44.360346417580828</v>
      </c>
    </row>
    <row r="34" spans="9:9" x14ac:dyDescent="0.2">
      <c r="I34" s="2" t="s">
        <v>33</v>
      </c>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1"/>
  <sheetViews>
    <sheetView showGridLines="0" zoomScaleNormal="100" workbookViewId="0">
      <selection activeCell="L23" sqref="L23"/>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2" width="11" style="2" customWidth="1"/>
    <col min="13" max="13" width="10.28515625" style="2" customWidth="1"/>
    <col min="14" max="16384" width="9.140625" style="2"/>
  </cols>
  <sheetData>
    <row r="1" spans="1:14" x14ac:dyDescent="0.2">
      <c r="A1" s="1" t="s">
        <v>14</v>
      </c>
      <c r="I1" s="15" t="s">
        <v>21</v>
      </c>
      <c r="J1" s="15"/>
    </row>
    <row r="2" spans="1:14" x14ac:dyDescent="0.2">
      <c r="A2" s="4" t="s">
        <v>15</v>
      </c>
    </row>
    <row r="3" spans="1:14" x14ac:dyDescent="0.2">
      <c r="A3" s="1" t="s">
        <v>16</v>
      </c>
      <c r="I3" s="5" t="s">
        <v>37</v>
      </c>
      <c r="J3" s="5"/>
    </row>
    <row r="4" spans="1:14" x14ac:dyDescent="0.2">
      <c r="A4" s="6" t="s">
        <v>17</v>
      </c>
      <c r="I4" s="2" t="s">
        <v>5</v>
      </c>
    </row>
    <row r="7" spans="1:14" ht="26.25" thickBot="1" x14ac:dyDescent="0.25">
      <c r="I7" s="20" t="s">
        <v>0</v>
      </c>
      <c r="J7" s="19" t="s">
        <v>62</v>
      </c>
      <c r="K7" s="19" t="s">
        <v>63</v>
      </c>
      <c r="L7" s="19" t="s">
        <v>6</v>
      </c>
    </row>
    <row r="8" spans="1:14" ht="13.5" thickTop="1" x14ac:dyDescent="0.2">
      <c r="I8" s="16">
        <v>2014</v>
      </c>
      <c r="J8" s="7">
        <v>18.45273588860535</v>
      </c>
      <c r="K8" s="7">
        <v>21.191608542620205</v>
      </c>
      <c r="L8" s="7">
        <v>-2.7388726540148589</v>
      </c>
    </row>
    <row r="9" spans="1:14" x14ac:dyDescent="0.2">
      <c r="I9" s="16">
        <v>2015</v>
      </c>
      <c r="J9" s="7">
        <v>18.674251666176922</v>
      </c>
      <c r="K9" s="7">
        <v>20.9140031770173</v>
      </c>
      <c r="L9" s="7">
        <v>-2.2397515108403798</v>
      </c>
    </row>
    <row r="10" spans="1:14" x14ac:dyDescent="0.2">
      <c r="I10" s="16">
        <v>2016</v>
      </c>
      <c r="J10" s="7">
        <v>19.817452173694193</v>
      </c>
      <c r="K10" s="7">
        <v>21.38802820848489</v>
      </c>
      <c r="L10" s="7">
        <v>-1.5705760347906959</v>
      </c>
    </row>
    <row r="11" spans="1:14" x14ac:dyDescent="0.2">
      <c r="I11" s="16">
        <v>2017</v>
      </c>
      <c r="J11" s="7">
        <v>21.784200991606937</v>
      </c>
      <c r="K11" s="7">
        <v>24.52485233783997</v>
      </c>
      <c r="L11" s="7">
        <v>-2.7406513462330304</v>
      </c>
    </row>
    <row r="12" spans="1:14" x14ac:dyDescent="0.2">
      <c r="I12" s="17">
        <v>2018</v>
      </c>
      <c r="J12" s="7">
        <v>18.386386431278893</v>
      </c>
      <c r="K12" s="9">
        <v>19.803519961611364</v>
      </c>
      <c r="L12" s="9">
        <v>-1.4171335303324726</v>
      </c>
    </row>
    <row r="13" spans="1:14" x14ac:dyDescent="0.2">
      <c r="I13" s="11"/>
      <c r="J13" s="11"/>
      <c r="K13" s="7"/>
      <c r="L13" s="7"/>
      <c r="M13" s="7"/>
      <c r="N13" s="7"/>
    </row>
    <row r="14" spans="1:14" x14ac:dyDescent="0.2">
      <c r="I14" s="11" t="s">
        <v>38</v>
      </c>
      <c r="J14" s="11"/>
      <c r="K14" s="7"/>
      <c r="L14" s="7"/>
      <c r="M14" s="7"/>
      <c r="N14" s="7"/>
    </row>
    <row r="15" spans="1:14" x14ac:dyDescent="0.2">
      <c r="I15" s="11"/>
      <c r="J15" s="11"/>
      <c r="K15" s="7"/>
      <c r="L15" s="7"/>
      <c r="M15" s="7"/>
      <c r="N15" s="7"/>
    </row>
    <row r="16" spans="1:14" x14ac:dyDescent="0.2">
      <c r="I16" s="11"/>
      <c r="J16" s="11"/>
      <c r="K16" s="7"/>
      <c r="L16" s="7"/>
      <c r="M16" s="7"/>
      <c r="N16" s="7"/>
    </row>
    <row r="17" spans="9:14" x14ac:dyDescent="0.2">
      <c r="I17" s="11"/>
      <c r="J17" s="11"/>
      <c r="K17" s="7"/>
      <c r="L17" s="7"/>
      <c r="M17" s="7"/>
      <c r="N17" s="7"/>
    </row>
    <row r="18" spans="9:14" x14ac:dyDescent="0.2">
      <c r="I18" s="11"/>
      <c r="J18" s="11"/>
      <c r="K18" s="7"/>
      <c r="L18" s="7"/>
      <c r="M18" s="7"/>
      <c r="N18" s="7"/>
    </row>
    <row r="19" spans="9:14" x14ac:dyDescent="0.2">
      <c r="I19" s="11"/>
      <c r="J19" s="11"/>
      <c r="K19" s="7"/>
      <c r="L19" s="7"/>
      <c r="M19" s="7"/>
      <c r="N19" s="7"/>
    </row>
    <row r="20" spans="9:14" x14ac:dyDescent="0.2">
      <c r="I20" s="11"/>
      <c r="J20" s="11"/>
      <c r="K20" s="7"/>
      <c r="L20" s="7"/>
      <c r="M20" s="7"/>
      <c r="N20" s="7"/>
    </row>
    <row r="21" spans="9:14" x14ac:dyDescent="0.2">
      <c r="I21" s="11"/>
      <c r="J21" s="11"/>
      <c r="K21" s="7"/>
      <c r="L21" s="7"/>
      <c r="M21" s="7"/>
      <c r="N21" s="7"/>
    </row>
    <row r="22" spans="9:14" x14ac:dyDescent="0.2">
      <c r="I22" s="11"/>
      <c r="J22" s="11"/>
      <c r="K22" s="7"/>
      <c r="L22" s="7"/>
      <c r="M22" s="7"/>
      <c r="N22" s="7"/>
    </row>
    <row r="23" spans="9:14" x14ac:dyDescent="0.2">
      <c r="I23" s="11"/>
      <c r="J23" s="11"/>
      <c r="K23" s="7"/>
      <c r="L23" s="7"/>
      <c r="M23" s="7"/>
      <c r="N23" s="7"/>
    </row>
    <row r="24" spans="9:14" x14ac:dyDescent="0.2">
      <c r="I24" s="11"/>
      <c r="J24" s="11"/>
      <c r="K24" s="7"/>
      <c r="L24" s="7"/>
      <c r="M24" s="7"/>
      <c r="N24" s="7"/>
    </row>
    <row r="25" spans="9:14" x14ac:dyDescent="0.2">
      <c r="I25" s="11"/>
      <c r="J25" s="11"/>
      <c r="K25" s="7"/>
      <c r="L25" s="7"/>
      <c r="M25" s="7"/>
      <c r="N25" s="7"/>
    </row>
    <row r="26" spans="9:14" x14ac:dyDescent="0.2">
      <c r="I26" s="11"/>
      <c r="J26" s="11"/>
      <c r="K26" s="7"/>
      <c r="L26" s="7"/>
      <c r="M26" s="7"/>
      <c r="N26" s="7"/>
    </row>
    <row r="27" spans="9:14" x14ac:dyDescent="0.2">
      <c r="I27" s="11"/>
      <c r="J27" s="11"/>
      <c r="K27" s="7"/>
      <c r="L27" s="7"/>
      <c r="M27" s="7"/>
      <c r="N27" s="7"/>
    </row>
    <row r="28" spans="9:14" x14ac:dyDescent="0.2">
      <c r="I28" s="11"/>
      <c r="J28" s="11"/>
      <c r="K28" s="7"/>
      <c r="L28" s="7"/>
      <c r="M28" s="7"/>
      <c r="N28" s="7"/>
    </row>
    <row r="29" spans="9:14" x14ac:dyDescent="0.2">
      <c r="I29" s="11"/>
      <c r="J29" s="11"/>
      <c r="K29" s="7"/>
      <c r="L29" s="7"/>
      <c r="M29" s="7"/>
      <c r="N29" s="7"/>
    </row>
    <row r="30" spans="9:14" x14ac:dyDescent="0.2">
      <c r="I30" s="11"/>
      <c r="J30" s="11"/>
      <c r="K30" s="7"/>
      <c r="L30" s="7"/>
      <c r="M30" s="7"/>
      <c r="N30" s="7"/>
    </row>
    <row r="31" spans="9:14" x14ac:dyDescent="0.2">
      <c r="I31" s="11"/>
      <c r="J31" s="11"/>
      <c r="K31" s="7"/>
      <c r="L31" s="7"/>
      <c r="M31" s="7"/>
      <c r="N31" s="7"/>
    </row>
  </sheetData>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9" width="9.140625" style="2"/>
    <col min="10" max="10" width="11" style="2" customWidth="1"/>
    <col min="11" max="11" width="12.7109375" style="2" customWidth="1"/>
    <col min="12" max="12" width="14.28515625" style="2" customWidth="1"/>
    <col min="13" max="13" width="10.28515625" style="2" customWidth="1"/>
    <col min="14" max="16384" width="9.140625" style="2"/>
  </cols>
  <sheetData>
    <row r="1" spans="1:14" x14ac:dyDescent="0.2">
      <c r="A1" s="1" t="s">
        <v>14</v>
      </c>
      <c r="I1" s="15" t="s">
        <v>21</v>
      </c>
      <c r="J1" s="15"/>
    </row>
    <row r="2" spans="1:14" x14ac:dyDescent="0.2">
      <c r="A2" s="4" t="s">
        <v>15</v>
      </c>
    </row>
    <row r="3" spans="1:14" x14ac:dyDescent="0.2">
      <c r="A3" s="1" t="s">
        <v>16</v>
      </c>
      <c r="I3" s="5" t="s">
        <v>39</v>
      </c>
      <c r="J3" s="5"/>
    </row>
    <row r="4" spans="1:14" x14ac:dyDescent="0.2">
      <c r="A4" s="6" t="s">
        <v>17</v>
      </c>
      <c r="I4" s="2" t="s">
        <v>22</v>
      </c>
    </row>
    <row r="6" spans="1:14" x14ac:dyDescent="0.2">
      <c r="J6" s="30"/>
      <c r="K6" s="30"/>
      <c r="L6" s="8"/>
    </row>
    <row r="7" spans="1:14" ht="39" thickBot="1" x14ac:dyDescent="0.25">
      <c r="I7" s="20" t="s">
        <v>9</v>
      </c>
      <c r="J7" s="19" t="s">
        <v>11</v>
      </c>
      <c r="K7" s="19" t="s">
        <v>40</v>
      </c>
      <c r="L7" s="19" t="s">
        <v>41</v>
      </c>
    </row>
    <row r="8" spans="1:14" ht="13.5" thickTop="1" x14ac:dyDescent="0.2">
      <c r="I8" s="11">
        <v>42736</v>
      </c>
      <c r="J8" s="7">
        <v>29.376000000000001</v>
      </c>
      <c r="K8" s="7">
        <v>62.871000000000002</v>
      </c>
      <c r="L8" s="7">
        <v>92.247</v>
      </c>
    </row>
    <row r="9" spans="1:14" x14ac:dyDescent="0.2">
      <c r="I9" s="11">
        <v>42767</v>
      </c>
      <c r="J9" s="7">
        <v>29.689</v>
      </c>
      <c r="K9" s="7">
        <v>63.363999999999997</v>
      </c>
      <c r="L9" s="7">
        <v>93.052999999999997</v>
      </c>
    </row>
    <row r="10" spans="1:14" x14ac:dyDescent="0.2">
      <c r="I10" s="11">
        <v>42795</v>
      </c>
      <c r="J10" s="7">
        <v>29.742000000000001</v>
      </c>
      <c r="K10" s="7">
        <v>62.765000000000001</v>
      </c>
      <c r="L10" s="7">
        <v>92.507000000000005</v>
      </c>
    </row>
    <row r="11" spans="1:14" x14ac:dyDescent="0.2">
      <c r="I11" s="11">
        <v>42826</v>
      </c>
      <c r="J11" s="7">
        <v>29.797000000000001</v>
      </c>
      <c r="K11" s="7">
        <v>62.892000000000003</v>
      </c>
      <c r="L11" s="7">
        <v>92.689000000000007</v>
      </c>
    </row>
    <row r="12" spans="1:14" x14ac:dyDescent="0.2">
      <c r="I12" s="12">
        <v>42856</v>
      </c>
      <c r="J12" s="7">
        <v>30.187000000000001</v>
      </c>
      <c r="K12" s="9">
        <v>63.024000000000001</v>
      </c>
      <c r="L12" s="7">
        <v>93.210999999999999</v>
      </c>
    </row>
    <row r="13" spans="1:14" x14ac:dyDescent="0.2">
      <c r="I13" s="11">
        <v>42887</v>
      </c>
      <c r="J13" s="7">
        <v>30.010999999999999</v>
      </c>
      <c r="K13" s="7">
        <v>62.183</v>
      </c>
      <c r="L13" s="7">
        <v>92.194000000000003</v>
      </c>
      <c r="M13" s="7"/>
      <c r="N13" s="7"/>
    </row>
    <row r="14" spans="1:14" x14ac:dyDescent="0.2">
      <c r="I14" s="11">
        <v>42917</v>
      </c>
      <c r="J14" s="7">
        <v>32.945</v>
      </c>
      <c r="K14" s="7">
        <v>58.387999999999998</v>
      </c>
      <c r="L14" s="7">
        <v>91.332999999999998</v>
      </c>
      <c r="M14" s="7"/>
      <c r="N14" s="7"/>
    </row>
    <row r="15" spans="1:14" x14ac:dyDescent="0.2">
      <c r="I15" s="11">
        <v>42948</v>
      </c>
      <c r="J15" s="7">
        <v>32.643999999999998</v>
      </c>
      <c r="K15" s="7">
        <v>57.938000000000002</v>
      </c>
      <c r="L15" s="7">
        <v>90.581999999999994</v>
      </c>
      <c r="M15" s="7"/>
      <c r="N15" s="7"/>
    </row>
    <row r="16" spans="1:14" x14ac:dyDescent="0.2">
      <c r="I16" s="11">
        <v>42979</v>
      </c>
      <c r="J16" s="7">
        <v>32.209000000000003</v>
      </c>
      <c r="K16" s="7">
        <v>57.064</v>
      </c>
      <c r="L16" s="7">
        <v>89.272999999999996</v>
      </c>
      <c r="M16" s="7"/>
      <c r="N16" s="7"/>
    </row>
    <row r="17" spans="9:14" x14ac:dyDescent="0.2">
      <c r="I17" s="11">
        <v>43009</v>
      </c>
      <c r="J17" s="7">
        <v>31.489000000000001</v>
      </c>
      <c r="K17" s="7">
        <v>56.453000000000003</v>
      </c>
      <c r="L17" s="7">
        <v>87.942000000000007</v>
      </c>
      <c r="M17" s="7"/>
      <c r="N17" s="7"/>
    </row>
    <row r="18" spans="9:14" x14ac:dyDescent="0.2">
      <c r="I18" s="11">
        <v>43040</v>
      </c>
      <c r="J18" s="7">
        <v>31.073</v>
      </c>
      <c r="K18" s="7">
        <v>57.573999999999998</v>
      </c>
      <c r="L18" s="7">
        <v>88.646999999999991</v>
      </c>
      <c r="M18" s="7"/>
      <c r="N18" s="7"/>
    </row>
    <row r="19" spans="9:14" x14ac:dyDescent="0.2">
      <c r="I19" s="11">
        <v>43070</v>
      </c>
      <c r="J19" s="7">
        <v>30.997</v>
      </c>
      <c r="K19" s="7">
        <v>58.334000000000003</v>
      </c>
      <c r="L19" s="7">
        <v>89.331000000000003</v>
      </c>
      <c r="M19" s="7"/>
      <c r="N19" s="7"/>
    </row>
    <row r="20" spans="9:14" x14ac:dyDescent="0.2">
      <c r="I20" s="11">
        <v>43101</v>
      </c>
      <c r="J20" s="7">
        <v>31.349</v>
      </c>
      <c r="K20" s="7">
        <v>59.35</v>
      </c>
      <c r="L20" s="7">
        <v>90.698999999999998</v>
      </c>
      <c r="M20" s="7"/>
      <c r="N20" s="7"/>
    </row>
    <row r="21" spans="9:14" x14ac:dyDescent="0.2">
      <c r="I21" s="11">
        <v>43132</v>
      </c>
      <c r="J21" s="7">
        <v>30.992999999999999</v>
      </c>
      <c r="K21" s="7">
        <v>58.698</v>
      </c>
      <c r="L21" s="7">
        <v>89.691000000000003</v>
      </c>
      <c r="M21" s="7"/>
      <c r="N21" s="7"/>
    </row>
    <row r="22" spans="9:14" x14ac:dyDescent="0.2">
      <c r="I22" s="11">
        <v>43160</v>
      </c>
      <c r="J22" s="7">
        <v>30.649000000000001</v>
      </c>
      <c r="K22" s="7">
        <v>58.372</v>
      </c>
      <c r="L22" s="7">
        <v>89.021000000000001</v>
      </c>
      <c r="M22" s="7"/>
      <c r="N22" s="7"/>
    </row>
    <row r="23" spans="9:14" x14ac:dyDescent="0.2">
      <c r="I23" s="11">
        <v>43191</v>
      </c>
      <c r="J23" s="7">
        <v>31.338999999999999</v>
      </c>
      <c r="K23" s="7">
        <v>58.063000000000002</v>
      </c>
      <c r="L23" s="7">
        <v>89.402000000000001</v>
      </c>
      <c r="M23" s="7"/>
      <c r="N23" s="7"/>
    </row>
    <row r="24" spans="9:14" x14ac:dyDescent="0.2">
      <c r="I24" s="11">
        <v>43221</v>
      </c>
      <c r="J24" s="7">
        <v>30.721</v>
      </c>
      <c r="K24" s="7">
        <v>59.182000000000002</v>
      </c>
      <c r="L24" s="7">
        <v>89.903000000000006</v>
      </c>
      <c r="M24" s="7"/>
      <c r="N24" s="7"/>
    </row>
    <row r="25" spans="9:14" x14ac:dyDescent="0.2">
      <c r="I25" s="11">
        <v>43252</v>
      </c>
      <c r="J25" s="7">
        <v>30.096</v>
      </c>
      <c r="K25" s="7">
        <v>58.030999999999999</v>
      </c>
      <c r="L25" s="7">
        <v>88.126999999999995</v>
      </c>
      <c r="M25" s="7"/>
      <c r="N25" s="7"/>
    </row>
    <row r="26" spans="9:14" x14ac:dyDescent="0.2">
      <c r="I26" s="11">
        <v>43282</v>
      </c>
      <c r="J26" s="7">
        <v>30.841999999999999</v>
      </c>
      <c r="K26" s="7">
        <v>57.231000000000002</v>
      </c>
      <c r="L26" s="7">
        <v>88.073000000000008</v>
      </c>
      <c r="M26" s="7"/>
      <c r="N26" s="7"/>
    </row>
    <row r="27" spans="9:14" x14ac:dyDescent="0.2">
      <c r="I27" s="11">
        <v>43313</v>
      </c>
      <c r="J27" s="7">
        <v>30.51</v>
      </c>
      <c r="K27" s="7">
        <v>57.082000000000001</v>
      </c>
      <c r="L27" s="7">
        <v>87.591999999999999</v>
      </c>
      <c r="M27" s="7"/>
      <c r="N27" s="7"/>
    </row>
    <row r="28" spans="9:14" x14ac:dyDescent="0.2">
      <c r="I28" s="11">
        <v>43344</v>
      </c>
      <c r="J28" s="7">
        <v>29.977</v>
      </c>
      <c r="K28" s="7">
        <v>56.445999999999998</v>
      </c>
      <c r="L28" s="7">
        <v>86.423000000000002</v>
      </c>
      <c r="M28" s="7"/>
      <c r="N28" s="7"/>
    </row>
    <row r="29" spans="9:14" x14ac:dyDescent="0.2">
      <c r="I29" s="11">
        <v>43374</v>
      </c>
      <c r="J29" s="7">
        <v>29.044</v>
      </c>
      <c r="K29" s="7">
        <v>55.616999999999997</v>
      </c>
      <c r="L29" s="7">
        <v>84.661000000000001</v>
      </c>
      <c r="M29" s="7"/>
      <c r="N29" s="7"/>
    </row>
    <row r="30" spans="9:14" x14ac:dyDescent="0.2">
      <c r="I30" s="11">
        <v>43405</v>
      </c>
      <c r="J30" s="7">
        <v>30.146000000000001</v>
      </c>
      <c r="K30" s="7">
        <v>57.628</v>
      </c>
      <c r="L30" s="7">
        <v>87.774000000000001</v>
      </c>
      <c r="M30" s="7"/>
      <c r="N30" s="7"/>
    </row>
    <row r="31" spans="9:14" x14ac:dyDescent="0.2">
      <c r="I31" s="11">
        <v>43435</v>
      </c>
      <c r="J31" s="7">
        <v>30.927</v>
      </c>
      <c r="K31" s="7">
        <v>57.719000000000001</v>
      </c>
      <c r="L31" s="7">
        <v>88.646000000000001</v>
      </c>
      <c r="M31" s="7"/>
      <c r="N31" s="7"/>
    </row>
    <row r="32" spans="9:14" x14ac:dyDescent="0.2">
      <c r="I32" s="11">
        <v>43466</v>
      </c>
      <c r="J32" s="7">
        <v>30.58</v>
      </c>
      <c r="K32" s="7">
        <v>58.246000000000002</v>
      </c>
      <c r="L32" s="7">
        <v>88.825999999999993</v>
      </c>
    </row>
    <row r="33" spans="9:12" x14ac:dyDescent="0.2">
      <c r="I33" s="11"/>
      <c r="J33" s="22"/>
      <c r="K33" s="7"/>
      <c r="L33" s="7"/>
    </row>
    <row r="34" spans="9:12" x14ac:dyDescent="0.2">
      <c r="I34" s="2" t="s">
        <v>33</v>
      </c>
    </row>
  </sheetData>
  <mergeCells count="1">
    <mergeCell ref="J6:K6"/>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1" width="12.42578125" style="2" customWidth="1"/>
    <col min="12" max="12" width="10.28515625" style="2" customWidth="1"/>
    <col min="13" max="16384" width="9.140625" style="2"/>
  </cols>
  <sheetData>
    <row r="1" spans="1:13" x14ac:dyDescent="0.2">
      <c r="A1" s="1" t="s">
        <v>14</v>
      </c>
      <c r="I1" s="15" t="s">
        <v>21</v>
      </c>
      <c r="J1" s="15"/>
    </row>
    <row r="2" spans="1:13" x14ac:dyDescent="0.2">
      <c r="A2" s="4" t="s">
        <v>15</v>
      </c>
    </row>
    <row r="3" spans="1:13" x14ac:dyDescent="0.2">
      <c r="A3" s="1" t="s">
        <v>16</v>
      </c>
      <c r="I3" s="5" t="s">
        <v>42</v>
      </c>
      <c r="J3" s="5"/>
    </row>
    <row r="4" spans="1:13" x14ac:dyDescent="0.2">
      <c r="A4" s="6" t="s">
        <v>17</v>
      </c>
    </row>
    <row r="6" spans="1:13" x14ac:dyDescent="0.2">
      <c r="J6" s="30" t="s">
        <v>5</v>
      </c>
      <c r="K6" s="30"/>
      <c r="L6" s="8" t="s">
        <v>43</v>
      </c>
    </row>
    <row r="7" spans="1:13" ht="51.75" thickBot="1" x14ac:dyDescent="0.25">
      <c r="I7" s="20" t="s">
        <v>0</v>
      </c>
      <c r="J7" s="19" t="s">
        <v>44</v>
      </c>
      <c r="K7" s="19" t="s">
        <v>45</v>
      </c>
      <c r="L7" s="19" t="s">
        <v>46</v>
      </c>
    </row>
    <row r="8" spans="1:13" ht="13.5" thickTop="1" x14ac:dyDescent="0.2">
      <c r="I8" s="10">
        <v>2014</v>
      </c>
      <c r="J8" s="7">
        <v>71.160308735446847</v>
      </c>
      <c r="K8" s="7">
        <v>35.218369073775122</v>
      </c>
      <c r="L8" s="7">
        <v>179.19</v>
      </c>
    </row>
    <row r="9" spans="1:13" x14ac:dyDescent="0.2">
      <c r="I9" s="10">
        <v>2015</v>
      </c>
      <c r="J9" s="7">
        <v>83.186333448435832</v>
      </c>
      <c r="K9" s="7">
        <v>30.77391705467911</v>
      </c>
      <c r="L9" s="7">
        <v>221.73</v>
      </c>
    </row>
    <row r="10" spans="1:13" x14ac:dyDescent="0.2">
      <c r="I10" s="10">
        <v>2016</v>
      </c>
      <c r="J10" s="7">
        <v>119</v>
      </c>
      <c r="K10" s="7">
        <v>42.86264678367835</v>
      </c>
      <c r="L10" s="7">
        <v>342.13</v>
      </c>
    </row>
    <row r="11" spans="1:13" x14ac:dyDescent="0.2">
      <c r="I11" s="10">
        <v>2017</v>
      </c>
      <c r="J11" s="7">
        <v>102.7</v>
      </c>
      <c r="K11" s="7">
        <v>38.746651434029744</v>
      </c>
      <c r="L11" s="7">
        <v>326</v>
      </c>
    </row>
    <row r="12" spans="1:13" x14ac:dyDescent="0.2">
      <c r="I12" s="23">
        <v>2018</v>
      </c>
      <c r="J12" s="7">
        <v>94.7</v>
      </c>
      <c r="K12" s="9">
        <v>34.200000000000003</v>
      </c>
      <c r="L12" s="9">
        <v>344.7</v>
      </c>
    </row>
    <row r="13" spans="1:13" x14ac:dyDescent="0.2">
      <c r="I13" s="10"/>
      <c r="J13" s="7"/>
      <c r="K13" s="7"/>
      <c r="L13" s="7"/>
      <c r="M13" s="7"/>
    </row>
    <row r="14" spans="1:13" x14ac:dyDescent="0.2">
      <c r="I14" s="24" t="s">
        <v>47</v>
      </c>
      <c r="J14" s="7"/>
      <c r="K14" s="7"/>
      <c r="L14" s="7"/>
      <c r="M14" s="7"/>
    </row>
    <row r="15" spans="1:13" x14ac:dyDescent="0.2">
      <c r="L15" s="7"/>
      <c r="M15" s="7"/>
    </row>
    <row r="16" spans="1:13" x14ac:dyDescent="0.2">
      <c r="L16" s="7"/>
      <c r="M16" s="7"/>
    </row>
    <row r="17" spans="12:13" x14ac:dyDescent="0.2">
      <c r="L17" s="7"/>
      <c r="M17" s="7"/>
    </row>
    <row r="18" spans="12:13" x14ac:dyDescent="0.2">
      <c r="L18" s="7"/>
      <c r="M18" s="7"/>
    </row>
    <row r="19" spans="12:13" x14ac:dyDescent="0.2">
      <c r="L19" s="7"/>
      <c r="M19" s="7"/>
    </row>
    <row r="20" spans="12:13" x14ac:dyDescent="0.2">
      <c r="L20" s="7"/>
      <c r="M20" s="7"/>
    </row>
    <row r="21" spans="12:13" x14ac:dyDescent="0.2">
      <c r="L21" s="7"/>
      <c r="M21" s="7"/>
    </row>
    <row r="22" spans="12:13" x14ac:dyDescent="0.2">
      <c r="L22" s="7"/>
      <c r="M22" s="7"/>
    </row>
    <row r="23" spans="12:13" x14ac:dyDescent="0.2">
      <c r="L23" s="7"/>
      <c r="M23" s="7"/>
    </row>
    <row r="24" spans="12:13" x14ac:dyDescent="0.2">
      <c r="L24" s="7"/>
      <c r="M24" s="7"/>
    </row>
    <row r="25" spans="12:13" x14ac:dyDescent="0.2">
      <c r="L25" s="7"/>
      <c r="M25" s="7"/>
    </row>
    <row r="26" spans="12:13" x14ac:dyDescent="0.2">
      <c r="L26" s="7"/>
      <c r="M26" s="7"/>
    </row>
    <row r="27" spans="12:13" x14ac:dyDescent="0.2">
      <c r="L27" s="7"/>
      <c r="M27" s="7"/>
    </row>
    <row r="28" spans="12:13" x14ac:dyDescent="0.2">
      <c r="L28" s="7"/>
      <c r="M28" s="7"/>
    </row>
    <row r="29" spans="12:13" x14ac:dyDescent="0.2">
      <c r="L29" s="7"/>
      <c r="M29" s="7"/>
    </row>
    <row r="30" spans="12:13" x14ac:dyDescent="0.2">
      <c r="L30" s="7"/>
      <c r="M30" s="7"/>
    </row>
    <row r="31" spans="12:13" x14ac:dyDescent="0.2">
      <c r="L31" s="7"/>
      <c r="M31" s="7"/>
    </row>
  </sheetData>
  <mergeCells count="1">
    <mergeCell ref="J6:K6"/>
  </mergeCells>
  <hyperlinks>
    <hyperlink ref="A4" r:id="rId1"/>
    <hyperlink ref="I1" location="Contents!A1" display="&lt;&lt;&lt; back to content"/>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showGridLines="0" zoomScaleNormal="100" workbookViewId="0">
      <selection activeCell="I1" sqref="I1"/>
    </sheetView>
  </sheetViews>
  <sheetFormatPr defaultRowHeight="12.75" x14ac:dyDescent="0.2"/>
  <cols>
    <col min="1" max="5" width="9.140625" style="2"/>
    <col min="6" max="6" width="12.28515625" style="2" customWidth="1"/>
    <col min="7" max="7" width="3.7109375" style="3" customWidth="1"/>
    <col min="8" max="8" width="3.140625" style="2" customWidth="1"/>
    <col min="9" max="10" width="9.140625" style="2"/>
    <col min="11" max="11" width="10" style="2" customWidth="1"/>
    <col min="12" max="12" width="10.28515625" style="2" customWidth="1"/>
    <col min="13" max="16384" width="9.140625" style="2"/>
  </cols>
  <sheetData>
    <row r="1" spans="1:13" x14ac:dyDescent="0.2">
      <c r="A1" s="1" t="s">
        <v>14</v>
      </c>
      <c r="I1" s="15" t="s">
        <v>21</v>
      </c>
      <c r="J1" s="15"/>
    </row>
    <row r="2" spans="1:13" x14ac:dyDescent="0.2">
      <c r="A2" s="4" t="s">
        <v>15</v>
      </c>
    </row>
    <row r="3" spans="1:13" x14ac:dyDescent="0.2">
      <c r="A3" s="1" t="s">
        <v>16</v>
      </c>
      <c r="I3" s="5" t="s">
        <v>48</v>
      </c>
      <c r="J3" s="5"/>
    </row>
    <row r="4" spans="1:13" x14ac:dyDescent="0.2">
      <c r="A4" s="6" t="s">
        <v>17</v>
      </c>
      <c r="I4" s="2" t="s">
        <v>1</v>
      </c>
    </row>
    <row r="6" spans="1:13" x14ac:dyDescent="0.2">
      <c r="J6" s="30"/>
      <c r="K6" s="30"/>
    </row>
    <row r="7" spans="1:13" ht="39" thickBot="1" x14ac:dyDescent="0.25">
      <c r="I7" s="20" t="s">
        <v>0</v>
      </c>
      <c r="J7" s="19" t="s">
        <v>49</v>
      </c>
      <c r="K7" s="19" t="s">
        <v>12</v>
      </c>
    </row>
    <row r="8" spans="1:13" ht="13.5" thickTop="1" x14ac:dyDescent="0.2">
      <c r="I8" s="10">
        <v>2014</v>
      </c>
      <c r="J8" s="7">
        <v>4.2000000000000028</v>
      </c>
      <c r="K8" s="7">
        <v>5.94</v>
      </c>
    </row>
    <row r="9" spans="1:13" x14ac:dyDescent="0.2">
      <c r="I9" s="10">
        <v>2015</v>
      </c>
      <c r="J9" s="7">
        <v>1.2000000000000028</v>
      </c>
      <c r="K9" s="7">
        <v>4.7200000000000015</v>
      </c>
    </row>
    <row r="10" spans="1:13" x14ac:dyDescent="0.2">
      <c r="I10" s="10">
        <v>2016</v>
      </c>
      <c r="J10" s="7">
        <v>1.0999999999999943</v>
      </c>
      <c r="K10" s="7">
        <v>3.4599999999999995</v>
      </c>
    </row>
    <row r="11" spans="1:13" x14ac:dyDescent="0.2">
      <c r="I11" s="10">
        <v>2017</v>
      </c>
      <c r="J11" s="7">
        <v>4.0999999999999996</v>
      </c>
      <c r="K11" s="7">
        <v>3.3200000000000003</v>
      </c>
    </row>
    <row r="12" spans="1:13" x14ac:dyDescent="0.2">
      <c r="I12" s="23">
        <v>2018</v>
      </c>
      <c r="J12" s="7">
        <v>4.0999999999999996</v>
      </c>
      <c r="K12" s="9">
        <v>2.94</v>
      </c>
    </row>
    <row r="13" spans="1:13" x14ac:dyDescent="0.2">
      <c r="I13" s="10">
        <v>2019</v>
      </c>
      <c r="J13" s="7">
        <v>3.5</v>
      </c>
      <c r="K13" s="7">
        <v>2.7999999999999994</v>
      </c>
      <c r="L13" s="7"/>
      <c r="M13" s="7"/>
    </row>
    <row r="14" spans="1:13" x14ac:dyDescent="0.2">
      <c r="I14" s="10">
        <v>2020</v>
      </c>
      <c r="J14" s="7">
        <v>3.3</v>
      </c>
      <c r="K14" s="7">
        <v>3.2199999999999989</v>
      </c>
      <c r="L14" s="7"/>
      <c r="M14" s="7"/>
    </row>
    <row r="15" spans="1:13" x14ac:dyDescent="0.2">
      <c r="L15" s="7"/>
      <c r="M15" s="7"/>
    </row>
    <row r="16" spans="1:13" x14ac:dyDescent="0.2">
      <c r="I16" s="24" t="s">
        <v>50</v>
      </c>
      <c r="L16" s="7"/>
      <c r="M16" s="7"/>
    </row>
    <row r="17" spans="12:13" x14ac:dyDescent="0.2">
      <c r="L17" s="7"/>
      <c r="M17" s="7"/>
    </row>
    <row r="18" spans="12:13" x14ac:dyDescent="0.2">
      <c r="L18" s="7"/>
      <c r="M18" s="7"/>
    </row>
    <row r="19" spans="12:13" x14ac:dyDescent="0.2">
      <c r="L19" s="7"/>
      <c r="M19" s="7"/>
    </row>
    <row r="20" spans="12:13" x14ac:dyDescent="0.2">
      <c r="L20" s="7"/>
      <c r="M20" s="7"/>
    </row>
    <row r="21" spans="12:13" x14ac:dyDescent="0.2">
      <c r="L21" s="7"/>
      <c r="M21" s="7"/>
    </row>
    <row r="22" spans="12:13" x14ac:dyDescent="0.2">
      <c r="L22" s="7"/>
      <c r="M22" s="7"/>
    </row>
    <row r="23" spans="12:13" x14ac:dyDescent="0.2">
      <c r="L23" s="7"/>
      <c r="M23" s="7"/>
    </row>
    <row r="24" spans="12:13" x14ac:dyDescent="0.2">
      <c r="L24" s="7"/>
      <c r="M24" s="7"/>
    </row>
    <row r="25" spans="12:13" x14ac:dyDescent="0.2">
      <c r="L25" s="7"/>
      <c r="M25" s="7"/>
    </row>
    <row r="26" spans="12:13" x14ac:dyDescent="0.2">
      <c r="L26" s="7"/>
      <c r="M26" s="7"/>
    </row>
    <row r="27" spans="12:13" x14ac:dyDescent="0.2">
      <c r="L27" s="7"/>
      <c r="M27" s="7"/>
    </row>
    <row r="28" spans="12:13" x14ac:dyDescent="0.2">
      <c r="L28" s="7"/>
      <c r="M28" s="7"/>
    </row>
    <row r="29" spans="12:13" x14ac:dyDescent="0.2">
      <c r="L29" s="7"/>
      <c r="M29" s="7"/>
    </row>
    <row r="30" spans="12:13" x14ac:dyDescent="0.2">
      <c r="L30" s="7"/>
      <c r="M30" s="7"/>
    </row>
    <row r="31" spans="12:13" x14ac:dyDescent="0.2">
      <c r="L31" s="7"/>
      <c r="M31" s="7"/>
    </row>
  </sheetData>
  <mergeCells count="1">
    <mergeCell ref="J6:K6"/>
  </mergeCells>
  <hyperlinks>
    <hyperlink ref="A4" r:id="rId1"/>
    <hyperlink ref="I1" location="Contents!A1" display="&lt;&lt;&lt; back to content"/>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3.4.1</vt:lpstr>
      <vt:lpstr>3.4.2</vt:lpstr>
      <vt:lpstr>3.4.3</vt:lpstr>
      <vt:lpstr>3.4.4</vt:lpstr>
      <vt:lpstr>3.4.5</vt:lpstr>
      <vt:lpstr>3.4.6</vt:lpstr>
      <vt:lpstr>3.4.7</vt:lpstr>
      <vt:lpstr>3.4.8</vt:lpstr>
      <vt:lpstr>3.4.9</vt:lpstr>
      <vt:lpstr>3.4.10</vt:lpstr>
      <vt:lpstr>3.4.11</vt:lpstr>
      <vt:lpstr>3.4.12</vt:lpstr>
      <vt:lpstr>3.4.13</vt:lpstr>
    </vt:vector>
  </TitlesOfParts>
  <Company>Asian Development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Kazakhstan: Asian Development Outlook 2019 – Strengthening Disaster Resilience</dc:title>
  <dc:subject>Chart data on growth and outlook for Kazakhstan including economic performance, prospects, and challenges as reported in the Asian Development Outlook 2019.</dc:subject>
  <dc:creator>ADB</dc:creator>
  <cp:keywords>ado 2019, asian development outlook 2019, kazakhstan economic performance, kazakhstan economic indicators, kazakhstan economic outlook, kazakhstan economic forecast, kazakhstan gdp growth, kazakhstan inflation rate, kazakhstan food prices, kazakhstan gdp growth, kazakhstan gdp agriculture, kazakhstan gdp industry, kazakhstan gdp construction, kazakhstan gdp services, agriculture gdp share, industry gdp share, construction gdp share, services gdp share, kazakhstan inflation rates, kazakhstan monthly inflation, kazakhstan broad money, kazakhstan banking, kazakhstan loan dollarization, kazakhstan deposit dollarization, kazakhstan fiscal indicators, revenue gdp share, expenditure gdp share, fiscal balance gdp share, kazakhstan international reserves, kazakhstan foreign currency reserves, kazakhstan oil fund assets, kazakhstan foreign debt, kazakhstan fiscal balance, current account balance, kazakhstan nonperforming loans, kazakhstan npls, kazakhstan sme lending, kazakhstan consumer credit</cp:keywords>
  <cp:lastModifiedBy>a56</cp:lastModifiedBy>
  <cp:lastPrinted>2018-02-27T07:19:52Z</cp:lastPrinted>
  <dcterms:created xsi:type="dcterms:W3CDTF">2016-03-02T05:09:31Z</dcterms:created>
  <dcterms:modified xsi:type="dcterms:W3CDTF">2019-05-28T10:38:51Z</dcterms:modified>
</cp:coreProperties>
</file>