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rganizational Information/XLS/"/>
    </mc:Choice>
  </mc:AlternateContent>
  <xr:revisionPtr revIDLastSave="0" documentId="13_ncr:1_{260A00B5-1BC5-914B-9117-A5C2F6A35BEC}" xr6:coauthVersionLast="43" xr6:coauthVersionMax="43" xr10:uidLastSave="{00000000-0000-0000-0000-000000000000}"/>
  <bookViews>
    <workbookView xWindow="11740" yWindow="2620" windowWidth="25440" windowHeight="15400" xr2:uid="{00000000-000D-0000-FFFF-FFFF00000000}"/>
  </bookViews>
  <sheets>
    <sheet name="Growth in RMs and Assigned Psns" sheetId="1" r:id="rId1"/>
  </sheets>
  <definedNames>
    <definedName name="_xlnm._FilterDatabase" localSheetId="0" hidden="1">'Growth in RMs and Assigned Psns'!$F$1:$I$45</definedName>
    <definedName name="_xlnm.Print_Area" localSheetId="0">'Growth in RMs and Assigned Psns'!$A$1:$X$44</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31" i="1" l="1"/>
  <c r="V31" i="1"/>
  <c r="W31" i="1"/>
  <c r="X31" i="1" l="1"/>
  <c r="X29" i="1" l="1"/>
  <c r="H34" i="1"/>
  <c r="G34" i="1"/>
  <c r="F34" i="1"/>
  <c r="H35" i="1"/>
  <c r="G35" i="1"/>
  <c r="F35" i="1"/>
  <c r="H33" i="1"/>
  <c r="G33" i="1"/>
  <c r="F33" i="1"/>
  <c r="H16" i="1"/>
  <c r="H23" i="1"/>
  <c r="G16" i="1"/>
  <c r="G31" i="1" s="1"/>
  <c r="G23" i="1"/>
  <c r="F16" i="1"/>
  <c r="F23" i="1"/>
  <c r="F31" i="1" s="1"/>
  <c r="H15" i="1"/>
  <c r="H29" i="1" s="1"/>
  <c r="H22" i="1"/>
  <c r="G15" i="1"/>
  <c r="G29" i="1" s="1"/>
  <c r="G22" i="1"/>
  <c r="F15" i="1"/>
  <c r="F22" i="1"/>
  <c r="F29" i="1"/>
  <c r="H31" i="1" l="1"/>
</calcChain>
</file>

<file path=xl/sharedStrings.xml><?xml version="1.0" encoding="utf-8"?>
<sst xmlns="http://schemas.openxmlformats.org/spreadsheetml/2006/main" count="44" uniqueCount="39">
  <si>
    <t>a</t>
  </si>
  <si>
    <t>Excludes Turkey Regional Office.</t>
  </si>
  <si>
    <t>c</t>
  </si>
  <si>
    <t>Includes Extended Mission to Myanmar and Turkey Regional Office.</t>
  </si>
  <si>
    <t>d</t>
  </si>
  <si>
    <t>Includes Bhutan Resident Mission.</t>
  </si>
  <si>
    <t>e</t>
  </si>
  <si>
    <t>Item</t>
  </si>
  <si>
    <t xml:space="preserve">Number of resident missions (RMs) </t>
  </si>
  <si>
    <t xml:space="preserve">   Administrative staff</t>
  </si>
  <si>
    <t>IS and NS positions at ADB</t>
  </si>
  <si>
    <t xml:space="preserve">   International staff </t>
  </si>
  <si>
    <t xml:space="preserve">   National staff</t>
  </si>
  <si>
    <r>
      <t xml:space="preserve">18 </t>
    </r>
    <r>
      <rPr>
        <b/>
        <vertAlign val="superscript"/>
        <sz val="10"/>
        <color indexed="8"/>
        <rFont val="Arial"/>
        <family val="2"/>
      </rPr>
      <t>a</t>
    </r>
  </si>
  <si>
    <r>
      <t>20</t>
    </r>
    <r>
      <rPr>
        <b/>
        <vertAlign val="superscript"/>
        <sz val="10"/>
        <color indexed="8"/>
        <rFont val="Arial"/>
        <family val="2"/>
      </rPr>
      <t>a</t>
    </r>
  </si>
  <si>
    <r>
      <t xml:space="preserve">   National staff</t>
    </r>
    <r>
      <rPr>
        <vertAlign val="superscript"/>
        <sz val="10"/>
        <color indexed="8"/>
        <rFont val="Arial"/>
        <family val="2"/>
      </rPr>
      <t xml:space="preserve"> </t>
    </r>
  </si>
  <si>
    <r>
      <t xml:space="preserve">a  </t>
    </r>
    <r>
      <rPr>
        <sz val="9"/>
        <color indexed="8"/>
        <rFont val="Arial"/>
        <family val="2"/>
      </rPr>
      <t>Includes Special Office in Timore-Leste, but excludes Thailan Resident Mission.</t>
    </r>
  </si>
  <si>
    <t>Excludes Thailand Resident Mission; Azerbaijan Resident Mission; Pacific Subregional Office in Suva, Fiji; and Pacific Liaison and Coordination Office in Sydney, Australia.</t>
  </si>
  <si>
    <t xml:space="preserve">a </t>
  </si>
  <si>
    <t>b</t>
  </si>
  <si>
    <t>(as of 31 December 2018)</t>
  </si>
  <si>
    <t>Pacific country offices (PCOs)</t>
  </si>
  <si>
    <r>
      <t>26</t>
    </r>
    <r>
      <rPr>
        <vertAlign val="superscript"/>
        <sz val="10"/>
        <color theme="1"/>
        <rFont val="Arial"/>
        <family val="2"/>
      </rPr>
      <t>a</t>
    </r>
  </si>
  <si>
    <r>
      <t>28</t>
    </r>
    <r>
      <rPr>
        <vertAlign val="superscript"/>
        <sz val="10"/>
        <color theme="1"/>
        <rFont val="Arial"/>
        <family val="2"/>
      </rPr>
      <t>b</t>
    </r>
  </si>
  <si>
    <r>
      <t>29</t>
    </r>
    <r>
      <rPr>
        <vertAlign val="superscript"/>
        <sz val="10"/>
        <color theme="1"/>
        <rFont val="Arial"/>
        <family val="2"/>
      </rPr>
      <t>c</t>
    </r>
  </si>
  <si>
    <r>
      <t>28</t>
    </r>
    <r>
      <rPr>
        <vertAlign val="superscript"/>
        <sz val="10"/>
        <color theme="1"/>
        <rFont val="Arial"/>
        <family val="2"/>
      </rPr>
      <t>a</t>
    </r>
  </si>
  <si>
    <r>
      <t>4</t>
    </r>
    <r>
      <rPr>
        <vertAlign val="superscript"/>
        <sz val="10"/>
        <color theme="1"/>
        <rFont val="Arial"/>
        <family val="2"/>
      </rPr>
      <t>e</t>
    </r>
  </si>
  <si>
    <t>Outposted positions from Controller’s Department and Treasury Department.</t>
  </si>
  <si>
    <t>International staff (IS) and national staff (NS) 
   positions at RMs and PCOs</t>
  </si>
  <si>
    <t>Percent of IS and NS positions at RMs and
   PCOs to total IS and NS positions at ADB</t>
  </si>
  <si>
    <t>Growth in Resident Missions and Assigned Staff Positions</t>
  </si>
  <si>
    <r>
      <t>2018</t>
    </r>
    <r>
      <rPr>
        <vertAlign val="superscript"/>
        <sz val="10"/>
        <color theme="1"/>
        <rFont val="Arial"/>
        <family val="2"/>
      </rPr>
      <t>d</t>
    </r>
  </si>
  <si>
    <t xml:space="preserve">   International staff</t>
  </si>
  <si>
    <t xml:space="preserve">Total assigned positions at ADB </t>
  </si>
  <si>
    <t>Percent of assigned positions at RMs and
   PCOs to total authorized positions at ADB</t>
  </si>
  <si>
    <t>Note: Number of resident missions excludes Representative Offices, Pacific Country Offices, and Extended Missions. The number of assigned positions includes outposted 
          positions from the headquaters but excludes Board of Directors, Management, and Young Professionals.</t>
  </si>
  <si>
    <t xml:space="preserve">Comprises four pilot extended missions in Samoa, Solomon Islands, Tonga, and Vanuatu which are being converted to Pacific country offices. </t>
  </si>
  <si>
    <t>Total assigned positions at RMs and PCOs</t>
  </si>
  <si>
    <t>Number of Resident Missions and Assigned 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</si>
</sst>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numFmts>
  <fonts count="22">
    <font>
      <sz val="11"/>
      <name val="Arial"/>
    </font>
    <font>
      <sz val="8"/>
      <name val="Arial"/>
      <family val="2"/>
    </font>
    <font>
      <sz val="9"/>
      <name val="Arial"/>
      <family val="2"/>
    </font>
    <font>
      <b/>
      <sz val="9"/>
      <name val="Arial"/>
      <family val="2"/>
    </font>
    <font>
      <vertAlign val="superscript"/>
      <sz val="9"/>
      <name val="Arial"/>
      <family val="2"/>
    </font>
    <font>
      <b/>
      <vertAlign val="superscript"/>
      <sz val="10"/>
      <color indexed="8"/>
      <name val="Arial"/>
      <family val="2"/>
    </font>
    <font>
      <vertAlign val="superscript"/>
      <sz val="10"/>
      <color indexed="8"/>
      <name val="Arial"/>
      <family val="2"/>
    </font>
    <font>
      <sz val="9"/>
      <color indexed="8"/>
      <name val="Arial"/>
      <family val="2"/>
    </font>
    <font>
      <u/>
      <sz val="11"/>
      <color theme="10"/>
      <name val="Arial"/>
      <family val="2"/>
    </font>
    <font>
      <sz val="7"/>
      <color rgb="FFFF0000"/>
      <name val="Arial"/>
      <family val="2"/>
    </font>
    <font>
      <sz val="10"/>
      <color theme="1"/>
      <name val="Arial"/>
      <family val="2"/>
    </font>
    <font>
      <b/>
      <sz val="10"/>
      <color theme="1"/>
      <name val="Arial"/>
      <family val="2"/>
    </font>
    <font>
      <sz val="9"/>
      <color theme="1"/>
      <name val="Arial"/>
      <family val="2"/>
    </font>
    <font>
      <vertAlign val="superscript"/>
      <sz val="9"/>
      <color theme="1"/>
      <name val="Arial"/>
      <family val="2"/>
    </font>
    <font>
      <vertAlign val="superscript"/>
      <sz val="8"/>
      <color theme="1"/>
      <name val="Arial"/>
      <family val="2"/>
    </font>
    <font>
      <b/>
      <sz val="11"/>
      <color rgb="FF007DB7"/>
      <name val="Arial"/>
      <family val="2"/>
    </font>
    <font>
      <sz val="11"/>
      <color rgb="FF007DB7"/>
      <name val="Arial"/>
      <family val="2"/>
    </font>
    <font>
      <sz val="8"/>
      <color theme="1"/>
      <name val="Arial"/>
      <family val="2"/>
    </font>
    <font>
      <vertAlign val="superscript"/>
      <sz val="10"/>
      <color theme="1"/>
      <name val="Arial"/>
      <family val="2"/>
    </font>
    <font>
      <sz val="11"/>
      <name val="Arial"/>
      <family val="2"/>
    </font>
    <font>
      <b/>
      <sz val="10"/>
      <name val="Arial"/>
      <family val="2"/>
    </font>
    <font>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0" fontId="19" fillId="0" borderId="0"/>
  </cellStyleXfs>
  <cellXfs count="65">
    <xf numFmtId="0" fontId="0" fillId="0" borderId="0" xfId="0"/>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4" fillId="0" borderId="0" xfId="0" applyFont="1"/>
    <xf numFmtId="0" fontId="1" fillId="0" borderId="0" xfId="1" applyFont="1"/>
    <xf numFmtId="0" fontId="9" fillId="0" borderId="0" xfId="0" applyFont="1" applyAlignment="1">
      <alignment horizontal="right"/>
    </xf>
    <xf numFmtId="0" fontId="10" fillId="0" borderId="0" xfId="0" applyFont="1"/>
    <xf numFmtId="3" fontId="10" fillId="0" borderId="0" xfId="0" applyNumberFormat="1" applyFont="1" applyAlignment="1">
      <alignment horizontal="right"/>
    </xf>
    <xf numFmtId="164" fontId="10" fillId="0" borderId="0" xfId="0" applyNumberFormat="1" applyFont="1" applyAlignment="1">
      <alignment horizontal="right"/>
    </xf>
    <xf numFmtId="165" fontId="10" fillId="0" borderId="1" xfId="0" applyNumberFormat="1" applyFont="1" applyBorder="1" applyAlignment="1">
      <alignment horizontal="right"/>
    </xf>
    <xf numFmtId="3" fontId="11" fillId="0" borderId="0" xfId="0" applyNumberFormat="1" applyFont="1" applyAlignment="1">
      <alignment horizontal="right"/>
    </xf>
    <xf numFmtId="3" fontId="11" fillId="0" borderId="0" xfId="0" applyNumberFormat="1" applyFont="1" applyAlignment="1">
      <alignment horizontal="right" vertical="center"/>
    </xf>
    <xf numFmtId="0" fontId="10" fillId="0" borderId="2" xfId="0" applyFont="1" applyBorder="1"/>
    <xf numFmtId="0" fontId="11" fillId="0" borderId="1" xfId="0" applyFont="1" applyBorder="1"/>
    <xf numFmtId="0" fontId="11" fillId="0" borderId="1" xfId="0" applyFont="1" applyBorder="1" applyAlignment="1">
      <alignment horizontal="center"/>
    </xf>
    <xf numFmtId="0" fontId="11" fillId="0" borderId="1" xfId="0" applyFont="1" applyBorder="1" applyAlignment="1">
      <alignment horizontal="right"/>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1"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right"/>
    </xf>
    <xf numFmtId="3" fontId="11" fillId="0" borderId="0" xfId="0" applyNumberFormat="1" applyFont="1" applyAlignment="1">
      <alignment horizontal="center"/>
    </xf>
    <xf numFmtId="3" fontId="11" fillId="0" borderId="0" xfId="0" applyNumberFormat="1" applyFont="1" applyAlignment="1">
      <alignment horizontal="center" vertical="center"/>
    </xf>
    <xf numFmtId="3" fontId="10" fillId="0" borderId="0" xfId="0" applyNumberFormat="1" applyFont="1"/>
    <xf numFmtId="3" fontId="10" fillId="0" borderId="0" xfId="0" applyNumberFormat="1" applyFont="1" applyAlignment="1">
      <alignment horizontal="center"/>
    </xf>
    <xf numFmtId="164" fontId="11" fillId="0" borderId="0" xfId="0" applyNumberFormat="1" applyFont="1" applyAlignment="1">
      <alignment horizontal="center"/>
    </xf>
    <xf numFmtId="164" fontId="11" fillId="0" borderId="0" xfId="0" applyNumberFormat="1" applyFont="1" applyAlignment="1">
      <alignment horizontal="center" vertical="center"/>
    </xf>
    <xf numFmtId="164" fontId="10" fillId="0" borderId="0" xfId="0" applyNumberFormat="1" applyFont="1" applyAlignment="1">
      <alignment horizontal="center"/>
    </xf>
    <xf numFmtId="0" fontId="10" fillId="0" borderId="1" xfId="0" applyFont="1" applyBorder="1"/>
    <xf numFmtId="165" fontId="10" fillId="0" borderId="1" xfId="0" applyNumberFormat="1" applyFont="1" applyBorder="1" applyAlignment="1">
      <alignment horizontal="center"/>
    </xf>
    <xf numFmtId="0" fontId="12" fillId="0" borderId="0" xfId="0" applyFont="1"/>
    <xf numFmtId="0" fontId="11" fillId="0" borderId="3" xfId="0" applyFont="1" applyBorder="1" applyAlignment="1">
      <alignment horizontal="center"/>
    </xf>
    <xf numFmtId="0" fontId="12" fillId="0" borderId="0" xfId="0" applyFont="1" applyProtection="1">
      <protection hidden="1"/>
    </xf>
    <xf numFmtId="0" fontId="2" fillId="0" borderId="0" xfId="0" applyFont="1" applyProtection="1">
      <protection hidden="1"/>
    </xf>
    <xf numFmtId="0" fontId="13" fillId="0" borderId="0" xfId="0" applyFont="1"/>
    <xf numFmtId="0" fontId="12" fillId="0" borderId="0" xfId="0" applyFont="1" applyAlignment="1">
      <alignment horizontal="center"/>
    </xf>
    <xf numFmtId="0" fontId="12" fillId="0" borderId="0" xfId="0" applyFont="1" applyAlignment="1">
      <alignment horizontal="right"/>
    </xf>
    <xf numFmtId="0" fontId="14" fillId="0" borderId="0" xfId="0" applyFont="1" applyAlignment="1">
      <alignment vertical="top"/>
    </xf>
    <xf numFmtId="166" fontId="10" fillId="0" borderId="0" xfId="0" applyNumberFormat="1" applyFont="1"/>
    <xf numFmtId="0" fontId="14" fillId="0" borderId="0" xfId="0" applyFont="1" applyAlignment="1" applyProtection="1">
      <alignment vertical="top"/>
      <protection hidden="1"/>
    </xf>
    <xf numFmtId="0" fontId="15" fillId="0" borderId="0" xfId="0" applyFont="1"/>
    <xf numFmtId="0" fontId="16" fillId="0" borderId="0" xfId="0" applyFont="1"/>
    <xf numFmtId="164" fontId="11" fillId="0" borderId="0" xfId="0" applyNumberFormat="1" applyFont="1" applyAlignment="1">
      <alignment horizontal="right" wrapText="1"/>
    </xf>
    <xf numFmtId="0" fontId="20" fillId="0" borderId="0" xfId="2" applyFont="1" applyAlignment="1">
      <alignment horizontal="right"/>
    </xf>
    <xf numFmtId="0" fontId="21" fillId="0" borderId="0" xfId="2" applyFont="1" applyAlignment="1">
      <alignment horizontal="right"/>
    </xf>
    <xf numFmtId="3" fontId="20" fillId="0" borderId="0" xfId="2" applyNumberFormat="1" applyFont="1" applyAlignment="1">
      <alignment horizontal="right"/>
    </xf>
    <xf numFmtId="3" fontId="20" fillId="0" borderId="0" xfId="2" applyNumberFormat="1" applyFont="1" applyAlignment="1">
      <alignment horizontal="right" vertical="center"/>
    </xf>
    <xf numFmtId="3" fontId="21" fillId="0" borderId="0" xfId="2" applyNumberFormat="1" applyFont="1" applyAlignment="1">
      <alignment horizontal="right"/>
    </xf>
    <xf numFmtId="164" fontId="20" fillId="0" borderId="0" xfId="2" applyNumberFormat="1" applyFont="1" applyAlignment="1">
      <alignment wrapText="1"/>
    </xf>
    <xf numFmtId="164" fontId="21" fillId="0" borderId="0" xfId="2" applyNumberFormat="1" applyFont="1" applyAlignment="1">
      <alignment horizontal="right"/>
    </xf>
    <xf numFmtId="165" fontId="21" fillId="0" borderId="1" xfId="2" applyNumberFormat="1" applyFont="1" applyBorder="1" applyAlignment="1">
      <alignment horizontal="right"/>
    </xf>
    <xf numFmtId="0" fontId="17" fillId="0" borderId="0" xfId="0" applyFont="1" applyAlignment="1">
      <alignment vertical="top"/>
    </xf>
    <xf numFmtId="164" fontId="11" fillId="0" borderId="0" xfId="0" applyNumberFormat="1" applyFont="1" applyAlignment="1">
      <alignment horizontal="right" wrapText="1"/>
    </xf>
    <xf numFmtId="0" fontId="11" fillId="0" borderId="0" xfId="0" applyFont="1" applyAlignment="1">
      <alignment horizontal="left" wrapText="1"/>
    </xf>
    <xf numFmtId="0" fontId="17" fillId="0" borderId="0" xfId="0" applyFont="1" applyAlignment="1">
      <alignment vertical="top" wrapText="1"/>
    </xf>
    <xf numFmtId="0" fontId="17" fillId="0" borderId="0" xfId="0" applyFont="1" applyAlignment="1" applyProtection="1">
      <alignment vertical="top"/>
      <protection hidden="1"/>
    </xf>
    <xf numFmtId="164" fontId="20" fillId="0" borderId="0" xfId="2" applyNumberFormat="1" applyFont="1" applyAlignment="1">
      <alignment horizontal="right"/>
    </xf>
    <xf numFmtId="0" fontId="11" fillId="0" borderId="0" xfId="0" applyFont="1" applyAlignment="1">
      <alignment horizontal="left" vertical="center" wrapText="1"/>
    </xf>
    <xf numFmtId="0" fontId="17" fillId="0" borderId="0" xfId="0" applyFont="1" applyAlignment="1">
      <alignment horizontal="left" vertical="top" wrapText="1"/>
    </xf>
    <xf numFmtId="0" fontId="17" fillId="0" borderId="0" xfId="0" applyFont="1" applyAlignment="1">
      <alignment horizontal="left" vertical="top"/>
    </xf>
    <xf numFmtId="164" fontId="20" fillId="0" borderId="0" xfId="2" applyNumberFormat="1" applyFont="1" applyAlignment="1">
      <alignment horizontal="right" wrapText="1"/>
    </xf>
    <xf numFmtId="0" fontId="11" fillId="0" borderId="3" xfId="0" applyFont="1" applyBorder="1" applyAlignment="1">
      <alignment horizontal="center"/>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114370</xdr:colOff>
      <xdr:row>0</xdr:row>
      <xdr:rowOff>47490</xdr:rowOff>
    </xdr:from>
    <xdr:to>
      <xdr:col>14</xdr:col>
      <xdr:colOff>126231</xdr:colOff>
      <xdr:row>4</xdr:row>
      <xdr:rowOff>19601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46170" y="47490"/>
          <a:ext cx="3906528" cy="581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2018</a:t>
          </a:r>
        </a:p>
        <a:p>
          <a:pPr algn="l"/>
          <a:r>
            <a:rPr lang="fi-FI" sz="900">
              <a:latin typeface="Arial" pitchFamily="34" charset="0"/>
              <a:cs typeface="Arial" pitchFamily="34" charset="0"/>
            </a:rPr>
            <a:t>www.adb.org/ar2018</a:t>
          </a:r>
        </a:p>
        <a:p>
          <a:pPr algn="l"/>
          <a:endParaRPr lang="en-US" sz="1000">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resident mission, staffing, field office</a:t>
          </a:r>
        </a:p>
        <a:p>
          <a:pPr algn="l"/>
          <a:endParaRPr lang="en-US" sz="600" i="1">
            <a:latin typeface="Arial" pitchFamily="34" charset="0"/>
            <a:cs typeface="Arial" pitchFamily="34" charset="0"/>
          </a:endParaRPr>
        </a:p>
      </xdr:txBody>
    </xdr:sp>
    <xdr:clientData/>
  </xdr:twoCellAnchor>
  <xdr:twoCellAnchor editAs="oneCell">
    <xdr:from>
      <xdr:col>0</xdr:col>
      <xdr:colOff>33130</xdr:colOff>
      <xdr:row>0</xdr:row>
      <xdr:rowOff>85216</xdr:rowOff>
    </xdr:from>
    <xdr:to>
      <xdr:col>2</xdr:col>
      <xdr:colOff>57315</xdr:colOff>
      <xdr:row>3</xdr:row>
      <xdr:rowOff>119531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130" y="85216"/>
          <a:ext cx="383204" cy="495911"/>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5"/>
  <sheetViews>
    <sheetView tabSelected="1" zoomScale="115" zoomScaleNormal="115" zoomScalePageLayoutView="150" workbookViewId="0">
      <selection activeCell="P4" sqref="P4"/>
    </sheetView>
  </sheetViews>
  <sheetFormatPr baseColWidth="10" defaultColWidth="8.6640625" defaultRowHeight="14.25" customHeight="1" outlineLevelRow="2" outlineLevelCol="2"/>
  <cols>
    <col min="1" max="1" width="1.33203125" style="1" customWidth="1"/>
    <col min="2" max="2" width="3.33203125" style="1" customWidth="1"/>
    <col min="3" max="5" width="10.5" style="1" customWidth="1"/>
    <col min="6" max="6" width="5.6640625" style="2" hidden="1" customWidth="1" outlineLevel="2"/>
    <col min="7" max="8" width="6.1640625" style="2" hidden="1" customWidth="1" outlineLevel="2" collapsed="1"/>
    <col min="9" max="9" width="5.6640625" style="4" hidden="1" customWidth="1" outlineLevel="1"/>
    <col min="10" max="12" width="5.6640625" style="4" customWidth="1" outlineLevel="1"/>
    <col min="13" max="21" width="5.6640625" style="4" customWidth="1"/>
    <col min="22" max="24" width="5.6640625" style="1" customWidth="1"/>
    <col min="25" max="16384" width="8.6640625" style="1"/>
  </cols>
  <sheetData>
    <row r="1" spans="1:24" ht="12" customHeight="1"/>
    <row r="2" spans="1:24" ht="12" customHeight="1"/>
    <row r="3" spans="1:24" ht="12" customHeight="1"/>
    <row r="4" spans="1:24" ht="12" customHeight="1"/>
    <row r="5" spans="1:24" ht="12" customHeight="1"/>
    <row r="6" spans="1:24" ht="12" customHeight="1">
      <c r="A6" s="6"/>
    </row>
    <row r="7" spans="1:24" ht="12" customHeight="1"/>
    <row r="8" spans="1:24" ht="14">
      <c r="A8" s="43" t="s">
        <v>30</v>
      </c>
      <c r="V8" s="7"/>
    </row>
    <row r="9" spans="1:24" customFormat="1" ht="14">
      <c r="A9" s="44" t="s">
        <v>20</v>
      </c>
      <c r="B9" s="44"/>
      <c r="C9" s="44"/>
      <c r="D9" s="44"/>
    </row>
    <row r="10" spans="1:24" ht="12" customHeight="1">
      <c r="A10"/>
    </row>
    <row r="11" spans="1:24" ht="13">
      <c r="A11" s="14"/>
      <c r="B11" s="14"/>
      <c r="C11" s="14"/>
      <c r="D11" s="14"/>
      <c r="E11" s="14"/>
      <c r="F11" s="34"/>
      <c r="G11" s="34"/>
      <c r="H11" s="34"/>
      <c r="I11" s="64" t="s">
        <v>38</v>
      </c>
      <c r="J11" s="64"/>
      <c r="K11" s="64"/>
      <c r="L11" s="64"/>
      <c r="M11" s="64"/>
      <c r="N11" s="64"/>
      <c r="O11" s="64"/>
      <c r="P11" s="64"/>
      <c r="Q11" s="64"/>
      <c r="R11" s="64"/>
      <c r="S11" s="64"/>
      <c r="T11" s="64"/>
      <c r="U11" s="64"/>
      <c r="V11" s="64"/>
      <c r="W11" s="64"/>
      <c r="X11" s="64"/>
    </row>
    <row r="12" spans="1:24" s="3" customFormat="1" ht="15">
      <c r="A12" s="15" t="s">
        <v>7</v>
      </c>
      <c r="B12" s="15"/>
      <c r="C12" s="15"/>
      <c r="D12" s="15"/>
      <c r="E12" s="15"/>
      <c r="F12" s="16">
        <v>2000</v>
      </c>
      <c r="G12" s="16">
        <v>2001</v>
      </c>
      <c r="H12" s="16">
        <v>2002</v>
      </c>
      <c r="I12" s="17">
        <v>2003</v>
      </c>
      <c r="J12" s="17">
        <v>2004</v>
      </c>
      <c r="K12" s="17">
        <v>2005</v>
      </c>
      <c r="L12" s="17">
        <v>2006</v>
      </c>
      <c r="M12" s="17">
        <v>2007</v>
      </c>
      <c r="N12" s="17">
        <v>2008</v>
      </c>
      <c r="O12" s="17">
        <v>2009</v>
      </c>
      <c r="P12" s="17">
        <v>2010</v>
      </c>
      <c r="Q12" s="17">
        <v>2011</v>
      </c>
      <c r="R12" s="17">
        <v>2012</v>
      </c>
      <c r="S12" s="17">
        <v>2013</v>
      </c>
      <c r="T12" s="17">
        <v>2014</v>
      </c>
      <c r="U12" s="17">
        <v>2015</v>
      </c>
      <c r="V12" s="17">
        <v>2016</v>
      </c>
      <c r="W12" s="17">
        <v>2017</v>
      </c>
      <c r="X12" s="17" t="s">
        <v>31</v>
      </c>
    </row>
    <row r="13" spans="1:24" ht="15">
      <c r="A13" s="18" t="s">
        <v>8</v>
      </c>
      <c r="B13" s="18"/>
      <c r="C13" s="18"/>
      <c r="D13" s="18"/>
      <c r="E13" s="18"/>
      <c r="F13" s="19">
        <v>13</v>
      </c>
      <c r="G13" s="19">
        <v>17</v>
      </c>
      <c r="H13" s="19" t="s">
        <v>13</v>
      </c>
      <c r="I13" s="20" t="s">
        <v>14</v>
      </c>
      <c r="J13" s="46">
        <v>22</v>
      </c>
      <c r="K13" s="46">
        <v>23</v>
      </c>
      <c r="L13" s="46">
        <v>23</v>
      </c>
      <c r="M13" s="20">
        <v>23</v>
      </c>
      <c r="N13" s="20">
        <v>24</v>
      </c>
      <c r="O13" s="20">
        <v>25</v>
      </c>
      <c r="P13" s="20" t="s">
        <v>22</v>
      </c>
      <c r="Q13" s="20" t="s">
        <v>22</v>
      </c>
      <c r="R13" s="20" t="s">
        <v>23</v>
      </c>
      <c r="S13" s="20" t="s">
        <v>24</v>
      </c>
      <c r="T13" s="20">
        <v>29</v>
      </c>
      <c r="U13" s="20" t="s">
        <v>25</v>
      </c>
      <c r="V13" s="20">
        <v>28</v>
      </c>
      <c r="W13" s="20">
        <v>28</v>
      </c>
      <c r="X13" s="20">
        <v>28</v>
      </c>
    </row>
    <row r="14" spans="1:24" ht="15">
      <c r="A14" s="18" t="s">
        <v>21</v>
      </c>
      <c r="B14" s="18"/>
      <c r="C14" s="18"/>
      <c r="D14" s="18"/>
      <c r="E14" s="18"/>
      <c r="F14" s="19"/>
      <c r="G14" s="19"/>
      <c r="H14" s="19"/>
      <c r="I14" s="20"/>
      <c r="J14" s="20"/>
      <c r="K14" s="20"/>
      <c r="L14" s="20"/>
      <c r="M14" s="20"/>
      <c r="N14" s="20"/>
      <c r="O14" s="20"/>
      <c r="P14" s="20"/>
      <c r="Q14" s="20"/>
      <c r="R14" s="20"/>
      <c r="S14" s="20"/>
      <c r="T14" s="20"/>
      <c r="U14" s="20"/>
      <c r="V14" s="20"/>
      <c r="W14" s="20"/>
      <c r="X14" s="20" t="s">
        <v>26</v>
      </c>
    </row>
    <row r="15" spans="1:24" ht="13">
      <c r="A15" s="18" t="s">
        <v>37</v>
      </c>
      <c r="B15" s="18"/>
      <c r="C15" s="18"/>
      <c r="D15" s="18"/>
      <c r="E15" s="18"/>
      <c r="F15" s="19">
        <f>F17+F18+F19</f>
        <v>163</v>
      </c>
      <c r="G15" s="19">
        <f>G17+G18+G19</f>
        <v>279</v>
      </c>
      <c r="H15" s="19">
        <f>H17+H18+H19</f>
        <v>317</v>
      </c>
      <c r="I15" s="20">
        <v>361</v>
      </c>
      <c r="J15" s="46">
        <v>389</v>
      </c>
      <c r="K15" s="46">
        <v>437</v>
      </c>
      <c r="L15" s="46">
        <v>448</v>
      </c>
      <c r="M15" s="20">
        <v>490</v>
      </c>
      <c r="N15" s="20">
        <v>520</v>
      </c>
      <c r="O15" s="20">
        <v>553</v>
      </c>
      <c r="P15" s="20">
        <v>604</v>
      </c>
      <c r="Q15" s="20">
        <v>662</v>
      </c>
      <c r="R15" s="20">
        <v>680</v>
      </c>
      <c r="S15" s="20">
        <v>694</v>
      </c>
      <c r="T15" s="20">
        <v>708</v>
      </c>
      <c r="U15" s="20">
        <v>735</v>
      </c>
      <c r="V15" s="20">
        <v>780</v>
      </c>
      <c r="W15" s="20">
        <v>833</v>
      </c>
      <c r="X15" s="20">
        <v>927</v>
      </c>
    </row>
    <row r="16" spans="1:24" ht="27" customHeight="1">
      <c r="A16" s="60" t="s">
        <v>28</v>
      </c>
      <c r="B16" s="60"/>
      <c r="C16" s="60"/>
      <c r="D16" s="60"/>
      <c r="E16" s="60"/>
      <c r="F16" s="19">
        <f>F17+F18</f>
        <v>94</v>
      </c>
      <c r="G16" s="21">
        <f>G17+G18</f>
        <v>169</v>
      </c>
      <c r="H16" s="21">
        <f>H17+H18</f>
        <v>190</v>
      </c>
      <c r="I16" s="20">
        <v>223</v>
      </c>
      <c r="J16" s="46">
        <v>240</v>
      </c>
      <c r="K16" s="46">
        <v>270</v>
      </c>
      <c r="L16" s="46">
        <v>267</v>
      </c>
      <c r="M16" s="20">
        <v>300</v>
      </c>
      <c r="N16" s="20">
        <v>321</v>
      </c>
      <c r="O16" s="20">
        <v>339</v>
      </c>
      <c r="P16" s="20">
        <v>368</v>
      </c>
      <c r="Q16" s="20">
        <v>409</v>
      </c>
      <c r="R16" s="20">
        <v>423</v>
      </c>
      <c r="S16" s="20">
        <v>423</v>
      </c>
      <c r="T16" s="20">
        <v>437</v>
      </c>
      <c r="U16" s="20">
        <v>452</v>
      </c>
      <c r="V16" s="20">
        <v>479</v>
      </c>
      <c r="W16" s="20">
        <v>518</v>
      </c>
      <c r="X16" s="20">
        <v>563</v>
      </c>
    </row>
    <row r="17" spans="1:24" ht="13">
      <c r="A17" s="8"/>
      <c r="B17" s="41" t="s">
        <v>32</v>
      </c>
      <c r="C17" s="8"/>
      <c r="D17" s="8"/>
      <c r="E17" s="8"/>
      <c r="F17" s="22">
        <v>40</v>
      </c>
      <c r="G17" s="22">
        <v>65</v>
      </c>
      <c r="H17" s="22">
        <v>72</v>
      </c>
      <c r="I17" s="23">
        <v>80</v>
      </c>
      <c r="J17" s="47">
        <v>87</v>
      </c>
      <c r="K17" s="47">
        <v>107</v>
      </c>
      <c r="L17" s="47">
        <v>96</v>
      </c>
      <c r="M17" s="23">
        <v>112</v>
      </c>
      <c r="N17" s="23">
        <v>119</v>
      </c>
      <c r="O17" s="23">
        <v>130</v>
      </c>
      <c r="P17" s="23">
        <v>134</v>
      </c>
      <c r="Q17" s="23">
        <v>141</v>
      </c>
      <c r="R17" s="23">
        <v>145</v>
      </c>
      <c r="S17" s="23">
        <v>141</v>
      </c>
      <c r="T17" s="8">
        <v>151</v>
      </c>
      <c r="U17" s="8">
        <v>159</v>
      </c>
      <c r="V17" s="8">
        <v>176</v>
      </c>
      <c r="W17" s="8">
        <v>197</v>
      </c>
      <c r="X17" s="8">
        <v>195</v>
      </c>
    </row>
    <row r="18" spans="1:24" ht="13">
      <c r="A18" s="8"/>
      <c r="B18" s="8" t="s">
        <v>12</v>
      </c>
      <c r="C18" s="8"/>
      <c r="D18" s="8"/>
      <c r="E18" s="8"/>
      <c r="F18" s="22">
        <v>54</v>
      </c>
      <c r="G18" s="22">
        <v>104</v>
      </c>
      <c r="H18" s="22">
        <v>118</v>
      </c>
      <c r="I18" s="23">
        <v>143</v>
      </c>
      <c r="J18" s="47">
        <v>153</v>
      </c>
      <c r="K18" s="47">
        <v>163</v>
      </c>
      <c r="L18" s="47">
        <v>171</v>
      </c>
      <c r="M18" s="23">
        <v>188</v>
      </c>
      <c r="N18" s="23">
        <v>202</v>
      </c>
      <c r="O18" s="23">
        <v>209</v>
      </c>
      <c r="P18" s="23">
        <v>234</v>
      </c>
      <c r="Q18" s="23">
        <v>268</v>
      </c>
      <c r="R18" s="23">
        <v>278</v>
      </c>
      <c r="S18" s="23">
        <v>282</v>
      </c>
      <c r="T18" s="8">
        <v>286</v>
      </c>
      <c r="U18" s="8">
        <v>293</v>
      </c>
      <c r="V18" s="8">
        <v>303</v>
      </c>
      <c r="W18" s="8">
        <v>321</v>
      </c>
      <c r="X18" s="8">
        <v>368</v>
      </c>
    </row>
    <row r="19" spans="1:24" ht="13">
      <c r="A19" s="8"/>
      <c r="B19" s="8" t="s">
        <v>9</v>
      </c>
      <c r="C19" s="8"/>
      <c r="D19" s="8"/>
      <c r="E19" s="8"/>
      <c r="F19" s="22">
        <v>69</v>
      </c>
      <c r="G19" s="22">
        <v>110</v>
      </c>
      <c r="H19" s="22">
        <v>127</v>
      </c>
      <c r="I19" s="23">
        <v>138</v>
      </c>
      <c r="J19" s="47">
        <v>149</v>
      </c>
      <c r="K19" s="47">
        <v>167</v>
      </c>
      <c r="L19" s="47">
        <v>181</v>
      </c>
      <c r="M19" s="23">
        <v>190</v>
      </c>
      <c r="N19" s="23">
        <v>199</v>
      </c>
      <c r="O19" s="23">
        <v>214</v>
      </c>
      <c r="P19" s="23">
        <v>236</v>
      </c>
      <c r="Q19" s="23">
        <v>253</v>
      </c>
      <c r="R19" s="23">
        <v>257</v>
      </c>
      <c r="S19" s="23">
        <v>271</v>
      </c>
      <c r="T19" s="8">
        <v>271</v>
      </c>
      <c r="U19" s="8">
        <v>283</v>
      </c>
      <c r="V19" s="8">
        <v>301</v>
      </c>
      <c r="W19" s="8">
        <v>315</v>
      </c>
      <c r="X19" s="8">
        <v>364</v>
      </c>
    </row>
    <row r="20" spans="1:24" ht="13">
      <c r="A20" s="8"/>
      <c r="B20" s="8"/>
      <c r="C20" s="8"/>
      <c r="D20" s="8"/>
      <c r="E20" s="8"/>
      <c r="F20" s="22"/>
      <c r="G20" s="22"/>
      <c r="H20" s="22"/>
      <c r="I20" s="23"/>
      <c r="J20" s="23"/>
      <c r="K20" s="23"/>
      <c r="L20" s="23"/>
      <c r="M20" s="23"/>
      <c r="N20" s="23"/>
      <c r="O20" s="23"/>
      <c r="P20" s="23"/>
      <c r="Q20" s="23"/>
      <c r="R20" s="23"/>
      <c r="S20" s="23"/>
      <c r="T20" s="8"/>
      <c r="U20" s="8"/>
      <c r="V20" s="8"/>
      <c r="W20" s="8"/>
    </row>
    <row r="21" spans="1:24" ht="13">
      <c r="A21" s="8"/>
      <c r="B21" s="8"/>
      <c r="C21" s="8"/>
      <c r="D21" s="8"/>
      <c r="E21" s="8"/>
      <c r="F21" s="22"/>
      <c r="G21" s="22"/>
      <c r="H21" s="22"/>
      <c r="I21" s="23"/>
      <c r="J21" s="23"/>
      <c r="K21" s="23"/>
      <c r="L21" s="23"/>
      <c r="M21" s="23"/>
      <c r="N21" s="23"/>
      <c r="O21" s="23"/>
      <c r="P21" s="23"/>
      <c r="Q21" s="23"/>
      <c r="R21" s="23"/>
      <c r="S21" s="23"/>
      <c r="T21" s="8"/>
      <c r="U21" s="8"/>
      <c r="V21" s="8"/>
      <c r="W21" s="8"/>
    </row>
    <row r="22" spans="1:24" ht="13">
      <c r="A22" s="18" t="s">
        <v>33</v>
      </c>
      <c r="B22" s="18"/>
      <c r="C22" s="18"/>
      <c r="D22" s="18"/>
      <c r="E22" s="18"/>
      <c r="F22" s="24">
        <f>F24+F25+F26</f>
        <v>1936</v>
      </c>
      <c r="G22" s="24">
        <f>G24+G25+G26</f>
        <v>2055</v>
      </c>
      <c r="H22" s="24">
        <f>H24+H25+H26</f>
        <v>2116</v>
      </c>
      <c r="I22" s="12">
        <v>2187</v>
      </c>
      <c r="J22" s="48">
        <v>2229</v>
      </c>
      <c r="K22" s="48">
        <v>2310</v>
      </c>
      <c r="L22" s="48">
        <v>2340</v>
      </c>
      <c r="M22" s="12">
        <v>2381</v>
      </c>
      <c r="N22" s="12">
        <v>2498</v>
      </c>
      <c r="O22" s="12">
        <v>2550</v>
      </c>
      <c r="P22" s="12">
        <v>2800</v>
      </c>
      <c r="Q22" s="12">
        <v>2960</v>
      </c>
      <c r="R22" s="12">
        <v>3050</v>
      </c>
      <c r="S22" s="12">
        <v>3062</v>
      </c>
      <c r="T22" s="12">
        <v>3068</v>
      </c>
      <c r="U22" s="12">
        <v>3096</v>
      </c>
      <c r="V22" s="12">
        <v>3148</v>
      </c>
      <c r="W22" s="12">
        <v>3262</v>
      </c>
      <c r="X22" s="12">
        <v>3424</v>
      </c>
    </row>
    <row r="23" spans="1:24" ht="12" customHeight="1">
      <c r="A23" s="60" t="s">
        <v>10</v>
      </c>
      <c r="B23" s="60"/>
      <c r="C23" s="60"/>
      <c r="D23" s="60"/>
      <c r="E23" s="60"/>
      <c r="F23" s="24">
        <f>F24+F25</f>
        <v>924</v>
      </c>
      <c r="G23" s="25">
        <f>G24+G25</f>
        <v>1020</v>
      </c>
      <c r="H23" s="25">
        <f>H24+H25</f>
        <v>1071</v>
      </c>
      <c r="I23" s="13">
        <v>1153</v>
      </c>
      <c r="J23" s="49">
        <v>1189</v>
      </c>
      <c r="K23" s="49">
        <v>1253</v>
      </c>
      <c r="L23" s="49">
        <v>1271</v>
      </c>
      <c r="M23" s="13">
        <v>1304</v>
      </c>
      <c r="N23" s="13">
        <v>1378</v>
      </c>
      <c r="O23" s="13">
        <v>1418</v>
      </c>
      <c r="P23" s="13">
        <v>1596</v>
      </c>
      <c r="Q23" s="13">
        <v>1761</v>
      </c>
      <c r="R23" s="13">
        <v>1828</v>
      </c>
      <c r="S23" s="13">
        <v>1828</v>
      </c>
      <c r="T23" s="13">
        <v>1834</v>
      </c>
      <c r="U23" s="13">
        <v>1851</v>
      </c>
      <c r="V23" s="13">
        <v>1887</v>
      </c>
      <c r="W23" s="13">
        <v>1979</v>
      </c>
      <c r="X23" s="13">
        <v>2084</v>
      </c>
    </row>
    <row r="24" spans="1:24" ht="13">
      <c r="A24" s="8"/>
      <c r="B24" s="8" t="s">
        <v>32</v>
      </c>
      <c r="C24" s="8"/>
      <c r="D24" s="8"/>
      <c r="E24" s="8"/>
      <c r="F24" s="22">
        <v>699</v>
      </c>
      <c r="G24" s="22">
        <v>729</v>
      </c>
      <c r="H24" s="22">
        <v>759</v>
      </c>
      <c r="I24" s="23">
        <v>791</v>
      </c>
      <c r="J24" s="47">
        <v>797</v>
      </c>
      <c r="K24" s="47">
        <v>824</v>
      </c>
      <c r="L24" s="47">
        <v>824</v>
      </c>
      <c r="M24" s="23">
        <v>836</v>
      </c>
      <c r="N24" s="23">
        <v>875</v>
      </c>
      <c r="O24" s="23">
        <v>892</v>
      </c>
      <c r="P24" s="23">
        <v>982</v>
      </c>
      <c r="Q24" s="23">
        <v>1028</v>
      </c>
      <c r="R24" s="9">
        <v>1072</v>
      </c>
      <c r="S24" s="9">
        <v>1072</v>
      </c>
      <c r="T24" s="26">
        <v>1074</v>
      </c>
      <c r="U24" s="26">
        <v>1080</v>
      </c>
      <c r="V24" s="26">
        <v>1098</v>
      </c>
      <c r="W24" s="26">
        <v>1146</v>
      </c>
      <c r="X24" s="26">
        <v>1174</v>
      </c>
    </row>
    <row r="25" spans="1:24" ht="15">
      <c r="A25" s="8"/>
      <c r="B25" s="8" t="s">
        <v>15</v>
      </c>
      <c r="C25" s="8"/>
      <c r="D25" s="8"/>
      <c r="E25" s="8"/>
      <c r="F25" s="22">
        <v>225</v>
      </c>
      <c r="G25" s="22">
        <v>291</v>
      </c>
      <c r="H25" s="22">
        <v>312</v>
      </c>
      <c r="I25" s="23">
        <v>362</v>
      </c>
      <c r="J25" s="47">
        <v>392</v>
      </c>
      <c r="K25" s="47">
        <v>429</v>
      </c>
      <c r="L25" s="47">
        <v>447</v>
      </c>
      <c r="M25" s="23">
        <v>468</v>
      </c>
      <c r="N25" s="23">
        <v>503</v>
      </c>
      <c r="O25" s="23">
        <v>526</v>
      </c>
      <c r="P25" s="23">
        <v>614</v>
      </c>
      <c r="Q25" s="23">
        <v>733</v>
      </c>
      <c r="R25" s="23">
        <v>756</v>
      </c>
      <c r="S25" s="23">
        <v>756</v>
      </c>
      <c r="T25" s="8">
        <v>760</v>
      </c>
      <c r="U25" s="8">
        <v>771</v>
      </c>
      <c r="V25" s="8">
        <v>789</v>
      </c>
      <c r="W25" s="8">
        <v>833</v>
      </c>
      <c r="X25" s="26">
        <v>910</v>
      </c>
    </row>
    <row r="26" spans="1:24" ht="13">
      <c r="A26" s="8"/>
      <c r="B26" s="8" t="s">
        <v>9</v>
      </c>
      <c r="C26" s="8"/>
      <c r="D26" s="8"/>
      <c r="E26" s="8"/>
      <c r="F26" s="27">
        <v>1012</v>
      </c>
      <c r="G26" s="27">
        <v>1035</v>
      </c>
      <c r="H26" s="27">
        <v>1045</v>
      </c>
      <c r="I26" s="9">
        <v>1034</v>
      </c>
      <c r="J26" s="50">
        <v>1040</v>
      </c>
      <c r="K26" s="50">
        <v>1057</v>
      </c>
      <c r="L26" s="50">
        <v>1069</v>
      </c>
      <c r="M26" s="9">
        <v>1077</v>
      </c>
      <c r="N26" s="9">
        <v>1120</v>
      </c>
      <c r="O26" s="9">
        <v>1132</v>
      </c>
      <c r="P26" s="9">
        <v>1204</v>
      </c>
      <c r="Q26" s="9">
        <v>1199</v>
      </c>
      <c r="R26" s="9">
        <v>1222</v>
      </c>
      <c r="S26" s="9">
        <v>1234</v>
      </c>
      <c r="T26" s="26">
        <v>1234</v>
      </c>
      <c r="U26" s="26">
        <v>1245</v>
      </c>
      <c r="V26" s="26">
        <v>1261</v>
      </c>
      <c r="W26" s="26">
        <v>1283</v>
      </c>
      <c r="X26" s="26">
        <v>1340</v>
      </c>
    </row>
    <row r="27" spans="1:24" ht="13">
      <c r="A27" s="8"/>
      <c r="B27" s="8"/>
      <c r="C27" s="8"/>
      <c r="D27" s="8"/>
      <c r="E27" s="8"/>
      <c r="F27" s="22"/>
      <c r="G27" s="22"/>
      <c r="H27" s="22"/>
      <c r="I27" s="23"/>
      <c r="J27" s="23"/>
      <c r="K27" s="23"/>
      <c r="L27" s="23"/>
      <c r="M27" s="23"/>
      <c r="N27" s="23"/>
      <c r="O27" s="23"/>
      <c r="P27" s="23"/>
      <c r="Q27" s="23"/>
      <c r="R27" s="23"/>
      <c r="S27" s="23"/>
      <c r="T27" s="8"/>
      <c r="U27" s="8"/>
      <c r="V27" s="8"/>
      <c r="W27" s="8"/>
    </row>
    <row r="28" spans="1:24" ht="13">
      <c r="A28" s="8"/>
      <c r="B28" s="8"/>
      <c r="C28" s="8"/>
      <c r="D28" s="8"/>
      <c r="E28" s="8"/>
      <c r="F28" s="22"/>
      <c r="G28" s="22"/>
      <c r="H28" s="22"/>
      <c r="I28" s="23"/>
      <c r="J28" s="23"/>
      <c r="K28" s="23"/>
      <c r="L28" s="23"/>
      <c r="M28" s="23"/>
      <c r="N28" s="23"/>
      <c r="O28" s="23"/>
      <c r="P28" s="23"/>
      <c r="Q28" s="23"/>
      <c r="R28" s="23"/>
      <c r="S28" s="23"/>
      <c r="T28" s="8"/>
      <c r="U28" s="8"/>
      <c r="V28" s="8"/>
      <c r="W28" s="8"/>
    </row>
    <row r="29" spans="1:24" ht="12" customHeight="1">
      <c r="A29" s="56" t="s">
        <v>34</v>
      </c>
      <c r="B29" s="56"/>
      <c r="C29" s="56"/>
      <c r="D29" s="56"/>
      <c r="E29" s="56"/>
      <c r="F29" s="28">
        <f>F15/F22*100</f>
        <v>8.4194214876033051</v>
      </c>
      <c r="G29" s="29">
        <f>G15/G22*100</f>
        <v>13.576642335766422</v>
      </c>
      <c r="H29" s="29">
        <f>H15/H22*100</f>
        <v>14.98109640831758</v>
      </c>
      <c r="I29" s="55">
        <v>16.506630086876999</v>
      </c>
      <c r="J29" s="45"/>
      <c r="K29" s="45"/>
      <c r="L29" s="45"/>
      <c r="M29" s="55">
        <v>20.6</v>
      </c>
      <c r="N29" s="55">
        <v>20.8</v>
      </c>
      <c r="O29" s="55">
        <v>21.7</v>
      </c>
      <c r="P29" s="55">
        <v>21.6</v>
      </c>
      <c r="Q29" s="55">
        <v>22.4</v>
      </c>
      <c r="R29" s="55">
        <v>22.3</v>
      </c>
      <c r="S29" s="55">
        <v>22.7</v>
      </c>
      <c r="T29" s="55">
        <v>23.1</v>
      </c>
      <c r="U29" s="55">
        <v>23.7</v>
      </c>
      <c r="V29" s="55">
        <v>24.8</v>
      </c>
      <c r="W29" s="55">
        <v>25.5</v>
      </c>
      <c r="X29" s="55">
        <f>X15/X22*100</f>
        <v>27.07359813084112</v>
      </c>
    </row>
    <row r="30" spans="1:24" ht="12.75" customHeight="1">
      <c r="A30" s="56"/>
      <c r="B30" s="56"/>
      <c r="C30" s="56"/>
      <c r="D30" s="56"/>
      <c r="E30" s="56"/>
      <c r="F30" s="28"/>
      <c r="G30" s="29"/>
      <c r="H30" s="29"/>
      <c r="I30" s="55"/>
      <c r="J30" s="51">
        <v>17.451772095109916</v>
      </c>
      <c r="K30" s="51">
        <v>18.917748917748916</v>
      </c>
      <c r="L30" s="51">
        <v>19.145299145299148</v>
      </c>
      <c r="M30" s="55"/>
      <c r="N30" s="55"/>
      <c r="O30" s="55"/>
      <c r="P30" s="55"/>
      <c r="Q30" s="55"/>
      <c r="R30" s="55"/>
      <c r="S30" s="55"/>
      <c r="T30" s="55"/>
      <c r="U30" s="55"/>
      <c r="V30" s="55"/>
      <c r="W30" s="55"/>
      <c r="X30" s="55"/>
    </row>
    <row r="31" spans="1:24" ht="12.75" customHeight="1">
      <c r="A31" s="56" t="s">
        <v>29</v>
      </c>
      <c r="B31" s="56"/>
      <c r="C31" s="56"/>
      <c r="D31" s="56"/>
      <c r="E31" s="56"/>
      <c r="F31" s="28">
        <f>F16/F23*100</f>
        <v>10.173160173160174</v>
      </c>
      <c r="G31" s="29">
        <f>G16/G23*100</f>
        <v>16.56862745098039</v>
      </c>
      <c r="H31" s="29">
        <f>H16/H23*100</f>
        <v>17.740429505135388</v>
      </c>
      <c r="I31" s="55">
        <v>19.340849956634866</v>
      </c>
      <c r="J31" s="59">
        <v>20.18502943650126</v>
      </c>
      <c r="K31" s="63">
        <v>21.54828411811652</v>
      </c>
      <c r="L31" s="63">
        <v>21.007081038552322</v>
      </c>
      <c r="M31" s="55">
        <v>23</v>
      </c>
      <c r="N31" s="55">
        <v>23.3</v>
      </c>
      <c r="O31" s="55">
        <v>23.9</v>
      </c>
      <c r="P31" s="55">
        <v>23.1</v>
      </c>
      <c r="Q31" s="55">
        <v>23.2</v>
      </c>
      <c r="R31" s="55">
        <v>23.1</v>
      </c>
      <c r="S31" s="55">
        <v>23.14004376367615</v>
      </c>
      <c r="T31" s="55">
        <v>23.8</v>
      </c>
      <c r="U31" s="55">
        <f>U16/U23*100</f>
        <v>24.419232847109669</v>
      </c>
      <c r="V31" s="55">
        <f>V16/V23*100</f>
        <v>25.384207737148913</v>
      </c>
      <c r="W31" s="55">
        <f>W16/W23*100</f>
        <v>26.174835775644269</v>
      </c>
      <c r="X31" s="55">
        <f>X16/X23*100</f>
        <v>27.015355086372359</v>
      </c>
    </row>
    <row r="32" spans="1:24" ht="12.75" customHeight="1">
      <c r="A32" s="56"/>
      <c r="B32" s="56"/>
      <c r="C32" s="56"/>
      <c r="D32" s="56"/>
      <c r="E32" s="56"/>
      <c r="F32" s="28"/>
      <c r="G32" s="29"/>
      <c r="H32" s="29"/>
      <c r="I32" s="55"/>
      <c r="J32" s="59"/>
      <c r="K32" s="63"/>
      <c r="L32" s="63"/>
      <c r="M32" s="55"/>
      <c r="N32" s="55"/>
      <c r="O32" s="55"/>
      <c r="P32" s="55"/>
      <c r="Q32" s="55"/>
      <c r="R32" s="55"/>
      <c r="S32" s="55"/>
      <c r="T32" s="55"/>
      <c r="U32" s="55"/>
      <c r="V32" s="55"/>
      <c r="W32" s="55"/>
      <c r="X32" s="55"/>
    </row>
    <row r="33" spans="1:24" ht="13">
      <c r="A33" s="8"/>
      <c r="B33" s="8" t="s">
        <v>11</v>
      </c>
      <c r="C33" s="8"/>
      <c r="D33" s="8"/>
      <c r="E33" s="8"/>
      <c r="F33" s="30">
        <f>F17/F24*100</f>
        <v>5.7224606580829755</v>
      </c>
      <c r="G33" s="30">
        <f>G17/G24*100</f>
        <v>8.9163237311385473</v>
      </c>
      <c r="H33" s="30">
        <f>H17/H24*100</f>
        <v>9.4861660079051369</v>
      </c>
      <c r="I33" s="10">
        <v>10.11378002528445</v>
      </c>
      <c r="J33" s="52">
        <v>10.915934755332497</v>
      </c>
      <c r="K33" s="52">
        <v>12.985436893203882</v>
      </c>
      <c r="L33" s="52">
        <v>11.650485436893204</v>
      </c>
      <c r="M33" s="10">
        <v>13.397129186602871</v>
      </c>
      <c r="N33" s="10">
        <v>13.600000000000001</v>
      </c>
      <c r="O33" s="10">
        <v>14.573991031390134</v>
      </c>
      <c r="P33" s="10">
        <v>13.645621181262729</v>
      </c>
      <c r="Q33" s="10">
        <v>13.715953307392997</v>
      </c>
      <c r="R33" s="10">
        <v>13.526119402985074</v>
      </c>
      <c r="S33" s="10">
        <v>13.152985074626866</v>
      </c>
      <c r="T33" s="10">
        <v>14.059590316573555</v>
      </c>
      <c r="U33" s="10">
        <v>14.722222222222223</v>
      </c>
      <c r="V33" s="10">
        <v>16.029143897996356</v>
      </c>
      <c r="W33" s="10">
        <v>17.190226876090751</v>
      </c>
      <c r="X33" s="10">
        <v>16.609880749574106</v>
      </c>
    </row>
    <row r="34" spans="1:24" ht="13">
      <c r="A34" s="8"/>
      <c r="B34" s="8" t="s">
        <v>12</v>
      </c>
      <c r="C34" s="8"/>
      <c r="D34" s="8"/>
      <c r="E34" s="8"/>
      <c r="F34" s="30">
        <f>(F18+F19)/(F25+F26)*100</f>
        <v>9.9434114793856114</v>
      </c>
      <c r="G34" s="30">
        <f>G18/G25*100</f>
        <v>35.738831615120276</v>
      </c>
      <c r="H34" s="30">
        <f>H18/H25*100</f>
        <v>37.820512820512818</v>
      </c>
      <c r="I34" s="10">
        <v>39.502762430939228</v>
      </c>
      <c r="J34" s="52">
        <v>39.030612244897959</v>
      </c>
      <c r="K34" s="52">
        <v>37.995337995337998</v>
      </c>
      <c r="L34" s="52">
        <v>38.255033557046978</v>
      </c>
      <c r="M34" s="10">
        <v>40.17094017094017</v>
      </c>
      <c r="N34" s="10">
        <v>40.159045725646124</v>
      </c>
      <c r="O34" s="10">
        <v>39.733840304182507</v>
      </c>
      <c r="P34" s="10">
        <v>38.11074918566775</v>
      </c>
      <c r="Q34" s="10">
        <v>36.56207366984993</v>
      </c>
      <c r="R34" s="10">
        <v>36.772486772486772</v>
      </c>
      <c r="S34" s="10">
        <v>37.301587301587304</v>
      </c>
      <c r="T34" s="10">
        <v>37.631578947368425</v>
      </c>
      <c r="U34" s="10">
        <v>38.002594033722438</v>
      </c>
      <c r="V34" s="10">
        <v>38.403041825095059</v>
      </c>
      <c r="W34" s="10">
        <v>38.535414165666268</v>
      </c>
      <c r="X34" s="10">
        <v>40.439560439560438</v>
      </c>
    </row>
    <row r="35" spans="1:24" ht="13">
      <c r="A35" s="31"/>
      <c r="B35" s="31" t="s">
        <v>9</v>
      </c>
      <c r="C35" s="31"/>
      <c r="D35" s="31"/>
      <c r="E35" s="31"/>
      <c r="F35" s="32">
        <f>F19/F26*100</f>
        <v>6.8181818181818175</v>
      </c>
      <c r="G35" s="32">
        <f>G19/G26*100</f>
        <v>10.628019323671497</v>
      </c>
      <c r="H35" s="32">
        <f>H19/H26*100</f>
        <v>12.153110047846891</v>
      </c>
      <c r="I35" s="11">
        <v>13.346228239845262</v>
      </c>
      <c r="J35" s="53">
        <v>14.326923076923077</v>
      </c>
      <c r="K35" s="53">
        <v>15.799432355723747</v>
      </c>
      <c r="L35" s="53">
        <v>16.931711880261926</v>
      </c>
      <c r="M35" s="11">
        <v>17.641597028783661</v>
      </c>
      <c r="N35" s="11">
        <v>17.767857142857142</v>
      </c>
      <c r="O35" s="11">
        <v>18.904593639575971</v>
      </c>
      <c r="P35" s="11">
        <v>19.601328903654487</v>
      </c>
      <c r="Q35" s="11">
        <v>21.100917431192663</v>
      </c>
      <c r="R35" s="11">
        <v>21.031096563011456</v>
      </c>
      <c r="S35" s="11">
        <v>21.961102106969204</v>
      </c>
      <c r="T35" s="11">
        <v>21.961102106969204</v>
      </c>
      <c r="U35" s="11">
        <v>22.730923694779118</v>
      </c>
      <c r="V35" s="11">
        <v>23.86994448850119</v>
      </c>
      <c r="W35" s="11">
        <v>24.551831644583007</v>
      </c>
      <c r="X35" s="11">
        <v>27.164179104477608</v>
      </c>
    </row>
    <row r="36" spans="1:24" ht="14.25" hidden="1" customHeight="1" outlineLevel="2">
      <c r="A36" s="37" t="s">
        <v>16</v>
      </c>
      <c r="B36" s="33"/>
      <c r="C36" s="33"/>
      <c r="D36" s="33"/>
      <c r="E36" s="33"/>
      <c r="F36" s="38"/>
      <c r="G36" s="38"/>
      <c r="H36" s="38"/>
      <c r="I36" s="39"/>
      <c r="J36" s="39"/>
      <c r="K36" s="39"/>
      <c r="L36" s="39"/>
      <c r="M36" s="39"/>
      <c r="N36" s="39"/>
      <c r="O36" s="39"/>
      <c r="P36" s="39"/>
      <c r="Q36" s="39"/>
      <c r="R36" s="39"/>
      <c r="S36" s="39"/>
      <c r="T36" s="39"/>
      <c r="U36" s="39"/>
      <c r="V36" s="33"/>
      <c r="W36" s="33"/>
      <c r="X36" s="33"/>
    </row>
    <row r="37" spans="1:24" ht="13" hidden="1" outlineLevel="2">
      <c r="A37" s="37"/>
      <c r="B37" s="33"/>
      <c r="C37" s="33"/>
      <c r="D37" s="33"/>
      <c r="E37" s="33"/>
      <c r="F37" s="38"/>
      <c r="G37" s="38"/>
      <c r="H37" s="38"/>
      <c r="I37" s="39"/>
      <c r="J37" s="39"/>
      <c r="K37" s="39"/>
      <c r="L37" s="39"/>
      <c r="M37" s="39"/>
      <c r="N37" s="39"/>
      <c r="O37" s="39"/>
      <c r="P37" s="39"/>
      <c r="Q37" s="39"/>
      <c r="R37" s="39"/>
      <c r="S37" s="39"/>
      <c r="T37" s="39"/>
      <c r="U37" s="39"/>
      <c r="V37" s="33"/>
      <c r="W37" s="33"/>
      <c r="X37" s="33"/>
    </row>
    <row r="38" spans="1:24" ht="12" hidden="1" customHeight="1" outlineLevel="1">
      <c r="A38" s="40" t="s">
        <v>0</v>
      </c>
      <c r="B38" s="57" t="s">
        <v>17</v>
      </c>
      <c r="C38" s="57"/>
      <c r="D38" s="57"/>
      <c r="E38" s="57"/>
      <c r="F38" s="57"/>
      <c r="G38" s="57"/>
      <c r="H38" s="57"/>
      <c r="I38" s="57"/>
      <c r="J38" s="57"/>
      <c r="K38" s="57"/>
      <c r="L38" s="57"/>
      <c r="M38" s="57"/>
      <c r="N38" s="57"/>
      <c r="O38" s="57"/>
      <c r="P38" s="57"/>
      <c r="Q38" s="57"/>
      <c r="R38" s="57"/>
      <c r="S38" s="57"/>
      <c r="T38" s="57"/>
      <c r="U38" s="57"/>
      <c r="V38" s="57"/>
      <c r="W38" s="33"/>
      <c r="X38" s="33"/>
    </row>
    <row r="39" spans="1:24" ht="23.25" customHeight="1" outlineLevel="1">
      <c r="A39" s="61" t="s">
        <v>35</v>
      </c>
      <c r="B39" s="62"/>
      <c r="C39" s="62"/>
      <c r="D39" s="62"/>
      <c r="E39" s="62"/>
      <c r="F39" s="62"/>
      <c r="G39" s="62"/>
      <c r="H39" s="62"/>
      <c r="I39" s="62"/>
      <c r="J39" s="62"/>
      <c r="K39" s="62"/>
      <c r="L39" s="62"/>
      <c r="M39" s="62"/>
      <c r="N39" s="62"/>
      <c r="O39" s="62"/>
      <c r="P39" s="62"/>
      <c r="Q39" s="62"/>
      <c r="R39" s="62"/>
      <c r="S39" s="62"/>
      <c r="T39" s="62"/>
      <c r="U39" s="62"/>
      <c r="V39" s="62"/>
      <c r="W39" s="62"/>
      <c r="X39" s="62"/>
    </row>
    <row r="40" spans="1:24" ht="12" customHeight="1">
      <c r="A40" s="40" t="s">
        <v>18</v>
      </c>
      <c r="B40" s="54" t="s">
        <v>1</v>
      </c>
      <c r="C40" s="54"/>
      <c r="D40" s="54"/>
      <c r="E40" s="54"/>
      <c r="F40" s="54"/>
      <c r="G40" s="54"/>
      <c r="H40" s="54"/>
      <c r="I40" s="54"/>
      <c r="J40" s="54"/>
      <c r="K40" s="54"/>
      <c r="L40" s="54"/>
      <c r="M40" s="54"/>
      <c r="N40" s="54"/>
      <c r="O40" s="54"/>
      <c r="P40" s="54"/>
      <c r="Q40" s="54"/>
      <c r="R40" s="54"/>
      <c r="S40" s="54"/>
      <c r="T40" s="54"/>
      <c r="U40" s="54"/>
      <c r="V40" s="54"/>
      <c r="W40" s="33"/>
      <c r="X40" s="33"/>
    </row>
    <row r="41" spans="1:24" s="36" customFormat="1" ht="12" customHeight="1">
      <c r="A41" s="42" t="s">
        <v>19</v>
      </c>
      <c r="B41" s="58" t="s">
        <v>3</v>
      </c>
      <c r="C41" s="58"/>
      <c r="D41" s="58"/>
      <c r="E41" s="58"/>
      <c r="F41" s="58"/>
      <c r="G41" s="58"/>
      <c r="H41" s="58"/>
      <c r="I41" s="58"/>
      <c r="J41" s="58"/>
      <c r="K41" s="58"/>
      <c r="L41" s="58"/>
      <c r="M41" s="58"/>
      <c r="N41" s="58"/>
      <c r="O41" s="58"/>
      <c r="P41" s="58"/>
      <c r="Q41" s="58"/>
      <c r="R41" s="58"/>
      <c r="S41" s="58"/>
      <c r="T41" s="58"/>
      <c r="U41" s="58"/>
      <c r="V41" s="58"/>
      <c r="W41" s="35"/>
      <c r="X41" s="35"/>
    </row>
    <row r="42" spans="1:24" ht="12" customHeight="1">
      <c r="A42" s="40" t="s">
        <v>2</v>
      </c>
      <c r="B42" s="54" t="s">
        <v>5</v>
      </c>
      <c r="C42" s="54"/>
      <c r="D42" s="54"/>
      <c r="E42" s="54"/>
      <c r="F42" s="54"/>
      <c r="G42" s="54"/>
      <c r="H42" s="54"/>
      <c r="I42" s="54"/>
      <c r="J42" s="54"/>
      <c r="K42" s="54"/>
      <c r="L42" s="54"/>
      <c r="M42" s="54"/>
      <c r="N42" s="54"/>
      <c r="O42" s="54"/>
      <c r="P42" s="54"/>
      <c r="Q42" s="54"/>
      <c r="R42" s="54"/>
      <c r="S42" s="54"/>
      <c r="T42" s="54"/>
      <c r="U42" s="54"/>
      <c r="V42" s="54"/>
      <c r="W42" s="33"/>
      <c r="X42" s="33"/>
    </row>
    <row r="43" spans="1:24" ht="12" customHeight="1">
      <c r="A43" s="40" t="s">
        <v>4</v>
      </c>
      <c r="B43" s="54" t="s">
        <v>27</v>
      </c>
      <c r="C43" s="54"/>
      <c r="D43" s="54"/>
      <c r="E43" s="54"/>
      <c r="F43" s="54"/>
      <c r="G43" s="54"/>
      <c r="H43" s="54"/>
      <c r="I43" s="54"/>
      <c r="J43" s="54"/>
      <c r="K43" s="54"/>
      <c r="L43" s="54"/>
      <c r="M43" s="54"/>
      <c r="N43" s="54"/>
      <c r="O43" s="54"/>
      <c r="P43" s="54"/>
      <c r="Q43" s="54"/>
      <c r="R43" s="54"/>
      <c r="S43" s="54"/>
      <c r="T43" s="54"/>
      <c r="U43" s="54"/>
      <c r="V43" s="54"/>
      <c r="W43" s="33"/>
      <c r="X43" s="33"/>
    </row>
    <row r="44" spans="1:24" ht="12" customHeight="1">
      <c r="A44" s="40" t="s">
        <v>6</v>
      </c>
      <c r="B44" s="54" t="s">
        <v>36</v>
      </c>
      <c r="C44" s="54"/>
      <c r="D44" s="54"/>
      <c r="E44" s="54"/>
      <c r="F44" s="54"/>
      <c r="G44" s="54"/>
      <c r="H44" s="54"/>
      <c r="I44" s="54"/>
      <c r="J44" s="54"/>
      <c r="K44" s="54"/>
      <c r="L44" s="54"/>
      <c r="M44" s="54"/>
      <c r="N44" s="54"/>
      <c r="O44" s="54"/>
      <c r="P44" s="54"/>
      <c r="Q44" s="54"/>
      <c r="R44" s="54"/>
      <c r="S44" s="54"/>
      <c r="T44" s="54"/>
      <c r="U44" s="54"/>
      <c r="V44" s="54"/>
      <c r="W44" s="33"/>
      <c r="X44" s="33"/>
    </row>
    <row r="45" spans="1:24" ht="14.25" customHeight="1">
      <c r="A45" s="5"/>
    </row>
  </sheetData>
  <mergeCells count="41">
    <mergeCell ref="I11:X11"/>
    <mergeCell ref="O29:O30"/>
    <mergeCell ref="P29:P30"/>
    <mergeCell ref="Q29:Q30"/>
    <mergeCell ref="N31:N32"/>
    <mergeCell ref="S31:S32"/>
    <mergeCell ref="T31:T32"/>
    <mergeCell ref="W31:W32"/>
    <mergeCell ref="R29:R30"/>
    <mergeCell ref="S29:S30"/>
    <mergeCell ref="T29:T30"/>
    <mergeCell ref="U29:U30"/>
    <mergeCell ref="A39:X39"/>
    <mergeCell ref="X29:X30"/>
    <mergeCell ref="X31:X32"/>
    <mergeCell ref="K31:K32"/>
    <mergeCell ref="L31:L32"/>
    <mergeCell ref="W29:W30"/>
    <mergeCell ref="V29:V30"/>
    <mergeCell ref="A16:E16"/>
    <mergeCell ref="A23:E23"/>
    <mergeCell ref="A29:E30"/>
    <mergeCell ref="I29:I30"/>
    <mergeCell ref="N29:N30"/>
    <mergeCell ref="M29:M30"/>
    <mergeCell ref="B44:V44"/>
    <mergeCell ref="U31:U32"/>
    <mergeCell ref="O31:O32"/>
    <mergeCell ref="P31:P32"/>
    <mergeCell ref="Q31:Q32"/>
    <mergeCell ref="R31:R32"/>
    <mergeCell ref="A31:E32"/>
    <mergeCell ref="B38:V38"/>
    <mergeCell ref="V31:V32"/>
    <mergeCell ref="I31:I32"/>
    <mergeCell ref="M31:M32"/>
    <mergeCell ref="B40:V40"/>
    <mergeCell ref="B41:V41"/>
    <mergeCell ref="B42:V42"/>
    <mergeCell ref="B43:V43"/>
    <mergeCell ref="J31:J32"/>
  </mergeCells>
  <phoneticPr fontId="1" type="noConversion"/>
  <printOptions horizontalCentered="1"/>
  <pageMargins left="0.5" right="0.5" top="0.5" bottom="0.5" header="0.5" footer="0.5"/>
  <pageSetup scale="9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Growth in RMs and Assigned Psns</vt:lpstr>
      <vt:lpstr>'Growth in RMs and Assigned Psns'!Print_Area</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Growth in Resident Missions and Assigned Staff Positions</dc:title>
  <dc:subject>This document presents the number and percentage of resident missions and authorized positions by international staff, national staff, and administrative staff at resident missions.</dc:subject>
  <dc:creator>Asian Development Bank</dc:creator>
  <cp:keywords>asian development bank, adb, adb annual report 2018, adb resident missions, adb resident positions, international staff percentage, national staff percentage, administrative staff percentage</cp:keywords>
  <dc:description/>
  <cp:lastModifiedBy>Microsoft Office User</cp:lastModifiedBy>
  <cp:lastPrinted>2019-03-24T13:57:58Z</cp:lastPrinted>
  <dcterms:created xsi:type="dcterms:W3CDTF">2009-11-26T07:09:29Z</dcterms:created>
  <dcterms:modified xsi:type="dcterms:W3CDTF">2019-04-15T01:44:33Z</dcterms:modified>
  <cp:category/>
</cp:coreProperties>
</file>