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1214"/>
  <workbookPr defaultThemeVersion="166925"/>
  <mc:AlternateContent xmlns:mc="http://schemas.openxmlformats.org/markup-compatibility/2006">
    <mc:Choice Requires="x15">
      <x15ac:absPath xmlns:x15ac="http://schemas.microsoft.com/office/spreadsheetml/2010/11/ac" url="https://asiandevbank-my.sharepoint.com/personal/wpaz_adb_org/Documents/DESKTOP ALL/TA 6934 TF TA/FINAL/"/>
    </mc:Choice>
  </mc:AlternateContent>
  <xr:revisionPtr revIDLastSave="21" documentId="13_ncr:1_{268564D3-D69E-4158-96D0-B15D5ED3D49E}" xr6:coauthVersionLast="47" xr6:coauthVersionMax="47" xr10:uidLastSave="{3C46089F-CB93-0F49-B463-6F62E53F3E92}"/>
  <bookViews>
    <workbookView xWindow="0" yWindow="760" windowWidth="25600" windowHeight="12460" activeTab="6" xr2:uid="{00000000-000D-0000-FFFF-FFFF00000000}"/>
  </bookViews>
  <sheets>
    <sheet name="Alpha" sheetId="25" r:id="rId1"/>
    <sheet name="List Loans Grants" sheetId="33" state="hidden" r:id="rId2"/>
    <sheet name="List TA" sheetId="34" state="hidden" r:id="rId3"/>
    <sheet name="Loans-Grants Data" sheetId="1" r:id="rId4"/>
    <sheet name="Loans" sheetId="29" state="hidden" r:id="rId5"/>
    <sheet name="Grants" sheetId="31" state="hidden" r:id="rId6"/>
    <sheet name="TA Data" sheetId="32" r:id="rId7"/>
    <sheet name="Sheet3" sheetId="35" state="hidden" r:id="rId8"/>
    <sheet name="2018" sheetId="28" state="hidden" r:id="rId9"/>
    <sheet name="2019" sheetId="27" state="hidden" r:id="rId10"/>
    <sheet name="2020" sheetId="26" state="hidden" r:id="rId11"/>
    <sheet name="Loans_grants_TA 2021" sheetId="4" state="hidden" r:id="rId12"/>
    <sheet name="2017" sheetId="30" state="hidden" r:id="rId13"/>
  </sheets>
  <definedNames>
    <definedName name="_xlnm._FilterDatabase" localSheetId="3" hidden="1">'Loans-Grants Data'!$A$1:$K$15</definedName>
    <definedName name="_xlnm._FilterDatabase" localSheetId="6" hidden="1">'TA Data'!$A$1:$L$18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G10" i="1" l="1"/>
  <c r="H10" i="1"/>
  <c r="G9" i="1"/>
  <c r="G8" i="1"/>
  <c r="H4" i="1"/>
  <c r="G4" i="1"/>
</calcChain>
</file>

<file path=xl/sharedStrings.xml><?xml version="1.0" encoding="utf-8"?>
<sst xmlns="http://schemas.openxmlformats.org/spreadsheetml/2006/main" count="12945" uniqueCount="3818">
  <si>
    <t>Project number</t>
  </si>
  <si>
    <t>54402-002</t>
  </si>
  <si>
    <t>DMC covered</t>
  </si>
  <si>
    <t>Nepal</t>
  </si>
  <si>
    <t>Modality</t>
  </si>
  <si>
    <t>TA</t>
  </si>
  <si>
    <t>Project Title</t>
  </si>
  <si>
    <t>Implementation Support to the South Asia Subregional Economic Cooperation Customs and Logistics Reforms Program</t>
  </si>
  <si>
    <t>Amount    ($ mil)</t>
  </si>
  <si>
    <t>Outputs</t>
  </si>
  <si>
    <t>Funding</t>
  </si>
  <si>
    <t>TASF</t>
  </si>
  <si>
    <t>TRTA</t>
  </si>
  <si>
    <t>Subprograms</t>
  </si>
  <si>
    <t>Areas covered</t>
  </si>
  <si>
    <t>Link of the document</t>
  </si>
  <si>
    <t>Doc</t>
  </si>
  <si>
    <t>India</t>
  </si>
  <si>
    <t>54465-001</t>
  </si>
  <si>
    <t>Industrial Corridor Development Program (Subprogram 1)</t>
  </si>
  <si>
    <t>OCR</t>
  </si>
  <si>
    <t>Knowledge Services for Industrial Corridor Development Program</t>
  </si>
  <si>
    <t xml:space="preserve"> </t>
  </si>
  <si>
    <t>.</t>
  </si>
  <si>
    <t>53211-001</t>
  </si>
  <si>
    <t>Programmatic PBL</t>
  </si>
  <si>
    <t>Competitiveness, Industrial Modernization, and Trade Acceleration Program, Subprogram 1</t>
  </si>
  <si>
    <t>A</t>
  </si>
  <si>
    <t>B</t>
  </si>
  <si>
    <t>C</t>
  </si>
  <si>
    <t>D</t>
  </si>
  <si>
    <t>E</t>
  </si>
  <si>
    <t>Fees and charges</t>
  </si>
  <si>
    <t>F</t>
  </si>
  <si>
    <t>G</t>
  </si>
  <si>
    <t>H</t>
  </si>
  <si>
    <t>I</t>
  </si>
  <si>
    <t>LOAN #</t>
  </si>
  <si>
    <t>COUNTRY</t>
  </si>
  <si>
    <t>PROJECT NAME</t>
  </si>
  <si>
    <t>FUND TYPE</t>
  </si>
  <si>
    <t>SECTOR</t>
  </si>
  <si>
    <t>SUB SECTOR</t>
  </si>
  <si>
    <t>AMOUNT (US$M)</t>
  </si>
  <si>
    <t>TERM</t>
  </si>
  <si>
    <t>INTEREST</t>
  </si>
  <si>
    <t>DATE APPROVED</t>
  </si>
  <si>
    <t>RELATED MFF NO.</t>
  </si>
  <si>
    <t>PROJ COUNT (CUMULATIVE)</t>
  </si>
  <si>
    <t>PROJ COUNT (YEAR)</t>
  </si>
  <si>
    <t>Active</t>
  </si>
  <si>
    <t>51337-001</t>
  </si>
  <si>
    <t>IND</t>
  </si>
  <si>
    <t>Tamil Nadu Industrial Connectivity</t>
  </si>
  <si>
    <t>Transport</t>
  </si>
  <si>
    <t>Road Transport (Non-Urban)</t>
  </si>
  <si>
    <t>20 (5)</t>
  </si>
  <si>
    <t>LIBOR</t>
  </si>
  <si>
    <t>-</t>
  </si>
  <si>
    <t>53421-002</t>
  </si>
  <si>
    <t>SOL</t>
  </si>
  <si>
    <t>Land and Maritime Connectivity â€“ Tranche 1</t>
  </si>
  <si>
    <t>COL</t>
  </si>
  <si>
    <t>Rail Transport (Non-Urban)</t>
  </si>
  <si>
    <t>32 (8)</t>
  </si>
  <si>
    <t>1.0/1.5</t>
  </si>
  <si>
    <t>Approved</t>
  </si>
  <si>
    <t>48404-004</t>
  </si>
  <si>
    <t>PAK</t>
  </si>
  <si>
    <t>Central Asia Regional Economic Cooperation Corridor Development Investment Program â€“ Tranche 2</t>
  </si>
  <si>
    <t>30 (10)</t>
  </si>
  <si>
    <t>52320-002</t>
  </si>
  <si>
    <t>TIM</t>
  </si>
  <si>
    <t>Presidente Nicolau Lobato International Airport Expansion</t>
  </si>
  <si>
    <t>Air Transport</t>
  </si>
  <si>
    <t>26.5 (5)</t>
  </si>
  <si>
    <t>25 (5)</t>
  </si>
  <si>
    <t>53382-002</t>
  </si>
  <si>
    <t>BAN</t>
  </si>
  <si>
    <t>South Asia Subregional Economic Cooperation Dhakaâ€“Sylhet Corridor Road Investment â€“ Tranche 1</t>
  </si>
  <si>
    <t>54107-002</t>
  </si>
  <si>
    <t>NEP</t>
  </si>
  <si>
    <t>09/17/2021</t>
  </si>
  <si>
    <t>Electricity Grid Modernization â€“ Additional Financing</t>
  </si>
  <si>
    <t>Energy</t>
  </si>
  <si>
    <t>Electricity Transmission and Distribution</t>
  </si>
  <si>
    <t>49006-003</t>
  </si>
  <si>
    <t>GEO</t>
  </si>
  <si>
    <t>09/21/2021</t>
  </si>
  <si>
    <t>Electricity Transmission Sector Reforms Program</t>
  </si>
  <si>
    <t>Energy Sector Development and Institutional Reform</t>
  </si>
  <si>
    <t>15 (3)</t>
  </si>
  <si>
    <t>Closed</t>
  </si>
  <si>
    <t>52225-003</t>
  </si>
  <si>
    <t>KGZ</t>
  </si>
  <si>
    <t>09/23/2021</t>
  </si>
  <si>
    <t>Promoting Economic Diversification Program (Subprogram 2)</t>
  </si>
  <si>
    <t>Public Sector Management</t>
  </si>
  <si>
    <t>Economic Affairs Management</t>
  </si>
  <si>
    <t>24 (8)</t>
  </si>
  <si>
    <t>53264-001</t>
  </si>
  <si>
    <t>09/27/2021</t>
  </si>
  <si>
    <t>Maharashtra Agribusiness Network</t>
  </si>
  <si>
    <t>Agriculture, Natural Resources and Rural Development</t>
  </si>
  <si>
    <t>Agro-Industry, Marketing, and Trade</t>
  </si>
  <si>
    <t>15 (6)</t>
  </si>
  <si>
    <t>53372-001</t>
  </si>
  <si>
    <t>CAM</t>
  </si>
  <si>
    <t>09/28/2021</t>
  </si>
  <si>
    <t>Road Network Improvement (Phase 2)</t>
  </si>
  <si>
    <t>https://www.adb.org/sites/default/files/linked-documents/53372-001-sd-01.pdf</t>
  </si>
  <si>
    <t>50050-005</t>
  </si>
  <si>
    <t>PRC</t>
  </si>
  <si>
    <t>Guangxi Regional Cooperation and Integration Promotion Investment Program â€“ Tranche 3</t>
  </si>
  <si>
    <t>Industry and Trade</t>
  </si>
  <si>
    <t>Industry and Trade Sector Development</t>
  </si>
  <si>
    <t>7.2 Trade and investment facilitated ($) $32.6 billion By 2025, cross-border trade between Guangxi, and Viet Nam reaches $32.6 billion. 7.2.1 Measures to improve execution of provisions in existing or new trade or investment agreements supported in implementation (number) 1 By March 2025, at least one measure related to Chongzuo Daxin Sino-Viet Nam Cross-Border Tourism Cooperation Zone administration and operation agreed and implemented by GZAR and Cao Bang Province of Viet Nam. 7.3.3 Measures to improve regional public health and education services supported in implementation (number) 1 By March 2024, expansion of Baise University to increase training capacity by 2,650 trainees (including 100 Vietnamese trainees) in skills sought by Chinese and Vietnamese SME employers completed.</t>
  </si>
  <si>
    <t>51422-002</t>
  </si>
  <si>
    <t>MON</t>
  </si>
  <si>
    <t>10/26/2021</t>
  </si>
  <si>
    <t>Sustainable Tourism Development (Phase 2)</t>
  </si>
  <si>
    <t>Agriculture, Natural Resources and Rural Development/ Industry and trade / Trade and services/ Agriculture, natural resources and rural development / Land-based natural resources management - Rural sanitation - Rural solid waste management - Water-based natural resources management</t>
  </si>
  <si>
    <t>Land-Based Natural Resources Management</t>
  </si>
  <si>
    <t>25 (6)</t>
  </si>
  <si>
    <t xml:space="preserve">7.2.2 Measures to develop existing and/or new cross-border economic corridors supported in implementation (number) 1 The project-supported regional tourism master plan for western Mongolia will include improved management of crossborder tourism with the People’s Republic of China and the Russian Federation, including destination management and disease risk screening to support national health and safety procedures. </t>
  </si>
  <si>
    <t>53262-001</t>
  </si>
  <si>
    <t>10/27/2021</t>
  </si>
  <si>
    <t>Agartala City Urban Development</t>
  </si>
  <si>
    <t>Water and Other Urban Infrastructure and Services</t>
  </si>
  <si>
    <t>Renovation and Protection of Cultural Heritage</t>
  </si>
  <si>
    <t xml:space="preserve">7.1.1 Transport and ICT connectivity assets established or improved (number) 1 23 km urban roads to be constructed will improve cross border activities by enabling greater  connectivity to the Bangladesh–Bhutan–India–Nepal economic corridor, therefore improving productivity of economic activities, expansion of trade, commerce, and tourism </t>
  </si>
  <si>
    <t>TA 6814-IND: Capacity Development for the Agartala City Urban Development Project</t>
  </si>
  <si>
    <t>53118-001</t>
  </si>
  <si>
    <t>Livable Cities Investment for Balanced Development</t>
  </si>
  <si>
    <t>Water and Other Urban Infrastructure and Services/ Transport / Urban public transport - Urban roads and traffic management/ Agriculture, natural resources and rural development / Rural market infrastructure</t>
  </si>
  <si>
    <t xml:space="preserve"> Other urban services - Renovation and protection of cultural heritage - Urban policy, institutional and capacity development</t>
  </si>
  <si>
    <t>26 (11)</t>
  </si>
  <si>
    <t xml:space="preserve">7.2.4 Regional or subregional mechanisms created or operationalized to enhance coordination and cooperation among DMCs in trade, finance, or multisector economic corridors (number) 4 No. of subregional clusters with project cities along the economic corridors. Tourism assets and facilities improved in the subregional tourism clusters along the CAREC corridor 2a, 2b and 2c and the rail corridors aligned with CAREC Tourism Strategy 2030. 7.3 Regional public goods initiatives successfully reducing crossborder environmental or health risks 4 No. of subregional clusters developed. Development of 4 subregional tourism clusters that follow safe travel protocol and ensure environmental sustainability aligned with the CAREC Tourism Strategy 2030 and the study on harmonization of standards and safety protocol. </t>
  </si>
  <si>
    <t>https://www.adb.org/sites/default/files/linked-documents/53118-001-ld-01.pdf</t>
  </si>
  <si>
    <t>53049-001</t>
  </si>
  <si>
    <t>10/29/2021</t>
  </si>
  <si>
    <t>Jiangxi Ganzhou Rural Vitalization and Comprehensive Environment Improvement</t>
  </si>
  <si>
    <t>7.3.4 Regional or subregional mechanisms created or operationalized to enhance coordination and cooperation among DMCs on regional public goods (number) DMF indicator 1f includes
knowledge sharing to stakeholders
from different countries in the
region through the conduct of
international and national
workshops to improved knowledge
on rural vitalization, environmental
management, with at least 30%
women participation</t>
  </si>
  <si>
    <t>INO</t>
  </si>
  <si>
    <t>Competitiveness, Industrial Modernization, and Trade Acceleration Program (Subprogram 1)</t>
  </si>
  <si>
    <t>Public Sector Management/ Industry and trade</t>
  </si>
  <si>
    <t>Economic Affairs Management/ Industry and trade sector development</t>
  </si>
  <si>
    <t>7.2 Trade and investment facilitated ($) $67.7 billion increase in manufacturing exports per annum from the 2019 baseline Trade: Per the PMDF outcome indicator, by 2026 the program will: i. Improve Indonesia’s score in the World Bank Logistics Performance Index to 3.5 ii. Reduce the cost of logistics to 20.0% of GDP iii. Increase manufacturing exports to $183.4 billion per annum [2019 baseline: World Bank Logistics Performance Index 3.1; cost of logistics 23.9% of GDP; manufacturing exports $115.7 billion. Sources: World Bank Logistics Performance Index and BAPPENAS] Rp 377 trillion investment (FDI) per annum from the 2019 baseline increase in foreign direct Investment: Per PMDF outcome indicator, by 2026 the program will: Improve Indonesia’s score in the OECD FDI Regulatory Restrictiveness Index to 0.10. ii. FDI increased to Rp800 trillion per annum.
[2019 baseline: OECD FDI Regulatory Restrictiveness Index score of 0.35; FDI of Rp423 trillion. Sources: OECD FDI Regulatory Restrictiveness Index and BAPPENAS]</t>
  </si>
  <si>
    <t xml:space="preserve">7.1.2 Measures to improve the efficiency and/or productivity of cross-border connectivity supported in implementation (number) (i) Establishment of at least one multimodal logistics park by 2025. (ii) Plans for development of 10 MMLPs approved.1 1 MMLPs are expected to help transition from the current situation of point-to-point freight movement to a hub and spoke model of freight movement to help reduce the logistics cost.
</t>
  </si>
  <si>
    <t>TA 6817-IND: Knowledge Services for Industrial Corridor Development Program Technical Assistance Special Fund US$ 1.00 million Output 1 (reform area 1): Institutional structures and mechanisms for industrial corridors’ integrated development strengthened. Output 2 (reform area 2): Delivery of integrated and innovative project development and financing solutions for industrial corridors improved. Output 3 (reform area 3): Integrated investment in industrial corridors facilitated
and promoted</t>
  </si>
  <si>
    <t>53199-001</t>
  </si>
  <si>
    <t>11/18/2021</t>
  </si>
  <si>
    <t>Livable Cities Investment</t>
  </si>
  <si>
    <t>Urban Sewerage</t>
  </si>
  <si>
    <t xml:space="preserve">7.3 Regional public goods initiatives successfully reducing crossborder environmental or health risks, or providing regional access to education services Based on the number of newly constructed wastewater treatment plants (2) and controlled landfills (2) and expansion to existing sewerage network (1). (under DMF 2a and 2b). </t>
  </si>
  <si>
    <t>TA 6830-CAM: Technical Support and Capacity Development in Urban Planning Output 1: Spatial and land use planning improved Output 2: Institutional capacity and governance strengthened</t>
  </si>
  <si>
    <t>55014-001</t>
  </si>
  <si>
    <t>COO</t>
  </si>
  <si>
    <t>Supporting Sustainable Economic Recovery Program</t>
  </si>
  <si>
    <t>7.2.2 Measures to develop existing and/or new cross-border economic corridors supported in implementation (number) Improved management of the border (policy action 1.1) supports the resumption of quarantine-free travel which will support a recovery in the tourism sector, which contributes significantly to national imports, is the key exported service, and relies on migrant labor. Immigration reforms (policy actions 1.6 and 1.7) aim to strengthen labor mobility, mediated support, and improved labor standards for migrant workers (see OP1.2.3), around half of whom are women. This will benefit migrant workers and encourage further regional immigration.</t>
  </si>
  <si>
    <t>53277-002</t>
  </si>
  <si>
    <t>12/13/2021</t>
  </si>
  <si>
    <t>Assam Skill University</t>
  </si>
  <si>
    <t>Education</t>
  </si>
  <si>
    <t>Tertiary</t>
  </si>
  <si>
    <t>7.3 Regional public goods initiatives successfully reducing cross-border environmental or health risks, or providing regional access to education services (number) Partnership agreements between ASU and institutions on neighboring countries and detailed partnership activity implementation plans will be used to determine the number of initiatives.  5c. By 2027, at least 20 faculty members and 180 students (of which 40% are female) participated in partnership activities between ASU and institutions in ighboring countries</t>
  </si>
  <si>
    <t>TA 6875-IND: Supporting the Development of Higher-Level Skills and Entrepreneurship</t>
  </si>
  <si>
    <t>53271-001</t>
  </si>
  <si>
    <t>UZB</t>
  </si>
  <si>
    <t>12/14/2021</t>
  </si>
  <si>
    <t>Central Asia Regional Economic Cooperation Corridor 2 (Bukharaâ€“Miskinâ€“Urgenchâ€“Khiva) Railway Electrification</t>
  </si>
  <si>
    <t xml:space="preserve">7.1.1 Transport and ICT connectivity assets established or improved (number) The railway line to be modernized is an integral part of Central Asia Regional Economic Cooperation Corridor 2. The project will thereby improve the overall competitiveness of subregional corridors serving the east-west movement of goods and people. 7.2.2 Policies, infrastructure and business investments to develop existing and/or new cross-border economic corridors improved Measures to create a tourism economic corridor along the railway line will be undertaken. </t>
  </si>
  <si>
    <t>51036-003</t>
  </si>
  <si>
    <t>03/15/2019</t>
  </si>
  <si>
    <t>Khyber Pakhtunkhwa Cities Improvement</t>
  </si>
  <si>
    <t>Urban Policy, Institutional and Capacity Development</t>
  </si>
  <si>
    <t>Regional integration (RCI) Pillar 2: Trade and investment Abbottabad is a tourist and educational center located on the China–Pakistan Economic Corridor.
Kohat is a major node on the N-55 Indus Highway that connects Peshawar to Karachi and the N80 highway that connects Kohat to Islamabad. Therefore, it is vital for the Central Asia Regional
Economic Corridor 5, which opens a trading link between the landlocked Central Asian countries
and the ports of Karachi and Gwadar. T</t>
  </si>
  <si>
    <t>53118-002</t>
  </si>
  <si>
    <t>11/21/2019</t>
  </si>
  <si>
    <t>Livable Cities Investment Program</t>
  </si>
  <si>
    <t>Urban Water Supply</t>
  </si>
  <si>
    <t>7.3 Regional public goods initiatives successfully reducing crossborder environmental or health risks, or providing regional access to education services Based on the number of newly constructed
wastewater treatment plants (2) and
controlled landfills (2) and expansion to
existing sewerage network (1).</t>
  </si>
  <si>
    <t>50333-001</t>
  </si>
  <si>
    <t>Transport Connectivity Improvement Preparatory Facility</t>
  </si>
  <si>
    <t>Multimodal Logistics</t>
  </si>
  <si>
    <t>The facility will also expedite the preparation of projects for regional cooperation and integration in line with the SASEC Operational Plan, 2016–2025.</t>
  </si>
  <si>
    <t>53276-001</t>
  </si>
  <si>
    <t>Tripura Urban and Tourism Development</t>
  </si>
  <si>
    <t>Tripura is a landlocked state in northeast India. It is bordered by Bangladesh to the west, north, and south; and by the Indian states of Assam to the northeast and Mizoram to
the east. Tripura has beautiful natural landscape and archaeological, cultural, and built heritage. Tourism growth has been hindered by inadequate infrastructure, and unorganized and unplanned activities. South Asia Subregional Economic Cooperation has recognized the need to promote the subregion as a unique tourism destination.5</t>
  </si>
  <si>
    <t>APPROVED #</t>
  </si>
  <si>
    <t>ADF</t>
  </si>
  <si>
    <t>SPECIAL FUNDS</t>
  </si>
  <si>
    <t>SF SOURCE</t>
  </si>
  <si>
    <t>JFPR</t>
  </si>
  <si>
    <t>JFICT</t>
  </si>
  <si>
    <t>OTHERS</t>
  </si>
  <si>
    <t>OTHER SOURCE</t>
  </si>
  <si>
    <t>TOTAL</t>
  </si>
  <si>
    <t>49450-027</t>
  </si>
  <si>
    <t>FSM</t>
  </si>
  <si>
    <t>Renewable Energy Development â€“ Additional Financing</t>
  </si>
  <si>
    <t>Energy Utility Services</t>
  </si>
  <si>
    <t>49450-026</t>
  </si>
  <si>
    <t>RMI</t>
  </si>
  <si>
    <t>Energy Security â€“ Additional Financing</t>
  </si>
  <si>
    <t>SAM</t>
  </si>
  <si>
    <t>Land Transport Sector Development</t>
  </si>
  <si>
    <t>Transport Policies and Institutional Development</t>
  </si>
  <si>
    <t>Strengthening Community Livelihoods in Buffer Zones of Protected Areas</t>
  </si>
  <si>
    <t>TA NUMBER</t>
  </si>
  <si>
    <t>TA NAME</t>
  </si>
  <si>
    <t>TYPE</t>
  </si>
  <si>
    <t>NATURE OF ACTIVITY</t>
  </si>
  <si>
    <t>SSTA</t>
  </si>
  <si>
    <t>REG</t>
  </si>
  <si>
    <t>Cs</t>
  </si>
  <si>
    <t>Suppl</t>
  </si>
  <si>
    <t>JSF</t>
  </si>
  <si>
    <t>SF SOURCES</t>
  </si>
  <si>
    <t>OTHER SOURCES</t>
  </si>
  <si>
    <t>RELATED TA CLUSTER NO.</t>
  </si>
  <si>
    <t>active</t>
  </si>
  <si>
    <t>54105-001</t>
  </si>
  <si>
    <t>07/19/2021</t>
  </si>
  <si>
    <t>Road Subsector Development Strategy and Action Plan (Supplementary)</t>
  </si>
  <si>
    <t>KS</t>
  </si>
  <si>
    <t>PA</t>
  </si>
  <si>
    <t>50367-001</t>
  </si>
  <si>
    <t>Sharing Development Knowledge Solutions in Asia and the Pacific (Supplementary)</t>
  </si>
  <si>
    <t>CD</t>
  </si>
  <si>
    <t>R</t>
  </si>
  <si>
    <t>51163-001</t>
  </si>
  <si>
    <t>Support for Implementation of the Asia-Pacific Climate Finance Fund (Supplementary)</t>
  </si>
  <si>
    <t>ACLIFF</t>
  </si>
  <si>
    <t xml:space="preserve">Regional integration 
(RCI)
Pillar 4: Other regional public goods
</t>
  </si>
  <si>
    <t>50361-001</t>
  </si>
  <si>
    <t>06/30/2021</t>
  </si>
  <si>
    <t>Innovation in Education Sector Development in Asia and the Pacific (Supplementary)</t>
  </si>
  <si>
    <t>EAKPF</t>
  </si>
  <si>
    <t>50370-001</t>
  </si>
  <si>
    <t>06/29/2021</t>
  </si>
  <si>
    <t>Implementation of Sustainable Transport For All (Supplementary)</t>
  </si>
  <si>
    <t>FCO</t>
  </si>
  <si>
    <t>Regional integration 
(RCI)
Pillar 1: Cross-border infrastructure
Pillar 4: Other regional public goods</t>
  </si>
  <si>
    <t>49450-010</t>
  </si>
  <si>
    <t>Capacity Building and Sector Reform for Renewable Energy Investments in the Pacific (Supplementary)</t>
  </si>
  <si>
    <t>TR</t>
  </si>
  <si>
    <t>PP</t>
  </si>
  <si>
    <t>51320-001</t>
  </si>
  <si>
    <t>06/22/2021</t>
  </si>
  <si>
    <t>Enhancing Tax Transparency of ADB Developing Member Countries (Supplementary)</t>
  </si>
  <si>
    <t>51280-001</t>
  </si>
  <si>
    <t>09/29/2021</t>
  </si>
  <si>
    <t>Asia Infrastructure Insights (Supplementary)</t>
  </si>
  <si>
    <t>RD</t>
  </si>
  <si>
    <t xml:space="preserve">Regional integration 
(RCI)
Pillar 1: Cross-border infrastructure
</t>
  </si>
  <si>
    <t>51254-001</t>
  </si>
  <si>
    <t>Almaty–Bishkek Economic Corridor Support (Supplementary)</t>
  </si>
  <si>
    <t>Regional integration
(RCI)
Pillar 1: Cross-border infrastructure
Pillar 2: Trade and investment
Pillar 4: Other regional public goods</t>
  </si>
  <si>
    <t>51367-001</t>
  </si>
  <si>
    <t>Sustainable Infrastructure for Asia and the Pacific (Supplementary)</t>
  </si>
  <si>
    <t>Regional integration 
(RCI)
Pillar 3: Money and finance
Pillar 4: Other regional public goods</t>
  </si>
  <si>
    <t>52099-001</t>
  </si>
  <si>
    <t>11/25/2021</t>
  </si>
  <si>
    <t>Supporting Environmental Safeguards in the Central and West Asia Region (Supplementary)</t>
  </si>
  <si>
    <t>Regional integration (RCI) Pillar 1: Cross-border infrastructure</t>
  </si>
  <si>
    <t>51257-001</t>
  </si>
  <si>
    <t>11/17/2021</t>
  </si>
  <si>
    <t>North-South Corridor (Kvesheti-Kobi) Road (Supplementary)</t>
  </si>
  <si>
    <t>52062-001</t>
  </si>
  <si>
    <t>05/28/2021</t>
  </si>
  <si>
    <t>Supporting Logistics Sector Development (Supplementary)</t>
  </si>
  <si>
    <t xml:space="preserve">Regional integration 
(RCI)
Pillar 2: Trade and investment
</t>
  </si>
  <si>
    <t>51332-001</t>
  </si>
  <si>
    <t>07/29/2021</t>
  </si>
  <si>
    <t>Demonstrating Innovative Employment Solutions through Regional Knowledge-Sharing Partnerships with Youth Organizations (Supplementary)</t>
  </si>
  <si>
    <t>BCCDR</t>
  </si>
  <si>
    <t xml:space="preserve">Regional integration 
(RCI)
Pillar 3: Money and finance
Pillar 4: Other regional public goods
</t>
  </si>
  <si>
    <t>52123-001</t>
  </si>
  <si>
    <t>08/27/2021</t>
  </si>
  <si>
    <t>Implementing Trade Facilitation Initiatives under the South Asia Subregional Economic Cooperation Program (Supplementary)</t>
  </si>
  <si>
    <t>52070-001</t>
  </si>
  <si>
    <t>South Asia Subregional Economic Cooperation Regional Energy Cooperation (Supplementary)</t>
  </si>
  <si>
    <t>50299-001</t>
  </si>
  <si>
    <t>SRI</t>
  </si>
  <si>
    <t>06/16/2021</t>
  </si>
  <si>
    <t>Supporting Trade Logistics Facilitation (Supplementary)</t>
  </si>
  <si>
    <t>09/27/2018</t>
  </si>
  <si>
    <t>Expressway Operations Improvement</t>
  </si>
  <si>
    <t xml:space="preserve">Regional integration (RCI) Pillar 1: Cross-border infrastructure
Pillar 2: Trade and investment
Adaptation ($ million) 7.65
</t>
  </si>
  <si>
    <t>52077-001</t>
  </si>
  <si>
    <t>Green and Innovative Finance Initiative for Scaling Up Southeast Asian Infrastructure (Supplementary)</t>
  </si>
  <si>
    <t>AFD</t>
  </si>
  <si>
    <t xml:space="preserve">Regional integration 
(RCI)
Pillar 3: Money and finance
</t>
  </si>
  <si>
    <t>52225-002</t>
  </si>
  <si>
    <t>Promoting Economic Diversification Program (Supplementary)</t>
  </si>
  <si>
    <t>52137-001</t>
  </si>
  <si>
    <t>Railway Sector Development in Central Asia Regional Economic Cooperation Countries (Supplementary)</t>
  </si>
  <si>
    <t xml:space="preserve">Regional integration
(RCI)
Pillar 1: Cross-border infrastructure
</t>
  </si>
  <si>
    <t>50266-001</t>
  </si>
  <si>
    <t>Southeast Asia Agriculture, Natural Resources and Rural Development Facility (Supplementary)</t>
  </si>
  <si>
    <t>ATF AFD GMS</t>
  </si>
  <si>
    <t>Regional integration 
(RCI)
Pillar 2: Trade and investment
Pillar 2:</t>
  </si>
  <si>
    <t>52322-002</t>
  </si>
  <si>
    <t>Preparing Sustainable Energy Investment Projects (Supplementary)</t>
  </si>
  <si>
    <t>Regional Cooperation on Increasing Cross-Border Energy Trading within the Central Asian Power System - Modernization of Coordinating Dispatch Center Energiya (Subproject 1) (Supplementary)</t>
  </si>
  <si>
    <t>52112-002</t>
  </si>
  <si>
    <t>52011-001</t>
  </si>
  <si>
    <t>Implementing the Integrated Trade Agenda in the Central Asia Regional Economic Cooperation Program (Supplementary)</t>
  </si>
  <si>
    <t>RCIF</t>
  </si>
  <si>
    <t>52004-005</t>
  </si>
  <si>
    <t>Supporting the Implementation of ADB’s Climate Change Operational Framework 2017–2030 - Establishing Mechanisms to Measure, Monitor, and Report on Commitments made under the Paris Agreement (Subproject 3) (Supplementary)</t>
  </si>
  <si>
    <t>49396-002</t>
  </si>
  <si>
    <t>Enhancing Gender Equality Results in Southeast Asian Developing Member Countries (Phase 2) (Supplementary)</t>
  </si>
  <si>
    <t xml:space="preserve">Regional integration
(RCI)
Pillar 4: Other regional public goods
</t>
  </si>
  <si>
    <t>52004-004</t>
  </si>
  <si>
    <t>Supporting the Implementation of ADB's Climate Change Operational Framework 2017-2030 - Enhancing Financial Mechanisms to Develop Climate Actions of Developing Member Countries (Subproject 2) (Supplementary)</t>
  </si>
  <si>
    <t>Austria</t>
  </si>
  <si>
    <t>53042-001</t>
  </si>
  <si>
    <t>Preparing Environmental and Rural Development Projects (Supplementary)</t>
  </si>
  <si>
    <t>WFPF</t>
  </si>
  <si>
    <t>48335-002</t>
  </si>
  <si>
    <t>07/15/2021</t>
  </si>
  <si>
    <t>Central Asia Regional Economic Cooperation: Knowledge Sharing and Services in Transport and Transport Facilitation (Phase 2) (Supplementary)</t>
  </si>
  <si>
    <t>53071-001</t>
  </si>
  <si>
    <t>06/23/2021</t>
  </si>
  <si>
    <t>Southeast Asia Public Management, Financial Sector, and Trade Policy Facility (Supplementary)</t>
  </si>
  <si>
    <t>Regional integration 
(RCI)
Pillar 2: Trade and investment
Pillar 3: Money and finance</t>
  </si>
  <si>
    <t>53148-001</t>
  </si>
  <si>
    <t>Sustainable Tourism Development in the Central Asia Regional Economic Cooperation Region (Supplementary)</t>
  </si>
  <si>
    <t xml:space="preserve">Regional integration 
(RCI)
Pillar 1: Cross-border infrastructure
Pillar 2: Trade and investment
Pillar 4: Other regional public goods
Adaptation ($ million) 0.225
Mitigation ($ million) 0.225
</t>
  </si>
  <si>
    <t>53117-001</t>
  </si>
  <si>
    <t>Supporting the Implementation of the Bay of Bengal Initiative for Multi-Sectoral Technical and Economic Cooperation Initiatives (Supplementary)</t>
  </si>
  <si>
    <t>Regional integration 
(RCI)
Pillar 1: Cross-border infrastructure
Pillar 2: Trade and investment</t>
  </si>
  <si>
    <t>53074-001</t>
  </si>
  <si>
    <t>Preparing Sustainable Development Projects (2nd Supplementary)</t>
  </si>
  <si>
    <t>Fostering regional cooperation and integration</t>
  </si>
  <si>
    <t>53177-001</t>
  </si>
  <si>
    <t>10/15/2021</t>
  </si>
  <si>
    <t>Partnership with the Private Sector for Sustainable Trade Facilitation Results in the Central Asia Regional Economic Cooperation Program (Supplementary)</t>
  </si>
  <si>
    <t>53129-001</t>
  </si>
  <si>
    <t>10/14/2021</t>
  </si>
  <si>
    <t>Preparing Urban Development Projects (Supplementary)</t>
  </si>
  <si>
    <t>HLTF/UFPF-UCCRTF</t>
  </si>
  <si>
    <t>53072-001</t>
  </si>
  <si>
    <t>Pacific Private Sector Development Initiative, Phase IV (Supplementary)</t>
  </si>
  <si>
    <t>Australia</t>
  </si>
  <si>
    <t xml:space="preserve">Fostering regional cooperation and integration
</t>
  </si>
  <si>
    <t>53263-001</t>
  </si>
  <si>
    <t>Achieving Water Sector Priorities in Asia and the Pacific under Strategy 2030 (Supplementary)</t>
  </si>
  <si>
    <t>WFPF-MPTF/WFPF-NET</t>
  </si>
  <si>
    <t>53182-001</t>
  </si>
  <si>
    <t>09/22/2021</t>
  </si>
  <si>
    <t>Preparing Projects to Enhance Transport Connectivity and Resilience in the Pacific (Supplementary)</t>
  </si>
  <si>
    <t>54002-001</t>
  </si>
  <si>
    <t>12/16/2021</t>
  </si>
  <si>
    <t>Southeast Asia Agriculture, Natural Resources and Rural Development Facility – Phase II (2nd Supplementary)</t>
  </si>
  <si>
    <t>JFPR/CIF-SCF</t>
  </si>
  <si>
    <t>54005-002</t>
  </si>
  <si>
    <t>TAJ</t>
  </si>
  <si>
    <t>Preparing the Road Network Sustainability (Supplementary)</t>
  </si>
  <si>
    <t>52152-004</t>
  </si>
  <si>
    <t>Sustainable Infrastructure Assistance Program Phase II - Due Diligence for Road Projects in Kalimantan and Capacity Development (Subproject 6) (Supplementary)</t>
  </si>
  <si>
    <t>54060-001</t>
  </si>
  <si>
    <t>Supporting Public Sector Management Reforms (Supplementary)</t>
  </si>
  <si>
    <t>https://www.wto.org/english/tratop_e/tradfa_e/tfa_factsheet2017_e.pdf</t>
  </si>
  <si>
    <t>Release and clearance of goods</t>
  </si>
  <si>
    <t>Availability of information on rules and procedures</t>
  </si>
  <si>
    <t>authorized economic operators</t>
  </si>
  <si>
    <t>Border compliance</t>
  </si>
  <si>
    <t>border formalities</t>
  </si>
  <si>
    <t>Committee on Trade Facilitation</t>
  </si>
  <si>
    <t xml:space="preserve">cooperation between customs and other appropriate authorities </t>
  </si>
  <si>
    <t xml:space="preserve">Common Border Procedures and Uniform Documentation Requirements </t>
  </si>
  <si>
    <t xml:space="preserve">Consultations </t>
  </si>
  <si>
    <t>Cost</t>
  </si>
  <si>
    <t>Cross-border faciities</t>
  </si>
  <si>
    <t>Customs Brokers</t>
  </si>
  <si>
    <t>Documentary compliance</t>
  </si>
  <si>
    <t>Ease of arranging shipments</t>
  </si>
  <si>
    <t xml:space="preserve">efficiency of customs and border management clearance </t>
  </si>
  <si>
    <t xml:space="preserve">Electronic Payment </t>
  </si>
  <si>
    <t xml:space="preserve">Exchange of Information </t>
  </si>
  <si>
    <t xml:space="preserve">Expedited Shipments </t>
  </si>
  <si>
    <t>Forms (export and import forms)</t>
  </si>
  <si>
    <t>Formalities-automation</t>
  </si>
  <si>
    <t>Formalities-procedures</t>
  </si>
  <si>
    <t xml:space="preserve">Information Available Through Internet </t>
  </si>
  <si>
    <t>human resources capacity</t>
  </si>
  <si>
    <t>impartiality</t>
  </si>
  <si>
    <t>Import processes</t>
  </si>
  <si>
    <t>institutional capacity building</t>
  </si>
  <si>
    <t>inspections</t>
  </si>
  <si>
    <t>Involveent of the trade community</t>
  </si>
  <si>
    <t>logistics services--trucking, forwardig, and customs brokerage</t>
  </si>
  <si>
    <t>National single window</t>
  </si>
  <si>
    <t>nontariff barriers</t>
  </si>
  <si>
    <t>Notifications for enhanced controls or inspections</t>
  </si>
  <si>
    <t xml:space="preserve">Opportunity to Comment and Information before Entry into Force </t>
  </si>
  <si>
    <t xml:space="preserve">Penalty Disciplines </t>
  </si>
  <si>
    <t xml:space="preserve">Post-clearance Audit </t>
  </si>
  <si>
    <t xml:space="preserve">Pre-arrival Processing </t>
  </si>
  <si>
    <t xml:space="preserve">Preshipment Inspection </t>
  </si>
  <si>
    <t xml:space="preserve">Rejected Goods </t>
  </si>
  <si>
    <t>Revised Kyoto Convention</t>
  </si>
  <si>
    <t xml:space="preserve">Risk Management </t>
  </si>
  <si>
    <t>SAFE Frameework</t>
  </si>
  <si>
    <t xml:space="preserve">Separation of Release from Final Determination of Customs Duties, Taxes, Fees and 
Charges </t>
  </si>
  <si>
    <t>Simpification of export and import processes, border formalities</t>
  </si>
  <si>
    <t>Shipments</t>
  </si>
  <si>
    <t>standards and conformity</t>
  </si>
  <si>
    <t>Standardization of custos processes</t>
  </si>
  <si>
    <t>Supply chain</t>
  </si>
  <si>
    <t xml:space="preserve">Temporary Admission of Goods and Inward and Outward Processing </t>
  </si>
  <si>
    <t xml:space="preserve">Test Procedures </t>
  </si>
  <si>
    <t>Time (hours, days)</t>
  </si>
  <si>
    <t>Timeliness of shipments</t>
  </si>
  <si>
    <t>Tracking and tracing of consignments</t>
  </si>
  <si>
    <t>Trade portals</t>
  </si>
  <si>
    <t>tranport facilitation</t>
  </si>
  <si>
    <t xml:space="preserve">Use of International Standards </t>
  </si>
  <si>
    <t>Value chain</t>
  </si>
  <si>
    <t xml:space="preserve">Verification </t>
  </si>
  <si>
    <t xml:space="preserve">Fees and Charges for Customs Processing Imposed on or in Connection with Importation and Exportation </t>
  </si>
  <si>
    <t xml:space="preserve">Fees and chaged Imposed on or in Connection with Importation and Exportation </t>
  </si>
  <si>
    <t>Formalities-documents or documentation requirements / connected with importation, exportation, transit</t>
  </si>
  <si>
    <t xml:space="preserve">Inquiry Points </t>
  </si>
  <si>
    <t>Harmonization of customs processes and standards</t>
  </si>
  <si>
    <t>ICT applications</t>
  </si>
  <si>
    <t>L</t>
  </si>
  <si>
    <t>Modernization of custoMs, export and import processes</t>
  </si>
  <si>
    <t>M</t>
  </si>
  <si>
    <t>N</t>
  </si>
  <si>
    <t>O</t>
  </si>
  <si>
    <t>P</t>
  </si>
  <si>
    <t>Q</t>
  </si>
  <si>
    <t>Reengineering of business process and documentation</t>
  </si>
  <si>
    <t>S</t>
  </si>
  <si>
    <t>T</t>
  </si>
  <si>
    <t>U</t>
  </si>
  <si>
    <t>V</t>
  </si>
  <si>
    <t xml:space="preserve">Average release times, establishment and publication </t>
  </si>
  <si>
    <t>Compliance</t>
  </si>
  <si>
    <t>Customs coopration</t>
  </si>
  <si>
    <t>Customs authorities</t>
  </si>
  <si>
    <t>Freedom of transit</t>
  </si>
  <si>
    <t>Governance in customs</t>
  </si>
  <si>
    <t>Mocwmwnr of goods intened for import under customs control</t>
  </si>
  <si>
    <t>Nondiscrimination</t>
  </si>
  <si>
    <t>Perishable Goods</t>
  </si>
  <si>
    <t>Review procedures</t>
  </si>
  <si>
    <t>Sanitary and phytosanitary</t>
  </si>
  <si>
    <t>Loan 4114/ Grant 0800</t>
  </si>
  <si>
    <t>Kyrgyz Republic</t>
  </si>
  <si>
    <t>Status</t>
  </si>
  <si>
    <t>PBL</t>
  </si>
  <si>
    <t xml:space="preserve">TA 6782-IND: Enhancing Market Linkages for Farmer Producer Organizations </t>
  </si>
  <si>
    <t>Regular loan</t>
  </si>
  <si>
    <t xml:space="preserve">53264-001
</t>
  </si>
  <si>
    <t>Loan 4117</t>
  </si>
  <si>
    <t>Loan 4122</t>
  </si>
  <si>
    <t>Guangxi Regional Cooperation and Integration Promotion Investment Program - Tranche 3</t>
  </si>
  <si>
    <t>Loan 4137</t>
  </si>
  <si>
    <t>Indonesia</t>
  </si>
  <si>
    <t>Programmatic Approach and PBL</t>
  </si>
  <si>
    <t xml:space="preserve">CATEGORY A, TFA </t>
  </si>
  <si>
    <t xml:space="preserve">CATEGORY B, TFA </t>
  </si>
  <si>
    <t xml:space="preserve">CATEGORY C, TFA </t>
  </si>
  <si>
    <t>Trade Facilitation Agreement (TFA)</t>
  </si>
  <si>
    <t>Transparency: Stakeholders' consultation on new draft regulations (prior to their finalization)</t>
  </si>
  <si>
    <t>Transparency: Publication of existing import-export regulations on the internet</t>
  </si>
  <si>
    <t>Transparency: Advance publication/notification of new trade-related regulations before their implementation</t>
  </si>
  <si>
    <t>Transparency: Independent appeal mechanism</t>
  </si>
  <si>
    <t>Transparency: Advance ruling on tariff classification and origin of imported goods</t>
  </si>
  <si>
    <t>Stakeholders' consultation on new draft regulations (prior to their finalization)</t>
  </si>
  <si>
    <t xml:space="preserve"> Publication of existing import-export regulations on the internet</t>
  </si>
  <si>
    <t>Advance publication/notification of new trade-related regulations before their implementation</t>
  </si>
  <si>
    <t>Appeal mechanisms/procedures</t>
  </si>
  <si>
    <t>Advance ruling on tariff classification and origin of imported goods</t>
  </si>
  <si>
    <t>Acceptance of Copies of original supporting documents required for import, export or transit formalities</t>
  </si>
  <si>
    <t>transit formalities</t>
  </si>
  <si>
    <t>Border agency cooperation: Legislative framework and/or institutional arrangements</t>
  </si>
  <si>
    <t>trade facilitation comnittees or similar bodies</t>
  </si>
  <si>
    <t>Border agency cooperation: Government agencies delegating border controls to customs authorities</t>
  </si>
  <si>
    <t>Institutional arrangement and cooperation measures</t>
  </si>
  <si>
    <t>Transit facilitation: cooperation between agencies of countries involved in transit</t>
  </si>
  <si>
    <t>Transit facilitation: limit the physical inspectios of transit goods and use risk assessment</t>
  </si>
  <si>
    <t>transit goods/consignments</t>
  </si>
  <si>
    <t>physicl inspection</t>
  </si>
  <si>
    <t>Quality of trade and transport infrastructure</t>
  </si>
  <si>
    <t>transit facilitation agreements</t>
  </si>
  <si>
    <t>Transit facilitation: supporting pre-arrival processing for transit facilitation</t>
  </si>
  <si>
    <t>Digital trade facilitation</t>
  </si>
  <si>
    <t>included in the survey. All subregions, including the</t>
  </si>
  <si>
    <t>Paperless trade measures</t>
  </si>
  <si>
    <t>Automation and e-services/ automated customs system: internet connections available to customs an other trade control agencies</t>
  </si>
  <si>
    <t>Automation and e-services/ automated customs system: e-payment of customs duties and fees</t>
  </si>
  <si>
    <t>Automation and e-services/ automated customs system: electronic submission of customs declarations</t>
  </si>
  <si>
    <t>Automation and e-services/ automated customs system: electronic single window system</t>
  </si>
  <si>
    <t>Automation and e-services/ automated customs system: electronic application and issuance of import and export permit</t>
  </si>
  <si>
    <t>Automation and e-services/ automated customs system: electronic submission of air cargo manifests</t>
  </si>
  <si>
    <t>Automation and e-services/ automated customs system: electronic application and issuance of preferential certificate of origin</t>
  </si>
  <si>
    <t>Automation and e-services/ automated customs system: electronic application of customs refunds</t>
  </si>
  <si>
    <t>cross-border paperless trade measures: laws and regulations for electronic transactions</t>
  </si>
  <si>
    <t>cross-border paperless trade measures: electronic exchange of certificate of origin</t>
  </si>
  <si>
    <t>cross-border paperless trade measures: electronic exchange of customs declaration</t>
  </si>
  <si>
    <t>cross-border paperless trade measures: recognized certification authority</t>
  </si>
  <si>
    <t>cross-border paperless trade measures: electronic exchange of sanitary and phyto-sanitary certificates</t>
  </si>
  <si>
    <t>cross-border paperless trade measures: paperless collection of payment from a documentary letter of credit</t>
  </si>
  <si>
    <t>Trade facilitation for SMEs: SMEs access single window</t>
  </si>
  <si>
    <t>Trade facilitation for SMEs: SMEs in AEO scheme</t>
  </si>
  <si>
    <t>Trade facilitation for SMEs: trade-related information measures for SMEs</t>
  </si>
  <si>
    <t>Trade facilitation for SMEs: SMEs in national trade facilitation committee</t>
  </si>
  <si>
    <t>Agricultural trade facilitation: special treatent for perishable goods</t>
  </si>
  <si>
    <t>Agricultural trade facilitation: national standards and accreditation bodies to faciliate compliance with SPS</t>
  </si>
  <si>
    <t>Agricultural trade facilitation: testing and laboratory facilities available to meet SPS of main trading partners</t>
  </si>
  <si>
    <t>Agricultural trade facilitation: electronic application and issuance of SPS certificates</t>
  </si>
  <si>
    <t>Women in trade facilitation: women's membership in the national facilitatio committee or similar bodies</t>
  </si>
  <si>
    <t>Women in trade facilitation: TF policy/srategy to increase women's participation in trade</t>
  </si>
  <si>
    <t>W</t>
  </si>
  <si>
    <t>Trade finance facilitation: variety of trade finance services available</t>
  </si>
  <si>
    <t>Trade finance facilitation: Authorities engaged in blockchain-based supply chain project covering trade finance</t>
  </si>
  <si>
    <t>Trade finance facilitation: single window facilitates traders' access to finance</t>
  </si>
  <si>
    <t>Trade facilitation in times of crisis: transparency and institutional cooperation</t>
  </si>
  <si>
    <t>Trade facilitation in times of crisis: simplification of custos procedures and expedited clearance</t>
  </si>
  <si>
    <t>Trade facilitation in times of crisis: digital/paperless trade facilitation</t>
  </si>
  <si>
    <t>Trade facilitation in times of crisis: transport and transit facilitation</t>
  </si>
  <si>
    <t>Trade facilitation in times of crisis: supporting businesses and MSMEs</t>
  </si>
  <si>
    <t>References/sources</t>
  </si>
  <si>
    <t>ESCAP. Digital and Sustainable Trade Facilitation in Asia and the Pacific 2021. Based on the united Nations Global Suvey on Digital and Sustainable Trade Facilitation.</t>
  </si>
  <si>
    <t>https://www.unescap.org/kp/2021/untf-survey-2021-regional</t>
  </si>
  <si>
    <t>https://www.adb.org/sites/default/files/publication/111017/sasec-tf-strategic-framework-2014-2018.pdf</t>
  </si>
  <si>
    <t>SASEC Trade Facilitation Strategic Framework, 2014-20178</t>
  </si>
  <si>
    <t>https://lpi.worldbank.org/</t>
  </si>
  <si>
    <t>World Bank. Logistics Performance Index.</t>
  </si>
  <si>
    <t>https://openknowledge.worldbank.org/bitstream/handle/10986/32436/9781464814402.pdf</t>
  </si>
  <si>
    <t xml:space="preserve">OECD. Trade Facilitation Indicators. </t>
  </si>
  <si>
    <t>https://www.oecd.org/trade/topics/trade-facilitation/#:~:text=OECD%20Trade%20Facilitation%20Indicators%20help%20countries%20benchmark%20and%20improve%20their%20border%20procedures&amp;text=The%20OECD%20TFIs%20also%20allow,in%20a%20more%20targeted%20way.</t>
  </si>
  <si>
    <t xml:space="preserve">WTO. Trade Facilitation Agreement. </t>
  </si>
  <si>
    <t>World Bank. Doing Business 2020. Across Borders.</t>
  </si>
  <si>
    <t>MAL</t>
  </si>
  <si>
    <t>Subregional Projects for BIMP-EAGA and IMT-GT</t>
  </si>
  <si>
    <t>54462-001</t>
  </si>
  <si>
    <t>54122-001</t>
  </si>
  <si>
    <t>02/15/2021</t>
  </si>
  <si>
    <t>Supporting Capital Market Development and Reform in Developing Asia (Phase 1)</t>
  </si>
  <si>
    <t>54454-001</t>
  </si>
  <si>
    <t>03/17/2021</t>
  </si>
  <si>
    <t>Establishing a Regional Hub on Domestic Resource Mobilization and International Tax Cooperation</t>
  </si>
  <si>
    <t>54114-001</t>
  </si>
  <si>
    <t>Using Frontier Technology and Big Data Analytics for Smart Infrastructure Facility Planning and Monitoring</t>
  </si>
  <si>
    <t>55051-001</t>
  </si>
  <si>
    <t>03/31/2021</t>
  </si>
  <si>
    <t>Preparing the Pacific Regional Financing Facility</t>
  </si>
  <si>
    <t>54091-001</t>
  </si>
  <si>
    <t>KAZ</t>
  </si>
  <si>
    <t>04/26/2021</t>
  </si>
  <si>
    <t>Pre-feasibility Study on Turgen Mountain Resort Development</t>
  </si>
  <si>
    <t>55004-001</t>
  </si>
  <si>
    <t>Raising the Value of Regional Trade Agreements—Key Factors for Successful Implementation and Positive Economic Impact</t>
  </si>
  <si>
    <t>Regional</t>
  </si>
  <si>
    <t>TA 6740</t>
  </si>
  <si>
    <t>KSTA</t>
  </si>
  <si>
    <t>54212-001</t>
  </si>
  <si>
    <t>Building Coastal Resilience through Nature-Based and Integrated Solutions</t>
  </si>
  <si>
    <t>BCCDR/GEF</t>
  </si>
  <si>
    <t>55124-001</t>
  </si>
  <si>
    <t>Accelerating the Clean Energy Transition in Southeast Asia</t>
  </si>
  <si>
    <t>CEF/SCF1/SCF</t>
  </si>
  <si>
    <t>55056-001</t>
  </si>
  <si>
    <t>07/14/2021</t>
  </si>
  <si>
    <t>Scaling Up the East Asian-Australasian Flyway Initiative</t>
  </si>
  <si>
    <t>54447-001</t>
  </si>
  <si>
    <t>Integrated Framework for Cost-Effective Disaster Risk Management</t>
  </si>
  <si>
    <t>52206-003</t>
  </si>
  <si>
    <t>07/20/2021</t>
  </si>
  <si>
    <t>Asian Economic Integration: Building Knowledge for Policy Dialogue, 2021–2022 (Subproject 2)</t>
  </si>
  <si>
    <t>54078-001</t>
  </si>
  <si>
    <t>Preparing the Central Asia Regional Economic Cooperation Corridors 1, 2, and 6 Connector Road (Kyzylorda–Zhezkazgan) Reconstruction Project</t>
  </si>
  <si>
    <t>53195-002</t>
  </si>
  <si>
    <t>08/23/2021</t>
  </si>
  <si>
    <t>Master Plan for Road Connectivity</t>
  </si>
  <si>
    <t>37909-035</t>
  </si>
  <si>
    <t>Due Diligence and Capacity Development of Trade Finance Program Banks (Subproject 4)</t>
  </si>
  <si>
    <t>Institutional Strengthening of Roads and Highways Department on Road Safety and Maintenance</t>
  </si>
  <si>
    <t>37909-033</t>
  </si>
  <si>
    <t>Fostering Regional Cooperation and Integration through Knowledge and Capacity Building of Trade and Supply Chain Finance Program Banks</t>
  </si>
  <si>
    <t>RCIF/FSDPSF</t>
  </si>
  <si>
    <t>Enhancing Market Linkages for Farmer Producer Organizations</t>
  </si>
  <si>
    <t>55033-001</t>
  </si>
  <si>
    <t>Research on Addressing Climate Change in Ningxia through the Use of Science and Technology</t>
  </si>
  <si>
    <t xml:space="preserve">7.3.1 Measures to improve shared
capacity of DMCs to mitigate or
adapt to climate change
supported in implementation
(number)
1 At least one new policy or procedure is
adopted to mitigate or adapt to climate
change
</t>
  </si>
  <si>
    <t>54121-001</t>
  </si>
  <si>
    <t>09/30/2021</t>
  </si>
  <si>
    <t>Strengthening Approaches for Operationalizing Diversified Growth in Central Asia</t>
  </si>
  <si>
    <t xml:space="preserve">Strengthening Approaches for Operationalizing 
Diversified Growth in Central Asia </t>
  </si>
  <si>
    <t>55323-001</t>
  </si>
  <si>
    <t>Logistics Cluster Development</t>
  </si>
  <si>
    <t>TA 6785</t>
  </si>
  <si>
    <t>Georgia</t>
  </si>
  <si>
    <t>TA 6786</t>
  </si>
  <si>
    <t>approved</t>
  </si>
  <si>
    <t>54094-001</t>
  </si>
  <si>
    <t>Promoting Regional Partnerships for Adoption of Fintech and Digital Payments Systems</t>
  </si>
  <si>
    <t>54094-002</t>
  </si>
  <si>
    <t>TA 6790</t>
  </si>
  <si>
    <t>india</t>
  </si>
  <si>
    <t>55121-001</t>
  </si>
  <si>
    <t>Promoting Gender Equality in the Central Asia Regional Economic Cooperation Region</t>
  </si>
  <si>
    <t>Women in trade facilitation: TF Measures to benefit women involved in trade</t>
  </si>
  <si>
    <t xml:space="preserve">Promoting Gender Equality in the Central Asia Regional Economic Cooperation Region
</t>
  </si>
  <si>
    <t>TA 6795</t>
  </si>
  <si>
    <t>55118-001</t>
  </si>
  <si>
    <t>South Caucasus Gateway</t>
  </si>
  <si>
    <t>South Caucasus Gateways</t>
  </si>
  <si>
    <t>55122-001</t>
  </si>
  <si>
    <t>Financial Technology for Regional Cooperation in Central Asia Regional Economic Cooperation Countries</t>
  </si>
  <si>
    <t>55157-001</t>
  </si>
  <si>
    <t>10/13/2021</t>
  </si>
  <si>
    <t>Preparing Road Modernization Projects</t>
  </si>
  <si>
    <t>55050-001</t>
  </si>
  <si>
    <t>Preparing Pacific Education Sector Projects</t>
  </si>
  <si>
    <t>54234-001</t>
  </si>
  <si>
    <t>Strengthening Regional Cooperation on Skills Development under the Central Asia Regional Economic Cooperation Program</t>
  </si>
  <si>
    <t>54157-001</t>
  </si>
  <si>
    <t>10/18/2021</t>
  </si>
  <si>
    <t>Capacity Building Support to the Ministry of Transport for Better Project Planning and Implementation</t>
  </si>
  <si>
    <t>49450-035</t>
  </si>
  <si>
    <t>10/25/2021</t>
  </si>
  <si>
    <t>Development of the Pacific Energy Regulators Alliance</t>
  </si>
  <si>
    <t>46186-008</t>
  </si>
  <si>
    <t>Economic Diagnostic Studies in Asia and the Pacific (Subproject 1)</t>
  </si>
  <si>
    <t>55044-001</t>
  </si>
  <si>
    <t>10/22/2021</t>
  </si>
  <si>
    <t>Preparing and Improving Capacities for Sustainable Cross Border Operations and Regional Public Goods</t>
  </si>
  <si>
    <t>PRCF</t>
  </si>
  <si>
    <t>Capacity Development for the Agartala City Urban Development Project</t>
  </si>
  <si>
    <t>55120-001</t>
  </si>
  <si>
    <t>Central Asia Regional Economic Cooperation and the Caucasus Regional Infrastructure Preparation Facility</t>
  </si>
  <si>
    <t>55154-002</t>
  </si>
  <si>
    <t>Support for Strengthening Multimodal and Integrated Logistics Ecosystem</t>
  </si>
  <si>
    <t>Preparing and Improving Capacity for Sustainable Cross-Border Operations and Regional Public Goods</t>
  </si>
  <si>
    <t xml:space="preserve">Support for Strengthening Multimodal and 
Integrated Logistics Ecosystem 
</t>
  </si>
  <si>
    <t>46920-022</t>
  </si>
  <si>
    <t>11/15/2021</t>
  </si>
  <si>
    <t>Supply Chain Finance Capacity Development to Support Small and Medium-Sized Enterprises</t>
  </si>
  <si>
    <t>USA</t>
  </si>
  <si>
    <t>52320-004</t>
  </si>
  <si>
    <t>11/23/2021</t>
  </si>
  <si>
    <t>Capacity Building for Presidente Nicolau Lobato International Airport Expansion Project</t>
  </si>
  <si>
    <t>54205-001</t>
  </si>
  <si>
    <t>11/30/2021</t>
  </si>
  <si>
    <t>Enhancing Trade Facilitation in Southeast Asia</t>
  </si>
  <si>
    <t>Enhancing Trade Facilitation in Southeast Asia: Technical Assistance Report</t>
  </si>
  <si>
    <t>54021-001</t>
  </si>
  <si>
    <t>Promotion of the Northeast Asia Power System Interconnection</t>
  </si>
  <si>
    <t>CEF/EAKPF</t>
  </si>
  <si>
    <t>55162-001</t>
  </si>
  <si>
    <t>Strengthening Cooperation on Disaster Risk Management within the Association of Southeast Asian Nations</t>
  </si>
  <si>
    <t>HLTF/Canada</t>
  </si>
  <si>
    <t>55329-001</t>
  </si>
  <si>
    <t>Support to Improve Cross-Border Railway Services between Armenia and Georgia</t>
  </si>
  <si>
    <t>55028-001</t>
  </si>
  <si>
    <t>Leveraging Greater Mekong Subregion Cooperation Mechanisms for the County-Level Sustainable Urbanization—Cases of Guangxi and Yunnan</t>
  </si>
  <si>
    <t>55353-001</t>
  </si>
  <si>
    <t>Preparation of the ADB Frontier Facility</t>
  </si>
  <si>
    <t>55061-001</t>
  </si>
  <si>
    <t>Accelerating Gender Equality in East Asia for an Inclusive and Green Recovery</t>
  </si>
  <si>
    <t>FSDPSF</t>
  </si>
  <si>
    <t>55113-001</t>
  </si>
  <si>
    <t>Green and Resilient Rural Recovery through Agri-Food System Transformation in the Asia and Pacific Region</t>
  </si>
  <si>
    <t>RCIF/CCF</t>
  </si>
  <si>
    <t>CIF-SCF/PRCF</t>
  </si>
  <si>
    <t>55170-002</t>
  </si>
  <si>
    <t>Gas Storage Development Systems</t>
  </si>
  <si>
    <t>46920-024</t>
  </si>
  <si>
    <t>Capacity Development for the Supply Chain Finance Program (Phase 3) (Subproject 1)</t>
  </si>
  <si>
    <t>55319-001</t>
  </si>
  <si>
    <t>12/17/2021</t>
  </si>
  <si>
    <t>Southeast Asia Aviation: COVID-19 Impact and Short-term Strategy</t>
  </si>
  <si>
    <t>48186-009</t>
  </si>
  <si>
    <t>12/22/2021</t>
  </si>
  <si>
    <t>Regional Road Development and Maintenance Phase 3</t>
  </si>
  <si>
    <t>53354-003</t>
  </si>
  <si>
    <t>12/23/2021</t>
  </si>
  <si>
    <t>Supporting Evaluations for Development Effectiveness in Asia and the Pacific, 2022−2023 (Subproject 2)</t>
  </si>
  <si>
    <t>55249-001</t>
  </si>
  <si>
    <t>Southeast Asia Sustainable Tourism Facility</t>
  </si>
  <si>
    <t>TAGF-SPA/PRITF/EAKPF</t>
  </si>
  <si>
    <t>48480-001</t>
  </si>
  <si>
    <t>NAU</t>
  </si>
  <si>
    <t>Port Development (Supplementary)</t>
  </si>
  <si>
    <t>49386-001</t>
  </si>
  <si>
    <t>PHI</t>
  </si>
  <si>
    <t>Financial Inclusion Framework Strengthening (Supplementary)</t>
  </si>
  <si>
    <t>HLTF/EAKPF</t>
  </si>
  <si>
    <t>TA 6800</t>
  </si>
  <si>
    <t>TA 6812</t>
  </si>
  <si>
    <t>TA 6822</t>
  </si>
  <si>
    <t>TA 6844</t>
  </si>
  <si>
    <t>Supporting Logistics Sector Development</t>
  </si>
  <si>
    <t>Implementing Trade Facilitation Initiatives under the South Asia Subregional Economic Cooperation Program</t>
  </si>
  <si>
    <t>Supporting Trade Logistics Facilitation</t>
  </si>
  <si>
    <t>Preparing the Promoting Economic Diversification Program</t>
  </si>
  <si>
    <t>SMEs trade facilitation (see rows 131 to 134 below)</t>
  </si>
  <si>
    <t>Loan/ grant/ TA number</t>
  </si>
  <si>
    <t>TA 9555</t>
  </si>
  <si>
    <t>Sri Lanka</t>
  </si>
  <si>
    <t>TA 9597</t>
  </si>
  <si>
    <t>TA 9627</t>
  </si>
  <si>
    <t>Implementing the Integrated Trade Agenda in the Central Asia Regional Economic Cooperation Program</t>
  </si>
  <si>
    <t>Central Asia Regional Economic Cooperation: Knowledge Sharing and Services in Transport and Transport Facilitation (Phase 2)</t>
  </si>
  <si>
    <t>TA  9712</t>
  </si>
  <si>
    <t>TA 9754</t>
  </si>
  <si>
    <t>Southeast Asia Public Management, Financial Sector, and Trade Policy Facility</t>
  </si>
  <si>
    <t>TA 9766</t>
  </si>
  <si>
    <t>Supporting the Implementation of the Bay of Bengal Initiative for Multi-Sectoral Technical and Economic Cooperation Initiatives</t>
  </si>
  <si>
    <t>TA 9786</t>
  </si>
  <si>
    <t>Preparing Sustainable Development Projects</t>
  </si>
  <si>
    <t>TA 9820</t>
  </si>
  <si>
    <t xml:space="preserve">Partnership with the Private Sector for Sustainable Trade Facilitation Results in the Central Asia Regional Economic Cooperation Program </t>
  </si>
  <si>
    <t>Contribution to OP 7/ impact/ outcome</t>
  </si>
  <si>
    <t>Loan 4138</t>
  </si>
  <si>
    <t>closed</t>
  </si>
  <si>
    <t>53047-001</t>
  </si>
  <si>
    <t>05/26/2020</t>
  </si>
  <si>
    <t>Support to Capital Market-Generated Infrastructure Financing Program (Subprogram 1)</t>
  </si>
  <si>
    <t>Finance</t>
  </si>
  <si>
    <t>Finance Sector Development</t>
  </si>
  <si>
    <t>https://www.adb.org/projects/documents/phi-53047-001-rrp</t>
  </si>
  <si>
    <t>50212-003</t>
  </si>
  <si>
    <t>Disaster Resilience Program (Phase 2)</t>
  </si>
  <si>
    <t>Public Expenditure and Fiscal Management</t>
  </si>
  <si>
    <t>0001 (CDF)</t>
  </si>
  <si>
    <t>https://www.adb.org/sites/default/files/project-documents/50212/50212-002-rrp-en.pdf</t>
  </si>
  <si>
    <t>51410-001</t>
  </si>
  <si>
    <t>06/18/2020</t>
  </si>
  <si>
    <t>Developing the Economic Cooperation Zone</t>
  </si>
  <si>
    <t>https://www.adb.org/sites/default/files/project-documents/51410/51410-001-rrp-en.pdf</t>
  </si>
  <si>
    <t>Concessional loan</t>
  </si>
  <si>
    <t>50059-003</t>
  </si>
  <si>
    <t>06/26/2020</t>
  </si>
  <si>
    <t>South Asia Subregional Economic Cooperation Power Transmission and Distribution System Strengthening</t>
  </si>
  <si>
    <t>3943/ Grant 0711</t>
  </si>
  <si>
    <t>https://www.adb.org/sites/default/files/project-documents/50059/50059-003-rrp-en.pdf</t>
  </si>
  <si>
    <t>38349-029</t>
  </si>
  <si>
    <t>06/30/2020</t>
  </si>
  <si>
    <t>Civil Aviation Sector Improvement Program</t>
  </si>
  <si>
    <t>https://www.adb.org/projects/documents/nep-38349-029-rrp</t>
  </si>
  <si>
    <t>48490-004</t>
  </si>
  <si>
    <t>FIJ</t>
  </si>
  <si>
    <t>07/15/2020</t>
  </si>
  <si>
    <t>Sustained Private Sector-Led Growth Reform Program (Subprogram 3)</t>
  </si>
  <si>
    <t>https://www.adb.org/projects/documents/fij-48490-004-rrp</t>
  </si>
  <si>
    <t>Loan 3936</t>
  </si>
  <si>
    <t>Mongolia</t>
  </si>
  <si>
    <t>Programmatic Approach Policy-Based Lending</t>
  </si>
  <si>
    <t>53353-001</t>
  </si>
  <si>
    <t>Competitive and Inclusive Agriculture Development Program (Subprogram 1)</t>
  </si>
  <si>
    <t>Agricultural Policy, Institutional and Capacity Development</t>
  </si>
  <si>
    <t>48414-006</t>
  </si>
  <si>
    <t>Central Asia Regional Economic Cooperation Corridor 2 Karakalpakstan Road (A380 Kungrad to Daut-Ata Section)</t>
  </si>
  <si>
    <t>Disaster Resilience Improvement Program</t>
  </si>
  <si>
    <t>Insurance and Contractual Savings</t>
  </si>
  <si>
    <t>09/23/2020</t>
  </si>
  <si>
    <t>Decentralization</t>
  </si>
  <si>
    <t>50381-006</t>
  </si>
  <si>
    <t>MYA</t>
  </si>
  <si>
    <t>10/29/2020</t>
  </si>
  <si>
    <t>Second Greater Mekong Subregion Highway Modernization</t>
  </si>
  <si>
    <t>48025-003</t>
  </si>
  <si>
    <t>Central Asia Regional Economic Cooperation Corridor 2 (Pap-Namangan-Andijan) Railway Electrification â€“ Additional Financing</t>
  </si>
  <si>
    <t>https://www.adb.org/sites/default/files/project-documents/48025/48025-003-rrp-en.pdf</t>
  </si>
  <si>
    <t>38349-031</t>
  </si>
  <si>
    <t>11/19/2020</t>
  </si>
  <si>
    <t>South Asia Subregional Economic Cooperation Airport Capacity Enhancement</t>
  </si>
  <si>
    <t>50028-003</t>
  </si>
  <si>
    <t>PAL</t>
  </si>
  <si>
    <t>11/24/2020</t>
  </si>
  <si>
    <t>Pacific Disaster Resilience Program (Phase 3)</t>
  </si>
  <si>
    <t>51192-002</t>
  </si>
  <si>
    <t>11/26/2020</t>
  </si>
  <si>
    <t>Inner Mongolia Sustainable Cross-Border Development Investment Program â€“ Tranche 1</t>
  </si>
  <si>
    <t>Trade and Services</t>
  </si>
  <si>
    <t>https://www.adb.org/sites/default/files/project-documents/51192/51192-002-pfrr-en.pdf</t>
  </si>
  <si>
    <t>50264-002</t>
  </si>
  <si>
    <t>Agricultural Value Chain Competitiveness and Safety Enhancement</t>
  </si>
  <si>
    <t>Agricultural Value Chain Competitiveness and Safety Enhancement Project</t>
  </si>
  <si>
    <t>54107-001</t>
  </si>
  <si>
    <t>Electricity Grid Modernization</t>
  </si>
  <si>
    <t>52049-003</t>
  </si>
  <si>
    <t>11/27/2020</t>
  </si>
  <si>
    <t>Trade and Competitiveness Program (Subprogram 2)</t>
  </si>
  <si>
    <t>https://www.adb.org/sites/default/files/project-documents/52049/52049-003-rrp-en.pdf</t>
  </si>
  <si>
    <t>TA 9578</t>
  </si>
  <si>
    <t>Fiji</t>
  </si>
  <si>
    <t>Loan 3952</t>
  </si>
  <si>
    <t>Philippines</t>
  </si>
  <si>
    <t>Loan 3957</t>
  </si>
  <si>
    <t xml:space="preserve"> Inner Mongolia Sustainable Cross-Border Development Investment Program - Tranche 1</t>
  </si>
  <si>
    <t>MFF</t>
  </si>
  <si>
    <t>Cambodia</t>
  </si>
  <si>
    <t>Pakistan</t>
  </si>
  <si>
    <t>Loan 4018</t>
  </si>
  <si>
    <t>Norway</t>
  </si>
  <si>
    <t>47282-007</t>
  </si>
  <si>
    <t>AFG</t>
  </si>
  <si>
    <t>09/30/2020</t>
  </si>
  <si>
    <t>Energy Supply Improvement Investment Program â€“ Tranche 6</t>
  </si>
  <si>
    <t>https://www.adb.org/projects/47282-007/main</t>
  </si>
  <si>
    <t>10/28/2020</t>
  </si>
  <si>
    <t>Panj-Amu River Basin Sector â€“ Additional Financing</t>
  </si>
  <si>
    <t>Rural Flood Protection</t>
  </si>
  <si>
    <t>https://www.adb.org/projects/48042-001/main</t>
  </si>
  <si>
    <t>54005-001</t>
  </si>
  <si>
    <t>Road Network Sustainability</t>
  </si>
  <si>
    <t>https://www.adb.org/sites/default/files/project-documents/54005/54005-001-rrp-en.pdf</t>
  </si>
  <si>
    <t>TON</t>
  </si>
  <si>
    <t>VAN</t>
  </si>
  <si>
    <t>KIR</t>
  </si>
  <si>
    <t>TUV</t>
  </si>
  <si>
    <t>https://www.adb.org/projects/documents/reg-50028-003-rrp</t>
  </si>
  <si>
    <t>47282-009</t>
  </si>
  <si>
    <t>Energy Supply Improvement Investment Program â€“ Tranche 7</t>
  </si>
  <si>
    <t>47282-010</t>
  </si>
  <si>
    <t>AITF</t>
  </si>
  <si>
    <t>53045-003</t>
  </si>
  <si>
    <t>Nuku'alofa Port Upgrade</t>
  </si>
  <si>
    <t>Water Transport (Non-Urban)</t>
  </si>
  <si>
    <t>https://www.adb.org/sites/default/files/project-documents/53045/53045-003-rrp-en.pdf</t>
  </si>
  <si>
    <t>53315-001</t>
  </si>
  <si>
    <t>Power Sector Development Program</t>
  </si>
  <si>
    <t>Tas</t>
  </si>
  <si>
    <t>54392-001</t>
  </si>
  <si>
    <t>Strengthening the Institutional Mechanism of the South Asia Subregional Economic Cooperation Program</t>
  </si>
  <si>
    <t>https://www.adb.org/sites/default/files/project-documents/54392/54392-001-tar-en.pdf</t>
  </si>
  <si>
    <t>54148-001</t>
  </si>
  <si>
    <t>06/25/2020</t>
  </si>
  <si>
    <t>Scaling Up Private Sector Participation in the Infrastructure Sector in Central and West Asia Region</t>
  </si>
  <si>
    <t>https://www.adb.org/projects/54148-001/main</t>
  </si>
  <si>
    <t>ATF - Norway TA Grant</t>
  </si>
  <si>
    <t>https://www.adb.org/sites/default/files/project-documents/50059/50059-003-tar-en.pdf</t>
  </si>
  <si>
    <t>53409-001</t>
  </si>
  <si>
    <t>06/29/2020</t>
  </si>
  <si>
    <t>Strengthening the Implementation of Regional Cooperation and Integration Initiatives of South Asian Association for Regional Cooperation</t>
  </si>
  <si>
    <t>https://www.adb.org/sites/default/files/project-documents/53409/53409-001-tar-en.pdf</t>
  </si>
  <si>
    <t>Loan 4012</t>
  </si>
  <si>
    <t> 54235-001</t>
  </si>
  <si>
    <t>Planning for Economic Recovery of South Asia from COVID-19</t>
  </si>
  <si>
    <t>https://www.adb.org/sites/default/files/project-documents/54235/54235-001-tar-en.pdf</t>
  </si>
  <si>
    <t>Supporting the Civil Aviation Sector Improvement Program</t>
  </si>
  <si>
    <t>https://www.adb.org/sites/default/files/project-documents/38349/38349-029-tar-en.pdf</t>
  </si>
  <si>
    <t>53428-001</t>
  </si>
  <si>
    <t>BHU</t>
  </si>
  <si>
    <t>Improving Market Linkages for Cottage and Small Industries</t>
  </si>
  <si>
    <t>07/14/2020</t>
  </si>
  <si>
    <t>Central Asia Regional Economic Cooperation Corridors 3 and 6 Turkistan Road Network Improvement</t>
  </si>
  <si>
    <t>54217-002</t>
  </si>
  <si>
    <t>https://www.adb.org/projects/54217-002/main</t>
  </si>
  <si>
    <t>54019-001</t>
  </si>
  <si>
    <t>Fostering Expanded Regional Electricity and Gas Interconnection and Trade under the CAREC Energy Strategy 2030</t>
  </si>
  <si>
    <t>RCIFPF-ARTCF</t>
  </si>
  <si>
    <t>https://www.adb.org/sites/default/files/project-documents/54019/54019-001-tar-en.pdf</t>
  </si>
  <si>
    <t>54143-001</t>
  </si>
  <si>
    <t>07/22/2020</t>
  </si>
  <si>
    <t>Capacity for Multilateral and Regional Economic Integration</t>
  </si>
  <si>
    <t>https://www.adb.org/sites/default/files/project-documents/54143/54143-001-tar-en.pdf</t>
  </si>
  <si>
    <t xml:space="preserve">: Capacity for
Multilateral and Regional Economic Integration </t>
  </si>
  <si>
    <t>54118-002</t>
  </si>
  <si>
    <t>07/30/2020</t>
  </si>
  <si>
    <t>Strengthening Health Security in the People's Republic of China</t>
  </si>
  <si>
    <t>37909-026</t>
  </si>
  <si>
    <t>07/24/2020</t>
  </si>
  <si>
    <t>Due Diligence and Capacity Development of Trade Finance Program Banks (Subproject 3)</t>
  </si>
  <si>
    <t>https://www.adb.org/projects/37909-032/main</t>
  </si>
  <si>
    <t>54116-001</t>
  </si>
  <si>
    <t>Challenges and Opportunities of Population Aging in Asia: Improving Data and Analysis for Healthy and Productive Aging</t>
  </si>
  <si>
    <t>https://www.adb.org/sites/default/files/project-documents/54116/54116-001-tar-en.pdf</t>
  </si>
  <si>
    <t>54070-001</t>
  </si>
  <si>
    <t>08/31/2020</t>
  </si>
  <si>
    <t>Strengthening Knowledge and Capacities for the Design and Implementation of Free Trade Agreements Involving Central Asia Regional Economic Cooperation Countries</t>
  </si>
  <si>
    <t>RCIFPF-ARTCF; PRCF</t>
  </si>
  <si>
    <t>https://www.adb.org/sites/default/files/project-documents/54070/54070-001-tar-en.pdf</t>
  </si>
  <si>
    <t xml:space="preserve">Strengthening Knowledge and Capacities for the Design and Implementation of Free Trade Agreements Involving CentralAsia Regional Economic Cooperation Countries </t>
  </si>
  <si>
    <t>48259-002</t>
  </si>
  <si>
    <t>Strengthening the Enabling Environment for Disaster Risk Financing (Phase 2)</t>
  </si>
  <si>
    <t>https://www.adb.org/sites/default/files/project-documents/48259/48259-002-tar-en.pdf</t>
  </si>
  <si>
    <t>54344-001</t>
  </si>
  <si>
    <t>09/24/2020</t>
  </si>
  <si>
    <t>Supporting the Establishment of a CAREC Regional Infrastructure Projects Enabling Facility</t>
  </si>
  <si>
    <t>https://www.adb.org/projects/54344-001/main</t>
  </si>
  <si>
    <t>46920-020</t>
  </si>
  <si>
    <t>Capacity Development for the Supply Chain Finance Program (Phase 2) (Subproject 3)</t>
  </si>
  <si>
    <t>54023-001</t>
  </si>
  <si>
    <t>Support to the Implementation of Strategy 2030 Operational Plans</t>
  </si>
  <si>
    <t>https://www.adb.org/sites/default/files/project-documents/54023/54023-001-tar-en.pdf, https://www.adb.org/sites/default/files/linked-documents/SD02-MatrixActivities-TA54023-001.pdf</t>
  </si>
  <si>
    <t xml:space="preserve">Support to the Implementation of Strategy 2030
Operational Plans
</t>
  </si>
  <si>
    <t>53411-001</t>
  </si>
  <si>
    <t>10/22/2020</t>
  </si>
  <si>
    <t>"Early Harvest" Implementation of the Cross-Border Transport and Trade Facilitation in the Greater Mekong Subregion</t>
  </si>
  <si>
    <t>Committed</t>
  </si>
  <si>
    <t>54232-001</t>
  </si>
  <si>
    <t>10/31/2020</t>
  </si>
  <si>
    <t>Supporting Economic Corridor Development in Armenia and Georgia to Enhance Trade and Competitiveness</t>
  </si>
  <si>
    <t xml:space="preserve">Supporting Economic Corridor Development in Armenia and Georgia to Enhance Trade and Competitiveness </t>
  </si>
  <si>
    <t>48033-002</t>
  </si>
  <si>
    <t>11/13/2020</t>
  </si>
  <si>
    <t>Enhancing Road Safety for Central Asia Regional Economic Cooperation Member Countries (Phase 2)</t>
  </si>
  <si>
    <t>https://www.adb.org/sites/default/files/project-documents/48033/48033-002-tar-en.pdf</t>
  </si>
  <si>
    <t>53317-001</t>
  </si>
  <si>
    <t>11/21/2020</t>
  </si>
  <si>
    <t>Building Financial Resilience and Stability to Reinvigorate Growth</t>
  </si>
  <si>
    <t>EAKPF/ICFF/PRCF</t>
  </si>
  <si>
    <t>https://www.adb.org/projects/53317-001/main</t>
  </si>
  <si>
    <t>54357-001</t>
  </si>
  <si>
    <t>Support for National Ecological Compensation Regulation of the People's Republic of China</t>
  </si>
  <si>
    <t>https://www.adb.org/projects/54357-001/main</t>
  </si>
  <si>
    <t>54146-001</t>
  </si>
  <si>
    <t>Knowledge Solutions and Institutional Strengthening for Sustainable Development</t>
  </si>
  <si>
    <t>https://www.adb.org/sites/default/files/project-documents/54146/54146-001-tar-en.pdf</t>
  </si>
  <si>
    <t>53394-001</t>
  </si>
  <si>
    <t>11/18/2020</t>
  </si>
  <si>
    <t>Support for Cross Border Settlement Infrastructure Forum under the new Asian Bond Markets Initiative Medium-Term Road Map</t>
  </si>
  <si>
    <t>https://www.adb.org/sites/default/files/project-documents/53394/53394-001-tar-en.pdf</t>
  </si>
  <si>
    <t>54341-001</t>
  </si>
  <si>
    <t>Supporting Startup Ecosystem in the CAREC Region to Mitigate Impact of COVID-19 and Support Economic Revival</t>
  </si>
  <si>
    <t>https://www.adb.org/sites/default/files/project-documents/54341/54341-001-tar-en.pdf</t>
  </si>
  <si>
    <t>54131-002</t>
  </si>
  <si>
    <t>MLD</t>
  </si>
  <si>
    <t>Strengthening Capacity to Design and Implement Energy Sector Projects</t>
  </si>
  <si>
    <t>https://www.adb.org/sites/default/files/project-documents/54131/54131-002-tar-en.pdf</t>
  </si>
  <si>
    <t>54395-001</t>
  </si>
  <si>
    <t>11/25/2020</t>
  </si>
  <si>
    <t>Enabling a Conducive Environment for the Digital Economy</t>
  </si>
  <si>
    <t>https://www.adb.org/projects/54395-001/main</t>
  </si>
  <si>
    <t>54144-001</t>
  </si>
  <si>
    <t>Enhancing Financial Management in Central and West Asia</t>
  </si>
  <si>
    <t>https://www.adb.org/sites/default/files/project-documents/54144/54144-001-tar-en.pdf</t>
  </si>
  <si>
    <t>Preparing and Implementing Gender-Inclusive Projects in Central and West Asia - Empowering Women in the Power Sector in Tajikistan (Subproject 4)</t>
  </si>
  <si>
    <t>https://www.adb.org/sites/default/files/project-documents/53315/53315-001-tar-en.pdf</t>
  </si>
  <si>
    <t>54096-001</t>
  </si>
  <si>
    <t>Support for ASEAN+3 Bond Market Forum under the Asian Bond Markets Initiative Medium-Term Road Map, 2019–2022</t>
  </si>
  <si>
    <t>ICFF</t>
  </si>
  <si>
    <t>https://www.adb.org/sites/default/files/project-documents/54096/54096-001-tar-en.pdf</t>
  </si>
  <si>
    <t>54087-001</t>
  </si>
  <si>
    <t>Supporting Resilience and Stability of Banking and Nonbank Financial Systems in Asia</t>
  </si>
  <si>
    <t>https://www.adb.org/sites/default/files/project-documents/54087/54087-001-tar-en.pdf</t>
  </si>
  <si>
    <t>54258-001</t>
  </si>
  <si>
    <t>Strengthening ADB's Collaboration with the International Monetary Fund for Macroeconomic Management in the Caucasus, Central Asia, and Mongolia</t>
  </si>
  <si>
    <t>https://www.adb.org/sites/default/files/project-documents/54258/54258-001-tar-en.pdf</t>
  </si>
  <si>
    <t> 54086-001</t>
  </si>
  <si>
    <t>Enhancing the Sustainable Cooperation of Yunnan and Guizhou with the Greater Mekong Subregion</t>
  </si>
  <si>
    <t>54381-001</t>
  </si>
  <si>
    <t>Natural Resources Operations Support and Enhancement</t>
  </si>
  <si>
    <t>54384-001</t>
  </si>
  <si>
    <t>12/14/2020</t>
  </si>
  <si>
    <t>Support for Forward-Looking Trade Facilitation Measures in Asia and the Pacific</t>
  </si>
  <si>
    <t>upport for Forward-Looking Trade Facilitation in Asia and the Pacific</t>
  </si>
  <si>
    <t>49450-028</t>
  </si>
  <si>
    <t>12/15/2020</t>
  </si>
  <si>
    <t>Floating Solar Plus Projects under the Pacific Renewable Energy Investment Facility</t>
  </si>
  <si>
    <t>ACEF</t>
  </si>
  <si>
    <t>https://www.adb.org/sites/default/files/project-documents/49450/49450-028-tar-en.pdf</t>
  </si>
  <si>
    <t>54423-001</t>
  </si>
  <si>
    <t>12/16/2020</t>
  </si>
  <si>
    <t>A New Operational Economic Corridor Development Framework for Central Asia and Beyond</t>
  </si>
  <si>
    <t>https://www.adb.org/projects/54423-001/main</t>
  </si>
  <si>
    <t>54120-001</t>
  </si>
  <si>
    <t>12/17/2020</t>
  </si>
  <si>
    <t>Supporting Sustainable Finance and Regional Cooperation</t>
  </si>
  <si>
    <t>RCIF; FSDPSF</t>
  </si>
  <si>
    <t>https://www.adb.org/sites/default/files/project-documents/54120/54120-001-tar-en.pdf</t>
  </si>
  <si>
    <t>54367-002</t>
  </si>
  <si>
    <t>12/18/2020</t>
  </si>
  <si>
    <t>Strengthening Micro, Small, and Medium Enterprises Ecosystem Development</t>
  </si>
  <si>
    <t>https://www.adb.org/sites/default/files/project-documents/54367/54367-002-tar-en.pdf</t>
  </si>
  <si>
    <t>52370-001</t>
  </si>
  <si>
    <t>Supporting the Central Asia Regional Economic Cooperation Institute</t>
  </si>
  <si>
    <t>https://www.adb.org/sites/default/files/project-documents/52370/52370-001-tar-en.pdf</t>
  </si>
  <si>
    <t>53354-002</t>
  </si>
  <si>
    <t>12/24/2020</t>
  </si>
  <si>
    <t>Supporting Evaluations for Development Effectiveness in Asia and the Pacific, 2020-2024 - Supporting Evaluations for Development Effectiveness in Asia and the Pacific, 2021-2022 (Subproject 1)</t>
  </si>
  <si>
    <t> 54414-001</t>
  </si>
  <si>
    <t>12/19/2020</t>
  </si>
  <si>
    <t>Strengthening Judicial Capacity Towards Sustainable Economic Development in Asia and the Pacific</t>
  </si>
  <si>
    <t>52189-003</t>
  </si>
  <si>
    <t>12/28/2020</t>
  </si>
  <si>
    <t>Aid for Trade for Inclusive Growth - Aid for Trade for Inclusive Growth, 2020-2022 (Subproject 2)</t>
  </si>
  <si>
    <t>https://www.adb.org/sites/default/files/project-documents/52189/52189-003-tasp-en.pdf</t>
  </si>
  <si>
    <t>54427-001</t>
  </si>
  <si>
    <t>Airport Sector Assessment</t>
  </si>
  <si>
    <t>54466-001</t>
  </si>
  <si>
    <t>12/29/2020</t>
  </si>
  <si>
    <t>Enabling Close-out Netting in Derivatives Transactions and Use of International Standard Contracts in Financial Markets</t>
  </si>
  <si>
    <t>TA 9832</t>
  </si>
  <si>
    <t>48207-002</t>
  </si>
  <si>
    <t>06/28/2017</t>
  </si>
  <si>
    <t>Promoting Innovative Financial Inclusion</t>
  </si>
  <si>
    <t>https://www.adb.org/sites/default/files/linked-documents/48207-002-ata.pdf</t>
  </si>
  <si>
    <t>51178-001</t>
  </si>
  <si>
    <t>10/30/2017</t>
  </si>
  <si>
    <t>Sustaining the Gains of Regional Cooperation in the Greater Mekong Subregion</t>
  </si>
  <si>
    <t>https://www.adb.org/sites/default/files/project-documents/51178/51178-001-tar-en.pdf</t>
  </si>
  <si>
    <t>50028-001</t>
  </si>
  <si>
    <t>12/14/2017</t>
  </si>
  <si>
    <t>Pacific Disaster Resilience Program</t>
  </si>
  <si>
    <t>https://www.adb.org/sites/default/files/linked-documents/50028-001-ata.pdf</t>
  </si>
  <si>
    <t>49006-001</t>
  </si>
  <si>
    <t>06/27/2018</t>
  </si>
  <si>
    <t>Georgian State Electrosystem Corporatization and Electricity Market Reforms Program</t>
  </si>
  <si>
    <t>https://www.adb.org/sites/default/files/project-documents/49006/49006-001-tar-en.pdf</t>
  </si>
  <si>
    <t>51314-001</t>
  </si>
  <si>
    <t>07/17/2018</t>
  </si>
  <si>
    <t>Supporting Innovation and Knowledge Exchange for Transport Projects in South Asia</t>
  </si>
  <si>
    <t>https://www.adb.org/sites/default/files/project-documents/51314/51314-001-tar-en.pdf</t>
  </si>
  <si>
    <t>52101-001</t>
  </si>
  <si>
    <t>07/24/2018</t>
  </si>
  <si>
    <t>Supporting Social Safeguards in the Central and West Asia Region</t>
  </si>
  <si>
    <t>https://www.adb.org/sites/default/files/project-documents/52101/52101-001-tar-en.pdf</t>
  </si>
  <si>
    <t>52064-001</t>
  </si>
  <si>
    <t>07/27/2018</t>
  </si>
  <si>
    <t>Southeast Asia Urban Services Facility</t>
  </si>
  <si>
    <t>PRITF/UCCRTF</t>
  </si>
  <si>
    <t>https://www.adb.org/sites/default/files/project-documents/52064/52064-001-tar-en.pdf</t>
  </si>
  <si>
    <t>Demonstrating Innovative Employment Solutions through Regional Knowledge Sharing Partnerships with Youth Organizations</t>
  </si>
  <si>
    <t>52081-001</t>
  </si>
  <si>
    <t>08/22/2018</t>
  </si>
  <si>
    <t>Enhancing Effectiveness of Subregional Programs to Advance Regional Cooperation and Integration in Southeast Asia</t>
  </si>
  <si>
    <t>PRC RPRF</t>
  </si>
  <si>
    <t>https://www.adb.org/sites/default/files/project-documents/52081/52081-001-tar-en.pdf</t>
  </si>
  <si>
    <t>52049-002</t>
  </si>
  <si>
    <t>Trade and Competitiveness Program</t>
  </si>
  <si>
    <t>https://www.adb.org/sites/default/files/project-documents/52049/52049-002-tar-en.pdf</t>
  </si>
  <si>
    <t xml:space="preserve">Preparing the Trade
and Competitiveness Program </t>
  </si>
  <si>
    <t>52121-001</t>
  </si>
  <si>
    <t>Knowledge Solutions for Inclusive and Sustainable Development</t>
  </si>
  <si>
    <t>PRC RPRF; EAKPF</t>
  </si>
  <si>
    <t>https://www.adb.org/projects/documents/ban-52121-001-tar</t>
  </si>
  <si>
    <t>52059-001</t>
  </si>
  <si>
    <t>11/19/2018</t>
  </si>
  <si>
    <t>Strengthening Safeguards Management in Southeast Asia</t>
  </si>
  <si>
    <t>https://www.adb.org/sites/default/files/project-documents/52059/52059-001-tar-en.pdf</t>
  </si>
  <si>
    <t>51412-001</t>
  </si>
  <si>
    <t>Preparing Regional Cooperation and Integration Projects</t>
  </si>
  <si>
    <t>Preparing Regional Cooperation and
Integration Projects</t>
  </si>
  <si>
    <t>Facility</t>
  </si>
  <si>
    <t>53103-001</t>
  </si>
  <si>
    <t>Pacific Region Infrastructure Facility Coordination Office – Leveraging Infrastructure for Sustainable Development</t>
  </si>
  <si>
    <t>AUS/NZL</t>
  </si>
  <si>
    <t>https://www.adb.org/sites/default/files/project-documents/53103/53103-001-tar-en.pdf</t>
  </si>
  <si>
    <t> 53198-001</t>
  </si>
  <si>
    <t>11/18/2019</t>
  </si>
  <si>
    <t>Developing a Disaster Risk Transfer Facility in the Central Asia Regional Economic Cooperation Region</t>
  </si>
  <si>
    <t>https://www.adb.org/sites/default/files/project-documents/53198/53198-001-tar-en.pdf</t>
  </si>
  <si>
    <t>53391-001</t>
  </si>
  <si>
    <t>12/18/2019</t>
  </si>
  <si>
    <t>Greater Mekong Subregion Sustainable Agriculture and Food Security Program</t>
  </si>
  <si>
    <t>CCF</t>
  </si>
  <si>
    <t>https://www.adb.org/sites/default/files/project-documents/53391/53391-001-tar-en.pdf</t>
  </si>
  <si>
    <t xml:space="preserve">Greater Mekong Subregion Sustainable Agriculture
and Food Security Program </t>
  </si>
  <si>
    <t>52084-002</t>
  </si>
  <si>
    <t>12/20/2019</t>
  </si>
  <si>
    <t>Southeast Asia Transport Project Preparatory Facility Phase 2</t>
  </si>
  <si>
    <t>https://www.adb.org/sites/default/files/project-documents/52084/52084-002-tar-en.pdf</t>
  </si>
  <si>
    <t>53197-002</t>
  </si>
  <si>
    <t>ARM</t>
  </si>
  <si>
    <t>01/20/2020</t>
  </si>
  <si>
    <t>Enhancing High-Value Crop Diversification</t>
  </si>
  <si>
    <t>https://www.adb.org/sites/default/files/project-documents/53197/53197-002-tar-en.pdf</t>
  </si>
  <si>
    <t>53398-002</t>
  </si>
  <si>
    <t>Herat Wind Power</t>
  </si>
  <si>
    <t>CEFPF</t>
  </si>
  <si>
    <t>53300-001</t>
  </si>
  <si>
    <t>Creating Ecosystems for Green Local Currency Bonds for Infrastructure Development in ASEAN+3</t>
  </si>
  <si>
    <t>https://www.adb.org/sites/default/files/project-documents/53300/53300-001-tar-en.pdf</t>
  </si>
  <si>
    <t>50405-002</t>
  </si>
  <si>
    <t>Enhance AsianBondsOnline as the Primary Bond Information Platform in ASEAN+3</t>
  </si>
  <si>
    <t>https://www.adb.org/sites/default/files/project-documents/50405/50405-002-tar-en.pdf</t>
  </si>
  <si>
    <t>52041-004</t>
  </si>
  <si>
    <t>Integrated High Impact Innovation in Sustainable Energy Technology - Pilot Testing of Innovative Energy Technologies and Business Models (Subproject 3)</t>
  </si>
  <si>
    <t>CEF, CTF, EAKPF, UCCRTF</t>
  </si>
  <si>
    <t>https://www.adb.org/sites/default/files/project-documents/52041/52041-004-tasp-en.pdf</t>
  </si>
  <si>
    <t>53371-001</t>
  </si>
  <si>
    <t>04/15/2020</t>
  </si>
  <si>
    <t>Strengthening Social Protection in the Pacific</t>
  </si>
  <si>
    <t>PRCF; EAKPF</t>
  </si>
  <si>
    <t>https://www.adb.org/sites/default/files/project-documents/53371/53371-001-tar-en.pdf</t>
  </si>
  <si>
    <t>54041-001</t>
  </si>
  <si>
    <t>Enhancing Differentiated Approaches in Context-Sensitive Situations</t>
  </si>
  <si>
    <t>https://www.adb.org/sites/default/files/project-documents/54041/54041-001-tar-en.pdf</t>
  </si>
  <si>
    <t>54266-001</t>
  </si>
  <si>
    <t>06/17/2020</t>
  </si>
  <si>
    <t>Asian Development Bank Client Perception Survey</t>
  </si>
  <si>
    <t>https://www.adb.org/projects/54266-001/main</t>
  </si>
  <si>
    <t>52167-002</t>
  </si>
  <si>
    <t>05/18/2020</t>
  </si>
  <si>
    <t>Turkmenistan-Afghanistan-Pakistan-India Gas Pipeline (Phase 1)</t>
  </si>
  <si>
    <t>https://www.adb.org/projects/52167-002/main</t>
  </si>
  <si>
    <t>53099-001</t>
  </si>
  <si>
    <t>THA</t>
  </si>
  <si>
    <t>06/19/2020</t>
  </si>
  <si>
    <t>Climate Change Adaptation in Agriculture for Enhanced Recovery and Sustainability of Highlands</t>
  </si>
  <si>
    <t>https://www.adb.org/sites/default/files/project-documents/53099/53099-001-tar-en.pdf</t>
  </si>
  <si>
    <t xml:space="preserve">Climate Change Adaptation in
Agriculture for Enhanced Recovery and Sustainability
of Highlands </t>
  </si>
  <si>
    <t>49240-002</t>
  </si>
  <si>
    <t>03/26/2019</t>
  </si>
  <si>
    <t>Uch-Kurgan Hydropower Plant Modernization</t>
  </si>
  <si>
    <t>Large Hydropower Generation</t>
  </si>
  <si>
    <t>https://www.adb.org/sites/default/files/project-documents/49469/49469-007-rrp-en.pdf</t>
  </si>
  <si>
    <t>48207-004</t>
  </si>
  <si>
    <t>03/28/2019</t>
  </si>
  <si>
    <t>Financial Market Development and Inclusion Program, Subprogram 3</t>
  </si>
  <si>
    <t>https://www.adb.org/sites/default/files/project-documents/48207/48207-004-rrp-en.pdf</t>
  </si>
  <si>
    <t>South Asia Subregional Economic Cooperation Chittagong-Cox's Bazar Railway Connectivity, Phase 1 (Tranche 2)</t>
  </si>
  <si>
    <t>https://www.adb.org/sites/default/files/project-documents/46452/46452-004-pfrr-en.pdf</t>
  </si>
  <si>
    <t>51052-002</t>
  </si>
  <si>
    <t>05/20/2019</t>
  </si>
  <si>
    <t>Railway Efficiency Improvement</t>
  </si>
  <si>
    <t>https://www.adb.org/sites/default/files/project-documents/51052/51052-002-rrp-en.pdf</t>
  </si>
  <si>
    <t>48186-007</t>
  </si>
  <si>
    <t>Regional Road Development and Maintenance - Additional Financing</t>
  </si>
  <si>
    <t>25 (8)</t>
  </si>
  <si>
    <t>https://www.adb.org/sites/default/files/project-documents/48186/48186-007-rrp-en.pdf</t>
  </si>
  <si>
    <t>05/30/2019</t>
  </si>
  <si>
    <t>South Asia Subregional Economic Cooperation National Single Window</t>
  </si>
  <si>
    <t>51330-001</t>
  </si>
  <si>
    <t>Maldives</t>
  </si>
  <si>
    <t>South Asia Subregional Economic Cooperation National Single Window Project</t>
  </si>
  <si>
    <t>52083-002</t>
  </si>
  <si>
    <t>30 (7)</t>
  </si>
  <si>
    <t>Malolos-Clark Railway Tranche 1</t>
  </si>
  <si>
    <t>https://www.adb.org/projects/52083-002/main</t>
  </si>
  <si>
    <t>North-South Corridor (Kvesheti-Kobi) Road</t>
  </si>
  <si>
    <t>https://www.adb.org/sites/default/files/project-documents/51257/51257-001-rrp-en.pdf</t>
  </si>
  <si>
    <t>52049-001</t>
  </si>
  <si>
    <t>Trade and Competitiveness Program, Subprogram 1</t>
  </si>
  <si>
    <t>https://www.adb.org/sites/default/files/project-documents/52049/52049-001-rrp-en.pdf</t>
  </si>
  <si>
    <t>Loan and grant</t>
  </si>
  <si>
    <t>Program</t>
  </si>
  <si>
    <t xml:space="preserve"> Trade and Competitiveness Program (Subprogram 1)
Department/Division CWRD/CWPF
</t>
  </si>
  <si>
    <t>47174-001</t>
  </si>
  <si>
    <t>08/30/2019</t>
  </si>
  <si>
    <t>Regional Improvement of Border Services - Additional Financing</t>
  </si>
  <si>
    <t>https://www.adb.org/sites/default/files/project-document/182730/47174-001-rrp.pdf</t>
  </si>
  <si>
    <t>Regional Improvement of Border Services</t>
  </si>
  <si>
    <t>Project loan</t>
  </si>
  <si>
    <t>52286-001</t>
  </si>
  <si>
    <t>09/27/2019</t>
  </si>
  <si>
    <t>CAREC Corridors 1 and 6 Connector Road (Aktobe-Kandyagash) Reconstruction</t>
  </si>
  <si>
    <t>interest rate equal to the sum of ADBâ€™s cost of funding, plus an effective contractual spread for sovereign-guaranteed loans of 0.50% per year</t>
  </si>
  <si>
    <t>https://www.adb.org/sites/default/files/project-documents/52286/52286-001-rrp-en.pdf</t>
  </si>
  <si>
    <t>52097-002</t>
  </si>
  <si>
    <t>10/29/2019</t>
  </si>
  <si>
    <t>South Asia Subregional Economic Cooperation Muglingâ€“Pokhara Highway Improvement Phase 1</t>
  </si>
  <si>
    <t>https://www.adb.org/sites/default/files/project-documents/52097/52097-002-rrp-en.pdf</t>
  </si>
  <si>
    <t>51137-003</t>
  </si>
  <si>
    <t>Dhaka and Western Zone Transmission Grid Expansion</t>
  </si>
  <si>
    <t>53178-001</t>
  </si>
  <si>
    <t>11/22/2019</t>
  </si>
  <si>
    <t>East-West Highway (Shorapani-Argveta Section) Improvement</t>
  </si>
  <si>
    <t>https://www.adb.org/projects/53178-001/main</t>
  </si>
  <si>
    <t>weigh bridgres</t>
  </si>
  <si>
    <t>https://www.adb.org/projects/40540-018/main</t>
  </si>
  <si>
    <t>South Asia Subregional Economic Cooperation Dhaka-Northwest Corridor Road, Phase 2 (Tranche 2)</t>
  </si>
  <si>
    <t>EURIBOR</t>
  </si>
  <si>
    <t>https://www.adb.org/sites/default/files/project-documents/40540/40540-018-pfrr-en.pdf</t>
  </si>
  <si>
    <t>3786/ Grant 0644</t>
  </si>
  <si>
    <t>HLTF</t>
  </si>
  <si>
    <t>47358-002</t>
  </si>
  <si>
    <t>Enhancing Safety, Security, and Sustainability of Apia Port</t>
  </si>
  <si>
    <t>https://www.adb.org/sites/default/files/project-documents/47358/47358-002-rrp-en.pdf</t>
  </si>
  <si>
    <t>Enhancing Safety,
Security, and Sustainability of Apia Port Project</t>
  </si>
  <si>
    <t>Project grant</t>
  </si>
  <si>
    <t> 51137-003</t>
  </si>
  <si>
    <t>PRC-PR</t>
  </si>
  <si>
    <t>3853/ grant 0675</t>
  </si>
  <si>
    <t>52042-001</t>
  </si>
  <si>
    <t>Central Asia Regional Economic Cooperation Corridors2, 3, and 5 (Obigarm-Nurobod) Road</t>
  </si>
  <si>
    <t>https://www.adb.org/sites/default/files/project-documents/52042/52042-001-rrp-en.pdf</t>
  </si>
  <si>
    <t>UCCRTF</t>
  </si>
  <si>
    <t>https://www.adb.org/sites/default/files/project-documents/51036/51036-003-prfr-en.pdf</t>
  </si>
  <si>
    <t>53045-001</t>
  </si>
  <si>
    <t>06/26/2019</t>
  </si>
  <si>
    <t>Transport Project Development Facility</t>
  </si>
  <si>
    <t>Urban Roads and Traffic Management</t>
  </si>
  <si>
    <t>53026-001</t>
  </si>
  <si>
    <t>Road Rehabilitation and Maintenance Program</t>
  </si>
  <si>
    <t>53242-001</t>
  </si>
  <si>
    <t>Tourism Development</t>
  </si>
  <si>
    <t>Other Urban Services</t>
  </si>
  <si>
    <t>https://www.adb.org/sites/default/files/project-documents/53242/53242-001-prfr-en.pdf</t>
  </si>
  <si>
    <t>RETA #</t>
  </si>
  <si>
    <t>ACTIVITY</t>
  </si>
  <si>
    <t>BANK AMOUNT</t>
  </si>
  <si>
    <t>SOURCE</t>
  </si>
  <si>
    <t>Knowledge Sharing on Infrastructure Public-Private Partnerships in Asia</t>
  </si>
  <si>
    <t>Research</t>
  </si>
  <si>
    <t>Urban Sanitation</t>
  </si>
  <si>
    <t>https://www.adb.org/sites/default/files/project-document/67780/42105-reg-tar.pdf</t>
  </si>
  <si>
    <t> 47936-012</t>
  </si>
  <si>
    <t>Capacity Development for the Supply Chain Finance Program</t>
  </si>
  <si>
    <t>FSDP</t>
  </si>
  <si>
    <t>https://www.adb.org/sites/default/files/project-document/79392/47936-012-tar.pdf</t>
  </si>
  <si>
    <t>48350-001</t>
  </si>
  <si>
    <t>06/23/2015</t>
  </si>
  <si>
    <t>Infrastructure Public-Private Partnership Pipeline Development Support</t>
  </si>
  <si>
    <t>https://www.adb.org/sites/default/files/project-document/161269/48350-001-tar.pdf</t>
  </si>
  <si>
    <t>49900-001</t>
  </si>
  <si>
    <t>Capacity Development for Expansion of the Trade Finance Program into the Pacific and Enhanced Safeguards and Integrity Measures for Trade Finance Program Banks</t>
  </si>
  <si>
    <t>https://www.adb.org/projects/49900-001/main#project-pds</t>
  </si>
  <si>
    <t>49026-001</t>
  </si>
  <si>
    <t>VIE</t>
  </si>
  <si>
    <t>09/14/2015</t>
  </si>
  <si>
    <t>Basic Infrastructure for Inclusive Growth Facility</t>
  </si>
  <si>
    <t>https://www.adb.org/sites/default/files/project-document/174666/49026-001-pptar.pdf</t>
  </si>
  <si>
    <t>49150-001</t>
  </si>
  <si>
    <t>10/22/2015</t>
  </si>
  <si>
    <t>Knowledge Development Support for Southeast Asia</t>
  </si>
  <si>
    <t>https://www.adb.org/sites/default/files/project-document/175651/49150-001-tar.pdf</t>
  </si>
  <si>
    <t>https://www.adb.org/sites/default/files/project-documents/49150/49150-001-tcr-en.pdf</t>
  </si>
  <si>
    <t>49282-001</t>
  </si>
  <si>
    <t>Asian Regional Public Debt Management Forums and Workshops</t>
  </si>
  <si>
    <t>https://www.adb.org/sites/default/files/project-document/177567/49282-001-tar.pdf</t>
  </si>
  <si>
    <t>49444-001</t>
  </si>
  <si>
    <t>03/18/2016</t>
  </si>
  <si>
    <t>Building Project Implementation Capacities in the Pacific</t>
  </si>
  <si>
    <t>https://www.adb.org/sites/default/files/project-document/182344/49444-001-tar.pdf</t>
  </si>
  <si>
    <t>48203-001</t>
  </si>
  <si>
    <t>Agenda 2030: Supporting the Sustainable Development Goals through Strategic Partnerships and Preparedness</t>
  </si>
  <si>
    <t>https://www.adb.org/sites/default/files/project-document/189140/48203-001-tar.pdf</t>
  </si>
  <si>
    <t>49450-001</t>
  </si>
  <si>
    <t>11/24/2016</t>
  </si>
  <si>
    <t>Pacific Renewable Energy Investment Facility</t>
  </si>
  <si>
    <t>CEF</t>
  </si>
  <si>
    <t>https://www.adb.org/sites/default/files/project-documents/49450/49450-001-pptar.pdf</t>
  </si>
  <si>
    <t>51065-001</t>
  </si>
  <si>
    <t>06/21/2017</t>
  </si>
  <si>
    <t>Strengthening Domestic Transport Connectivity in the Pacific</t>
  </si>
  <si>
    <t>https://www.adb.org/sites/default/files/project-documents/51065/51065-001-tar-en_0.pdf</t>
  </si>
  <si>
    <t>50385-001</t>
  </si>
  <si>
    <t>Strengthening Institutions for Localizing Agenda 2030 for Sustainable Development</t>
  </si>
  <si>
    <t>https://www.adb.org/sites/default/files/project-documents/50385/50385-001-tar-en.pdf</t>
  </si>
  <si>
    <t>51044-001</t>
  </si>
  <si>
    <t>Supporting Project Preparation</t>
  </si>
  <si>
    <t>https://www.adb.org/projects/51044-001/main</t>
  </si>
  <si>
    <t>51374-001</t>
  </si>
  <si>
    <t>Consultations for a Strategy 2030-Aligned Corporate Results Framework</t>
  </si>
  <si>
    <t>https://www.adb.org/projects/documents/reg-51374-001-tar</t>
  </si>
  <si>
    <t>50409-002</t>
  </si>
  <si>
    <t>03/16/2018</t>
  </si>
  <si>
    <t>Pacific Information and Communication Technology Investment Planning and Capacity Development Facility (Phase 2) - Feasibility Assessment for e-Government Rollout in the Pacific Developing Member Countries (Subproject 1)</t>
  </si>
  <si>
    <t>https://www.adb.org/projects/50409-002/main</t>
  </si>
  <si>
    <t>Sustainable Infrastructure for Asia and the Pacific</t>
  </si>
  <si>
    <t>https://www.adb.org/sites/default/files/project-documents/51367/51367-001-tar-en.pdf</t>
  </si>
  <si>
    <t>46380-035</t>
  </si>
  <si>
    <t>10/15/2018</t>
  </si>
  <si>
    <t>Sustainable Infrastructure Assistance Program - Municipal Bond Issuance and Infrastructure Finance (Subproject 16)</t>
  </si>
  <si>
    <t>https://www.adb.org/sites/default/files/project-documents/46380/46380-035-tar-en.pdf</t>
  </si>
  <si>
    <t>52295-001</t>
  </si>
  <si>
    <t>10/22/2018</t>
  </si>
  <si>
    <t>Preparation of the ADB Ventures Facility</t>
  </si>
  <si>
    <t>CTF</t>
  </si>
  <si>
    <t>https://www.adb.org/sites/default/files/project-documents/52295/52295-001-tar-en.pdf</t>
  </si>
  <si>
    <t>52315-001</t>
  </si>
  <si>
    <t>10/29/2018</t>
  </si>
  <si>
    <t>Strengthening the Investment Climate in the Republic of Tajikistan</t>
  </si>
  <si>
    <t>https://www.adb.org/projects/52315-001/main</t>
  </si>
  <si>
    <t> 52204-001</t>
  </si>
  <si>
    <t>11/22/2018</t>
  </si>
  <si>
    <t>Towards Effective and Sustainable Delivery of Development Results in Fragile Situations in the Pacific</t>
  </si>
  <si>
    <t>https://www.adb.org/projects/documents/reg-52204-001-tar</t>
  </si>
  <si>
    <t> 52113-001</t>
  </si>
  <si>
    <t>11/29/2018</t>
  </si>
  <si>
    <t>Strengthening Financial Management in Asia and the Pacific, Phase 2</t>
  </si>
  <si>
    <t>https://www.adb.org/sites/default/files/project-documents/52113/52113-001-tar-en.pdf</t>
  </si>
  <si>
    <t>52109-001</t>
  </si>
  <si>
    <t>Strengthening the Asia Pacific Public Electronic Procurement Network</t>
  </si>
  <si>
    <t>https://www.adb.org/sites/default/files/project-documents/52109/52109-001-tar-en.pdf</t>
  </si>
  <si>
    <t>52259-001</t>
  </si>
  <si>
    <t>12/13/2018</t>
  </si>
  <si>
    <t>Implementing a Differentiated Approach to Urban Development in the Pacific</t>
  </si>
  <si>
    <t>https://www.adb.org/sites/default/files/project-documents/52259/52259-001-tar-en.pdf</t>
  </si>
  <si>
    <t>52284-001</t>
  </si>
  <si>
    <t>12/19/2018</t>
  </si>
  <si>
    <t>Enhancing Project Readiness and Implementation in Central and West Asia</t>
  </si>
  <si>
    <t>https://www.adb.org/sites/default/files/project-documents/52284/52284-001-tar-en.pdf</t>
  </si>
  <si>
    <t> 50258-003</t>
  </si>
  <si>
    <t>Developing Anti-Money Laundering and Combating the Financing of Terrorism Approaches, Methodologies, and Controls - Supporting Domestic Financial Institutions and/or Other Covered Persons to Identify, Assess, and Address Risks (Subproject B)</t>
  </si>
  <si>
    <t>https://www.adb.org/projects/50258-003/main</t>
  </si>
  <si>
    <t>52189-002</t>
  </si>
  <si>
    <t>01/29/2019</t>
  </si>
  <si>
    <t>Aid for Trade for Inclusive Growth - Aid for Trade for Inclusive Growth, 2019-2020 (Subproject 1)</t>
  </si>
  <si>
    <t>https://www.adb.org/projects/52189-002/main</t>
  </si>
  <si>
    <t>https://www.adb.org/sites/default/files/project-documents/51330/51330-001-tar-en.pdf</t>
  </si>
  <si>
    <t>53114-001</t>
  </si>
  <si>
    <t>05/24/2019</t>
  </si>
  <si>
    <t>Preparing Integrated Solutions for Livable Cities</t>
  </si>
  <si>
    <t>https://www.adb.org/sites/default/files/project-documents/53114/53114-001-tar-en.pdf</t>
  </si>
  <si>
    <t>53193-001</t>
  </si>
  <si>
    <t>Supporting Feasibility Study and Survey to Adopt Liquefied Natural Gas (LNG) Power Generation to Diversify Energy Mix</t>
  </si>
  <si>
    <t>https://www.adb.org/sites/default/files/project-documents/53193/53193-001-tam-en.pdf</t>
  </si>
  <si>
    <t>52227-001</t>
  </si>
  <si>
    <t>Deploying Solar Systems at Scale</t>
  </si>
  <si>
    <t>CEF-CEFPF</t>
  </si>
  <si>
    <t>https://www.adb.org/sites/default/files/project-documents/52227/52227-001-tar-en.pdf</t>
  </si>
  <si>
    <t>https://www.adb.org/projects/50381-007/main</t>
  </si>
  <si>
    <t>05/27/2019</t>
  </si>
  <si>
    <t>Road Safety for Highway Development in Greater Mekong Subregion East-West Economic Corridor</t>
  </si>
  <si>
    <t>https://www.adb.org/sites/default/files/project-documents/50381/50381-007-tar-en.pdf</t>
  </si>
  <si>
    <t>53046-001</t>
  </si>
  <si>
    <t>06/17/2019</t>
  </si>
  <si>
    <t>Upgrading the Asia Small and Medium-Sized Enterprise Monitor</t>
  </si>
  <si>
    <t>https://www.adb.org/sites/default/files/project-documents/53046/53046-001-tar-en.pdf</t>
  </si>
  <si>
    <t>45007-011</t>
  </si>
  <si>
    <t>06/20/2019</t>
  </si>
  <si>
    <t>Capacity Building for Sustainable Livelihood Support in Ger Areas</t>
  </si>
  <si>
    <t>https://www.adb.org/sites/default/files/project-documents/45007/45007-011-tar-en.pdf</t>
  </si>
  <si>
    <t>53178-002</t>
  </si>
  <si>
    <t>https://www.adb.org/projects/53178-002/main</t>
  </si>
  <si>
    <t>53175-001</t>
  </si>
  <si>
    <t>Advancing Cooperation in the Maritime Sector in South Asia Subregional Economic Cooperation Program</t>
  </si>
  <si>
    <t>ARTCF</t>
  </si>
  <si>
    <t>https://www.adb.org/sites/default/files/project-documents/53175/53175-001-tar-en.pdf</t>
  </si>
  <si>
    <t>53160-001</t>
  </si>
  <si>
    <t>Enhancing the Measures of Regional Cooperation and Integration: The Asia-Pacific Regional Cooperation and Integration Index</t>
  </si>
  <si>
    <t>https://www.adb.org/sites/default/files/project-documents/53160/53160-001-tar-en.pdf</t>
  </si>
  <si>
    <t>53110-002</t>
  </si>
  <si>
    <t>Infrastructure for Rural Productivity Enhancement</t>
  </si>
  <si>
    <t>https://www.adb.org/sites/default/files/project-documents/53110/53110-002-tar-en.pdf</t>
  </si>
  <si>
    <t>53111-001</t>
  </si>
  <si>
    <t>07/15/2019</t>
  </si>
  <si>
    <t>Cross-Border Trade and Cooperation between Indonesia and Timor-Leste</t>
  </si>
  <si>
    <t>https://www.adb.org/sites/default/files/project-documents/53111/53111-001-tar-en.pdf</t>
  </si>
  <si>
    <t>Cross-Border Trade and Cooperation
between Indonesia and Timor-Leste</t>
  </si>
  <si>
    <t>53327-001</t>
  </si>
  <si>
    <t>07/29/2019</t>
  </si>
  <si>
    <t>Mobilizing finance to help achieving Sustainable Development Goals</t>
  </si>
  <si>
    <t>https://www.adb.org/sites/default/files/project-documents/53327/53327-001-tcr-en.pdf</t>
  </si>
  <si>
    <t>37909-030</t>
  </si>
  <si>
    <t>Due Diligence and Capacity Development of Trade Finance Program Banks (Subproject 2)</t>
  </si>
  <si>
    <t>https://www.adb.org/sites/default/files/project-documents/37909/37909-030-tar-en.pdf</t>
  </si>
  <si>
    <t>53311-001</t>
  </si>
  <si>
    <t>Silk Road Forum</t>
  </si>
  <si>
    <t>https://www.adb.org/sites/default/files/project-documents/53311/53311-001-tcr-en.pdf</t>
  </si>
  <si>
    <t>52353-001</t>
  </si>
  <si>
    <t>08/26/2019</t>
  </si>
  <si>
    <t>Transport and Trade Facilitation Strategy, 2020-2040</t>
  </si>
  <si>
    <t>https://www.adb.org/sites/default/files/project-documents/52353/52353-001-tar-en.pdf</t>
  </si>
  <si>
    <t xml:space="preserve">Transport and Trade Facilitation Strategy, 2020–2040 </t>
  </si>
  <si>
    <t>53337-001</t>
  </si>
  <si>
    <t>Preparing Railway Modernization Projects</t>
  </si>
  <si>
    <t>https://www.adb.org/sites/default/files/project-documents/53337/53337-001-tar-en.pdf</t>
  </si>
  <si>
    <t>52255-001</t>
  </si>
  <si>
    <t>Knowledge and Institutional Strengthening for Infrastructure Planning and Sustainable Development for Subregional Integration</t>
  </si>
  <si>
    <t>https://www.adb.org/sites/default/files/project-documents/52255/52255-001-tar-en.pdf</t>
  </si>
  <si>
    <t>53105-001</t>
  </si>
  <si>
    <t>AZE</t>
  </si>
  <si>
    <t>Strengthening Tax Policy and Administration Capacity</t>
  </si>
  <si>
    <t>https://www.adb.org/sites/default/files/project-documents/53105/53105-001-tar-en.pdf</t>
  </si>
  <si>
    <t>53248-003</t>
  </si>
  <si>
    <t>09/23/2019</t>
  </si>
  <si>
    <t>Second Public Efficiency and Financial Markets Program</t>
  </si>
  <si>
    <t>https://www.adb.org/sites/default/files/project-documents/53248/53248-003-tar-en.pdf</t>
  </si>
  <si>
    <t>53004-001</t>
  </si>
  <si>
    <t>09/26/2019</t>
  </si>
  <si>
    <t>Promoting a Coordinated Framework for Financial Consumer Protection</t>
  </si>
  <si>
    <t>https://www.adb.org/sites/default/files/project-documents/53004/53004-001-tar-en.pdf</t>
  </si>
  <si>
    <t>50388-002</t>
  </si>
  <si>
    <t>Batumi-Sarpi Bypass</t>
  </si>
  <si>
    <t>https://www.adb.org/sites/default/files/project-documents/50388/50388-002-tar-en.pdf</t>
  </si>
  <si>
    <t>53360-001</t>
  </si>
  <si>
    <t>Kazakhstan Gas Sector Transformation Initiative Support</t>
  </si>
  <si>
    <t>https://www.adb.org/projects/53360-001/main</t>
  </si>
  <si>
    <t>52112-001</t>
  </si>
  <si>
    <t>Regional Cooperation on Increasing Cross-Border Energy Trading within the Central Asian Power System - Expansion of Membership in Central Asian Power System (Subproject 3)</t>
  </si>
  <si>
    <t>https://www.adb.org/sites/default/files/project-documents/52112/52112-001-tar-en.pdf</t>
  </si>
  <si>
    <t>53159-001</t>
  </si>
  <si>
    <t>10/14/2019</t>
  </si>
  <si>
    <t>Better Customs for Better Client Services in Central Asia Regional Economic Cooperation Countries</t>
  </si>
  <si>
    <t>PRC RPRF/ARTCF</t>
  </si>
  <si>
    <t>https://www.adb.org/sites/default/files/project-documents/53159/53159-001-tar-en.pdf</t>
  </si>
  <si>
    <t> 52097-002</t>
  </si>
  <si>
    <t>Enhancing Road Safety, Disaster Risk Reduction, and Project Implementation Capacity</t>
  </si>
  <si>
    <t>https://www.adb.org/sites/default/files/project-documents/52097/52097-002-tar-en.pdf</t>
  </si>
  <si>
    <t>53312-002</t>
  </si>
  <si>
    <t>Surkhandarya Regional Road</t>
  </si>
  <si>
    <t>https://www.adb.org/sites/default/files/project-documents/53312/53312-002-tar-en.pdf</t>
  </si>
  <si>
    <t>Pacific Private Sector Development Initiative, Phase IV</t>
  </si>
  <si>
    <t>https://www.adb.org/sites/default/files/project-documents/53072/53072-001-tar-en.pdf</t>
  </si>
  <si>
    <t>52216-003</t>
  </si>
  <si>
    <t>Asian Development Outlook 2019-2021 - Asian Development Outlook 2020 (Subproject 2)</t>
  </si>
  <si>
    <t>https://www.adb.org/sites/default/files/project-documents/52216/52216-003-tasp-en.pdf</t>
  </si>
  <si>
    <t>53136-001</t>
  </si>
  <si>
    <t>Improving Safeguard Implementation in South Asia</t>
  </si>
  <si>
    <t>https://www.adb.org/sites/default/files/project-documents/53136/53136-001-tar-en.pdf</t>
  </si>
  <si>
    <t>51338-001</t>
  </si>
  <si>
    <t>Strengthening Corporate Governance in ADB’s Nonsovereign Investments in Developing Countries</t>
  </si>
  <si>
    <t>https://www.adb.org/sites/default/files/project-documents/51338/51338-001-tar-en.pdf</t>
  </si>
  <si>
    <t>53226-001</t>
  </si>
  <si>
    <t>09/19/2019</t>
  </si>
  <si>
    <t>Developing Anaklia Regional Development Initiative</t>
  </si>
  <si>
    <t>https://www.adb.org/projects/53226-001/main</t>
  </si>
  <si>
    <t>44122-013</t>
  </si>
  <si>
    <t>11/15/2019</t>
  </si>
  <si>
    <t>Knowledge and Support in Sovereign Asset and Liability Management</t>
  </si>
  <si>
    <t>https://www.adb.org/sites/default/files/project-documents/44122/44122-013-tar-en.pdf</t>
  </si>
  <si>
    <t> 53278-002</t>
  </si>
  <si>
    <t>Enhancing Aviation Sector Development Capacity</t>
  </si>
  <si>
    <t>https://www.adb.org/sites/default/files/project-documents/53278/53278-002-tar-en.pdf</t>
  </si>
  <si>
    <t>53209-001</t>
  </si>
  <si>
    <t>https://www.adb.org/projects/53209-001/main</t>
  </si>
  <si>
    <t>46920-018</t>
  </si>
  <si>
    <t>Capacity Development for the Supply Chain Finance Program (Phase 2) (Subproject 2)</t>
  </si>
  <si>
    <t>https://www.adb.org/sites/default/files/project-documents/46920/46920-018-tar-en.pdf</t>
  </si>
  <si>
    <t>38349-030</t>
  </si>
  <si>
    <t>11/27/2019</t>
  </si>
  <si>
    <t>South Asia Subregional Economic Cooperation Airport Capacity Enhancement Sector Development Program</t>
  </si>
  <si>
    <t>https://www.adb.org/sites/default/files/project-documents/38349/38349-030-tar-en.pdf</t>
  </si>
  <si>
    <t>53260-002</t>
  </si>
  <si>
    <t>11/28/2019</t>
  </si>
  <si>
    <t>South Asia Subregional Economic Cooperation Integrated Trade Facilitation Sector Development Program</t>
  </si>
  <si>
    <t>https://www.adb.org/sites/default/files/project-documents/53260/53260-002-tar-en.pdf</t>
  </si>
  <si>
    <t>53002-001</t>
  </si>
  <si>
    <t>Expanding Access to Finance for Small and Medium-Sized Enterprises through Financial Technology Innovations</t>
  </si>
  <si>
    <t>https://www.adb.org/sites/default/files/project-documents/53002/53002-001-tar-en.pdf</t>
  </si>
  <si>
    <t>53054-001</t>
  </si>
  <si>
    <t>Smart Energy System for Mongolia</t>
  </si>
  <si>
    <t>HLTF/ACEF-CEFPF</t>
  </si>
  <si>
    <t>https://www.adb.org/sites/default/files/project-documents/53054/53054-001-tar-en.pdf</t>
  </si>
  <si>
    <t> 53259-001</t>
  </si>
  <si>
    <t>Supporting the Enabling Environment for Public Financial Management Reforms</t>
  </si>
  <si>
    <t>https://www.adb.org/projects/53259-001/main</t>
  </si>
  <si>
    <t> 53303-001</t>
  </si>
  <si>
    <t>2020 International Comparison Program for Asia and the Pacific</t>
  </si>
  <si>
    <t>https://www.adb.org/sites/default/files/project-documents/53303/53303-001-tar-en.pdf</t>
  </si>
  <si>
    <t>49054-001</t>
  </si>
  <si>
    <t>Digital Solutions to Improve Agricultural Value Chains</t>
  </si>
  <si>
    <t>EAKPF/HLTF</t>
  </si>
  <si>
    <t>https://www.adb.org/sites/default/files/project-documents/49054/49054-001-tar-en.pdf</t>
  </si>
  <si>
    <t>53426-001</t>
  </si>
  <si>
    <t>https://www.adb.org/sites/default/files/project-documents/53426/53426-001-tam-en.pdf</t>
  </si>
  <si>
    <r>
      <t>Analytical Support on Uzbekistan's Foreign Economic Policy Issues--</t>
    </r>
    <r>
      <rPr>
        <sz val="10"/>
        <color rgb="FFFF0000"/>
        <rFont val="Calibri"/>
        <family val="2"/>
        <scheme val="minor"/>
      </rPr>
      <t>TARIFF REGIME</t>
    </r>
  </si>
  <si>
    <t>53369-001</t>
  </si>
  <si>
    <t>12/16/2019</t>
  </si>
  <si>
    <t>Stocktaking Study for Benchmarking Sustainable Management of Exclusive Economic Zones in the Pacific</t>
  </si>
  <si>
    <t>https://www.adb.org/projects/53369-001/main</t>
  </si>
  <si>
    <t>53280-001</t>
  </si>
  <si>
    <t>Building Capacity of Developing Member Country Journalists in Asia and the Pacific</t>
  </si>
  <si>
    <t>https://www.adb.org/sites/default/files/project-documents/53280/53280-001-tar-en.pdf</t>
  </si>
  <si>
    <t>53286-001</t>
  </si>
  <si>
    <t>Strengthening Knowledge Alliance for Innovation, Technology, and Regional Cooperation</t>
  </si>
  <si>
    <t>https://www.adb.org/sites/default/files/project-documents/53286/53286-001-tar-en.pdf</t>
  </si>
  <si>
    <t>53134-001</t>
  </si>
  <si>
    <t>12/17/2019</t>
  </si>
  <si>
    <t>Developing Insurance Markets for Sustainable and Resilient Societies in Asia and the Pacific</t>
  </si>
  <si>
    <t>https://www.adb.org/sites/default/files/project-documents/53134/53134-001-tar-en.pdf</t>
  </si>
  <si>
    <t>42518-025</t>
  </si>
  <si>
    <t>12/19/2019</t>
  </si>
  <si>
    <t>Connecting the Railways of the Greater Mekong Subregion (Phase 2)</t>
  </si>
  <si>
    <t>https://www.adb.org/sites/default/files/project-documents/42518/42518-025-tar-en.pdf</t>
  </si>
  <si>
    <t> 53344-002</t>
  </si>
  <si>
    <t>Key Indicators for Asia and the Pacific 2021-2023 - Key Indicators for Asia and the Pacific 2021 (Subproject 1)</t>
  </si>
  <si>
    <t>https://www.adb.org/sites/default/files/project-documents/53344/53344-002-tar-en.pdf</t>
  </si>
  <si>
    <t> 53410-001</t>
  </si>
  <si>
    <t>Strengthening Regional Cooperation and Knowledge Sharing on the Application of Technology in Financial Services</t>
  </si>
  <si>
    <t>https://www.adb.org/projects/53410-001/main</t>
  </si>
  <si>
    <t>53169-001</t>
  </si>
  <si>
    <t>Promoting an Interconnected, Inclusive, and Resilient Association of Southeast Asian Nations Capital Market</t>
  </si>
  <si>
    <t>https://www.adb.org/sites/default/files/project-documents/53169/53169-001-tar-en.pdf</t>
  </si>
  <si>
    <t>53302-001</t>
  </si>
  <si>
    <t>Enhancing Communications Skills and Capacity of Developing Member Countries in Asia and the Pacific</t>
  </si>
  <si>
    <t>https://www.adb.org/sites/default/files/project-documents/53302/53302-001-tar-en.pdf</t>
  </si>
  <si>
    <t>52322-003</t>
  </si>
  <si>
    <t>12/27/2019</t>
  </si>
  <si>
    <t>Gas Infrastructure Modernization in Uzbekistan</t>
  </si>
  <si>
    <t>https://www.adb.org/sites/default/files/project-documents/52322/52322-003-tar-en.pdf</t>
  </si>
  <si>
    <t>https://www.adb.org/sites/default/files/project-documents/52322/52322-003-tcr-en.pdf</t>
  </si>
  <si>
    <t>53112-001</t>
  </si>
  <si>
    <t>Supporting Internationalization of Small and Medium-Sized Enterprises: Linking India and the Greater Mekong Subregion</t>
  </si>
  <si>
    <t>https://www.adb.org/sites/default/files/project-documents/53112/53112-001-tar-en.pdf</t>
  </si>
  <si>
    <t xml:space="preserve">Raising the Value of Regional Trade Agreements—Key Factors for Successful Implementation and 
Positive Economic Impact </t>
  </si>
  <si>
    <t>50050-004</t>
  </si>
  <si>
    <t>Guangxi Regional Cooperation and Integration Promotion Investment Program (Tranche 2)</t>
  </si>
  <si>
    <t>https://www.adb.org/sites/default/files/project-documents/50050/50050-004-pfrr-en.pdf</t>
  </si>
  <si>
    <t>48409-002</t>
  </si>
  <si>
    <t>06/29/2018</t>
  </si>
  <si>
    <t>Climate-Friendly Agribusiness Value Chains Sector</t>
  </si>
  <si>
    <t>Irrigation</t>
  </si>
  <si>
    <t>https://www.adb.org/sites/default/files/project-documents/48409/48409-002-rrp-en.pdf</t>
  </si>
  <si>
    <t>48175-002</t>
  </si>
  <si>
    <t>05/31/2018</t>
  </si>
  <si>
    <t>Third Greater Mekong Subregion Corridor Towns Development</t>
  </si>
  <si>
    <t>Urban Solid Waste Management</t>
  </si>
  <si>
    <t>https://www.adb.org/sites/default/files/project-documents/48175/48175-002-rrp-en.pdf</t>
  </si>
  <si>
    <t>48490-002</t>
  </si>
  <si>
    <t>Sustained Private Sector-Led Growth Reform Program (Subprogram 1)</t>
  </si>
  <si>
    <t>Law and Judiciary</t>
  </si>
  <si>
    <t>https://www.adb.org/sites/default/files/project-documents/48490/48490-002-rrp-en.pdf</t>
  </si>
  <si>
    <t>Sovereign MFF-Tranche (Regular Loan)</t>
  </si>
  <si>
    <t>Sovereign Programmatic Approach Policy-Based Lending (Regular Loan):</t>
  </si>
  <si>
    <t> 42334-018</t>
  </si>
  <si>
    <t>Rural Roads Improvement III</t>
  </si>
  <si>
    <t>Loan 3678/ Grant 0581</t>
  </si>
  <si>
    <t>https://www.adb.org/sites/default/files/project-documents/42334/42334-018-rrp-en.pdf</t>
  </si>
  <si>
    <t>48186-005</t>
  </si>
  <si>
    <t>Regional Road Development and Maintenance</t>
  </si>
  <si>
    <t>https://www.adb.org/sites/default/files/project-documents/52174/48186-005-rrp-en.pdf</t>
  </si>
  <si>
    <t>50099-002</t>
  </si>
  <si>
    <t>Fourth Greater Mekong Subregion Corridor Towns Development</t>
  </si>
  <si>
    <t>https://www.adb.org/sites/default/files/project-documents/50099/50099-002-rrp-en.pdf</t>
  </si>
  <si>
    <t>47341-003</t>
  </si>
  <si>
    <t>08/13/2018</t>
  </si>
  <si>
    <t>South Asia Subregional Economic Cooperation Road Connectivity Investment Program - Tranche 2</t>
  </si>
  <si>
    <t>https://www.adb.org/sites/default/files/project-documents/47341/47341-003-pfrr-en.pdf</t>
  </si>
  <si>
    <t>49387-002</t>
  </si>
  <si>
    <t>08/31/2018</t>
  </si>
  <si>
    <t>Second Greater Mekong Subregion Tourism Infrastructure for Inclusive Growth</t>
  </si>
  <si>
    <t>https://www.adb.org/sites/default/files/project-documents/49387/49387-002-rrp-en.pdf</t>
  </si>
  <si>
    <t>51309-001</t>
  </si>
  <si>
    <t>09/19/2018</t>
  </si>
  <si>
    <t>Inclusive Finance Development Program (Subprogram 1)</t>
  </si>
  <si>
    <t>Inclusive Finance</t>
  </si>
  <si>
    <t>https://www.adb.org/sites/default/files/project-documents/51309/51309-001-rrp-en.pdf</t>
  </si>
  <si>
    <t>42184-022</t>
  </si>
  <si>
    <t>09/26/2018</t>
  </si>
  <si>
    <t>Southeast Gobi Urban and Border Town Development - Additional Financing</t>
  </si>
  <si>
    <t>https://www.adb.org/sites/default/files/project-documents/42184/42184-027-rrp-en.pdf</t>
  </si>
  <si>
    <t>49257-001</t>
  </si>
  <si>
    <t>Supporting Fourth Primary Education Development Program</t>
  </si>
  <si>
    <t>Pre-Primary and Primary</t>
  </si>
  <si>
    <t>https://www.adb.org/sites/default/files/project-documents/49257/49257-001-rrp-en.pdf</t>
  </si>
  <si>
    <t>East-West Highway (Khevi-Ubisa Section) Improvement</t>
  </si>
  <si>
    <t>South Asia Subregional Economic Cooperation Port Access Elevated Highway</t>
  </si>
  <si>
    <t>29 (8)</t>
  </si>
  <si>
    <t>https://www.adb.org/sites/default/files/project-documents/50299/50299-001-rrp-en.pdf</t>
  </si>
  <si>
    <t>3716/TA 9597</t>
  </si>
  <si>
    <t> 44219-018</t>
  </si>
  <si>
    <t>South Asia Subregional Economic Cooperation Power System Expansion Project - Additional Financing</t>
  </si>
  <si>
    <t>https://www.adb.org/sites/default/files/project-documents/44219/44219-018-rrp-en.pdf</t>
  </si>
  <si>
    <t>52097-001</t>
  </si>
  <si>
    <t>South Asia Subregional Economic Cooperation Highway Improvement</t>
  </si>
  <si>
    <t>https://www.adb.org/sites/default/files/project-documents/52097/52097-001-rrp-en.pdf</t>
  </si>
  <si>
    <t>48409-003</t>
  </si>
  <si>
    <t>https://www.adb.org/sites/default/files/project-documents/48409/48409-003-rrp-en.pdf</t>
  </si>
  <si>
    <t> 48401-007</t>
  </si>
  <si>
    <t>10/31/2018</t>
  </si>
  <si>
    <t>Central Asia Regional Economic Cooperation Corridors 1 and 3 Connector Road, Phase 2 - Additional Financing</t>
  </si>
  <si>
    <t>https://www.adb.org/sites/default/files/project-documents/48401/48401-008-rrp-en.pdf</t>
  </si>
  <si>
    <t>49370-002</t>
  </si>
  <si>
    <t>TKM</t>
  </si>
  <si>
    <t>National Power Grid Strengthening</t>
  </si>
  <si>
    <t>https://www.adb.org/sites/default/files/project-documents/49370/49370-002-rrp-en.pdf</t>
  </si>
  <si>
    <t>51041-002</t>
  </si>
  <si>
    <t>11/15/2018</t>
  </si>
  <si>
    <t>Horticulture Value Chain Infrastucture</t>
  </si>
  <si>
    <t>Rural Market Infrastructure</t>
  </si>
  <si>
    <t>https://www.adb.org/sites/default/files/project-documents/51041/51041-002-rrp-en.pdf</t>
  </si>
  <si>
    <t>Sovereign Project (Concessional Loan):</t>
  </si>
  <si>
    <t>49331-001</t>
  </si>
  <si>
    <t>Financial Sector Development and Inclusion Program (Subprogram 1)</t>
  </si>
  <si>
    <t>https://www.adb.org/sites/default/files/project-documents/49331/49331-001-rrp-en.pdf</t>
  </si>
  <si>
    <t>47087-003</t>
  </si>
  <si>
    <t>11/27/2018</t>
  </si>
  <si>
    <t>Greater Mekong Subregion Highway Modernization</t>
  </si>
  <si>
    <t>https://www.adb.org/sites/default/files/project-documents/47087/47087-003-rrp-en.pdf</t>
  </si>
  <si>
    <t>49387-003</t>
  </si>
  <si>
    <t>https://www.adb.org/sites/default/files/project-documents/49387/49387-003-rrp-en.pdf</t>
  </si>
  <si>
    <t>49310-002</t>
  </si>
  <si>
    <t>Yunnan Lincang Border Economic Cooperation Zone Development</t>
  </si>
  <si>
    <t>https://www.adb.org/sites/default/files/project-documents/49310/49310-002-rrp-en.pdf</t>
  </si>
  <si>
    <t>Sovereign Project (Regular Loan)</t>
  </si>
  <si>
    <t>50098-002</t>
  </si>
  <si>
    <t>Northern Mountain Provinces Transport Connectivity</t>
  </si>
  <si>
    <t>https://www.adb.org/sites/default/files/project-documents/50098/50098-002-rrp-en.pdf</t>
  </si>
  <si>
    <t xml:space="preserve">Promoting Regional Partnerships for Adoption of Fintech and Digital Payments Systems </t>
  </si>
  <si>
    <t>49042-005</t>
  </si>
  <si>
    <t>03/27/2018</t>
  </si>
  <si>
    <t>Central Asia Regional Economic Cooperation Corridors 2, 5, and 6 (Dushanbe-Kurgonteppa) Road - Additional Financing</t>
  </si>
  <si>
    <t>https://www.adb.org/sites/default/files/project-documents/49042/49042-005-rrp-en.pdf</t>
  </si>
  <si>
    <t>50348-001</t>
  </si>
  <si>
    <t>03/28/2018</t>
  </si>
  <si>
    <t>Improving Internet Connectivity for Micronesia</t>
  </si>
  <si>
    <t>Information and Communication Technology</t>
  </si>
  <si>
    <t>ICT Infrastructure</t>
  </si>
  <si>
    <t>570/ 571</t>
  </si>
  <si>
    <t>https://www.adb.org/sites/default/files/project-documents/50348/50348-001-rrp-en.pdf</t>
  </si>
  <si>
    <t>3661/ Grant 0579</t>
  </si>
  <si>
    <t>42334-018</t>
  </si>
  <si>
    <t>LAO</t>
  </si>
  <si>
    <t>07/30/2018</t>
  </si>
  <si>
    <t>https://www.adb.org/sites/default/files/project-documents/48409/48409-004-rrp-en.pdf</t>
  </si>
  <si>
    <t>3686/ Grant 0592/Grant 0593</t>
  </si>
  <si>
    <t>3701/ Grant 0599</t>
  </si>
  <si>
    <t>50099-003</t>
  </si>
  <si>
    <t>09/14/2018</t>
  </si>
  <si>
    <t>3724/ Grant 0617</t>
  </si>
  <si>
    <t>3730/ Grant 0621</t>
  </si>
  <si>
    <t>52122-001</t>
  </si>
  <si>
    <t>Reconnection to the Central Asian Power System</t>
  </si>
  <si>
    <t>https://www.adb.org/sites/default/files/project-documents/52122/52122-001-rrp-en.pdf</t>
  </si>
  <si>
    <t>52074-001</t>
  </si>
  <si>
    <t>11/26/2018</t>
  </si>
  <si>
    <t>Improved Fiscal Sustainability Reform Program</t>
  </si>
  <si>
    <t>49450-011</t>
  </si>
  <si>
    <t>Energy Security</t>
  </si>
  <si>
    <t>https://www.adb.org/projects/49450-011/main</t>
  </si>
  <si>
    <t>https://www.adb.org/projects/documents/sol-52074-001-rrp</t>
  </si>
  <si>
    <t>https://www.adb.org/projects/documents/lao-50099-003-rrp</t>
  </si>
  <si>
    <t>04/26/2018</t>
  </si>
  <si>
    <t>Port Development</t>
  </si>
  <si>
    <t>6013/0654</t>
  </si>
  <si>
    <t>Grant</t>
  </si>
  <si>
    <t>Grant 6013-SAM: Port Development Project/ Grant 0654-SAM: Enhancing Safety, Security, and Sustainability of Apia Port Project</t>
  </si>
  <si>
    <t>52291-001</t>
  </si>
  <si>
    <t>Support for Achieving the Strategic Development Plan 2011-2030 and the Sustainable Development Goals</t>
  </si>
  <si>
    <t>https://www.adb.org/projects/documents/tim-52291-001-tam</t>
  </si>
  <si>
    <t>https://www.adb.org/sites/default/files/project-documents/52291/52291-001-tcr-en.pdf</t>
  </si>
  <si>
    <t>52359-001</t>
  </si>
  <si>
    <t>12/27/2018</t>
  </si>
  <si>
    <t>Establishing Regional Evaluation Programs to Strengthen Evaluation Capacity</t>
  </si>
  <si>
    <t>https://www.adb.org/projects/52359-001/main</t>
  </si>
  <si>
    <t>52247-001</t>
  </si>
  <si>
    <t>12/26/2018</t>
  </si>
  <si>
    <t>Northeast Asia Regional Development Studies</t>
  </si>
  <si>
    <t>https://www.adb.org/sites/default/files/project-documents/52247/52247-001-tar-en.pdf</t>
  </si>
  <si>
    <t>51118-001</t>
  </si>
  <si>
    <t>01/29/2018</t>
  </si>
  <si>
    <t>Strengthening Asia's Financial Safety Nets and Resolution Mechanisms</t>
  </si>
  <si>
    <t>PRC RPRF/EAKPF</t>
  </si>
  <si>
    <t>https://www.adb.org/sites/default/files/project-documents/51118/51118-001-tar-en.pdf</t>
  </si>
  <si>
    <t>49190-001</t>
  </si>
  <si>
    <t>02/13/2018</t>
  </si>
  <si>
    <t>Modernizing Sanitary and Phytosanitary Measures to Facilitate Trade</t>
  </si>
  <si>
    <t>https://www.adb.org/sites/default/files/project-documents/49190/49190-001-tar-en.pdf</t>
  </si>
  <si>
    <t>51336-001</t>
  </si>
  <si>
    <t>Capacity Building Support for Asia-Pacifc Economic Cooperation Financial Regulators Training Initiative</t>
  </si>
  <si>
    <t>https://www.adb.org/sites/default/files/project-documents/51336/51336-001-tar-en.pdf</t>
  </si>
  <si>
    <t>46186-006</t>
  </si>
  <si>
    <t>03/19/2018</t>
  </si>
  <si>
    <t>Country Diagnostic Studies in Selected Developing Member Countries (Subproject 4)</t>
  </si>
  <si>
    <t>https://www.adb.org/projects/46186-006/main</t>
  </si>
  <si>
    <t>CLOSED</t>
  </si>
  <si>
    <t>52108-001</t>
  </si>
  <si>
    <t>03/26/2018</t>
  </si>
  <si>
    <t>Mekong Tourism Innovation</t>
  </si>
  <si>
    <t>https://www.adb.org/sites/default/files/project-documents/52108/52108-001-tcr-en.pdf</t>
  </si>
  <si>
    <t>51330-002</t>
  </si>
  <si>
    <t>https://www.adb.org/projects/51330-002/main</t>
  </si>
  <si>
    <t>51139-004</t>
  </si>
  <si>
    <t>Olam International Limited: Inclusive, Sustainable, and Connected Coffee Value Chain (Subproject 2)</t>
  </si>
  <si>
    <t>CEFPF-CCPSA</t>
  </si>
  <si>
    <t>https://www.adb.org/sites/default/files/project-documents/51139/51139-004-tar-en.pdf</t>
  </si>
  <si>
    <t>51360-002</t>
  </si>
  <si>
    <t>Central Asia Regional Economic Cooperation Corridors 2, 3 and 6 (Turkmenabat–Mary–Ashgabat–Turkmenbashi) Railway Modernization</t>
  </si>
  <si>
    <t>52127-002</t>
  </si>
  <si>
    <t>05/21/2018</t>
  </si>
  <si>
    <t>Sermsang Khunsight Kundi Solar Project</t>
  </si>
  <si>
    <t>https://www.adb.org/sites/default/files/project-documents/52127/52127-002-tcr-en.pdf</t>
  </si>
  <si>
    <t>https://www.adb.org/projects/documents/tkm-51360-002-tar</t>
  </si>
  <si>
    <t>51331-001</t>
  </si>
  <si>
    <t>06/15/2018</t>
  </si>
  <si>
    <t>Enhancing Regional Knowledge Sharing Partnerships</t>
  </si>
  <si>
    <t>Due Diligence and Capacity Development of Trade Finance Program Banks (Subproject 1)</t>
  </si>
  <si>
    <t>https://www.adb.org/sites/default/files/project-documents/37909/37909-026-tar-en.pdf</t>
  </si>
  <si>
    <t>51291-001</t>
  </si>
  <si>
    <t>06/25/2018</t>
  </si>
  <si>
    <t>Strengthening Regional Cooperation and Integration Knowledge Partnerships and Research Network in Asia and the Pacific</t>
  </si>
  <si>
    <t>3679/ TA 9544</t>
  </si>
  <si>
    <t>52048-001</t>
  </si>
  <si>
    <t>07/31/2018</t>
  </si>
  <si>
    <t>Implementing the Central Asia Regional Economic Cooperation 2030 Strategy for Sustainable Regional Development</t>
  </si>
  <si>
    <t>https://www.adb.org/sites/default/files/project-documents/52048/52048-001-tar-en.pdf</t>
  </si>
  <si>
    <t>Supporting Knowledge Solutions for New Development Strategies in South Asia</t>
  </si>
  <si>
    <t>52061-001</t>
  </si>
  <si>
    <t>https://www.adb.org/sites/default/files/project-documents/52061/52061-001-tar-en.pdf</t>
  </si>
  <si>
    <t>50409-003</t>
  </si>
  <si>
    <t>Pacific Information and Communication Technology Investment Planning and Capacity Development Facility (Phase 2) - Information and Communication Technology Sector Assessment in the Pacific DMCs (Subproject 2)</t>
  </si>
  <si>
    <t>https://www.adb.org/sites/default/files/project-documents/50409/50409-003-tasp-en.pdf</t>
  </si>
  <si>
    <t>52116-001</t>
  </si>
  <si>
    <t>Support for Agricultural Value Chain Development in Uttar Pradesh</t>
  </si>
  <si>
    <t>https://www.adb.org/projects/52116-001/main</t>
  </si>
  <si>
    <t>Institutional Strengthening of Road Safety and Gender Equality</t>
  </si>
  <si>
    <t>52066-001</t>
  </si>
  <si>
    <t>Promoting Investments and Economic Growth in Central and West Asia, East Asia, and South Asia Subregions</t>
  </si>
  <si>
    <t>https://www.adb.org/sites/default/files/project-documents/52066/52066-001-tar-en.pdf</t>
  </si>
  <si>
    <t>51401-001</t>
  </si>
  <si>
    <t>Shaanxi Transport and Logistics Port</t>
  </si>
  <si>
    <t>UEIF</t>
  </si>
  <si>
    <t>https://www.adb.org/sites/default/files/project-documents/51401/51401-001-tar-en.pdf</t>
  </si>
  <si>
    <t>52043-002</t>
  </si>
  <si>
    <t>10/17/2018</t>
  </si>
  <si>
    <t>CAREC Corridors 1 and 3 Bishkek Northern Bypass Road</t>
  </si>
  <si>
    <t>https://www.adb.org/sites/default/files/project-documents/52043/52043-002-tar-en.pdf</t>
  </si>
  <si>
    <t>https://www.adb.org/sites/default/files/project-documents/52043/52043-002-tcr-en.pdf</t>
  </si>
  <si>
    <t> 51391-002</t>
  </si>
  <si>
    <t>10/26/2018</t>
  </si>
  <si>
    <t>Support to the Advisory Group on Railway Sector Development</t>
  </si>
  <si>
    <t>https://www.adb.org/projects/51391-002/main</t>
  </si>
  <si>
    <t>52188-001</t>
  </si>
  <si>
    <t>Assessing Economic Corridor Development Potential Among Kazakhstan, Uzbekistan, and Tajikistan</t>
  </si>
  <si>
    <t>https://www.adb.org/sites/default/files/project-documents/52188/52188-001-tar-en.pdf</t>
  </si>
  <si>
    <t>52216-001</t>
  </si>
  <si>
    <t>Asian Development Outlook 2019-2021 - Asian Development Outlook 2019 (Subproject 1)</t>
  </si>
  <si>
    <t>https://www.adb.org/sites/default/files/project-documents/52216/52216-001-tar-en.pdf</t>
  </si>
  <si>
    <t>3734/ TA 9637</t>
  </si>
  <si>
    <t>51193-002</t>
  </si>
  <si>
    <t>Data for Development (Phase 2)</t>
  </si>
  <si>
    <t>https://www.adb.org/sites/default/files/project-documents/51193/51193-002-tar-en.pdf</t>
  </si>
  <si>
    <t>52206-002</t>
  </si>
  <si>
    <t>Asian Economic Integration: Building Knowledge for Policy Dialogue, 2018–2021 (Subproject 1)</t>
  </si>
  <si>
    <t>https://www.adb.org/sites/default/files/project-documents/52206/52206-002-tasp-en.pdf</t>
  </si>
  <si>
    <t>52305-001</t>
  </si>
  <si>
    <t>Development of Nonbank Finance and Alternative Financial Instruments for Economic Diversification</t>
  </si>
  <si>
    <t>https://www.adb.org/sites/default/files/project-documents/52305/52305-001-tar-en.pdf</t>
  </si>
  <si>
    <t>50160-007</t>
  </si>
  <si>
    <t>Key Indicators for Asia and the Pacific 2018-2020 – Key Indicators for Asia and the Pacific 2020 (Subproject 3)</t>
  </si>
  <si>
    <t>https://www.adb.org/sites/default/files/project-documents/50160/50160-007-tasp-en.pdf</t>
  </si>
  <si>
    <t>37909-029</t>
  </si>
  <si>
    <t>Capacity Building for Enhanced Safeguards, Anti-Corruption and Integrity Measures, Gender Equity Policies and Digitization of Trade Finance Program Banks</t>
  </si>
  <si>
    <t>https://www.adb.org/sites/default/files/project-documents/37909/37909-029-tar-en.pdf</t>
  </si>
  <si>
    <t>51390-001</t>
  </si>
  <si>
    <t>Research on Qinghai’s Integration into Belt and Road Tourism</t>
  </si>
  <si>
    <t>https://www.adb.org/sites/default/files/project-documents/51390/51390-001-tar-en.pdf</t>
  </si>
  <si>
    <t>46920-017</t>
  </si>
  <si>
    <t>Capacity Development for the Supply Chain Finance Program (Phase 2) (Subproject 1)</t>
  </si>
  <si>
    <t>https://www.adb.org/sites/default/files/project-documents/46920/46920-017-tar-en.pdf</t>
  </si>
  <si>
    <t>ACTIVE</t>
  </si>
  <si>
    <t>50092-004</t>
  </si>
  <si>
    <t>12/14/2018</t>
  </si>
  <si>
    <t>Selected Evaluation Studies and Outreach for 2019-2020 (Subproject 3)</t>
  </si>
  <si>
    <t>https://www.adb.org/projects/50092-004/main</t>
  </si>
  <si>
    <t>52060-001</t>
  </si>
  <si>
    <t>Building Resilience in the Pacific Small Island Developing States</t>
  </si>
  <si>
    <t>https://www.adb.org/sites/default/files/project-documents/52060/52060-001-tar-en.pdf</t>
  </si>
  <si>
    <t>52352-001</t>
  </si>
  <si>
    <t>12/21/2018</t>
  </si>
  <si>
    <t>Analysis of Economic Opportunities Associated with Armenia's New Trade Regime</t>
  </si>
  <si>
    <t>https://www.adb.org/projects/52352-001/main</t>
  </si>
  <si>
    <t>50036-001</t>
  </si>
  <si>
    <t>Business Development and Implementation Support for Non-Sovereign Operations</t>
  </si>
  <si>
    <t>https://www.adb.org/sites/default/files/project-documents/50036/50036-001-cp.pdf</t>
  </si>
  <si>
    <t>50114-001</t>
  </si>
  <si>
    <t>Promotion of International Arbitration Reform for Better Investment Climate in the South Pacific</t>
  </si>
  <si>
    <t>https://www.adb.org/sites/default/files/project-document/213961/50114-001-tar.pdf</t>
  </si>
  <si>
    <t>50250-00</t>
  </si>
  <si>
    <t>11/15/2016</t>
  </si>
  <si>
    <t>Regional Project Development Support for the South Asia Subregional Economic Cooperation Operational Plan, 2016-2025</t>
  </si>
  <si>
    <t>https://www.adb.org/sites/default/files/project-document/213471/50250-001-tar.pdf</t>
  </si>
  <si>
    <t>49103-001</t>
  </si>
  <si>
    <t>Promoting and Scaling Up Solar Photovoltaic Power through Knowledge Management and Pilot Testing in Bangladesh and Nepal</t>
  </si>
  <si>
    <t>DEN-E/DEN-E2/SCF-SREP</t>
  </si>
  <si>
    <t>https://www.adb.org/sites/default/files/project-document/222466/49103-001-tar.pdf</t>
  </si>
  <si>
    <t>https://www.adb.org/sites/default/files/project-documents/49103/49103-001-tcr-en.pdf</t>
  </si>
  <si>
    <t>51155-001</t>
  </si>
  <si>
    <t>07/31/2017</t>
  </si>
  <si>
    <t>Implementing the Regional Cooperation and Integration Operational Plan</t>
  </si>
  <si>
    <t>UKG</t>
  </si>
  <si>
    <t>https://www.adb.org/sites/default/files/project-documents/51155/51155-001-tar-en.pdf</t>
  </si>
  <si>
    <t>50374-001</t>
  </si>
  <si>
    <t>08/30/2017</t>
  </si>
  <si>
    <t>Strengthening Financial Sector Operations in Asia and the Pacific</t>
  </si>
  <si>
    <t>https://www.adb.org/sites/default/files/project-documents/50374/50374-001-tar-en.pdf</t>
  </si>
  <si>
    <t> 51020-001</t>
  </si>
  <si>
    <t>https://www.adb.org/sites/default/files/project-documents/51020/51020-001-tar-en.pdf</t>
  </si>
  <si>
    <t>51173-001</t>
  </si>
  <si>
    <t>09/26/2017</t>
  </si>
  <si>
    <t>Second Support for Infrastructure Investments and Policy</t>
  </si>
  <si>
    <t>https://www.adb.org/projects/51173-001/main</t>
  </si>
  <si>
    <t>51303-001</t>
  </si>
  <si>
    <t>12/15/2017</t>
  </si>
  <si>
    <t>Supporting Policy Research and Knowledge Exchange</t>
  </si>
  <si>
    <t>https://www.adb.org/sites/default/files/project-documents/51303/51303-001-tar-en.pdf</t>
  </si>
  <si>
    <t>51139-003</t>
  </si>
  <si>
    <t>12/18/2017</t>
  </si>
  <si>
    <t>Olam International Limited: Inclusive, Sustainable, and Connected Coffee Value Chain (Subproject 1)</t>
  </si>
  <si>
    <t>https://www.adb.org/sites/default/files/project-documents/51139/51139-003-tasp-en.pdf</t>
  </si>
  <si>
    <t> 50064-001</t>
  </si>
  <si>
    <t>03/28/2017</t>
  </si>
  <si>
    <t>Batumi Bypass Road</t>
  </si>
  <si>
    <t>24 (13)</t>
  </si>
  <si>
    <t>https://www.adb.org/sites/default/files/project-documents/50064/50064-001-rrp.pdf</t>
  </si>
  <si>
    <t>46375-002</t>
  </si>
  <si>
    <t>03/30/2017</t>
  </si>
  <si>
    <t>Secondary Road Improvement</t>
  </si>
  <si>
    <t>https://www.adb.org/sites/default/files/project-documents/46375/46375-002-rrp.pdf</t>
  </si>
  <si>
    <t>04/21/2017</t>
  </si>
  <si>
    <t>Central Asia Regional Economic Cooperation Corridor 2 (Pap-Namangan-Andijan) Railway Electrification</t>
  </si>
  <si>
    <t>Financial Market Development and Inclusion Program (Subprogram 2)</t>
  </si>
  <si>
    <t>50254-001</t>
  </si>
  <si>
    <t>South Asia Subregional Economic Cooperation Customs Reform and Modernization for Trade Facilitation Program</t>
  </si>
  <si>
    <t>https://www.adb.org/sites/default/files/project-documents/50254/50254-001-rrp-en.pdf</t>
  </si>
  <si>
    <t>https://www.adb.org/sites/default/files/project-documents/50254/50254-001-pcr-en.pdf</t>
  </si>
  <si>
    <t xml:space="preserve">Proposed Policy-Based Loan </t>
  </si>
  <si>
    <t>26 (5)</t>
  </si>
  <si>
    <t>47252-002</t>
  </si>
  <si>
    <t>09/22/2017</t>
  </si>
  <si>
    <t>Regional Urban Development</t>
  </si>
  <si>
    <t>Urban Flood Protection</t>
  </si>
  <si>
    <t>https://www.adb.org/sites/default/files/project-documents/47252/47252-002-rrp-en.pdf</t>
  </si>
  <si>
    <t>49029-002</t>
  </si>
  <si>
    <t>09/25/2017</t>
  </si>
  <si>
    <t>Xinjiang Changji Integrated Urban-Rural Infrastructure Demonstration</t>
  </si>
  <si>
    <t>https://www.adb.org/sites/default/files/project-documents/49029/49029-002-rrp-en.pdf</t>
  </si>
  <si>
    <t>49450-008</t>
  </si>
  <si>
    <t>Energy Access</t>
  </si>
  <si>
    <t>Renewable Energy Generation - Small Hydro</t>
  </si>
  <si>
    <t>https://www.adb.org/projects/49450-008/main</t>
  </si>
  <si>
    <t>48404-003</t>
  </si>
  <si>
    <t>09/28/2017</t>
  </si>
  <si>
    <t>Central Asia Regional Economic Cooperation Corridor Development Investment Program - Tranche 1</t>
  </si>
  <si>
    <t>https://www.adb.org/sites/default/files/project-documents/48404/48404-002-rrp-en.pdf</t>
  </si>
  <si>
    <t>41123-015</t>
  </si>
  <si>
    <t>Road Network Improvement</t>
  </si>
  <si>
    <t>https://www.adb.org/sites/default/files/project-documents/41123/41123-015-rrp-en.pdf</t>
  </si>
  <si>
    <t>41682-039</t>
  </si>
  <si>
    <t>10/20/2017</t>
  </si>
  <si>
    <t>Greater Mekong Subregion Highway Expansion Phase 2</t>
  </si>
  <si>
    <t>13 (3)</t>
  </si>
  <si>
    <t>https://www.adb.org/sites/default/files/project-documents/41682/41682-039-rrp-en.pdf</t>
  </si>
  <si>
    <t>40540-017</t>
  </si>
  <si>
    <t>11/16/2017</t>
  </si>
  <si>
    <t>South Asia Subregional Economic Cooperation Dhaka-Northwest Corridor Road, Phase 2 - Tranche 1</t>
  </si>
  <si>
    <t>https://www.adb.org/projects/40540-017/main</t>
  </si>
  <si>
    <t>3592/ 3593</t>
  </si>
  <si>
    <t>48386-004</t>
  </si>
  <si>
    <t>Railway Sector Development Program</t>
  </si>
  <si>
    <t>3614/ 3615</t>
  </si>
  <si>
    <t>41076-048</t>
  </si>
  <si>
    <t>Improving Growth Corridors in Mindanao Road Sector</t>
  </si>
  <si>
    <t>https://www.adb.org/sites/default/files/project-documents/41076/41076-048-rrp-en.pdf</t>
  </si>
  <si>
    <t>50110-001</t>
  </si>
  <si>
    <t>Improving Internet Connectivity for the South Pacific</t>
  </si>
  <si>
    <t>49026-002</t>
  </si>
  <si>
    <t>Basic Infrastructure for Inclusive Growth in the Northeastern Provinces Sector</t>
  </si>
  <si>
    <t>Rural Water Supply Services</t>
  </si>
  <si>
    <t>https://www.adb.org/sites/default/files/project-documents/49026/49026-002-rrp-en.pdf</t>
  </si>
  <si>
    <t>3633/ 3634/ 3635</t>
  </si>
  <si>
    <t>47099-004</t>
  </si>
  <si>
    <t>12/22/2016</t>
  </si>
  <si>
    <t>Investment Climate Reforms Program - Subprogram 2</t>
  </si>
  <si>
    <t>50062-001</t>
  </si>
  <si>
    <t>09/19/2017</t>
  </si>
  <si>
    <t>Road Asset Management - Additional Financing</t>
  </si>
  <si>
    <t>0508/ 541</t>
  </si>
  <si>
    <t>543/ 544</t>
  </si>
  <si>
    <t>3572/ grant 0543/ 0544</t>
  </si>
  <si>
    <t>43120-026</t>
  </si>
  <si>
    <t>Trade Facilitation: Improved Sanitary and Phytosanitary Handling in Greater Mekong Subregion Trade - Additional Financing</t>
  </si>
  <si>
    <t xml:space="preserve">Sovereign Project grant: </t>
  </si>
  <si>
    <t>37075-023</t>
  </si>
  <si>
    <t>Qaisar Dari Bum Road</t>
  </si>
  <si>
    <t>https://www.adb.org/projects/37075-023/main</t>
  </si>
  <si>
    <t>47322-001</t>
  </si>
  <si>
    <t>Strengthening Economic Management Reform Program (Subprogram 1)</t>
  </si>
  <si>
    <t>https://www.adb.org/sites/default/files/project-documents/47322/47322-001-rrp-en.pdf</t>
  </si>
  <si>
    <t>https://www.adb.org/sites/default/files/project-documents/47322/47322-001-47322-002-pcr-en.pdf</t>
  </si>
  <si>
    <t>41544-091</t>
  </si>
  <si>
    <t>Second Investment Climate Improvement Program (Subprogram 3)</t>
  </si>
  <si>
    <t>https://www.adb.org/sites/default/files/project-documents/41544/41544-091-rrp-en.pdf</t>
  </si>
  <si>
    <t>https://www.adb.org/sites/default/files/project-documents/41544/41544-088-41544-089-41544-091-pcr-en.pdf</t>
  </si>
  <si>
    <t>49400-001</t>
  </si>
  <si>
    <t>Policy Coordination and Planning of Border Economic Zones of the People's Republic of China and Viet Nam</t>
  </si>
  <si>
    <t>https://www.adb.org/sites/default/files/project-document/223351/49400-001-tar.pdf</t>
  </si>
  <si>
    <t>PATA</t>
  </si>
  <si>
    <t>50057-001</t>
  </si>
  <si>
    <t>01/24/2017</t>
  </si>
  <si>
    <t>Promoting Green Local Currency-Denominated Bonds for Infrastructure Development in ASEAN+3</t>
  </si>
  <si>
    <t>https://www.adb.org/sites/default/files/project-documents/50057/50057-001-tar-en.pdf</t>
  </si>
  <si>
    <t>https://www.adb.org/sites/default/files/project-documents/50057/50057-001-tcr-en.pdf</t>
  </si>
  <si>
    <t>51002-001</t>
  </si>
  <si>
    <t>Tamil Nadu Infrastructure Fund Management Company Limited</t>
  </si>
  <si>
    <t>Sovereign Programmatic Approach Policy-Based Lending (Grant)</t>
  </si>
  <si>
    <t>50365-001</t>
  </si>
  <si>
    <t>01/27/2017</t>
  </si>
  <si>
    <t>National Investment and Infrastructure Fund Limited</t>
  </si>
  <si>
    <t>https://www.adb.org/sites/default/files/project-documents/51002/51002-001-cp-en.pdf</t>
  </si>
  <si>
    <t>https://www.adb.org/sites/default/files/project-documents/50365/50365-001-cp-en.pdf</t>
  </si>
  <si>
    <t>49413-001</t>
  </si>
  <si>
    <t>02/13/2017</t>
  </si>
  <si>
    <t>Leapfrogging of Clean Technology in Central Asia Regional Economic Cooperation Countries through Market Transformation</t>
  </si>
  <si>
    <t>https://www.adb.org/sites/default/files/project-documents/49413/49413-001-tar.pdf</t>
  </si>
  <si>
    <t>https://www.adb.org/sites/default/files/project-documents/49413/49413-001-tcr-en.pdf</t>
  </si>
  <si>
    <t>02/17/2017</t>
  </si>
  <si>
    <t>Due Diligence and Capacity Development of Potential and Existing Trade Finance Program Banks (Subproject 3)</t>
  </si>
  <si>
    <t>50056-001</t>
  </si>
  <si>
    <t>03/17/2017</t>
  </si>
  <si>
    <t>Support for ASEAN+3 Bond Market Forum under the New Asian Bond Markets Initiative Medium-Term Road Map</t>
  </si>
  <si>
    <t>https://www.adb.org/sites/default/files/project-documents/50056/50056-001-tar.pdf</t>
  </si>
  <si>
    <t>https://www.adb.org/sites/default/files/project-documents/50056/50056-001-tcr-en.pdf</t>
  </si>
  <si>
    <t>50251-001</t>
  </si>
  <si>
    <t>04/19/2017</t>
  </si>
  <si>
    <t>Advancing Time Release Studies in Southeast Asia</t>
  </si>
  <si>
    <t>https://www.adb.org/sites/default/files/project-documents/50251/50251-001-tar-en.pdf</t>
  </si>
  <si>
    <t>R-CDTA</t>
  </si>
  <si>
    <t>50381-001</t>
  </si>
  <si>
    <t>Greater Mekong Subregion East-West Economic Corridor Highway Development</t>
  </si>
  <si>
    <t>https://www.adb.org/sites/default/files/project-documents/50381/50381-001-tar-en.pdf</t>
  </si>
  <si>
    <t>50179-001</t>
  </si>
  <si>
    <t>Economic Policy Support for Enhancing Productivity and Employment</t>
  </si>
  <si>
    <t>https://www.adb.org/sites/default/files/project-documents/50179/50179-001-tar-en.pdf</t>
  </si>
  <si>
    <t>https://www.adb.org/sites/default/files/project-documents/50179/50179-001-tcr-en.pdf</t>
  </si>
  <si>
    <t>46186-005</t>
  </si>
  <si>
    <t>Country Diagnostic Studies in Selected Developing Member Countries (Subproject 3)</t>
  </si>
  <si>
    <t>https://www.adb.org/projects/46186-005/main</t>
  </si>
  <si>
    <t>50254-002</t>
  </si>
  <si>
    <t>07/24/2017</t>
  </si>
  <si>
    <t>South Asia Subregional Economic Cooperation Customs Reform and Modernization for Trade Facilitation</t>
  </si>
  <si>
    <t>https://www.adb.org/sites/default/files/project-documents/50254/50254-002-tar-en.pdf</t>
  </si>
  <si>
    <t>South Asia Subregional Economic Cooperation Customs Reform and Modernization for Trade Facilitation Program (SEE RELATED TA 9346)</t>
  </si>
  <si>
    <t>51052-001</t>
  </si>
  <si>
    <t>https://www.adb.org/sites/default/files/project-documents/51052/51052-001-tar-en_0.pdf</t>
  </si>
  <si>
    <t>51193-001</t>
  </si>
  <si>
    <t>08/17/2017</t>
  </si>
  <si>
    <t>Data for Development</t>
  </si>
  <si>
    <t>https://www.adb.org/sites/default/files/project-documents/51193/51193-001-tar-en.pdf</t>
  </si>
  <si>
    <t>https://www.adb.org/sites/default/files/project-documents/51193/51193-001-tcr-en.pdf</t>
  </si>
  <si>
    <t>46380-029</t>
  </si>
  <si>
    <t>08/23/2017</t>
  </si>
  <si>
    <t>Sustainable Infrastructure Assistance Program - Facilitating Regional Cooperation and Integration between Indonesia and Timor-Leste through Enhanced Cross-border Cooperation (Subproject 11)</t>
  </si>
  <si>
    <t>https://www.adb.org/projects/documents/ino-46380-029-tar</t>
  </si>
  <si>
    <t>50308-001</t>
  </si>
  <si>
    <t>Pacific Fellows Program</t>
  </si>
  <si>
    <t>https://www.adb.org/sites/default/files/project-documents/50308/50308-001-tar-en.pdf</t>
  </si>
  <si>
    <t>51148-001</t>
  </si>
  <si>
    <t>Regional Cooperation on Renewable Energy Integration to the Grid</t>
  </si>
  <si>
    <t>ACEF-CEFPF</t>
  </si>
  <si>
    <t>https://www.adb.org/sites/default/files/project-documents/51148/51148-001-tar-en.pdf</t>
  </si>
  <si>
    <t>https://www.adb.org/sites/default/files/project-documents/51148/51148-001-tcr-en.pdf</t>
  </si>
  <si>
    <t>49172-003</t>
  </si>
  <si>
    <t>Asian Development Outlook 2016-2018 - Asian Development Outlook 2018 (Subproject 3)</t>
  </si>
  <si>
    <t>https://www.adb.org/projects/49172-003/main</t>
  </si>
  <si>
    <t>50405-001</t>
  </si>
  <si>
    <t>10/17/2017</t>
  </si>
  <si>
    <t>Supporting the Development of Asian Bond Markets through AsianBondsOnline</t>
  </si>
  <si>
    <t>https://www.adb.org/sites/default/files/project-documents/50405/50405-001-tar-en.pdf</t>
  </si>
  <si>
    <t>https://www.adb.org/sites/default/files/project-documents/50405/50405-001-tcr-en.pdf</t>
  </si>
  <si>
    <t>40540-016</t>
  </si>
  <si>
    <t>10/24/2017</t>
  </si>
  <si>
    <t>Updating the Road Master Plan</t>
  </si>
  <si>
    <t>https://www.adb.org/sites/default/files/project-documents/40540/40540-016-rrp-en.pdf</t>
  </si>
  <si>
    <t>50160-006</t>
  </si>
  <si>
    <t>10/25/2017</t>
  </si>
  <si>
    <t>Key Indicators for Asia and the Pacific 2018-2020 – Key Indicators for Asia and the Pacific 2019 (Subproject 2)</t>
  </si>
  <si>
    <t>https://www.adb.org/sites/default/files/project-documents/50160/50160-006-tasp-en.pdf</t>
  </si>
  <si>
    <t>50398-001</t>
  </si>
  <si>
    <t>Loan Accounting and Servicing Workshops and e-Learning for DMCs</t>
  </si>
  <si>
    <t>https://www.adb.org/projects/50398-001/main</t>
  </si>
  <si>
    <t>51329-002</t>
  </si>
  <si>
    <t>11/22/2017</t>
  </si>
  <si>
    <t>Northern Cross-Border Power Trade and Distribution</t>
  </si>
  <si>
    <t>https://www.adb.org/sites/default/files/project-documents/51329/51329-002-tar-en.pdf</t>
  </si>
  <si>
    <t>https://www.adb.org/sites/default/files/project-documents/51329/51329-002-tcr-en.pdf</t>
  </si>
  <si>
    <t>51171-001</t>
  </si>
  <si>
    <t>11/29/2017</t>
  </si>
  <si>
    <t>Regional Forum on Public Sector Accounting (Phase 2)</t>
  </si>
  <si>
    <t>https://www.adb.org/sites/default/files/project-documents/51171/51171-001-tar-en.pdf</t>
  </si>
  <si>
    <t>https://www.adb.org/sites/default/files/project-documents/51171/51171-001-tcr-en.pdf</t>
  </si>
  <si>
    <t>Capacity Development and Reform Support for Railway Sector Development</t>
  </si>
  <si>
    <t>https://www.adb.org/sites/default/files/project-documents/48386/48386-004-rrp-en.pdf</t>
  </si>
  <si>
    <t>48218-007</t>
  </si>
  <si>
    <t>Support for Value Chain Development under the Nepal Agriculture Development Strategy</t>
  </si>
  <si>
    <t>https://www.adb.org/sites/default/files/project-documents/48218/48218-007-tcr-en.pdf</t>
  </si>
  <si>
    <t>51323-001</t>
  </si>
  <si>
    <t>Supporting the Preparation of a Comprehensive Master Plan for the Chennai-Kanyakumari Industrial Corridor</t>
  </si>
  <si>
    <t>https://www.adb.org/sites/default/files/project-documents/51323/51323-001-tar-en.pdf</t>
  </si>
  <si>
    <t>51253-001</t>
  </si>
  <si>
    <t>Capacity Building Support to the Association of Southeast Asian Nations Financial Integration: Phase II</t>
  </si>
  <si>
    <t>https://www.adb.org/sites/default/files/project-documents/51253/51253-001-tar-en.pdf</t>
  </si>
  <si>
    <t>49430-001</t>
  </si>
  <si>
    <t>Aimag and Soum Centers Regional Development Investment Program</t>
  </si>
  <si>
    <t>https://www.adb.org/sites/default/files/project-documents/49430/49430-001-tar-en.pdf</t>
  </si>
  <si>
    <t>51307-001</t>
  </si>
  <si>
    <t>Strengthening Compliance Review and Accountability to Project Affected Persons of Financial Intermediaries</t>
  </si>
  <si>
    <t>https://www.adb.org/sites/default/files/project-documents/51307/51307-001-tcr-en.pdf</t>
  </si>
  <si>
    <t>51236-002</t>
  </si>
  <si>
    <t>SASEC Bangladesh-India Electrical Grid Interconnection</t>
  </si>
  <si>
    <t>https://www.adb.org/sites/default/files/project-documents/51236/51236-002-tcr-en.pdf</t>
  </si>
  <si>
    <t>50092-003</t>
  </si>
  <si>
    <t>12/20/2017</t>
  </si>
  <si>
    <t>Selected Evaluation Studies and Outreach for 2017–2019 - Selected Evaluation Studies and Outreach for 2018–2019 (Subproject 2)</t>
  </si>
  <si>
    <t>https://www.adb.org/projects/50092-003/main</t>
  </si>
  <si>
    <t>51224-001</t>
  </si>
  <si>
    <t>Supporting Economic Corridor Development through Strategic Planning Frameworks</t>
  </si>
  <si>
    <t>https://www.adb.org/sites/default/files/project-documents/51224/51224-001-tar-en_0.pdf</t>
  </si>
  <si>
    <t>50172-002</t>
  </si>
  <si>
    <t>Support to the Association of Southeast Asian Nations Economic Community</t>
  </si>
  <si>
    <t>https://www.adb.org/sites/default/files/project-documents/50172/50172-002-tar-en.pdf</t>
  </si>
  <si>
    <t>50058-001</t>
  </si>
  <si>
    <t>10/28/2016</t>
  </si>
  <si>
    <t>Investment Assessment and Application of High-Level Technology for Food Security in Asia and the Pacific</t>
  </si>
  <si>
    <t>https://www.adb.org/sites/default/files/project-document/210831/50058-001-tar.pdf</t>
  </si>
  <si>
    <t>50161-004</t>
  </si>
  <si>
    <t>Khulna 800 MW LNG Based Power Plant</t>
  </si>
  <si>
    <t>https://www.adb.org/projects/50161-004/main</t>
  </si>
  <si>
    <t> 48386-001</t>
  </si>
  <si>
    <t>https://www.adb.org/sites/default/files/project-document/192906/48386-001-pptar.pdf</t>
  </si>
  <si>
    <t>49337-001</t>
  </si>
  <si>
    <t>Regional Evaluation Capacity Development</t>
  </si>
  <si>
    <t>https://www.adb.org/projects/49337-001/main</t>
  </si>
  <si>
    <t>49208-001</t>
  </si>
  <si>
    <t>11/27/2015</t>
  </si>
  <si>
    <t>Integrated Resource Planning with Strategic Environmental Assessment for Sustainable Power Sector Development in the Greater Mekong Subregion</t>
  </si>
  <si>
    <t>https://www.adb.org/sites/default/files/project-document/177257/49208-001-tar.pdf</t>
  </si>
  <si>
    <t>49396-001</t>
  </si>
  <si>
    <t>10/30/2015</t>
  </si>
  <si>
    <t>Enhancing Gender Equality Results in the Southeast Asian DMCs</t>
  </si>
  <si>
    <t>https://www.adb.org/sites/default/files/project-documents/49396/49396-001-tcr-en.pdf</t>
  </si>
  <si>
    <t>49117-001</t>
  </si>
  <si>
    <t>Support for the Nationwide Rollout of JobStart Philippines</t>
  </si>
  <si>
    <t>https://www.adb.org/sites/default/files/project-document/176744/49117-001-tar.pdf</t>
  </si>
  <si>
    <t>48414-001</t>
  </si>
  <si>
    <t>Third CAREC Corridor Road Investment Program</t>
  </si>
  <si>
    <t>https://www.adb.org/sites/default/files/project-document/173435/48414-001-pptar.pdf</t>
  </si>
  <si>
    <t>49143-001</t>
  </si>
  <si>
    <t>03/24/2015</t>
  </si>
  <si>
    <t>ADB Financial Products Workshop</t>
  </si>
  <si>
    <t>https://www.adb.org/projects/49143-001/main</t>
  </si>
  <si>
    <t>47129-001</t>
  </si>
  <si>
    <t>12/16/2014</t>
  </si>
  <si>
    <t>Harmonizing the Greater Mekong Subregion Power Systems to Facilitate Regional Power Trade</t>
  </si>
  <si>
    <t>https://www.adb.org/sites/default/files/project-document/152520/47129-001-tar.pdf</t>
  </si>
  <si>
    <t>48345-001</t>
  </si>
  <si>
    <t>Sector and Thematic Analyses in Policy Development</t>
  </si>
  <si>
    <t>https://www.adb.org/sites/default/files/project-document/153004/48345-001-tar.pdf</t>
  </si>
  <si>
    <t>https://www.adb.org/sites/default/files/project-documents/48345/48345-001-tcr-en.pdf</t>
  </si>
  <si>
    <t>48240-001</t>
  </si>
  <si>
    <t>Information and Communication Technology for Development Initiative Facility in Asia and the Pacific</t>
  </si>
  <si>
    <t>https://www.adb.org/sites/default/files/project-document/151803/48240-001-tar.pdf</t>
  </si>
  <si>
    <t>https://www.adb.org/sites/default/files/project-documents/48240/48240-001-tcr-en.pdf</t>
  </si>
  <si>
    <t>48033-001</t>
  </si>
  <si>
    <t>12/15/2014</t>
  </si>
  <si>
    <t>Enhancing Road Safety for Central Asia Regional Economic Cooperation Member Countries</t>
  </si>
  <si>
    <t>https://www.adb.org/sites/default/files/project-document/152124/48033-001-tar.pdf</t>
  </si>
  <si>
    <t>https://www.adb.org/sites/default/files/project-documents/48033/48033-001-tcr-en.pdf</t>
  </si>
  <si>
    <t>48270-001</t>
  </si>
  <si>
    <t>Mekong Business Initiative</t>
  </si>
  <si>
    <t>https://www.adb.org/sites/default/files/project-document/150263/48270-001-tar.pdf</t>
  </si>
  <si>
    <t>https://www.adb.org/sites/default/files/project-documents/48270/48270-001-tcr-en.pdf</t>
  </si>
  <si>
    <t>46502-001</t>
  </si>
  <si>
    <t>06/30/2014</t>
  </si>
  <si>
    <t>Trade and Transport Facilitation in the Pacific</t>
  </si>
  <si>
    <t>https://www.adb.org/sites/default/files/project-document/149682/46502-001-tar.pdf</t>
  </si>
  <si>
    <t>https://www.adb.org/sites/default/files/project-documents/46502/46502-001-tcr-en.pdf</t>
  </si>
  <si>
    <t>46380-002</t>
  </si>
  <si>
    <t>06/13/2014</t>
  </si>
  <si>
    <t>Sustainable Infrastructure Assistance Program - Capacity Development for the Metropolitan Sanitation Management Investment Project (Subproject 6)</t>
  </si>
  <si>
    <t>https://www.adb.org/projects/46380-002/main</t>
  </si>
  <si>
    <t>48262-001</t>
  </si>
  <si>
    <t>05/28/2014</t>
  </si>
  <si>
    <t>Targeted Pacific Financial Sector Strengthening: Supporting National Risk Assessments</t>
  </si>
  <si>
    <t>https://www.adb.org/sites/default/files/project-documents/48262/48262-001-tcr-en.pdf</t>
  </si>
  <si>
    <t>50258-002</t>
  </si>
  <si>
    <t>Developing Anti-Money Laundering and Combating the Financing of Terrorism Approaches, Methodologies, and Controls - Developing Risk-Based Customer Due Diligence Requirements and Tools (Subproject A)</t>
  </si>
  <si>
    <t>https://www.adb.org/projects/50258-002/main</t>
  </si>
  <si>
    <t>49329-002</t>
  </si>
  <si>
    <t>12/15/2016</t>
  </si>
  <si>
    <t>City Region Development II</t>
  </si>
  <si>
    <t>NET-WFPF</t>
  </si>
  <si>
    <t>https://www.adb.org/sites/default/files/project-document/217921/49329-006-pptar.pdf</t>
  </si>
  <si>
    <t>50315-001</t>
  </si>
  <si>
    <t>Facilitating Small and Medium-Sized Enterprises Foreign Direct Investment Flows: An ASEAN+6 Case Study</t>
  </si>
  <si>
    <t>https://www.adb.org/sites/default/files/project-document/222491/50315-001-tar.pdf</t>
  </si>
  <si>
    <t>https://www.adb.org/sites/default/files/project-documents/50315/50315-001-tcr-en.pdf</t>
  </si>
  <si>
    <t>50069-001</t>
  </si>
  <si>
    <t>Enhancing Competitiveness of High-Value Agriculture and Artisan Products Value Chains</t>
  </si>
  <si>
    <t>https://www.adb.org/sites/default/files/project-document/217011/50069-001-tar.pdf</t>
  </si>
  <si>
    <t>https://www.adb.org/sites/default/files/project-documents/50069/50069-001-tcr-en.pdf</t>
  </si>
  <si>
    <t>50380-001</t>
  </si>
  <si>
    <t>Strengthening Performance Management System in the Ministry of National Development Planning (BAPPENAS)</t>
  </si>
  <si>
    <t>https://www.adb.org/sites/default/files/project-documents/50380/50380-001-tcr-en.pdf</t>
  </si>
  <si>
    <t>50294-001</t>
  </si>
  <si>
    <t>Improving Institutional Capacity on Preparing Energy Efficiency Investments</t>
  </si>
  <si>
    <t>https://www.adb.org/sites/default/files/project-document/217216/50294-001-tar.pdf</t>
  </si>
  <si>
    <t>https://www.adb.org/sites/default/files/project-documents/50294/50294-001-tcr-en.pdf</t>
  </si>
  <si>
    <t>50334-001</t>
  </si>
  <si>
    <t>Support for Preparation of a National Coffee Sector Development Plan for Timor-Leste</t>
  </si>
  <si>
    <t>https://www.adb.org/sites/default/files/project-documents/50334/50334-001-tcr-en.pdf</t>
  </si>
  <si>
    <t>50276-001</t>
  </si>
  <si>
    <t>Support for Trade Facilitation in Asia and the Pacific</t>
  </si>
  <si>
    <t>https://www.adb.org/sites/default/files/project-document/223351/50276-001-tar.pdf</t>
  </si>
  <si>
    <t>50098-001</t>
  </si>
  <si>
    <t>11/29/2016</t>
  </si>
  <si>
    <t>Greater Mekong Subregion (GMS) Corridor Connectivity Enhancement</t>
  </si>
  <si>
    <t>https://www.adb.org/sites/default/files/project-document/216586/50098-001-pptar.pdf</t>
  </si>
  <si>
    <t>50160-002</t>
  </si>
  <si>
    <t>11/25/2016</t>
  </si>
  <si>
    <t>Key Indicators for Asia and the Pacific 2018-2020 – Key Indicators for Asia and the Pacific 2018 (Subproject 1)</t>
  </si>
  <si>
    <t>https://www.adb.org/sites/default/files/project-document/215366/50160-002-tasp.pdf</t>
  </si>
  <si>
    <t>50233-001</t>
  </si>
  <si>
    <t>2017 International Comparison Program for Asia and the Pacific</t>
  </si>
  <si>
    <t>https://www.adb.org/sites/default/files/project-document/215736/50233-001-tar.pdf</t>
  </si>
  <si>
    <t>50060-001</t>
  </si>
  <si>
    <t>11/16/2016</t>
  </si>
  <si>
    <t>Strengthening Tax Policy and Administration Capacity to Mobilize Domestic Resources</t>
  </si>
  <si>
    <t>https://www.adb.org/sites/default/files/project-document/215406/50060-001-tar.pdf</t>
  </si>
  <si>
    <t>https://www.adb.org/sites/default/files/project-documents/50060/50060-001-tcr-en.pdf</t>
  </si>
  <si>
    <t>49457-001</t>
  </si>
  <si>
    <t>11/18/2016</t>
  </si>
  <si>
    <t>Pacific Financial Technical Assistance Centre, 2016-2022</t>
  </si>
  <si>
    <t>https://www.adb.org/sites/default/files/project-document/212161/49457-001-tar.pdf</t>
  </si>
  <si>
    <t>49367-001</t>
  </si>
  <si>
    <t>Livable Urban Areas: Integrated Urban Plans for Balanced Regional Development</t>
  </si>
  <si>
    <t>https://www.adb.org/sites/default/files/project-document/211396/49367-001-tar.pdf</t>
  </si>
  <si>
    <t>https://www.adb.org/sites/default/files/project-documents/49367/49367-001-tcr-en.pdf</t>
  </si>
  <si>
    <t>49257-002</t>
  </si>
  <si>
    <t>10/21/2016</t>
  </si>
  <si>
    <t>East-West Highway (Khevi–Ubisa Section) Improvement</t>
  </si>
  <si>
    <t>https://www.adb.org/sites/default/files/project-document/203576/49257-002-pptar.pdf</t>
  </si>
  <si>
    <t>49465-001</t>
  </si>
  <si>
    <t>10/20/2016</t>
  </si>
  <si>
    <t>Enhancing Research Alliance and South-South Development Policy Cooperation between Asia and the Pacific and Latin America</t>
  </si>
  <si>
    <t>https://www.adb.org/sites/default/files/project-document/211381/49465-001-tar.pdf</t>
  </si>
  <si>
    <t>50055-001</t>
  </si>
  <si>
    <t>09/30/2016</t>
  </si>
  <si>
    <t>Creating a Regional Settlement Intermediary in ASEAN+3: Cross-Border Settlement Infrastructure Forum</t>
  </si>
  <si>
    <t>https://www.adb.org/sites/default/files/project-document/213106/50055-001-tar.pdf</t>
  </si>
  <si>
    <t>https://www.adb.org/sites/default/files/project-documents/50055/50055-001-tcr-en.pdf</t>
  </si>
  <si>
    <t> 50099-001</t>
  </si>
  <si>
    <t>https://www.adb.org/sites/default/files/project-document/199981/50099-001-pptar.pdf</t>
  </si>
  <si>
    <t>47305-003</t>
  </si>
  <si>
    <t>09/26/2016</t>
  </si>
  <si>
    <t>Horticulture Value Chain Development</t>
  </si>
  <si>
    <t>https://www.adb.org/sites/default/files/project-document/199361/47305-003-pptar.pdf</t>
  </si>
  <si>
    <t>50303-001</t>
  </si>
  <si>
    <t>09/21/2016</t>
  </si>
  <si>
    <t>Strengthening the Pacific Islands Forum Secretariat Regional Economic Policy Mandate in the Pacific</t>
  </si>
  <si>
    <t>https://www.adb.org/sites/default/files/project-documents/50303/50303-001-s-tar.pdf</t>
  </si>
  <si>
    <t>https://www.adb.org/sites/default/files/project-documents/50303/50303-001-tcr-en.pdf</t>
  </si>
  <si>
    <t>48434-005</t>
  </si>
  <si>
    <t>09/20/2016</t>
  </si>
  <si>
    <t>Capacity Development for Industrial Corridor Management in Andhra Pradesh</t>
  </si>
  <si>
    <t>https://www.adb.org/sites/default/files/project-document/197801/48434-002-005-rrp.pdf</t>
  </si>
  <si>
    <t>50144-001</t>
  </si>
  <si>
    <t>08/31/2016</t>
  </si>
  <si>
    <t>Implementation of Trade Facilitation Initiatives in Central Asia Regional Economic Cooperation Program</t>
  </si>
  <si>
    <t>https://www.adb.org/sites/default/files/project-document/191266/50144-001-tar.pdf</t>
  </si>
  <si>
    <t>https://www.adb.org/sites/default/files/project-documents/50144/50144-001-tcr-en.pdf</t>
  </si>
  <si>
    <t>50184-001</t>
  </si>
  <si>
    <t>08/29/2016</t>
  </si>
  <si>
    <t>National Port Master Plan</t>
  </si>
  <si>
    <t>https://www.adb.org/sites/default/files/project-document/190636/50184-001-tar.pdf</t>
  </si>
  <si>
    <t>https://www.adb.org/sites/default/files/project-documents/50184/50184-001-tcr-en.pdf</t>
  </si>
  <si>
    <t>48416-001</t>
  </si>
  <si>
    <t>Central Asia Regional Economic Cooperation Railway Connectivity Investment Program</t>
  </si>
  <si>
    <t>https://www.adb.org/sites/default/files/project-document/189873/48416-001-pptar.pdf</t>
  </si>
  <si>
    <t>https://www.adb.org/sites/default/files/project-documents/48416/48416-001-tcr-en.pdf</t>
  </si>
  <si>
    <t>Asian Development Outlook 2016-2018 - Asian Development Outlook 2017 (Subproject 2)</t>
  </si>
  <si>
    <t>47245-005</t>
  </si>
  <si>
    <t>07/28/2016</t>
  </si>
  <si>
    <t>Market and Value Chain Infrastructure Development</t>
  </si>
  <si>
    <t>https://www.adb.org/sites/default/files/project-documents/47245/47245-005-tcr-en.pdf</t>
  </si>
  <si>
    <t>49461-001</t>
  </si>
  <si>
    <t>06/29/2016</t>
  </si>
  <si>
    <t>Strengthening Solomon Islands’ Maritime Safety and Establishing the Solomon Islands Maritime Safety Authority</t>
  </si>
  <si>
    <t>https://www.adb.org/sites/default/files/project-document/188685/49461-001-tar.pdf</t>
  </si>
  <si>
    <t>https://www.adb.org/sites/default/files/project-documents/49461/49461-001-tcr-en.pdf</t>
  </si>
  <si>
    <t>48373-007</t>
  </si>
  <si>
    <t>06/24/2016</t>
  </si>
  <si>
    <t>Strengthening Bridge Operation and Management</t>
  </si>
  <si>
    <t>https://www.adb.org/sites/default/files/project-document/185380/48373-007-rrp.pdf</t>
  </si>
  <si>
    <t>50141-001</t>
  </si>
  <si>
    <t>06/22/2016</t>
  </si>
  <si>
    <t>Study of the Belt and Road Initiative</t>
  </si>
  <si>
    <t>https://www.adb.org/sites/default/files/project-document/188686/50141-001-tar.pdf</t>
  </si>
  <si>
    <t>42518-024</t>
  </si>
  <si>
    <t>06/21/2016</t>
  </si>
  <si>
    <t>Connecting the Railways of the Greater Mekong Subregion</t>
  </si>
  <si>
    <t>https://www.adb.org/sites/default/files/project-document/188670/42518-024-tar.pdf</t>
  </si>
  <si>
    <t>https://www.adb.org/sites/default/files/project-documents/42518/42518-024-tcr-en.pdf</t>
  </si>
  <si>
    <t>49446-001</t>
  </si>
  <si>
    <t>Asian Economic Integration: Building Knowledge for Policy Dialogue</t>
  </si>
  <si>
    <t>https://www.adb.org/sites/default/files/project-document/185312/49446-001-tar.pdf</t>
  </si>
  <si>
    <t>https://www.adb.org/projects/documents/reg-49446-001-tcr</t>
  </si>
  <si>
    <t>48444-001</t>
  </si>
  <si>
    <t>PNG</t>
  </si>
  <si>
    <t>05/13/2016</t>
  </si>
  <si>
    <t>Multipartner Financing Facility for the Highlands Highway</t>
  </si>
  <si>
    <t>https://www.adb.org/projects/48444-001/main</t>
  </si>
  <si>
    <t>49451-001</t>
  </si>
  <si>
    <t>04/26/2016</t>
  </si>
  <si>
    <t>Shah Deniz Stage II Investment Plan</t>
  </si>
  <si>
    <t>https://www.adb.org/sites/default/files/project-document/184325/49451-001-pptar.pdf</t>
  </si>
  <si>
    <t>49407-002</t>
  </si>
  <si>
    <t>04/19/2016</t>
  </si>
  <si>
    <t>Strengthening Project Preparation Capacity in Asia and the Pacific - Support for Capacity Development, Knowledge and Networking (Subproject 1)</t>
  </si>
  <si>
    <t>https://www.adb.org/projects/49407-002/main</t>
  </si>
  <si>
    <t>49452-001</t>
  </si>
  <si>
    <t>03/16/2016</t>
  </si>
  <si>
    <t>Scoping Potential Economic Corridors in Pakistan</t>
  </si>
  <si>
    <t>United Kingdom</t>
  </si>
  <si>
    <t>https://www.adb.org/sites/default/files/project-documents/49452/49452-001-tcr-en.pdf</t>
  </si>
  <si>
    <t>49387-001</t>
  </si>
  <si>
    <t>03/21/2016</t>
  </si>
  <si>
    <t>https://www.adb.org/sites/default/files/project-documents/49387/49387-001-cp.pdf</t>
  </si>
  <si>
    <t>48914-002</t>
  </si>
  <si>
    <t>Due Diligence and Capacity Development of Potential and Existing Trade Finance Program Banks (Subproject 2)</t>
  </si>
  <si>
    <t>https://www.adb.org/projects/48914-002/main</t>
  </si>
  <si>
    <t>49343-001</t>
  </si>
  <si>
    <t>Modernization of Sanitary and Phytosanitary Measures for Food Safety</t>
  </si>
  <si>
    <t>49130-001</t>
  </si>
  <si>
    <t>Enhancing Regional Capacity for Economic Surveillance and Financial Vulnerability Assessment</t>
  </si>
  <si>
    <t>https://www.adb.org/sites/default/files/project-document/180548/49130-001-tar.pdf</t>
  </si>
  <si>
    <t>49002-001</t>
  </si>
  <si>
    <t>01/28/2016</t>
  </si>
  <si>
    <t>Capacity for Regional Economic Integration</t>
  </si>
  <si>
    <t>https://www.adb.org/sites/default/files/project-document/184281/49002-001-tar.pdf</t>
  </si>
  <si>
    <t>https://www.adb.org/sites/default/files/project-documents/49002/49002-001-tcr-en.pdf</t>
  </si>
  <si>
    <t>49298-001</t>
  </si>
  <si>
    <t>Asian Regional Forum on Investment Management of Foreign Exchange Reserves</t>
  </si>
  <si>
    <t>https://www.adb.org/sites/default/files/project-document/178187/49298-001.pdf</t>
  </si>
  <si>
    <t>48259-001</t>
  </si>
  <si>
    <t>Strengthening the Enabling Environment for Disaster Risk Financing (Phase 1)</t>
  </si>
  <si>
    <t>https://www.adb.org/sites/default/files/project-document/183372/48259-001-tar.pdf</t>
  </si>
  <si>
    <t>https://www.adb.org/sites/default/files/project-documents/48259/48259-001-tcr-en.pdf</t>
  </si>
  <si>
    <t>48404-001</t>
  </si>
  <si>
    <t>06/30/2015</t>
  </si>
  <si>
    <t>Central Asia Regional Economic Cooperation Corridor Development Investment Program</t>
  </si>
  <si>
    <t>https://www.adb.org/sites/default/files/project-document/161422/48404-001-pptar.pdf</t>
  </si>
  <si>
    <t>47358-001</t>
  </si>
  <si>
    <t>04/24/2015</t>
  </si>
  <si>
    <t>Ports Development Master Plan</t>
  </si>
  <si>
    <t>https://www.adb.org/sites/default/files/project-document/159181/47358-001-tar.pdf</t>
  </si>
  <si>
    <t>https://www.adb.org/sites/default/files/project-documents/47358/47358-001-tcr-en.pdf</t>
  </si>
  <si>
    <t>32234-063</t>
  </si>
  <si>
    <t>Railway Sector Investment Program - Tranche 4 (Additional Financing)</t>
  </si>
  <si>
    <t>https://www.adb.org/sites/default/files/project-document/181810/32234-063-pfrr.pdf</t>
  </si>
  <si>
    <t>49191-001</t>
  </si>
  <si>
    <t>03/29/2016</t>
  </si>
  <si>
    <t>Post-Flood National Highways Rehabilitation</t>
  </si>
  <si>
    <t>https://www.adb.org/sites/default/files/project-document/176641/49191-001-rrp.pdf</t>
  </si>
  <si>
    <t>04/22/2016</t>
  </si>
  <si>
    <t>41414-063</t>
  </si>
  <si>
    <t>05/20/2016</t>
  </si>
  <si>
    <t>Greater Mekong Subregion Ben Lucâ€“Long Thanh Expressway â€“ Tranche 2</t>
  </si>
  <si>
    <t>https://www.adb.org/projects/documents/vie-gms-ben-luc-long-thanh-expressway-project-t2-pfrr</t>
  </si>
  <si>
    <t>48402-002</t>
  </si>
  <si>
    <t>National Motorway M-4 Gojraâ€“Shorkotâ€“Khanewal Section - Additional Financing</t>
  </si>
  <si>
    <t>https://www.adb.org/sites/default/files/project-document/184896/48402-002-rrp.pdf</t>
  </si>
  <si>
    <t>Bihar New Ganga Bridge</t>
  </si>
  <si>
    <t>48424-002</t>
  </si>
  <si>
    <t>08/26/2016</t>
  </si>
  <si>
    <t>CAREC Corridors 1 and 6 Connector Road (Aktobeâ€“Makat) Reconstruction</t>
  </si>
  <si>
    <t>23.5 (5.5)</t>
  </si>
  <si>
    <t>https://www.adb.org/sites/default/files/project-document/180236/48424-002-rrp_0.pdf</t>
  </si>
  <si>
    <t>47284-002</t>
  </si>
  <si>
    <t>South Asia Subregional Economic Cooperation Transport, Trade Facilitation, and Logistics</t>
  </si>
  <si>
    <t>3421/ GRANT 0492</t>
  </si>
  <si>
    <t>Sovereign Project loan</t>
  </si>
  <si>
    <t>https://www.adb.org/sites/default/files/project-document/190556/47284-002-rrp.pdf</t>
  </si>
  <si>
    <t>Sovereign Project grant and loan</t>
  </si>
  <si>
    <t>49013-002</t>
  </si>
  <si>
    <t>Toktogul Rehabilitation Phase 3</t>
  </si>
  <si>
    <t>https://www.adb.org/sites/default/files/project-document/191901/49013-002-rrp.pdf</t>
  </si>
  <si>
    <t>48434-002</t>
  </si>
  <si>
    <t>Visakhapatnam-Chennai Industrial Corridor Development Program</t>
  </si>
  <si>
    <t>Large and Medium Industries</t>
  </si>
  <si>
    <t>48434-003</t>
  </si>
  <si>
    <t>Visakhapatnamâ€“Chennai Industrial Corridor Development Program - Project 1</t>
  </si>
  <si>
    <t>https://www.adb.org/projects/48434-003/main</t>
  </si>
  <si>
    <t>48401-007</t>
  </si>
  <si>
    <t>09/27/2016</t>
  </si>
  <si>
    <t>Central Asia Regional Economic Cooperation Corridors 1 and 3 Connector Road</t>
  </si>
  <si>
    <t>46452-003</t>
  </si>
  <si>
    <t>South Asia Subregional Economic Cooperation Chittagong-Cox's Bazar Railway Phase 1 - Tranche 1</t>
  </si>
  <si>
    <t>https://www.adb.org/projects/46452-003/main</t>
  </si>
  <si>
    <t>3438/ 3439</t>
  </si>
  <si>
    <t>43309-015</t>
  </si>
  <si>
    <t>10/18/2016</t>
  </si>
  <si>
    <t>Provincial Roads Improvement - Additional Financing</t>
  </si>
  <si>
    <t>https://www.adb.org/sites/default/files/project-document/201481/43309-015-rrp.pdf</t>
  </si>
  <si>
    <t> 49244-002</t>
  </si>
  <si>
    <t>Armenia-Georgia Border Regional Road (M6 Vanadzor-Bagratashen) Improvement</t>
  </si>
  <si>
    <t>22 (15)</t>
  </si>
  <si>
    <t>https://www.adb.org/sites/default/files/project-document/202761/49244-002-rrp.pdf</t>
  </si>
  <si>
    <t>49042-004</t>
  </si>
  <si>
    <t>10/31/2016</t>
  </si>
  <si>
    <t>Central Asia Regional Economic Cooperation Corridors 2, 5, and 6 (Dushanbe Kurgonteppa) Road</t>
  </si>
  <si>
    <t>https://www.adb.org/sites/default/files/project-document/203811/49042-004-rrp.pdf</t>
  </si>
  <si>
    <t>48024-002</t>
  </si>
  <si>
    <t>11/14/2016</t>
  </si>
  <si>
    <t>Chongqing Integrated Logistics Demonstration</t>
  </si>
  <si>
    <t>https://www.adb.org/sites/default/files/project-document/211711/48024-002-rrp.pdf</t>
  </si>
  <si>
    <t>48337-002</t>
  </si>
  <si>
    <t>South Asia Subregional Economic Cooperation Roads Improvement</t>
  </si>
  <si>
    <t>https://www.adb.org/sites/default/files/project-document/210611/48337-002-rrp.pdf</t>
  </si>
  <si>
    <t>50063-001</t>
  </si>
  <si>
    <t>Kashkadarya Regional Road</t>
  </si>
  <si>
    <t>24 (4)</t>
  </si>
  <si>
    <t>https://www.adb.org/sites/default/files/project-document/215271/50063-001-rrp.pdf</t>
  </si>
  <si>
    <t>43141-044</t>
  </si>
  <si>
    <t>Civil Aviation Development Investment Program - Tranche 3</t>
  </si>
  <si>
    <t>3496/ 3497</t>
  </si>
  <si>
    <t>https://www.adb.org/sites/default/files/project-document/217071/43141-044-pfrr.pdf</t>
  </si>
  <si>
    <t>48189-002</t>
  </si>
  <si>
    <t>Support to Border Areas Development</t>
  </si>
  <si>
    <t>https://www.adb.org/sites/default/files/project-document/216371/48189-002-rrp.pdf</t>
  </si>
  <si>
    <t>50050-003</t>
  </si>
  <si>
    <t>Guangxi Regional Cooperation and Integration Promotion Investment Program - Tranche 1 (Project Loan)</t>
  </si>
  <si>
    <t>Small and Medium Enterprise Development</t>
  </si>
  <si>
    <t>https://www.adb.org/sites/default/files/project-documents/50050/50050-003-pfr.pdf</t>
  </si>
  <si>
    <t>3501/ 3508</t>
  </si>
  <si>
    <t>3513/ grant 0530</t>
  </si>
  <si>
    <t>https://www.adb.org/sites/default/files/project-document/218366/47099-004-rrp.pdf</t>
  </si>
  <si>
    <t> 44239-013</t>
  </si>
  <si>
    <t>Air Transport Connectivity Enhancement - Additional Financing</t>
  </si>
  <si>
    <t>https://www.adb.org/sites/default/files/project-document/185445/44239-014-rrp.pdf</t>
  </si>
  <si>
    <t>41544-089</t>
  </si>
  <si>
    <t>07/29/2016</t>
  </si>
  <si>
    <t>Second Investment Climate Improvement Program (Subprogram 2)</t>
  </si>
  <si>
    <t>Small and Medium Enterprise Finance and Leasing</t>
  </si>
  <si>
    <t>https://www.adb.org/sites/default/files/project-document/189088/41544-089-rrp.pdf</t>
  </si>
  <si>
    <t>49229-003</t>
  </si>
  <si>
    <t>Preparation of Central Asia Regional Economic Cooperation Corridors 5 and 6 (Salang Corridor)</t>
  </si>
  <si>
    <t>490/ 491</t>
  </si>
  <si>
    <t>https://www.adb.org/projects/49229-003/main</t>
  </si>
  <si>
    <t>3422/ grant 494</t>
  </si>
  <si>
    <t>3430/ grant 0495</t>
  </si>
  <si>
    <t>https://www.adb.org/projects/48401-007/main#project-pds</t>
  </si>
  <si>
    <t> 48042-001</t>
  </si>
  <si>
    <t>10/26/2016</t>
  </si>
  <si>
    <t>Panj-Amu River Basin Sector</t>
  </si>
  <si>
    <t>506/ 507</t>
  </si>
  <si>
    <t>Central Asia Regional Economic Cooperation Corridors 2, 5, and 6 (Dushanbeâ€“Kurgonteppa) Road</t>
  </si>
  <si>
    <t>509/ 510</t>
  </si>
  <si>
    <t>48346-002</t>
  </si>
  <si>
    <t>11/21/2016</t>
  </si>
  <si>
    <t>Solar Power Development</t>
  </si>
  <si>
    <t>Renewable Energy Generation - Solar</t>
  </si>
  <si>
    <t>514/ 515</t>
  </si>
  <si>
    <t>https://www.adb.org/sites/default/files/project-document/212731/48346-002-rrp.pdf</t>
  </si>
  <si>
    <t>12/29/2016</t>
  </si>
  <si>
    <t>South Asia Subregional Economic Cooperation Power System Expansion - Additional Financing</t>
  </si>
  <si>
    <t>SCF-SREP</t>
  </si>
  <si>
    <t>47282-004</t>
  </si>
  <si>
    <t>Energy Supply Improvement Investment Program - Tranche 2</t>
  </si>
  <si>
    <t>521/ 522/ 523</t>
  </si>
  <si>
    <t>https://www.adb.org/projects/47282-004/main</t>
  </si>
  <si>
    <t>46063-002</t>
  </si>
  <si>
    <t>06/29/2015</t>
  </si>
  <si>
    <t>Xinjiang Tacheng Border Cities and Counties Development</t>
  </si>
  <si>
    <t>https://www.adb.org/sites/default/files/project-document/161480/46063-002-rrp.pdf</t>
  </si>
  <si>
    <t>48207-001</t>
  </si>
  <si>
    <t>Financial Market Development and Inclusion Program Subprogram 1</t>
  </si>
  <si>
    <t>https://www.adb.org/sites/default/files/project-document/174954/48207-001-rrp.pdf</t>
  </si>
  <si>
    <t>47296-001</t>
  </si>
  <si>
    <t>09/22/2015</t>
  </si>
  <si>
    <t>Northwest Region Power Transmission Line</t>
  </si>
  <si>
    <t>https://www.adb.org/sites/default/files/project-document/174299/47296-001-rrp.pdf</t>
  </si>
  <si>
    <t>44142-013</t>
  </si>
  <si>
    <t>09/28/2015</t>
  </si>
  <si>
    <t>Subregional Transport Project Preparatory Facility - Additional Financing</t>
  </si>
  <si>
    <t>https://www.adb.org/sites/default/files/project-document/62698/44142-01-ban-rrp.pdf</t>
  </si>
  <si>
    <t>44192-016</t>
  </si>
  <si>
    <t>09/29/2015</t>
  </si>
  <si>
    <t>SASEC Second Bangladeshâ€“India Electrical Grid Interconnection</t>
  </si>
  <si>
    <t>https://www.adb.org/sites/default/files/project-document/174942/44192-016-rrp.pdf</t>
  </si>
  <si>
    <t>3298/ 3299</t>
  </si>
  <si>
    <t>48402-001</t>
  </si>
  <si>
    <t>09/30/2015</t>
  </si>
  <si>
    <t>National Motorway M-4 Gojraâ€“Shorkot Section</t>
  </si>
  <si>
    <t>https://www.adb.org/sites/default/files/project-document/175099/48402-001-rrp.pdf</t>
  </si>
  <si>
    <t>46377-002</t>
  </si>
  <si>
    <t>Sindh Provincial Road Improvement</t>
  </si>
  <si>
    <t>20 (4)</t>
  </si>
  <si>
    <t>https://www.adb.org/sites/default/files/project-document/175229/46377-002-rrp.pdf</t>
  </si>
  <si>
    <t> 46422-003</t>
  </si>
  <si>
    <t>Greater Mekong Subregion Eastâ€“West Economic Corridor Eindu to Kawkareik Road Improvement</t>
  </si>
  <si>
    <t>https://www.adb.org/sites/default/files/project-document/175711/46422-003-rrp.pdf</t>
  </si>
  <si>
    <t>46315-001</t>
  </si>
  <si>
    <t>Regional Upgrades of Sanitary and Phytosanitary Measures for Trade</t>
  </si>
  <si>
    <t>https://www.adb.org/sites/default/files/project-document/175995/46315-001-rrp.pdf</t>
  </si>
  <si>
    <t>Sovereign Project loan:</t>
  </si>
  <si>
    <t>46443-002</t>
  </si>
  <si>
    <t>11/13/2015</t>
  </si>
  <si>
    <t>Second Greater Mekong Subregion Corridor Towns Development</t>
  </si>
  <si>
    <t>3314/ 3315</t>
  </si>
  <si>
    <t>https://www.adb.org/sites/default/files/project-document/176005/46443-002-rrp.pdf</t>
  </si>
  <si>
    <t>41444-013</t>
  </si>
  <si>
    <t>11/16/2015</t>
  </si>
  <si>
    <t>Second Northern Greater Mekong Subregion Transport Network Improvement â€“ Additional Financing</t>
  </si>
  <si>
    <t>https://www.adb.org/sites/default/files/project-document/176064/41444-024-rrp.pdf</t>
  </si>
  <si>
    <t>48458-001</t>
  </si>
  <si>
    <t>11/26/2015</t>
  </si>
  <si>
    <t>Expanding Private Participation in Infrastructure Program (Subprogram 1)</t>
  </si>
  <si>
    <t>Public Administration</t>
  </si>
  <si>
    <t>https://www.adb.org/sites/default/files/project-document/176042/48458-001-rrp.pdf</t>
  </si>
  <si>
    <t>https://www.adb.org/sites/default/files/project-documents/48458/48458-001-48458-003-pcr-en.pdf</t>
  </si>
  <si>
    <t>48427-001</t>
  </si>
  <si>
    <t>Encouraging Investment through Capital Market Reforms Program (Subprogram 1)</t>
  </si>
  <si>
    <t>https://www.adb.org/sites/default/files/project-document/176172/48427-001-rrp.pdf</t>
  </si>
  <si>
    <t>https://www.adb.org/sites/default/files/project-documents/48427/48427-001-48427-002-pcr-en.pdf</t>
  </si>
  <si>
    <t>Financial Sector Deepening Program (Subprogram 2)</t>
  </si>
  <si>
    <t>https://www.adb.org/sites/default/files/project-document/176349/44251-034-rrp.pdf</t>
  </si>
  <si>
    <t>47099-002</t>
  </si>
  <si>
    <t>Investment Climate Reforms Program (Subprogram 1)</t>
  </si>
  <si>
    <t>https://www.adb.org/sites/default/files/project-document/176504/47099-002-rrp.pdf</t>
  </si>
  <si>
    <t>https://www.adb.org/sites/default/files/project-documents/47099/47099-002-47099-004-pcr-en.pdf</t>
  </si>
  <si>
    <t>46378-002</t>
  </si>
  <si>
    <t>Central Asia Regional Economic Cooperation Regional Improving Border Services</t>
  </si>
  <si>
    <t>21 (6)</t>
  </si>
  <si>
    <t>3344/ 3345</t>
  </si>
  <si>
    <t>https://www.adb.org/sites/default/files/project-document/176588/46378-002-rrp.pdf</t>
  </si>
  <si>
    <t> 46382-001</t>
  </si>
  <si>
    <t>North Pacific Regional Connectivity Investment</t>
  </si>
  <si>
    <t>3346/ 3347</t>
  </si>
  <si>
    <t>https://www.adb.org/sites/default/files/project-document/176659/46382-001-rrp.pdf</t>
  </si>
  <si>
    <t>46443-004</t>
  </si>
  <si>
    <t>https://www.adb.org/sites/default/files/project-document/176387/46443-004-rrp.pdf</t>
  </si>
  <si>
    <t>44483-027</t>
  </si>
  <si>
    <t>Second Central Asia Regional Economic Cooperation Corridor 2 Road Investment Program â€“ Tranche 3</t>
  </si>
  <si>
    <t>https://www.adb.org/projects/44483-027/main#project-pds</t>
  </si>
  <si>
    <t>41544-088</t>
  </si>
  <si>
    <t>06/17/2015</t>
  </si>
  <si>
    <t>Second Investment Climate Improvement Program - Subprogram 1</t>
  </si>
  <si>
    <t>40075-033</t>
  </si>
  <si>
    <t>07/31/2015</t>
  </si>
  <si>
    <t>National Trade Corridor Highway Investment Program - Tranche 2 (Partial Substitution of ADB OCR Loan)</t>
  </si>
  <si>
    <t>434/ 435</t>
  </si>
  <si>
    <t>https://www.adb.org/sites/default/files/project-documents/40075/40075-033-pcr-en.pdf</t>
  </si>
  <si>
    <t>40075-043</t>
  </si>
  <si>
    <t>National Trade Corridor Highway Investment Program - Tranche 3 (Partial Substitution of ADB OCR Loan)</t>
  </si>
  <si>
    <t>https://www.adb.org/sites/default/files/project-documents/40075/40075-023-40075-033-40075-043-pcr-en.pdf</t>
  </si>
  <si>
    <t> 47320-001</t>
  </si>
  <si>
    <t>11/20/2015</t>
  </si>
  <si>
    <t>Samoa Submarine Cable</t>
  </si>
  <si>
    <t>https://www.adb.org/sites/default/files/project-documents/47320/47320-001-pcr-en.pdf</t>
  </si>
  <si>
    <t>49319-001</t>
  </si>
  <si>
    <t>11/25/2015</t>
  </si>
  <si>
    <t>Cyclone Pam Road Reconstruction</t>
  </si>
  <si>
    <t>Cyclone Pam Road Reconstruction (Disaster Response Facility)</t>
  </si>
  <si>
    <t>GEF</t>
  </si>
  <si>
    <t>https://www.adb.org/sites/default/files/project-document/176513/49319-001-rrp.pdf</t>
  </si>
  <si>
    <t>47282-003</t>
  </si>
  <si>
    <t>Energy Supply Improvement Investment Program - Tranche 1</t>
  </si>
  <si>
    <t>464/ 465</t>
  </si>
  <si>
    <t>https://www.adb.org/projects/47282-003/main</t>
  </si>
  <si>
    <t>3343/ GRANT 0463</t>
  </si>
  <si>
    <t>Sovereign Programmatic Approach Policy-Based Lending (Grant) and loan</t>
  </si>
  <si>
    <t>39399-013</t>
  </si>
  <si>
    <t>03/28/2014</t>
  </si>
  <si>
    <t>South Asia Tourism Infrastructure Development - Additional Financing</t>
  </si>
  <si>
    <t>Transport and ICT</t>
  </si>
  <si>
    <t>https://www.adb.org/sites/default/files/project-document/80251/39399-034-rrp.pdf</t>
  </si>
  <si>
    <t>44219-014</t>
  </si>
  <si>
    <t>South Asia Subregional Economic Cooperation Power System Expansion</t>
  </si>
  <si>
    <t>397/ 398</t>
  </si>
  <si>
    <t>https://www.adb.org/sites/default/files/project-document/81409/44219-014-rrp.pdf</t>
  </si>
  <si>
    <t>39225-034</t>
  </si>
  <si>
    <t>07/31/2014</t>
  </si>
  <si>
    <t>South Asia Subregional Economic Cooperation Road Connectivity</t>
  </si>
  <si>
    <t>Road Transport</t>
  </si>
  <si>
    <t>https://www.adb.org/sites/default/files/project-document/81669/39225-034-rrp.pdf</t>
  </si>
  <si>
    <t>42399-024</t>
  </si>
  <si>
    <t>CAREC Corridor 1 (Bishkek-Torugart Road) Project 3 - Additional Financing</t>
  </si>
  <si>
    <t>https://www.adb.org/sites/default/files/project-document/150318/42399-024-rrp.pdf</t>
  </si>
  <si>
    <t>46348-003</t>
  </si>
  <si>
    <t>Toktogul Rehabilitation Phase 2</t>
  </si>
  <si>
    <t>https://www.adb.org/projects/46348-003/main#project-pds</t>
  </si>
  <si>
    <t>44444-013</t>
  </si>
  <si>
    <t>Second Green Power Development</t>
  </si>
  <si>
    <t>https://www.adb.org/sites/default/files/project-document/153064/44444-013-rrp.pdf</t>
  </si>
  <si>
    <t>44482-025</t>
  </si>
  <si>
    <t>Transport Network Development Investment Program - Tranche 4</t>
  </si>
  <si>
    <t>422/ 423</t>
  </si>
  <si>
    <t>https://www.adb.org/projects/44482-025/main</t>
  </si>
  <si>
    <t>48205-001</t>
  </si>
  <si>
    <t>01/28/2015</t>
  </si>
  <si>
    <t>Solid Waste Management Solutions for Remote and Small Communities</t>
  </si>
  <si>
    <t>https://www.adb.org/sites/default/files/project-document/153177/48061-002-tar.pdf</t>
  </si>
  <si>
    <t>48250-001</t>
  </si>
  <si>
    <t>Capacity Building for Developing Qualification Frameworks under the Mutual Recognition Agreements to Support the ASEAN Economic Community by 2015 and Beyond</t>
  </si>
  <si>
    <t>https://www.adb.org/sites/default/files/project-documents/48250/48250-001-tcr-en.pdf</t>
  </si>
  <si>
    <t>https://www.adb.org/projects/48333-001/main#:~:text=Sovereign%20Project%20%7C-,48333%2D001,-Status%3A%20Closed</t>
  </si>
  <si>
    <t>03/31/2015</t>
  </si>
  <si>
    <t>Applying Space-Based Technology and Information and Communication Technology to Strengthen Disaster Resilience</t>
  </si>
  <si>
    <t>https://www.adb.org/sites/default/files/project-document/157926/48333-001-tar.pdf</t>
  </si>
  <si>
    <t>https://www.adb.org/sites/default/files/project-documents/48333/48333-001-tcr-en.pdf</t>
  </si>
  <si>
    <t>48401-001</t>
  </si>
  <si>
    <t>04/22/2015</t>
  </si>
  <si>
    <t>https://www.adb.org/sites/default/files/project-document/158347/48401-001-pptar.pdf</t>
  </si>
  <si>
    <t>49082-001</t>
  </si>
  <si>
    <t>04/15/2015</t>
  </si>
  <si>
    <t>Strengthening the Pension Fund Industry in the Asia-Pacific Region</t>
  </si>
  <si>
    <t>https://www.adb.org/sites/default/files/project-documents/49082/49082-001-tcr-en.pdf</t>
  </si>
  <si>
    <t>49099-001</t>
  </si>
  <si>
    <t>04/27/2015</t>
  </si>
  <si>
    <t>Exploring Risk-based Debt Sustainability Assessment Methods</t>
  </si>
  <si>
    <t>https://www.adb.org/sites/default/files/project-documents/49099/49099-001-tcr-en.pdf</t>
  </si>
  <si>
    <t>48409-001</t>
  </si>
  <si>
    <t>ACEF &amp; CEFPF-CCPSA</t>
  </si>
  <si>
    <t>https://www.adb.org/sites/default/files/project-document/159561/48409-001-pptar.pdf</t>
  </si>
  <si>
    <t>48143-001</t>
  </si>
  <si>
    <t>Enhancing Association of Southeast Asian Nations Capital Market Integration</t>
  </si>
  <si>
    <t>https://www.adb.org/sites/default/files/project-document/160942/48143-001-tar.pdf</t>
  </si>
  <si>
    <t>https://www.adb.org/projects/documents/reg-48143-001-tcr</t>
  </si>
  <si>
    <t>49904-001</t>
  </si>
  <si>
    <t>06/16/2015</t>
  </si>
  <si>
    <t>Market Study for a Fund Focused on PPPs in Developing Asia</t>
  </si>
  <si>
    <t>https://www.adb.org/sites/default/files/project-documents/49904/49904-001-tcr-en.pdf</t>
  </si>
  <si>
    <t>49195-001</t>
  </si>
  <si>
    <t>06/26/2015</t>
  </si>
  <si>
    <t>Promoting Economic Cooperation between People's Republic of China and India</t>
  </si>
  <si>
    <t>https://www.adb.org/sites/default/files/project-documents/49195/49195-001-tcr-en.pdf</t>
  </si>
  <si>
    <t>49029-001</t>
  </si>
  <si>
    <t>MDTF-WFPF</t>
  </si>
  <si>
    <t>https://www.adb.org/projects/49029-001/main</t>
  </si>
  <si>
    <t>49244-003</t>
  </si>
  <si>
    <t>M6 Vanadzor-Alaverdi-Georgian Border Interstate Road Rehabilitation and Improvement</t>
  </si>
  <si>
    <t>https://www.adb.org/projects/49244-003/main</t>
  </si>
  <si>
    <t>48450-001</t>
  </si>
  <si>
    <t>07/13/2015</t>
  </si>
  <si>
    <t>Selected Evaluation Studies for 2015</t>
  </si>
  <si>
    <t>https://www.adb.org/sites/default/files/project-document/184007/48450-001-tar.pdf</t>
  </si>
  <si>
    <t>48463-001</t>
  </si>
  <si>
    <t>07/21/2015</t>
  </si>
  <si>
    <t>Pilot Program for Establishing a Support Framework for Sustainable Village Community Funds</t>
  </si>
  <si>
    <t>https://www.adb.org/sites/default/files/project-document/171772/48463-001-tar.pdf</t>
  </si>
  <si>
    <t>https://www.adb.org/sites/default/files/project-documents/48463/48463-001-tcr-en.pdf</t>
  </si>
  <si>
    <t>47110-002</t>
  </si>
  <si>
    <t>07/24/2015</t>
  </si>
  <si>
    <t>Joint Government of Kazakhstan and the Asian Development Bank Knowledge and Experience Exchange Program, Phase 2</t>
  </si>
  <si>
    <t>https://www.adb.org/sites/default/files/project-document/171853/47110-002-tar.pdf</t>
  </si>
  <si>
    <t>https://www.adb.org/sites/default/files/project-documents/47110/47110-002-tcr-en.pdf</t>
  </si>
  <si>
    <t>https://www.adb.org/projects/49224-001/main#:~:text=Sovereign%20Project%20%7C-,49224%2D001,-Status%3A%20Closed</t>
  </si>
  <si>
    <t>07/27/2015</t>
  </si>
  <si>
    <t>Central Asia Regional Economic Cooperation Program: Investment Forum</t>
  </si>
  <si>
    <t>https://www.adb.org/sites/default/files/project-documents/49224/49224-001-tcr-en.pdf</t>
  </si>
  <si>
    <t>48329-001</t>
  </si>
  <si>
    <t>07/29/2015</t>
  </si>
  <si>
    <t>Bogdkhan Railway Bypass Investment Program</t>
  </si>
  <si>
    <t>https://www.adb.org/sites/default/files/project-document/172434/48329-001-pptar.pdf</t>
  </si>
  <si>
    <t>49231-001</t>
  </si>
  <si>
    <t>ADB and UNESCAP’s Asia-Pacific Trade Facilitation Forum 2015</t>
  </si>
  <si>
    <t>49138-001</t>
  </si>
  <si>
    <t>08/25/2015</t>
  </si>
  <si>
    <t>Enhancing the Capacity of the Asian Financial Sector through the Asia-Pacific Economic Cooperation Financial Regulators Training Initiative</t>
  </si>
  <si>
    <t>https://www.adb.org/sites/default/files/project-document/173250/49138-001-tar.pdf</t>
  </si>
  <si>
    <t>https://www.adb.org/sites/default/files/project-documents/49138/49138-001-tcr-en.pdf</t>
  </si>
  <si>
    <t>49110-002</t>
  </si>
  <si>
    <t>Supporting the Preparation and Implementation of the Comprehensive Integrated Master Plan for the Vizag-Chennai Industrial Corridor</t>
  </si>
  <si>
    <t>https://www.adb.org/sites/default/files/project-document/173380/49110-002-tar.pdf</t>
  </si>
  <si>
    <t>https://www.adb.org/sites/default/files/project-documents/49110/49110-002-tcr-en.pdf</t>
  </si>
  <si>
    <t>48430-001</t>
  </si>
  <si>
    <t>Supporting the Asian EXIM Banks Forum</t>
  </si>
  <si>
    <t>https://www.adb.org/sites/default/files/project-document/175158/48430-001-tar.pdf</t>
  </si>
  <si>
    <t>48122-001</t>
  </si>
  <si>
    <t>Greater Mekong Subregion: Capacity Development for Economic Zones in Border Areas</t>
  </si>
  <si>
    <t>https://www.adb.org/sites/default/files/project-document/176890/48122-001-tar.pdf</t>
  </si>
  <si>
    <t>https://www.adb.org/sites/default/files/project-documents/48122/48122-001-tcr-en.pdf</t>
  </si>
  <si>
    <t>49063-001</t>
  </si>
  <si>
    <t>11/17/2015</t>
  </si>
  <si>
    <t>Enabling Economic Corridors through Sustainable Transport Sector Development</t>
  </si>
  <si>
    <t>https://www.adb.org/sites/default/files/project-document/176169/49063-001-tar.pdf</t>
  </si>
  <si>
    <t>https://www.adb.org/sites/default/files/project-documents/49063/49063-001-tcr-en.pdf</t>
  </si>
  <si>
    <t>49009-001</t>
  </si>
  <si>
    <t>Promoting Partnerships for South-South Cooperation II</t>
  </si>
  <si>
    <t>https://www.adb.org/sites/default/files/project-document/176816/49009-001-tar.pdf</t>
  </si>
  <si>
    <t>48030-001</t>
  </si>
  <si>
    <t>Strategy for Northeast Asia Power System Interconnection</t>
  </si>
  <si>
    <t>https://www.adb.org/sites/default/files/project-document/177256/48030-001-tar.pdf</t>
  </si>
  <si>
    <t>48489-001</t>
  </si>
  <si>
    <t>South Asia Subregional Economic Cooperation Green Power Investment Program</t>
  </si>
  <si>
    <t>https://www.adb.org/sites/default/files/project-document/177690/48489-001-pptar.pdf</t>
  </si>
  <si>
    <t>https://www.adb.org/sites/default/files/project-documents/48489/48489-001-tcr-en.pdf</t>
  </si>
  <si>
    <t>49046-001</t>
  </si>
  <si>
    <t>Development of Public-Private Partnerships</t>
  </si>
  <si>
    <t>https://www.adb.org/sites/default/files/project-document/177836/49046-001-tar.pdf</t>
  </si>
  <si>
    <t>https://www.adb.org/sites/default/files/project-documents/49046/49046-001-tcr-en.pdf</t>
  </si>
  <si>
    <t>49169-001</t>
  </si>
  <si>
    <t>Ulaanbaatar Affordable Housing and Urban Renewal</t>
  </si>
  <si>
    <t>https://www.adb.org/sites/default/files/project-document/177633/49169-001-pptar.pdf</t>
  </si>
  <si>
    <t>49068-001</t>
  </si>
  <si>
    <t>The Future of Regional Cooperation and Integration in Asia and the Pacific</t>
  </si>
  <si>
    <t>https://www.adb.org/sites/default/files/project-document/178460/49068-001-tar.pdf</t>
  </si>
  <si>
    <t>https://www.adb.org/sites/default/files/project-documents/49068/49068-001-tcr-en.pdf</t>
  </si>
  <si>
    <t>48472-001</t>
  </si>
  <si>
    <t>Promotion of Environmentally Sustainable Infrastructure Investment in Asia and the Pacific</t>
  </si>
  <si>
    <t>https://www.adb.org/sites/default/files/project-document/178375/48472-001-tar.pdf</t>
  </si>
  <si>
    <t>https://www.adb.org/sites/default/files/project-documents/48472/48472-001-en.pdf</t>
  </si>
  <si>
    <t>48040-001</t>
  </si>
  <si>
    <t>12/15/2015</t>
  </si>
  <si>
    <t>Export- and Innovation-Led Industrial Development</t>
  </si>
  <si>
    <t>https://www.adb.org/sites/default/files/project-document/178116/48040-001-tar.pdf</t>
  </si>
  <si>
    <t>https://www.adb.org/sites/default/files/project-documents/48040/48040-001-tcr-en.pdf</t>
  </si>
  <si>
    <t> 48466-001</t>
  </si>
  <si>
    <t>12/16/2015</t>
  </si>
  <si>
    <t>Enhancing the Regulatory Framework of Financial Sector Development and Oversight</t>
  </si>
  <si>
    <t>https://www.adb.org/sites/default/files/project-document/178699/48466-001-tar.pdf</t>
  </si>
  <si>
    <t>https://www.adb.org/sites/default/files/project-documents/48466/48466-001-tcr-en.pdf</t>
  </si>
  <si>
    <t>49275-001</t>
  </si>
  <si>
    <t>12/18/2015</t>
  </si>
  <si>
    <t>Capacity Building in Support of Monetary and Financial Integration of the Association of Southeast Asian Nations</t>
  </si>
  <si>
    <t>https://www.adb.org/sites/default/files/project-document/178698/49275-001-tar.pdf</t>
  </si>
  <si>
    <t>https://www.adb.org/sites/default/files/project-documents/49275/49275-001-tcr-en.pdf</t>
  </si>
  <si>
    <t> 49281-001</t>
  </si>
  <si>
    <t>12/21/2015</t>
  </si>
  <si>
    <t>Ports Development Master Plan in Fiji</t>
  </si>
  <si>
    <t>https://www.adb.org/sites/default/files/project-document/181632/49281-001-s-tar.pdf</t>
  </si>
  <si>
    <t>https://www.adb.org/sites/default/files/project-documents/49281/49281-001-tcr-en.pdf</t>
  </si>
  <si>
    <t>48078-001</t>
  </si>
  <si>
    <t>Power Transmission Enhancement Investment Program II</t>
  </si>
  <si>
    <t>https://www.adb.org/sites/default/files/project-document/152125/48078-001-pptar.pdf</t>
  </si>
  <si>
    <t>45507-003</t>
  </si>
  <si>
    <t>03/21/2014</t>
  </si>
  <si>
    <t>Yunnan Chuxiong Urban Environment Improvement</t>
  </si>
  <si>
    <t>Water-Based Natural Resources Management</t>
  </si>
  <si>
    <t>https://www.adb.org/sites/default/files/project-document/80468/45507-003-rrp.pdf</t>
  </si>
  <si>
    <t>39176-044</t>
  </si>
  <si>
    <t>03/27/2014</t>
  </si>
  <si>
    <t>Road Network Development Program - Tranche 4</t>
  </si>
  <si>
    <t>21 (4)</t>
  </si>
  <si>
    <t>https://www.adb.org/projects/39176-044/main</t>
  </si>
  <si>
    <t> 39399-013</t>
  </si>
  <si>
    <t>47341-002</t>
  </si>
  <si>
    <t>South Asia Subregional Economic Cooperation Road Connectivity Investment Program - Tranche 1</t>
  </si>
  <si>
    <t>https://www.adb.org/sites/default/files/project-document/80820/47341-002-pfr.pdf</t>
  </si>
  <si>
    <t>National Trade Corridor Highway Investment Program - Tranche 2</t>
  </si>
  <si>
    <t>43251-025</t>
  </si>
  <si>
    <t>03/31/2014</t>
  </si>
  <si>
    <t>Metropolitan Sanitation Management Investment</t>
  </si>
  <si>
    <t>17 (7)</t>
  </si>
  <si>
    <t>https://www.adb.org/sites/default/files/project-document/80712/43251-025-rrp.pdf</t>
  </si>
  <si>
    <t>45389-004</t>
  </si>
  <si>
    <t>07/29/2014</t>
  </si>
  <si>
    <t>Second Road Network Development Investment Program - Tranche 2</t>
  </si>
  <si>
    <t>https://www.adb.org/projects/45389-004/main</t>
  </si>
  <si>
    <t>3149/ grant 0400</t>
  </si>
  <si>
    <t>46293-003</t>
  </si>
  <si>
    <t>Greater Mekong Subregion Tourism Infrastructure for Inclusive Growth</t>
  </si>
  <si>
    <t>https://www.adb.org/sites/default/files/project-document/43091/46293-003-rrp.pdf</t>
  </si>
  <si>
    <t>46293-005</t>
  </si>
  <si>
    <t>09/26/2014</t>
  </si>
  <si>
    <t>https://www.adb.org/sites/default/files/project-document/82050/46293-005-rrp.pdf</t>
  </si>
  <si>
    <t>46168-001</t>
  </si>
  <si>
    <t>09/30/2014</t>
  </si>
  <si>
    <t>South Asia Subregional Economic Cooperation Railway Connectivity: Akhaura-Laksam Double Track</t>
  </si>
  <si>
    <t>https://www.adb.org/sites/default/files/project-document/82428/46168-001-rrp.pdf</t>
  </si>
  <si>
    <t>46293-004</t>
  </si>
  <si>
    <t>11/24/2014</t>
  </si>
  <si>
    <t>https://www.adb.org/sites/default/files/project-document/149652/46293-004-rrp.pdf</t>
  </si>
  <si>
    <t>33307-023</t>
  </si>
  <si>
    <t>Greater Mekong Subregion Kunmingâ€“Hai Phong Transport Corridorâ€”Noi Baiâ€“Lao Cai Highway - Additional Financing</t>
  </si>
  <si>
    <t>3207/ 320/ 3209</t>
  </si>
  <si>
    <t>https://www.adb.org/sites/default/files/project-document/152858/33307-044-rrp.pdf</t>
  </si>
  <si>
    <t>46048-002</t>
  </si>
  <si>
    <t>Jilin Urban Development</t>
  </si>
  <si>
    <t>https://www.adb.org/sites/default/files/project-document/152454/46048-002-rrp.pdf</t>
  </si>
  <si>
    <t>https://www.adb.org/sites/default/files/project-document/84142/46348-003-rrp.pdf</t>
  </si>
  <si>
    <t>46040-003</t>
  </si>
  <si>
    <t>Yunnan Pu'er Regional Integrated Road Network Development</t>
  </si>
  <si>
    <t>https://www.adb.org/sites/default/files/project-document/152831/46040-003-rrp.pdf</t>
  </si>
  <si>
    <t>Sovereign project loan</t>
  </si>
  <si>
    <t>30 (5.5)</t>
  </si>
  <si>
    <t> 41403-013</t>
  </si>
  <si>
    <t>https://www.adb.org/sites/default/files/project-document/151353/41403-013-rrp.pdf</t>
  </si>
  <si>
    <t>41496-014</t>
  </si>
  <si>
    <t>Greater Mekong Subregion Southern Coastal Corridor Project - Additional Financing (SF)</t>
  </si>
  <si>
    <t>https://www.adb.org/sites/default/files/project-document/75795/41496-014-vie-rrp.pdf</t>
  </si>
  <si>
    <t>42145-043</t>
  </si>
  <si>
    <t>Northâ€“South Road Corridor Investment Program - Tranche 3</t>
  </si>
  <si>
    <t>https://www.adb.org/sites/default/files/project-document/75900/42145-043-arm-pfr.pdf</t>
  </si>
  <si>
    <t>46124-001</t>
  </si>
  <si>
    <t>Central Asia Regional Economic Cooperation Regional Improvement of Border Services</t>
  </si>
  <si>
    <t>Trade Finance</t>
  </si>
  <si>
    <t>Project grant and loan</t>
  </si>
  <si>
    <t>38350-013</t>
  </si>
  <si>
    <t>07/30/2013</t>
  </si>
  <si>
    <t>https://www.adb.org/sites/default/files/project-document/77556/38350-013-nep-rrp.pdf</t>
  </si>
  <si>
    <t>40255-033</t>
  </si>
  <si>
    <t>Central Mekong Delta Region Connectivity</t>
  </si>
  <si>
    <t>31 (6)</t>
  </si>
  <si>
    <t>https://www.adb.org/sites/default/files/project-document/77594/40255-033-vie-rrp.pdf</t>
  </si>
  <si>
    <t>41074-013</t>
  </si>
  <si>
    <t>08/27/2013</t>
  </si>
  <si>
    <t>West Kalimantan Power Grid Strengthening</t>
  </si>
  <si>
    <t>20 (3)</t>
  </si>
  <si>
    <t>https://www.adb.org/sites/default/files/project-document/77754/41074-013-ino-rrp.pdf</t>
  </si>
  <si>
    <t>44138-022</t>
  </si>
  <si>
    <t>09/20/2013</t>
  </si>
  <si>
    <t>Greater Mekong Subregion East-West Economic Corridor Agriculture Infrastructure Sector</t>
  </si>
  <si>
    <t>https://www.adb.org/sites/default/files/project-document/79006/44138-022-lao-rrp.pdf</t>
  </si>
  <si>
    <t> 44192-013</t>
  </si>
  <si>
    <t>09/25/2013</t>
  </si>
  <si>
    <t>SASEC Bangladesh-India Electrical Grid Interconnection Project - Additional Financing</t>
  </si>
  <si>
    <t>https://www.adb.org/sites/default/files/project-document/63167/44192-01-ban-rrp.pdf</t>
  </si>
  <si>
    <t>https://www.adb.org/sites/default/files/project-document/197461/44192-013-pcr.pdf</t>
  </si>
  <si>
    <t>37399-013</t>
  </si>
  <si>
    <t>09/30/2013</t>
  </si>
  <si>
    <t>Green Power Development - Additional Financing</t>
  </si>
  <si>
    <t>https://www.adb.org/sites/default/files/project-document/79129/37399-043-bhu-rrp.pdf</t>
  </si>
  <si>
    <t>https://www.adb.org/sites/default/files/project-documents/37399/37399-013-pcr-en.pdf</t>
  </si>
  <si>
    <t>43029-013</t>
  </si>
  <si>
    <t>Inner Mongolia Road Development</t>
  </si>
  <si>
    <t>https://www.adb.org/sites/default/files/project-document/79202/43029-013-prc-rrp.pdf</t>
  </si>
  <si>
    <t>45169-001</t>
  </si>
  <si>
    <t>Central Asia Regional Economic Cooperation Corridor 3 (Bishkek-Osh Road) Improvement, Phase 4</t>
  </si>
  <si>
    <t>https://www.adb.org/sites/default/files/project-document/79375/45169-001-rrp.pdf</t>
  </si>
  <si>
    <t>46093-004</t>
  </si>
  <si>
    <t>11/27/2013</t>
  </si>
  <si>
    <t>Inclusive Growth through Improved Connectivity Program - Subprogram 2</t>
  </si>
  <si>
    <t>Transport Management and Policies</t>
  </si>
  <si>
    <t>https://www.adb.org/sites/default/files/project-document/79970/46093-004-rrp.pdf</t>
  </si>
  <si>
    <t>37143-033</t>
  </si>
  <si>
    <t>North Eastern State Roads Investment Program-Tranche 2</t>
  </si>
  <si>
    <t>https://www.adb.org/sites/default/files/project-documents/46093/46093-001-pcr-en.pdf</t>
  </si>
  <si>
    <t>https://www.adb.org/projects/37143-033/main</t>
  </si>
  <si>
    <t>2988/ grant 0337</t>
  </si>
  <si>
    <t>2988/ GRANT 0337</t>
  </si>
  <si>
    <t>2995/ Grant 0340/ grant 0341</t>
  </si>
  <si>
    <t>3013/ 353</t>
  </si>
  <si>
    <t>3015/ 0354</t>
  </si>
  <si>
    <t>44482-024</t>
  </si>
  <si>
    <t>Transport Network Development Investment Program - Tranche 3</t>
  </si>
  <si>
    <t>https://www.adb.org/projects/44482-024/main</t>
  </si>
  <si>
    <t>46543-002</t>
  </si>
  <si>
    <t>09/19/2013</t>
  </si>
  <si>
    <t>Central Asia Regional Economic Cooperation Corridors 3 and 5 Enhancement</t>
  </si>
  <si>
    <t>https://www.adb.org/sites/default/files/project-document/78264/46543-002-taj-rrp.pdf</t>
  </si>
  <si>
    <t>https://www.adb.org/sites/default/files/project-documents/46543/46543-002-pcr-en.pdf</t>
  </si>
  <si>
    <t>47036-00</t>
  </si>
  <si>
    <t>09/24/2013</t>
  </si>
  <si>
    <t>Project Preparatory Facility for Energy</t>
  </si>
  <si>
    <t>https://www.adb.org/sites/default/files/project-document/78844/47036-001-nep-rrp.pdf</t>
  </si>
  <si>
    <t>3056/ 0366</t>
  </si>
  <si>
    <t>46392-001</t>
  </si>
  <si>
    <t>11/25/2013</t>
  </si>
  <si>
    <t>North-South Power Transmission Enhancement</t>
  </si>
  <si>
    <t>374/ 375</t>
  </si>
  <si>
    <t>https://www.adb.org/projects/46392-001/main</t>
  </si>
  <si>
    <t>46418-001</t>
  </si>
  <si>
    <t>11/28/2013</t>
  </si>
  <si>
    <t>Golovnaya 240-Megawatt Hydropower Plant Rehabilitation</t>
  </si>
  <si>
    <t>https://www.adb.org/sites/default/files/project-document/79998/46418-001-rrp.pdf</t>
  </si>
  <si>
    <t>42094-075</t>
  </si>
  <si>
    <t>Energy Sector Development Investment Program - Tranche 5</t>
  </si>
  <si>
    <t>https://www.adb.org/projects/42094-075/main</t>
  </si>
  <si>
    <t>44482-023</t>
  </si>
  <si>
    <t>Transport Network Development Investment Program: Tranche 2</t>
  </si>
  <si>
    <t>327/ 328</t>
  </si>
  <si>
    <t>https://www.adb.org/projects/44482-023/main</t>
  </si>
  <si>
    <t>47107-001</t>
  </si>
  <si>
    <t>South Asia Subregional Economic Cooperation Cross-Border Power Trade Development</t>
  </si>
  <si>
    <t>https://www.adb.org/sites/default/files/project-document/80049/47107-001-tar.pdf</t>
  </si>
  <si>
    <t>https://www.adb.org/sites/default/files/project-documents/47107/47107-001-tcr-en.pdf</t>
  </si>
  <si>
    <t>46536-001</t>
  </si>
  <si>
    <t>02/21/2014</t>
  </si>
  <si>
    <t>Microfinance Sector Development</t>
  </si>
  <si>
    <t>https://www.adb.org/sites/default/files/project-document/80148/46536-001-tar.pdf</t>
  </si>
  <si>
    <t>https://www.adb.org/sites/default/files/project-documents/46536/46536-001-tcr-en.pdf</t>
  </si>
  <si>
    <t>47262-001</t>
  </si>
  <si>
    <t>Support for ASEAN+3 Bond Market Forum: Regional Standardization of Bond Issuance Framework and Transaction Flows</t>
  </si>
  <si>
    <t>https://www.adb.org/sites/default/files/project-document/80650/47262-001-tar.pdf</t>
  </si>
  <si>
    <t>https://www.adb.org/sites/default/files/project-documents/47262/47262-001-tcr-en.pdf</t>
  </si>
  <si>
    <t>48197-001</t>
  </si>
  <si>
    <t>Mainstreaming Results-Based Public Sector Management—Supporting the Initiatives of the Asia-Pacific Community of Practice on Managing for Development Results</t>
  </si>
  <si>
    <t>https://www.adb.org/sites/default/files/project-document/81780/48197-001-tar.pdf</t>
  </si>
  <si>
    <t>https://www.adb.org/sites/default/files/project-document/180397/48197-001-tcr.pdf</t>
  </si>
  <si>
    <t>47149-001</t>
  </si>
  <si>
    <t>04/22/2014</t>
  </si>
  <si>
    <t>Enhancing Transparency and Exchange of Information for Tax Purposes</t>
  </si>
  <si>
    <t>https://www.adb.org/sites/default/files/project-document/80788/47149-001-tar.pdf</t>
  </si>
  <si>
    <t>https://www.adb.org/projects/documents/reg-47149-001-tcr</t>
  </si>
  <si>
    <t>48093-001</t>
  </si>
  <si>
    <t>Support for the Thirteenth Five-Year Plan</t>
  </si>
  <si>
    <t>https://www.adb.org/sites/default/files/project-document/80790/48093-001-tar.pdf</t>
  </si>
  <si>
    <t>https://www.adb.org/sites/default/files/project-documents/48093/48093-001-tcr-en.pdf</t>
  </si>
  <si>
    <t>48253-001</t>
  </si>
  <si>
    <t>04/28/2014</t>
  </si>
  <si>
    <t>Implementation of Microfinance Industry’s Client Protection Principles</t>
  </si>
  <si>
    <t>https://www.adb.org/sites/default/files/project-document/193236/48253-001-tcr.pdf</t>
  </si>
  <si>
    <t>47268-001</t>
  </si>
  <si>
    <t>05/14/2014</t>
  </si>
  <si>
    <t>Strengthening Institutions for a Better Investment Climate</t>
  </si>
  <si>
    <t>https://www.adb.org/sites/default/files/project-document/80806/47268-001-tar.pdf</t>
  </si>
  <si>
    <t> 48117-001</t>
  </si>
  <si>
    <t>05/21/2014</t>
  </si>
  <si>
    <t>Selected Evaluation Studies for 2014</t>
  </si>
  <si>
    <t>https://www.adb.org/projects/48117-001/main</t>
  </si>
  <si>
    <t>48204-001</t>
  </si>
  <si>
    <t>Facilitating Trade for Fragile and Landlocked States in the post-Bali Institutional Environment</t>
  </si>
  <si>
    <t>https://www.adb.org/sites/default/files/project-documents/48204/48204-001-tcr-en.pdf</t>
  </si>
  <si>
    <t>45396-009</t>
  </si>
  <si>
    <t>05/29/2014</t>
  </si>
  <si>
    <t>South Asia Economic Integration Partnership - Power Trading in Bangladesh and Nepal (Subproject 1)</t>
  </si>
  <si>
    <t>https://www.adb.org/projects/45396-009/main</t>
  </si>
  <si>
    <t>48210-001</t>
  </si>
  <si>
    <t>Regional Cooperation and Integration (RCI) Knowledge Platform on Economic Productivity</t>
  </si>
  <si>
    <t>https://www.adb.org/sites/default/files/project-document/185720/48210-001-tcr.pdf</t>
  </si>
  <si>
    <t>47215-001</t>
  </si>
  <si>
    <t>06/25/2014</t>
  </si>
  <si>
    <t>Assessing and Monitoring Social Protection Programs in Asia and the Pacific</t>
  </si>
  <si>
    <t>https://www.adb.org/sites/default/files/project-document/81361/47215-001-tar.pdf</t>
  </si>
  <si>
    <t>https://www.adb.org/sites/default/files/project-documents/47215/47215-001-tcr-en.pdf</t>
  </si>
  <si>
    <t>3139/ TA8678</t>
  </si>
  <si>
    <t>Supporting Rural Electrification Through Renewable Energy</t>
  </si>
  <si>
    <t>48269-001</t>
  </si>
  <si>
    <t>Asia SME Finance Monitor (Phase 2)</t>
  </si>
  <si>
    <t>https://www.adb.org/sites/default/files/project-document/183439/48269-001-tcr.pdf</t>
  </si>
  <si>
    <t>47210-001</t>
  </si>
  <si>
    <t>07/22/2014</t>
  </si>
  <si>
    <t>Transport Sector Master Plan Update</t>
  </si>
  <si>
    <t>https://www.adb.org/sites/default/files/project-document/81553/47210-001-tar.pdf</t>
  </si>
  <si>
    <t>47208-001</t>
  </si>
  <si>
    <t>Food Security and Resilience of the Association of Southeast Asian Nations Member States to Food Price Volatility</t>
  </si>
  <si>
    <t>https://www.adb.org/sites/default/files/project-document/81591/47208-001-tar.pdf</t>
  </si>
  <si>
    <t>https://www.adb.org/sites/default/files/project-documents/47208/47208-001-tcr-en.pdf</t>
  </si>
  <si>
    <t>48249-001</t>
  </si>
  <si>
    <t>Support for Trade Facilitation</t>
  </si>
  <si>
    <t>48338-001</t>
  </si>
  <si>
    <t>08/13/2014</t>
  </si>
  <si>
    <t>Study on SMEs and Trade-Driven Productivity</t>
  </si>
  <si>
    <t>https://www.adb.org/sites/default/files/project-document/189419/48338-001-tcr.pdf</t>
  </si>
  <si>
    <t>48130-001</t>
  </si>
  <si>
    <t>08/25/2014</t>
  </si>
  <si>
    <t>Roundtable Conference: Future Asian Regional Cooperation and Integration Agenda</t>
  </si>
  <si>
    <t>RDTA</t>
  </si>
  <si>
    <t>46256-001</t>
  </si>
  <si>
    <t>Support for Sanitary and Phytosanitary Arrangements Development</t>
  </si>
  <si>
    <t>48025-001</t>
  </si>
  <si>
    <t>https://www.adb.org/sites/default/files/project-document/191766/48025-001-pptar-01.pdf</t>
  </si>
  <si>
    <t>46191-001</t>
  </si>
  <si>
    <t>08/22/2014</t>
  </si>
  <si>
    <t>Strengthening Trade Facilitation in the Greater Mekong Subregion through Partnerships with the Private Sector</t>
  </si>
  <si>
    <t>47284-001</t>
  </si>
  <si>
    <t>08/27/2014</t>
  </si>
  <si>
    <t>South Asia Subregional Economic Cooperation Transport, Trade Facilitation and Logistics</t>
  </si>
  <si>
    <t>https://www.adb.org/sites/default/files/project-document/81876/47284-001-pptar.pdf</t>
  </si>
  <si>
    <t>PPTA</t>
  </si>
  <si>
    <t>46192-001</t>
  </si>
  <si>
    <t>Strengthening Institutional Knowledge and Capacity of Customs Administrations for Trade Facilitation within the Association of Southeast Asian Nations</t>
  </si>
  <si>
    <t>48140-001</t>
  </si>
  <si>
    <t>09/17/2014</t>
  </si>
  <si>
    <t>Strengthening Treasury Operations and Capital Market Reform</t>
  </si>
  <si>
    <t>https://www.adb.org/sites/default/files/project-document/149776/48140-001-tar.pdf</t>
  </si>
  <si>
    <t>https://www.adb.org/sites/default/files/project-documents/48140/48140-001-tcr-en.pdf</t>
  </si>
  <si>
    <t>48147-001</t>
  </si>
  <si>
    <t>Study for a Power Sector Financing Road Map within Central Asia Regional Economic Cooperation</t>
  </si>
  <si>
    <t>https://www.adb.org/sites/default/files/project-document/82310/48147-001-tar.pdf</t>
  </si>
  <si>
    <t>https://www.adb.org/sites/default/files/project-documents/48147/48147-001-tcr-en.pdf</t>
  </si>
  <si>
    <t>3169/ 3170/ TA 8731</t>
  </si>
  <si>
    <t>Capacity Development of Bangladesh Railway for Project Implementation</t>
  </si>
  <si>
    <t>NDF</t>
  </si>
  <si>
    <t>Enhancing Capacity of Sanitary and Phytosanitary Arrangements to Facilitate Trade in the Greater Mekong Subregion</t>
  </si>
  <si>
    <t>https://www.adb.org/sites/default/files/project-document/89388/46256-001-tar.pdf</t>
  </si>
  <si>
    <t>https://www.adb.org/sites/default/files/project-documents/46256/46256-001-tcr-en.pdf</t>
  </si>
  <si>
    <t>48275-001</t>
  </si>
  <si>
    <t>09/16/2014</t>
  </si>
  <si>
    <t>Improved Investment Climate for Mineral Sector Development in Pakistan</t>
  </si>
  <si>
    <t>https://www.adb.org/sites/default/files/project-document/197296/48275-001-tcr.pdf</t>
  </si>
  <si>
    <t>47019-001</t>
  </si>
  <si>
    <t>South Asian Association for Regional Cooperation Food Security Through Control of Transboundary Animal Diseases</t>
  </si>
  <si>
    <t>https://www.adb.org/sites/default/files/project-document/84078/47019-001-tar.pdf</t>
  </si>
  <si>
    <t>https://www.adb.org/sites/default/files/project-documents/47019/47019-001-tcr-en.pdf</t>
  </si>
  <si>
    <t>47380-001</t>
  </si>
  <si>
    <t>10/30/2014</t>
  </si>
  <si>
    <t>Central Asia Regional Economic Cooperation: Working with the Private Sector in Trade Facilitation (Phase 2)</t>
  </si>
  <si>
    <t>https://www.adb.org/sites/default/files/project-document/151093/47380-001-tar.pdf</t>
  </si>
  <si>
    <t>https://www.adb.org/sites/default/files/project-documents/47380/47380-001-tcr-en.pdf</t>
  </si>
  <si>
    <t>44174-032</t>
  </si>
  <si>
    <t>10/28/2014</t>
  </si>
  <si>
    <t>Support for Implementing the Action Plan for Transport and Trade Facilitation in Greater Mekong Subregion (Subproject 2)</t>
  </si>
  <si>
    <t>https://www.adb.org/projects/44174-032/main</t>
  </si>
  <si>
    <t>46250-001</t>
  </si>
  <si>
    <t>Mainstreaming Air Quality in Urban Development through South-South Twinning</t>
  </si>
  <si>
    <t>https://www.adb.org/sites/default/files/project-document/149268/46250-001-tar.pdf</t>
  </si>
  <si>
    <t>https://www.adb.org/sites/default/files/project-documents/46250/46250-001-tcr-en.pdf</t>
  </si>
  <si>
    <t>48346-001</t>
  </si>
  <si>
    <t>https://www.adb.org/projects/48346-001/main</t>
  </si>
  <si>
    <t>48175-001</t>
  </si>
  <si>
    <t>11/17/2014</t>
  </si>
  <si>
    <t>https://www.adb.org/sites/default/files/project-document/149778/48175-002-pptar.pdf</t>
  </si>
  <si>
    <t>48357-001</t>
  </si>
  <si>
    <t>Sustainable Urban Management (Green Cities) Support for Follow-up Activities in Melaka, Malaysia</t>
  </si>
  <si>
    <t>https://www.adb.org/sites/default/files/project-document/200771/48357-001-tar.pdf</t>
  </si>
  <si>
    <t>https://www.adb.org/sites/default/files/project-documents/48357/48357-001-tcr.pdf</t>
  </si>
  <si>
    <t>48370-001</t>
  </si>
  <si>
    <t>Supporting Industrial Park Development in the Central Asia Regional Economic Cooperation Region</t>
  </si>
  <si>
    <t>https://www.adb.org/sites/default/files/project-document/150796/48370-001-tar.pdf</t>
  </si>
  <si>
    <t>https://www.adb.org/sites/default/files/project-documents/48370/48370-001-tcr-en.pdf</t>
  </si>
  <si>
    <t>48335-001</t>
  </si>
  <si>
    <t>Central Asia Regional Economic Cooperation: Knowledge Sharing and Services in Transport and Transport Facilitation</t>
  </si>
  <si>
    <t>https://www.adb.org/sites/default/files/project-document/151963/48335-001-tar.pdf</t>
  </si>
  <si>
    <t>https://www.adb.org/sites/default/files/project-documents/48335/48335-001-tcr-en.pdf</t>
  </si>
  <si>
    <t>3225/ 3226/ grant 0421/ TA 8791</t>
  </si>
  <si>
    <t>Acceleration of Hydropower Trading Development</t>
  </si>
  <si>
    <t>48213-001</t>
  </si>
  <si>
    <t>Strengthening Financial Markets</t>
  </si>
  <si>
    <t>https://www.adb.org/sites/default/files/project-document/152506/48213-001-tar.pdf</t>
  </si>
  <si>
    <t>https://www.adb.org/sites/default/files/project-documents/48213/48213-001-tcr-en.pdf</t>
  </si>
  <si>
    <t>48912-001</t>
  </si>
  <si>
    <t>Promoting Capacity Building in Financial Institutions in Emerging Countries in Southeast Asia and the Pacific</t>
  </si>
  <si>
    <t>https://www.adb.org/sites/default/files/project-documents/48912/48912-001-tar-en.pdf</t>
  </si>
  <si>
    <t>47266-001</t>
  </si>
  <si>
    <t>Renewable Energy Development</t>
  </si>
  <si>
    <t>https://www.adb.org/projects/47266-001/main</t>
  </si>
  <si>
    <t>48909-001</t>
  </si>
  <si>
    <t>Measuring the Development Effectiveness of Private Sector Operations</t>
  </si>
  <si>
    <t>https://www.adb.org/sites/default/files/project-document/154615/48909-001-tar.pdf</t>
  </si>
  <si>
    <t>48910-001</t>
  </si>
  <si>
    <t>Promoting Capacity Building in Financial Insitutions in Emerging Countries in South Asia</t>
  </si>
  <si>
    <t>https://www.adb.org/sites/default/files/project-document/151509/48910-001-tar.pdf</t>
  </si>
  <si>
    <t>48176-001</t>
  </si>
  <si>
    <t>Advancing Regional Cooperation and Integration through Brunei Darussalam-Indonesia-Malaysia-Philippines East ASEAN Growth Area and Indonesia-Malaysia-Thailand Growth Triangle</t>
  </si>
  <si>
    <t>https://www.adb.org/sites/default/files/project-documents/48176/48176-001-tcr-en.pdf</t>
  </si>
  <si>
    <t> 48397-001</t>
  </si>
  <si>
    <t>Mapping Resilience to Fragility and Conflict in Asia and the Pacific</t>
  </si>
  <si>
    <t>https://www.adb.org/sites/default/files/project-document/152914/48397-001-tar.pdf</t>
  </si>
  <si>
    <t>https://www.adb.org/sites/default/files/project-documents/48397/48397-001-tcr-en.pdf</t>
  </si>
  <si>
    <t>https://www.adb.org/projects/documents/reg-48176-001-tcr</t>
  </si>
  <si>
    <t>44192-017</t>
  </si>
  <si>
    <t>SASEC Bangladesh India Electrical Grid Interconnection Project II</t>
  </si>
  <si>
    <t>https://www.adb.org/sites/default/files/project-document/151904/44192-017-sstar.pdf</t>
  </si>
  <si>
    <t>47291-001</t>
  </si>
  <si>
    <t>Enhancing Roles of Supreme Audit Institutions in Selected Association of Southeast Asian Nations Countries</t>
  </si>
  <si>
    <t>https://www.adb.org/sites/default/files/project-document/152122/47291-001-tar.pdf</t>
  </si>
  <si>
    <t>https://www.adb.org/sites/default/files/project-documents/47291/47291-001-tcr-en.pdf</t>
  </si>
  <si>
    <t>48242-006</t>
  </si>
  <si>
    <t>Knowledge for Solutions - Partnerships-Centers of Excellence (Subproject 1)</t>
  </si>
  <si>
    <t>https://www.adb.org/projects/48242-006/main</t>
  </si>
  <si>
    <t>48327-001</t>
  </si>
  <si>
    <t>Prioritizing Interventions for Financial Sector Development in Pakistan</t>
  </si>
  <si>
    <t>https://www.adb.org/sites/default/files/project-documents/48327/48327-001-tcr-en.pdf</t>
  </si>
  <si>
    <t>8242-005</t>
  </si>
  <si>
    <t>Knowledge for Solutions - Knowledge Portal (Subproject 3)</t>
  </si>
  <si>
    <t>https://www.adb.org/projects/48242-005/main</t>
  </si>
  <si>
    <t> 48290-001</t>
  </si>
  <si>
    <t>12/18/2014</t>
  </si>
  <si>
    <t>Building Capacity for Enhanced Connectivity in Southeast Asia</t>
  </si>
  <si>
    <t>https://www.adb.org/sites/default/files/project-document/152620/48290-001-tar.pdf</t>
  </si>
  <si>
    <t>https://www.adb.org/sites/default/files/project-documents/48290/48290-001-tcr-en.pdf</t>
  </si>
  <si>
    <t>48189-001</t>
  </si>
  <si>
    <t>12/19/2014</t>
  </si>
  <si>
    <t>Support to Border Areas Development Project</t>
  </si>
  <si>
    <t>https://www.adb.org/sites/default/files/project-document/152897/48189-001-pptar.pdf</t>
  </si>
  <si>
    <t> 48186-001</t>
  </si>
  <si>
    <t>https://www.adb.org/sites/default/files/project-document/152840/48186-001-pptar.pdf</t>
  </si>
  <si>
    <t>48481-001</t>
  </si>
  <si>
    <t>Technology Transfer for Disaster Resilient Infrastructure Project Development</t>
  </si>
  <si>
    <t>https://www.adb.org/sites/default/files/project-document/184470/48481-001-tcr.pdf</t>
  </si>
  <si>
    <t>48265-001</t>
  </si>
  <si>
    <t>12/23/2014</t>
  </si>
  <si>
    <t>Financing Low-Carbon, Climate-Resilient Urban Infrastructure in Asia and the Pacific</t>
  </si>
  <si>
    <t>https://www.adb.org/sites/default/files/project-document/152166/48265-001-tar.pdf</t>
  </si>
  <si>
    <t>https://www.adb.org/sites/default/files/project-documents/48265/48265-001-tcr-en.pdf</t>
  </si>
  <si>
    <t>48436-00</t>
  </si>
  <si>
    <t>12/22/2014</t>
  </si>
  <si>
    <t>Strengthening Disaster Resilience of Small and Medium Enterprises in Southeast Asia</t>
  </si>
  <si>
    <t>IDRMF</t>
  </si>
  <si>
    <t>https://www.adb.org/sites/default/files/project-documents/48436/48436-001-tcr-en.pdf</t>
  </si>
  <si>
    <t> 48477-001</t>
  </si>
  <si>
    <t>12/26/2014</t>
  </si>
  <si>
    <t>Support for the Partnership with the Emerging Markets Forum</t>
  </si>
  <si>
    <t>https://www.adb.org/sites/default/files/project-documents/48477/48477-001-tcr-en.pdf</t>
  </si>
  <si>
    <t>48342-001</t>
  </si>
  <si>
    <t>12/17/2014</t>
  </si>
  <si>
    <t>Establishing an Online Platform for Information Sharing to Enhance SME Exports</t>
  </si>
  <si>
    <t>https://www.adb.org/sites/default/files/project-documents/48342/48342-001-tcr.pdf</t>
  </si>
  <si>
    <t>46232-001</t>
  </si>
  <si>
    <t>11/19/2012</t>
  </si>
  <si>
    <t>Greater Mekong Subregion Phnom Penh Plan for Development Management Phase V</t>
  </si>
  <si>
    <t>https://www.adb.org/sites/default/files/project-document/74891/46232-001-reg-tar.pdf</t>
  </si>
  <si>
    <t>https://www.adb.org/sites/default/files/project-document/161343/46232-001-tcr.pdf</t>
  </si>
  <si>
    <t>46309-001</t>
  </si>
  <si>
    <t>Supporting Regional Project Development for Association of Southeast Asian Nations Connectivity</t>
  </si>
  <si>
    <t>https://www.adb.org/sites/default/files/project-documents/46309/46309-001-tcr-en.pdf</t>
  </si>
  <si>
    <t>https://www.adb.org/sites/default/files/project-document/75058/46309-001-bru-tar.pdf</t>
  </si>
  <si>
    <t>45327-001</t>
  </si>
  <si>
    <t>Improving Financial Inclusion in Asia and the Pacific</t>
  </si>
  <si>
    <t>https://www.adb.org/sites/default/files/project-document/75148/45327-001-reg-tar.pdf</t>
  </si>
  <si>
    <t>https://www.adb.org/sites/default/files/project-documents/45327/45327-001-tcr.pdf</t>
  </si>
  <si>
    <t>46366-001</t>
  </si>
  <si>
    <t>Results-Based Strategy and Sector Planning in the Pacific</t>
  </si>
  <si>
    <t>https://www.adb.org/sites/default/files/project-documents/46366/46366-001-tcr-en.pdf</t>
  </si>
  <si>
    <t>46141-001</t>
  </si>
  <si>
    <t>Assisting the Central Asia Regional Economic Cooperation Institute Knowledge Program (Phase 1)</t>
  </si>
  <si>
    <t>https://www.adb.org/sites/default/files/project-document/75072/46141-001-reg-tar.pdf</t>
  </si>
  <si>
    <t>https://www.adb.org/sites/default/files/project-documents/46141/46141-001-tcr-en.pdf</t>
  </si>
  <si>
    <t>46140-001</t>
  </si>
  <si>
    <t>12/17/2012</t>
  </si>
  <si>
    <t>Central Asia Regional Economic Cooperation: Supporting Capacity Development Needs of CAREC 2020</t>
  </si>
  <si>
    <t>https://www.adb.org/sites/default/files/project-document/75173/46140-001-reg-tar.pdf</t>
  </si>
  <si>
    <t>https://www.adb.org/sites/default/files/project-documents/46140/46140-001-tcr-en.pdf</t>
  </si>
  <si>
    <t>46347-001</t>
  </si>
  <si>
    <t>02/22/2013</t>
  </si>
  <si>
    <t>Supporting the Inter-Ministerial Commission for Energy</t>
  </si>
  <si>
    <t>https://www.adb.org/projects/46347-001/main</t>
  </si>
  <si>
    <t>46422-001</t>
  </si>
  <si>
    <t>02/21/2013</t>
  </si>
  <si>
    <t>Greater Mekong Subregion East-West Economic Corridor Eindu to Kawkareik Road Improvement</t>
  </si>
  <si>
    <t>https://www.adb.org/sites/default/files/project-document/76022/46422-001-mya-cp.pdf</t>
  </si>
  <si>
    <t>46543-001</t>
  </si>
  <si>
    <t>05/29/2013</t>
  </si>
  <si>
    <t>https://www.adb.org/sites/default/files/project-document/76794/46543-001-taj-cp.pdf</t>
  </si>
  <si>
    <t>46510-001</t>
  </si>
  <si>
    <t>Pacific Private Sector Development Initiative, Phase III</t>
  </si>
  <si>
    <t>https://www.adb.org/sites/default/files/project-document/77335/46510-001-reg-tar.pdf</t>
  </si>
  <si>
    <t>https://www.adb.org/sites/default/files/project-documents/46510/46510-001-tcr-en.pdf</t>
  </si>
  <si>
    <t>44073-012</t>
  </si>
  <si>
    <t>05/24/2013</t>
  </si>
  <si>
    <t>Strengthening Tajikistan's Trade and Investment Regime</t>
  </si>
  <si>
    <t>https://www.adb.org/sites/default/files/project-document/181134/44073-012-tcr.pdf</t>
  </si>
  <si>
    <t>CDTA</t>
  </si>
  <si>
    <t>46475-001</t>
  </si>
  <si>
    <t>06/17/2013</t>
  </si>
  <si>
    <t>Evolving Linkages of the Pacific Economies</t>
  </si>
  <si>
    <t>https://www.adb.org/sites/default/files/project-document/77117/46475-001-reg-tar.pdf</t>
  </si>
  <si>
    <t>https://www.adb.org/sites/default/files/project-documents/46475/46475-001-tcr-en.pdf</t>
  </si>
  <si>
    <t>46019-001</t>
  </si>
  <si>
    <t>06/18/2013</t>
  </si>
  <si>
    <t>Promoting Cooperation in Sanitary and Phytosanitary Measures for Central Asia Regional Economic Cooperation</t>
  </si>
  <si>
    <t>47018-001</t>
  </si>
  <si>
    <t>Gas Development Master Plan</t>
  </si>
  <si>
    <t>https://www.adb.org/projects/47018-001/main</t>
  </si>
  <si>
    <t>44219-015</t>
  </si>
  <si>
    <t>South Asia Subregional Economic Cooperation (SASEC) Power System Expansion</t>
  </si>
  <si>
    <t>JFPR/PRC RPRF</t>
  </si>
  <si>
    <t>https://www.adb.org/sites/default/files/project-document/77536/44219-015-nep-pptar.pdf</t>
  </si>
  <si>
    <t>Capacity Strengthening for Sustainable Road Transport</t>
  </si>
  <si>
    <t>47110-001</t>
  </si>
  <si>
    <t>07/29/2013</t>
  </si>
  <si>
    <t>Joint Government of Kazakhstan and the Asian Development Bank Knowledge and Experience Exchange Program, Phase 1</t>
  </si>
  <si>
    <t>https://www.adb.org/sites/default/files/project-document/77772/47110-001-kaz-tar.pdf</t>
  </si>
  <si>
    <t>https://www.adb.org/sites/default/files/project-documents/47110/47110-001-tcr-en.pdf</t>
  </si>
  <si>
    <t>46443-001</t>
  </si>
  <si>
    <t>08/13/2013</t>
  </si>
  <si>
    <t>https://www.adb.org/projects/46443-001/main</t>
  </si>
  <si>
    <t>46310-001</t>
  </si>
  <si>
    <t>08/16/2013</t>
  </si>
  <si>
    <t>Promoting Regional Knowledge Sharing Partnerships</t>
  </si>
  <si>
    <t>https://www.adb.org/sites/default/files/project-document/78239/46310-001-reg-tar.pdf</t>
  </si>
  <si>
    <t>https://www.adb.org/sites/default/files/project-documents/46310/46310-001-tcr-en.pdf</t>
  </si>
  <si>
    <t>47016-001</t>
  </si>
  <si>
    <t>08/20/2013</t>
  </si>
  <si>
    <t>Trade Facilitation in South Asia</t>
  </si>
  <si>
    <t>47022-001</t>
  </si>
  <si>
    <t>Supporting Participation in the South Asia Subregional Economic Cooperation Trade Facilitation Program</t>
  </si>
  <si>
    <t>47025-001</t>
  </si>
  <si>
    <t>47163-001</t>
  </si>
  <si>
    <t>Development and Dissemination of Climate-Resilient Rice Varieties for Water-Short Areas of South Asia and Southeast Asia</t>
  </si>
  <si>
    <t>Finland</t>
  </si>
  <si>
    <t>https://www.adb.org/sites/default/files/project-document/78654/47163-001-reg-tar.pdf</t>
  </si>
  <si>
    <t>https://www.adb.org/sites/default/files/project-documents/47163/47163-001-tcr-en.pdf</t>
  </si>
  <si>
    <t>47028-001</t>
  </si>
  <si>
    <t>47144-001</t>
  </si>
  <si>
    <t>09/17/2013</t>
  </si>
  <si>
    <t>Mitigation of Hazardous Waste Contamination in Urban Areas: Supporting Inclusive Growth</t>
  </si>
  <si>
    <t>https://www.adb.org/sites/default/files/project-document/78740/47144-001-reg-tar.pdf</t>
  </si>
  <si>
    <t>https://www.adb.org/sites/default/files/project-documents/47144/47144-001-tcr-en.pdf</t>
  </si>
  <si>
    <t>46305-002</t>
  </si>
  <si>
    <t>09/26/2013</t>
  </si>
  <si>
    <t>Connectivity for Future Growth</t>
  </si>
  <si>
    <t>https://www.adb.org/sites/default/files/project-document/78918/46305-002-mon-tar.pdf</t>
  </si>
  <si>
    <t>https://www.adb.org/sites/default/files/project-document/193436/46305-002-tcr.pdf</t>
  </si>
  <si>
    <t>Restoration of Wetlands in Dalai Lake Nature Reserve of Inner Mongolia</t>
  </si>
  <si>
    <t>3042/ TA 8479</t>
  </si>
  <si>
    <t>https://www.adb.org/sites/default/files/project-documents/43029/43029-013-pcr-en.pdf</t>
  </si>
  <si>
    <t>47067-001</t>
  </si>
  <si>
    <t>10/13/2013</t>
  </si>
  <si>
    <t>Formulation of the Northeast Asia Logistics Information-Sharing Network Development Program and Organizational Mechanism</t>
  </si>
  <si>
    <t>https://www.adb.org/sites/default/files/project-document/79087/47067-001-prc-tar.pdf</t>
  </si>
  <si>
    <t>https://www.adb.org/sites/default/files/project-documents/47067/47067-001-tcr-en.pdf</t>
  </si>
  <si>
    <t>42117-024</t>
  </si>
  <si>
    <t>10/31/2013</t>
  </si>
  <si>
    <t>Tianjin Integrated Gasification Combined Cycle Power Plant Additional Financing</t>
  </si>
  <si>
    <t>CCS</t>
  </si>
  <si>
    <t>https://www.adb.org/sites/default/files/project-document/79291/42117-024-pptar.pdf</t>
  </si>
  <si>
    <t>47282-002</t>
  </si>
  <si>
    <t>11/19/2013</t>
  </si>
  <si>
    <t>Energy Development 2014-2023</t>
  </si>
  <si>
    <t>https://www.adb.org/projects/47282-002/main</t>
  </si>
  <si>
    <t>46206-001</t>
  </si>
  <si>
    <t>11/21/2013</t>
  </si>
  <si>
    <t>Developing Local Currency Bonds for Infrastructure Finance in ASEAN+3</t>
  </si>
  <si>
    <t>https://www.adb.org/sites/default/files/project-document/184021/46206-001-tcr.pdf</t>
  </si>
  <si>
    <t>47309-001</t>
  </si>
  <si>
    <t>11/14/2013</t>
  </si>
  <si>
    <t>Supporting Anti-Money Laundering and Combatting the Financing of Terrorism in Papua New Guinea</t>
  </si>
  <si>
    <t>https://www.adb.org/sites/default/files/project-documents/44300/44300-012-tcr-en.pdf</t>
  </si>
  <si>
    <t>44300-012</t>
  </si>
  <si>
    <t>10/22/2013</t>
  </si>
  <si>
    <t>Strengthening the Mekong Tourism Coordinating Office</t>
  </si>
  <si>
    <t>46506-001</t>
  </si>
  <si>
    <t>Implementing the Pacific Regional Audit Initiative (Phase 2)</t>
  </si>
  <si>
    <t>https://www.adb.org/sites/default/files/project-document/79532/46506-001-tar.pdf</t>
  </si>
  <si>
    <t>https://www.adb.org/projects/documents/reg-46506-001-tcr</t>
  </si>
  <si>
    <t> 47192-001</t>
  </si>
  <si>
    <t>Asia Pacific Public Electronic Procurement Network</t>
  </si>
  <si>
    <t>https://www.adb.org/sites/default/files/project-document/79590/47192-001-tar.pdf</t>
  </si>
  <si>
    <t>https://www.adb.org/sites/default/files/project-documents/47192/47192-001-tcr-en.pdf</t>
  </si>
  <si>
    <t> 46202-001</t>
  </si>
  <si>
    <t>Establishing Sound Microinsurance Markets in Asia and the Pacific</t>
  </si>
  <si>
    <t>https://www.adb.org/sites/default/files/project-document/79612/46202-001-tar.pdf</t>
  </si>
  <si>
    <t>https://www.adb.org/sites/default/files/project-documents/46202/46202-001-tcr-en.pdf</t>
  </si>
  <si>
    <t>47258-001</t>
  </si>
  <si>
    <t>A Program of Studies on Low-Carbon Development of the People's Republic of China and India</t>
  </si>
  <si>
    <t>https://www.adb.org/sites/default/files/project-document/79627/47258-001-tar.pdf</t>
  </si>
  <si>
    <t>https://www.adb.org/sites/default/files/project-document/193246/47258-001-tcr.pdf</t>
  </si>
  <si>
    <t>47303-001</t>
  </si>
  <si>
    <t>Mekong Business Initiative (MBI) Preparation</t>
  </si>
  <si>
    <t>https://www.adb.org/sites/default/files/project-document/185084/47303-001-tcr_0.pdf</t>
  </si>
  <si>
    <t>42229-013</t>
  </si>
  <si>
    <t>Improved Urban Environmental Infrastructure</t>
  </si>
  <si>
    <t>https://www.adb.org/sites/default/files/project-document/79576/42229-013-pptar.pdf</t>
  </si>
  <si>
    <t>47074-001</t>
  </si>
  <si>
    <t>Establishing a Regional Knowledge Hub on Green Growth and Eco-Compensation</t>
  </si>
  <si>
    <t>https://www.adb.org/sites/default/files/project-document/79611/47074-001-tar.pdf</t>
  </si>
  <si>
    <t>https://www.adb.org/sites/default/files/project-documents/47074/47074-001-tcr-en.pdf</t>
  </si>
  <si>
    <t>47300-001</t>
  </si>
  <si>
    <t>12/13/2013</t>
  </si>
  <si>
    <t>Northern Smallholder Livestock Commercialization</t>
  </si>
  <si>
    <t>https://www.adb.org/sites/default/files/project-document/79681/47300-001-pptar.pdf</t>
  </si>
  <si>
    <t>46204-001</t>
  </si>
  <si>
    <t>Thematic Self-Assessment and Peer Review of International Association of Insurance Supervisors Insurance Core Principles and Standards for Asia and the Pacific (Phase 1)</t>
  </si>
  <si>
    <t>https://www.adb.org/sites/default/files/project-document/79694/46204-001-tar.pdf</t>
  </si>
  <si>
    <t>https://www.adb.org/sites/default/files/project-documents/46204/46204-001-tcr-en.pdf</t>
  </si>
  <si>
    <t>47342-001</t>
  </si>
  <si>
    <t>Pacific Economic Management (Phase 2)</t>
  </si>
  <si>
    <t>https://www.adb.org/sites/default/files/project-document/79657/47342-001-tar.pdf</t>
  </si>
  <si>
    <t>https://www.adb.org/sites/default/files/project-documents/47342/47342-001-tcr-en.pdf</t>
  </si>
  <si>
    <t>47264-001</t>
  </si>
  <si>
    <t>12/16/2013</t>
  </si>
  <si>
    <t>Strengthening Public Sector Management in the North Pacific</t>
  </si>
  <si>
    <t>https://www.adb.org/sites/default/files/project-document/79654/47264-001-tar.pdf</t>
  </si>
  <si>
    <t>https://www.adb.org/sites/default/files/project-documents/47264/47264-001-tcr-en.pdf</t>
  </si>
  <si>
    <t>47082-001</t>
  </si>
  <si>
    <t>Coordinated Border Management for Results in Central Asia Regional Economic Cooperation</t>
  </si>
  <si>
    <t> 47081-001</t>
  </si>
  <si>
    <t>Aligning Customs Trade Facilitation Measures with Best Practices in Central Asia Regional Economic Cooperation</t>
  </si>
  <si>
    <t>46026-001</t>
  </si>
  <si>
    <t>Facilitation of Regional Transit Trade in Central Asia Regional Economic Cooperation</t>
  </si>
  <si>
    <t>47146-001</t>
  </si>
  <si>
    <t>Macroeconomic Modeling for Improved Economic Assessment</t>
  </si>
  <si>
    <t>https://www.adb.org/sites/default/files/project-document/79684/47146-001-tar.pdf</t>
  </si>
  <si>
    <t>https://www.adb.org/sites/default/files/project-documents/47146/47146-001-en.pdf</t>
  </si>
  <si>
    <t> 46452-001</t>
  </si>
  <si>
    <t>12/18/2013</t>
  </si>
  <si>
    <t>SASEC Railway Connectivity Investment Program</t>
  </si>
  <si>
    <t>https://www.adb.org/sites/default/files/project-document/79789/46452-001-pptar.pdf</t>
  </si>
  <si>
    <t> 47294-001</t>
  </si>
  <si>
    <t>12/19/2013</t>
  </si>
  <si>
    <t>Assessing Trade Facilitation and Transport Logistics Performance in the Pacific</t>
  </si>
  <si>
    <t>47378-001</t>
  </si>
  <si>
    <t>Supporting the Asia-Pacific Economic Cooperation (APEC) in Public-Private Partnership for Infrastructure Financing</t>
  </si>
  <si>
    <t>https://www.adb.org/sites/default/files/project-documents/47378/47378-001-tcr.pdf</t>
  </si>
  <si>
    <t>47286-001</t>
  </si>
  <si>
    <t>12/20/2013</t>
  </si>
  <si>
    <t>Enhancing Readiness of ADB Developing Member Countries for Scaled Up Climate Finance</t>
  </si>
  <si>
    <t>https://www.adb.org/sites/default/files/project-document/79762/47286-001-tar.pdf</t>
  </si>
  <si>
    <t>https://www.adb.org/sites/default/files/project-documents/47286/47286-001-tcr-en.pdf</t>
  </si>
  <si>
    <t>47382-001</t>
  </si>
  <si>
    <t>Developing Regional Cooperation Strategy for East Asia (2015–2019)</t>
  </si>
  <si>
    <t>https://www.adb.org/sites/default/files/project-documents/47382/47382-001-en.pdf</t>
  </si>
  <si>
    <t>45174-001</t>
  </si>
  <si>
    <t>03/30/2012</t>
  </si>
  <si>
    <t>Dhaka-Chittagong Expressway Public-Private Partnership Design</t>
  </si>
  <si>
    <t>https://www.adb.org/sites/default/files/project-document/73593/45174-001-ban-rrp.pdf</t>
  </si>
  <si>
    <t>https://www.adb.org/sites/default/files/project-documents/45174/45174-001-pcr-en.pdf</t>
  </si>
  <si>
    <t>42107-043</t>
  </si>
  <si>
    <t>Central Asia Regional Economic Cooperation Corridor 2 Road Investment Program - Tranche 3</t>
  </si>
  <si>
    <t>MFF 0042</t>
  </si>
  <si>
    <t>44198-013</t>
  </si>
  <si>
    <t>Power Sector Rehabilitation</t>
  </si>
  <si>
    <t>2869/ 0294</t>
  </si>
  <si>
    <t>https://www.adb.org/sites/default/files/project-document/73045/44198-013-kgz-rrp.pdf</t>
  </si>
  <si>
    <t>https://www.adb.org/sites/default/files/project-documents/44198/44198-013-pcr-en.pdf</t>
  </si>
  <si>
    <t> 43120-013</t>
  </si>
  <si>
    <t>06/26/2012</t>
  </si>
  <si>
    <t>Trade Facilitation: Improved Sanitary and Phytosanitary Handling in the Greater Mekong Subregion Trade</t>
  </si>
  <si>
    <t>Project grant/ loan</t>
  </si>
  <si>
    <t>2873/ 2874/ grant 0296/ grant 0546/ TA 8096</t>
  </si>
  <si>
    <t>42414-033</t>
  </si>
  <si>
    <t>07/24/2012</t>
  </si>
  <si>
    <t>Sustainable Urban Transport Investment Program-Tranche 2</t>
  </si>
  <si>
    <t>2879/ 2880</t>
  </si>
  <si>
    <t>https://www.adb.org/sites/default/files/project-documents/42414/42414-033-pfrr-en_0.pdf</t>
  </si>
  <si>
    <t> 38421-072</t>
  </si>
  <si>
    <t>09/27/2012</t>
  </si>
  <si>
    <t>Promoting Economic Diversification Program-Subprogram 3</t>
  </si>
  <si>
    <t>Economic and Public Affairs Management</t>
  </si>
  <si>
    <t>Program loan</t>
  </si>
  <si>
    <t>46145-001</t>
  </si>
  <si>
    <t>CAREC Corridor 3 (Shymkent-Tashkent Section) [Link to the Western Europe-Western People's republic of China International Transit Corridor] Road Improvement Project</t>
  </si>
  <si>
    <t>https://www.adb.org/sites/default/files/project-document/74882/46145-001-kaz-rrp.pdf</t>
  </si>
  <si>
    <t>https://www.adb.org/sites/default/files/project-documents/46145/46145-001-pcr-en.pdf</t>
  </si>
  <si>
    <t>45389-002</t>
  </si>
  <si>
    <t>10/25/2012</t>
  </si>
  <si>
    <t>Second Road Network Development Investment Program - Tranche 1</t>
  </si>
  <si>
    <t>https://www.adb.org/projects/45389-002/main</t>
  </si>
  <si>
    <t>43319-022</t>
  </si>
  <si>
    <t>Greater Mekong Subregion East-West Economic Corridor Towns Development Project (SF)</t>
  </si>
  <si>
    <t>2931/ GRANT 0313/ 0314</t>
  </si>
  <si>
    <t>https://www.adb.org/sites/default/files/project-document/75586/43319-022-lao-rrp.pdf</t>
  </si>
  <si>
    <t>40190-023</t>
  </si>
  <si>
    <t>Greater Mekong Subregion Flood and Drought Risk Management and Mitigation Project (LAO/VIE) (SF)</t>
  </si>
  <si>
    <t>2936/ 2937/ 0316 0317</t>
  </si>
  <si>
    <t>https://www.adb.org/sites/default/files/project-document/74608/40190-023-reg-rrp.pdf</t>
  </si>
  <si>
    <t>46093-001</t>
  </si>
  <si>
    <t>11/16/2012</t>
  </si>
  <si>
    <t>Inclusive Growth through Improved Connectivity Program - Subprogram 1</t>
  </si>
  <si>
    <t>https://www.adb.org/sites/default/files/project-document/74725/46093-001-ino-rrp.pdf</t>
  </si>
  <si>
    <t>43120-025</t>
  </si>
  <si>
    <t>11/20/2012</t>
  </si>
  <si>
    <t>Trade Facilitation: Improved Sanitary and Phytosanitary Handling in Greater Mekong Subregion Trade Project (SF)</t>
  </si>
  <si>
    <t>40540-014</t>
  </si>
  <si>
    <t>11/22/2012</t>
  </si>
  <si>
    <t>South Asia Subregional Economic Cooperation Road Connectivity Project (SF)</t>
  </si>
  <si>
    <t>2949/ TA 8221</t>
  </si>
  <si>
    <t>https://www.adb.org/sites/default/files/project-document/74285/40540-014-ban-rrp.pdf</t>
  </si>
  <si>
    <t>45260-001</t>
  </si>
  <si>
    <t>11/29/2012</t>
  </si>
  <si>
    <t>South Asia Subregional Economic Cooperation Trade Facilitation Program (SF)</t>
  </si>
  <si>
    <t>2954/ 2955/ 0321/ 0322</t>
  </si>
  <si>
    <t>Program loan/ grant</t>
  </si>
  <si>
    <t>44483-026</t>
  </si>
  <si>
    <t>Second Central Asia Regional Economic Cooperation Corridor 2 Road Investment Program - Tranche 2</t>
  </si>
  <si>
    <t>https://www.adb.org/sites/default/files/project-documents/44483/44483-026-pfrr-en.pdf</t>
  </si>
  <si>
    <t>43439-033</t>
  </si>
  <si>
    <t>12/13/2012</t>
  </si>
  <si>
    <t>Central Asia Regional Economic Cooperation Corridor 2 (Mangystau Oblast Section) Investment Program - Tranche 2</t>
  </si>
  <si>
    <t>https://www.adb.org/sites/default/files/project-documents/43439/43439-013-43439-023-43439-033-en.pdf</t>
  </si>
  <si>
    <t>43319-043</t>
  </si>
  <si>
    <t>Greater Mekong Subregion Corridor Towns Development Project (SF)</t>
  </si>
  <si>
    <t>2969/ 0329</t>
  </si>
  <si>
    <t>https://www.adb.org/sites/default/files/project-document/76452/43319-043-vie-rrp.pdf</t>
  </si>
  <si>
    <t>40190-013</t>
  </si>
  <si>
    <t>Greater Mekong Subregion Flood and Drought Risk Management and Mitigation Project (SF)</t>
  </si>
  <si>
    <t>2970/ 0330</t>
  </si>
  <si>
    <t>https://www.adb.org/sites/default/files/project-document/75200/40190-013-cam-rrp.pdf</t>
  </si>
  <si>
    <t> 44183-013</t>
  </si>
  <si>
    <t>Regional Power Transmission Enhancement Project (SF)</t>
  </si>
  <si>
    <t>https://www.adb.org/sites/default/files/project-document/75424/44183-013-geo-rrp.pdf</t>
  </si>
  <si>
    <t>https://www.adb.org/sites/default/files/project-documents/44183/44183-013-pcr-en.pdf</t>
  </si>
  <si>
    <t>43319-033</t>
  </si>
  <si>
    <t>Greater Mekong Subregion Southern Economic Corridor Towns Development Project (SF)</t>
  </si>
  <si>
    <t>2983/ 0334/ 0335</t>
  </si>
  <si>
    <t>https://www.adb.org/sites/default/files/project-document/75894/43319-033-cam-rrp.pdf</t>
  </si>
  <si>
    <t>44375-013</t>
  </si>
  <si>
    <t>12/18/2012</t>
  </si>
  <si>
    <t>Maritime and Waterways Safety Project (SF)</t>
  </si>
  <si>
    <t>https://www.adb.org/sites/default/files/project-document/75385/44375-013-png-rrp.pdf</t>
  </si>
  <si>
    <t> 44482-022</t>
  </si>
  <si>
    <t>Transport Network Development Investment Program-Tranche 1</t>
  </si>
  <si>
    <t>261/ 262</t>
  </si>
  <si>
    <t>https://www.adb.org/projects/44482-022/main</t>
  </si>
  <si>
    <t>06/21/2012</t>
  </si>
  <si>
    <t>Air Transport Connectivity Enhancement</t>
  </si>
  <si>
    <t>295/ 484</t>
  </si>
  <si>
    <t>https://www.adb.org/sites/default/files/project-document/73164/44239-013-bhu-rrp.pdf</t>
  </si>
  <si>
    <t>45432-002</t>
  </si>
  <si>
    <t>Central Asia Regional Economic Cooperation Corridor 6 (Ayni-Uzbekistan Border Road) Improvement</t>
  </si>
  <si>
    <t>42094-052</t>
  </si>
  <si>
    <t>Energy Sector Development Investment Program-Tranche 4</t>
  </si>
  <si>
    <t>https://www.adb.org/projects/42094-052/main</t>
  </si>
  <si>
    <t>45152-001</t>
  </si>
  <si>
    <t>01/13/2012</t>
  </si>
  <si>
    <t>Harmonization of Bond Standards and Market Practices in ASEAN+3: Support for ASEAN+3 Bond Market Forum, Phase 2</t>
  </si>
  <si>
    <t>https://www.adb.org/sites/default/files/project-document/161970/45152-001-tcr.pdf</t>
  </si>
  <si>
    <t>CAREC Corridor 3 (Shymkent-Tashkent Road) Rehabilitation</t>
  </si>
  <si>
    <t>https://www.adb.org/sites/default/files/project-document/74968/46145-001-kaz-pam.pdf</t>
  </si>
  <si>
    <t>44164-012</t>
  </si>
  <si>
    <t>04/27/2012</t>
  </si>
  <si>
    <t>Applying Remote Sensing Technology in River Basin Management</t>
  </si>
  <si>
    <t>https://www.adb.org/sites/default/files/project-document/73047/44164-012-reg-tar.pdf</t>
  </si>
  <si>
    <t>https://www.adb.org/sites/default/files/project-document/186032/44164-012-tcr.pdf</t>
  </si>
  <si>
    <t>43080-012</t>
  </si>
  <si>
    <t>04/25/2012</t>
  </si>
  <si>
    <t>Improving Road Safety in the Association of Southeast Asian Nations</t>
  </si>
  <si>
    <t>https://www.adb.org/sites/default/files/project-document/59848/43080-012-reg-tar.pdf</t>
  </si>
  <si>
    <t>https://www.adb.org/sites/default/files/project-documents/43080/43080-012-tcr-en.pdf</t>
  </si>
  <si>
    <t>45100-001</t>
  </si>
  <si>
    <t>05/17/2012</t>
  </si>
  <si>
    <t>Trade Facilitation Support for ASEAN Economic Community Blueprint Implementation (Greater Mekong Subregion/Indonesia-Malaysia-Thailand Growth Triangle)</t>
  </si>
  <si>
    <t>44463-013</t>
  </si>
  <si>
    <t>05/24/2012</t>
  </si>
  <si>
    <t>Turkmenistan-Afghanistan-Pakistan-India Natural Gas Pipeline, Phase 3</t>
  </si>
  <si>
    <t>https://www.adb.org/sites/default/files/project-document/73061/44463-013-reg-tar.pdf</t>
  </si>
  <si>
    <t>https://www.adb.org/sites/default/files/project-documents/44463/44463-013-tcr-en.pdf</t>
  </si>
  <si>
    <t> 45169-002</t>
  </si>
  <si>
    <t>CAREC Corridor 3 (Bishkek-Osh Road) Improvement, Phase 4</t>
  </si>
  <si>
    <t>https://www.adb.org/sites/default/files/project-document/76886/45169-002-kgz-cp.pdf</t>
  </si>
  <si>
    <t>43166-207</t>
  </si>
  <si>
    <t>Advanced Project Preparedness for Poverty Reduction - Detailed Design for the SASEC Subregional Road Connectivity (Subproject 25)</t>
  </si>
  <si>
    <t>https://www.adb.org/projects/43166-207/main</t>
  </si>
  <si>
    <t>46196-001</t>
  </si>
  <si>
    <t>Global Supply Chains and Trade in Value Added</t>
  </si>
  <si>
    <t>https://www.adb.org/sites/default/files/project-document/73577/46196-001-reg-tar.pdf</t>
  </si>
  <si>
    <t>https://www.adb.org/sites/default/files/project-document/173331/46196-001-tcr.pdf</t>
  </si>
  <si>
    <t>45134-004</t>
  </si>
  <si>
    <t>12/20/2011</t>
  </si>
  <si>
    <t>Establishing a Pilot Center to Facilitate Climate Technology Investments in Asia and the Pacific - Promotion of Investment in Climate Technology Products through Venture Capital Funds (Subproject 1)</t>
  </si>
  <si>
    <t>https://www.adb.org/projects/45134-004/main</t>
  </si>
  <si>
    <t>08/24/2012</t>
  </si>
  <si>
    <t>Facilitating Cross-Border Transport in the Central Asia Regional Economic Cooperation Region (Phase 1)</t>
  </si>
  <si>
    <t> 46134-001</t>
  </si>
  <si>
    <t>08/30/2012</t>
  </si>
  <si>
    <t>Enhancing Coordination of the Central Asia Regional Economic Cooperation Program</t>
  </si>
  <si>
    <t>https://www.adb.org/sites/default/files/project-document/73690/46134-001-reg-tar.pdf</t>
  </si>
  <si>
    <t>46040-002</t>
  </si>
  <si>
    <t>https://www.adb.org/sites/default/files/project-document/77133/46040-002-prc-cp.pdf</t>
  </si>
  <si>
    <t>46263-001</t>
  </si>
  <si>
    <t>09/14/2012</t>
  </si>
  <si>
    <t>Central Asia Regional Economic Cooperation: Midterm Review of the Transport and Trade Facilitation Strategy and Implementation Action Plan</t>
  </si>
  <si>
    <t>39542-022</t>
  </si>
  <si>
    <t>Implementing the Greater Mekong Subregion Core Agriculture Support Program (Phase 2)</t>
  </si>
  <si>
    <t>Sweden</t>
  </si>
  <si>
    <t>https://www.adb.org/sites/default/files/project-document/73813/39542-022-reg-tar.pdf</t>
  </si>
  <si>
    <t>46267-001</t>
  </si>
  <si>
    <t>Implementing Regulatory Impact Assessment</t>
  </si>
  <si>
    <t>https://www.adb.org/sites/default/files/project-document/74091/46267-001-lao-tar.pdf</t>
  </si>
  <si>
    <t>https://www.adb.org/sites/default/files/project-documents/46267/46267-001-tcr-en.pdf</t>
  </si>
  <si>
    <t>46269-001</t>
  </si>
  <si>
    <t>Trade Facilitation Support for ASEAN Economic Community Blueprint Implementation (Myanmar)</t>
  </si>
  <si>
    <t>https://www.adb.org/sites/default/files/project-document/159952/46269-001-tcr.pdf</t>
  </si>
  <si>
    <t> 46158-001</t>
  </si>
  <si>
    <t>10/22/2012</t>
  </si>
  <si>
    <t>Industrial Development in Support of Yunnan's Outward-Oriented Economic Development Strategy</t>
  </si>
  <si>
    <t>https://www.adb.org/sites/default/files/project-document/74338/46158-001-prc-tar.pdf</t>
  </si>
  <si>
    <t>https://www.adb.org/sites/default/files/project-document/221081/46158-001-tcr.pdf</t>
  </si>
  <si>
    <t> 46144-001</t>
  </si>
  <si>
    <t>09/28/2012</t>
  </si>
  <si>
    <t>Designing a Framework for the Asia SME Finance Monitor</t>
  </si>
  <si>
    <t>https://www.adb.org/sites/default/files/project-document/174009/46144-001-tcr.pdf</t>
  </si>
  <si>
    <t>46061-001</t>
  </si>
  <si>
    <t>11/13/2012</t>
  </si>
  <si>
    <t>Implementing Prudential Standards in Islamic Finance</t>
  </si>
  <si>
    <t>FSDP/EAKPF</t>
  </si>
  <si>
    <t>https://www.adb.org/sites/default/files/project-document/74778/46061-001-ino-tar.pdf</t>
  </si>
  <si>
    <t>https://www.adb.org/sites/default/files/project-documents/46061/46061-001-tcr-en.pdf</t>
  </si>
  <si>
    <t>46025-001</t>
  </si>
  <si>
    <t>11/21/2012</t>
  </si>
  <si>
    <t>Joint Control of Transboundary Animal Diseases in the People's Republic of China and Mongolia</t>
  </si>
  <si>
    <t>https://www.adb.org/sites/default/files/project-document/74934/46025-001-reg-tar.pdf</t>
  </si>
  <si>
    <t>https://www.adb.org/sites/default/files/project-documents/46025/46025-001-tcr-en.pdf</t>
  </si>
  <si>
    <t>11/23/2012</t>
  </si>
  <si>
    <t>46435-001</t>
  </si>
  <si>
    <t>Supporting the Pacific DMCs in Financing their Climate Change Response</t>
  </si>
  <si>
    <t>https://www.adb.org/sites/default/files/project-document/81022/46435-001-tcr.pdf</t>
  </si>
  <si>
    <t>46162-001</t>
  </si>
  <si>
    <t>Strengthening Disaster and Climate Risk Resilience in Urban Development in the Pacific</t>
  </si>
  <si>
    <t>https://www.adb.org/sites/default/files/project-document/75015/46162-001-fij-tar.pdf</t>
  </si>
  <si>
    <t>https://www.adb.org/sites/default/files/project-document/185980/46162-001-tcr.pdf</t>
  </si>
  <si>
    <t>46194-001</t>
  </si>
  <si>
    <t>Statistical Capacity Development for Social Inclusion and Gender Equality</t>
  </si>
  <si>
    <t>https://www.adb.org/sites/default/files/project-document/75091/46194-001-reg-tar.pdf</t>
  </si>
  <si>
    <t>https://www.adb.org/sites/default/files/project-documents/46194/46194-001-tcr-en.pdf</t>
  </si>
  <si>
    <t>46273-001</t>
  </si>
  <si>
    <t>Preparing for Regional Economic Integration</t>
  </si>
  <si>
    <t>https://www.adb.org/sites/default/files/project-document/75070/46273-001-tim-tar.pdf</t>
  </si>
  <si>
    <t>https://www.adb.org/sites/default/files/project-documents/46273/46273-001-tcr-en.pdf</t>
  </si>
  <si>
    <t> 46494-001</t>
  </si>
  <si>
    <t>Preparation of Energy Efficiency Policies and Guidelines for Bhutan and Nepal</t>
  </si>
  <si>
    <t>https://www.adb.org/sites/default/files/project-document/173751/46494-001-tcr.pdf</t>
  </si>
  <si>
    <t>41121-053</t>
  </si>
  <si>
    <t>02/21/2011</t>
  </si>
  <si>
    <t>CAREC Transport Corridor I (Zhambyl Oblast Section) [Western Europe-Western People's Republic of China International Transit Corridor] Investment Program - Tranche 4</t>
  </si>
  <si>
    <t>MFF 0024</t>
  </si>
  <si>
    <t>https://www.adb.org/sites/default/files/project-documents/41121/41121-023-pcr-en.pdf</t>
  </si>
  <si>
    <t> 43441-013</t>
  </si>
  <si>
    <t>03/15/2011</t>
  </si>
  <si>
    <t>North-South Railway</t>
  </si>
  <si>
    <t>LIBOR or Fixed Cost</t>
  </si>
  <si>
    <t>https://www.adb.org/sites/default/files/project-document/61923/43441-01-tkm-rrp.pdf</t>
  </si>
  <si>
    <t>https://www.adb.org/sites/default/files/project-documents/43441/43441-013-pcr-en.pdf</t>
  </si>
  <si>
    <t>42107-033</t>
  </si>
  <si>
    <t>03/31/2011</t>
  </si>
  <si>
    <t>Central Asia Regional Economic Cooperation Corridor 2 Road Investment Program - Tranche 2</t>
  </si>
  <si>
    <t>https://www.adb.org/sites/default/files/project-documents/42107/42107-033-pcr-en.pdf</t>
  </si>
  <si>
    <t>42399-023</t>
  </si>
  <si>
    <t>CAREC Corridor 1 (Bishkek-Torugart Road) Project 3</t>
  </si>
  <si>
    <t>https://www.adb.org/sites/default/files/project-document/61486/42399-02-kgz-rrp.pdf</t>
  </si>
  <si>
    <t>https://www.adb.org/sites/default/files/project-documents/42399/42399-023-pcr-en.pdf</t>
  </si>
  <si>
    <t> 40524-013</t>
  </si>
  <si>
    <t>08/18/2011</t>
  </si>
  <si>
    <t>Shandong Energy Efficiency and Emission Reduction</t>
  </si>
  <si>
    <t>Energy Efficiency and Conservation</t>
  </si>
  <si>
    <t>15 (10)</t>
  </si>
  <si>
    <t>https://www.adb.org/sites/default/files/project-document/74147/40524-013-prc-rrp.pdf</t>
  </si>
  <si>
    <t>https://www.adb.org/sites/default/files/project-documents/40524/40524-013-pcr-en.pdf</t>
  </si>
  <si>
    <t> 44483-023</t>
  </si>
  <si>
    <t>Second Central Asia Regional Economic Cooperation Corridor 2 Road Investment Program - Tranche 1</t>
  </si>
  <si>
    <t>https://www.adb.org/projects/44483-023/main</t>
  </si>
  <si>
    <t>45067-005</t>
  </si>
  <si>
    <t>09/28/2011</t>
  </si>
  <si>
    <t>Central Asia Regional Economic Cooperation Corridor 6 (Marakand-Karshi) Railway Electrification</t>
  </si>
  <si>
    <t>https://www.adb.org/sites/default/files/project-document/60872/45067-005-uzb-rrp.pdf</t>
  </si>
  <si>
    <t>https://www.adb.org/sites/default/files/project-documents/45067/45067-005-pcr-en.pdf</t>
  </si>
  <si>
    <t>https://www.adb.org/projects/41155-013/main</t>
  </si>
  <si>
    <t>11/15/2011</t>
  </si>
  <si>
    <t>Electricity Transmission Expansion and Supply Improvement</t>
  </si>
  <si>
    <t>2808/ 0270/ 0271/ TA 7923</t>
  </si>
  <si>
    <t>https://www.adb.org/sites/default/files/project-document/60625/41155-013-nep-rrp.pdf</t>
  </si>
  <si>
    <t>38479-034</t>
  </si>
  <si>
    <t>11/24/2011</t>
  </si>
  <si>
    <t>Regional Roads Development</t>
  </si>
  <si>
    <t>https://www.adb.org/sites/default/files/project-document/60391/38479-034-ino-rrp.pdf</t>
  </si>
  <si>
    <t>https://www.adb.org/sites/default/files/project-documents/38479/38479-034-pcr-en.pdf</t>
  </si>
  <si>
    <t>43023-013</t>
  </si>
  <si>
    <t>Guangxi Beibu Gulf Cities Development</t>
  </si>
  <si>
    <t>https://www.adb.org/sites/default/files/project-document/60454/43023-013-prc-rrp.pdf</t>
  </si>
  <si>
    <t>45150-001</t>
  </si>
  <si>
    <t>Central Asia Regional Economic Cooperation Corridor 1 (Taraz Bypass)</t>
  </si>
  <si>
    <t>https://www.adb.org/sites/default/files/project-document/60315/45150-001-kaz-rrp.pdf</t>
  </si>
  <si>
    <t>https://www.adb.org/sites/default/files/project-documents/45150/45150-001-pcr-en.pdf</t>
  </si>
  <si>
    <t>39176-043</t>
  </si>
  <si>
    <t>12/14/2011</t>
  </si>
  <si>
    <t>Road Network Development Program - Tranche 3</t>
  </si>
  <si>
    <t>https://www.adb.org/sites/default/files/project-documents/39176/39176-043-pcr-en.pdf</t>
  </si>
  <si>
    <t>43309-013</t>
  </si>
  <si>
    <t>12/16/2011</t>
  </si>
  <si>
    <t>Provincial Roads Improvement</t>
  </si>
  <si>
    <t>2839/ 0278/ ta 8005</t>
  </si>
  <si>
    <t>41122-043</t>
  </si>
  <si>
    <t>12/22/2011</t>
  </si>
  <si>
    <t>Road Corridor Investment Program - Tranche 3 (Additional Financing)</t>
  </si>
  <si>
    <t>https://www.adb.org/sites/default/files/project-documents/41122/41122-013-41122-043-pcr-en.pdf</t>
  </si>
  <si>
    <t>32234-043</t>
  </si>
  <si>
    <t>Railway Sector Investment Program - Tranche 2</t>
  </si>
  <si>
    <t>https://www.adb.org/projects/32234-043/main</t>
  </si>
  <si>
    <t>41193-015</t>
  </si>
  <si>
    <t>Western Regional Road Corridor Investment Program - Tranche 1</t>
  </si>
  <si>
    <t>https://www.adb.org/sites/default/files/project-documents/41193/41193-015-pcr-en.pdf</t>
  </si>
  <si>
    <t>42052-022</t>
  </si>
  <si>
    <t>01/18/2011</t>
  </si>
  <si>
    <t>CAREC Corridor 3 (Dushanbe-Uzbekistan Border) Improvement</t>
  </si>
  <si>
    <t>44172-022</t>
  </si>
  <si>
    <t>08/23/2011</t>
  </si>
  <si>
    <t>Tonga-Fiji Submarine Cable</t>
  </si>
  <si>
    <t>https://www.adb.org/sites/default/files/project-document/61198/44172-022-ton-rrp.pdf</t>
  </si>
  <si>
    <t>https://www.adb.org/sites/default/files/project-documents/44172/44172-022-pcr-en.pdf</t>
  </si>
  <si>
    <t> 37269-023</t>
  </si>
  <si>
    <t>12/15/2009</t>
  </si>
  <si>
    <t>Greater Mekong Subregion: Rehabilitation of the Railway in Cambodia</t>
  </si>
  <si>
    <t>https://www.adb.org/sites/default/files/project-document/64610/37269-01-cam-rrp.pdf</t>
  </si>
  <si>
    <t>https://www.adb.org/sites/default/files/project-documents/37269/37269-023-37269-013-pcr-en.pdf</t>
  </si>
  <si>
    <t>44048-012</t>
  </si>
  <si>
    <t>01/13/2011</t>
  </si>
  <si>
    <t>Central Asia Regional Economic Cooperation - Transport and Trade Facilitation: Border Crossing Point Improvement and Single Window Development</t>
  </si>
  <si>
    <t>44382-012</t>
  </si>
  <si>
    <t>03/14/2011</t>
  </si>
  <si>
    <t>Pacific Regional Information and Communications Technology Connectivity (Phase 2)</t>
  </si>
  <si>
    <t>https://www.adb.org/sites/default/files/project-document/74604/44382-012-reg-tar.pdf</t>
  </si>
  <si>
    <t>44483-025</t>
  </si>
  <si>
    <t>CAREC Corridor 2 Road Investment Program II</t>
  </si>
  <si>
    <t>https://www.adb.org/projects/44483-025/main</t>
  </si>
  <si>
    <t>43341-012</t>
  </si>
  <si>
    <t>03/16/2011</t>
  </si>
  <si>
    <t>Capacity Building for Implementing Private Sector-Led Integration in South Asia</t>
  </si>
  <si>
    <t>https://www.adb.org/sites/default/files/project-document/61771/43341-01-reg-tar.pdf</t>
  </si>
  <si>
    <t>41190-012</t>
  </si>
  <si>
    <t>03/29/2011</t>
  </si>
  <si>
    <t>Implementing the Pacific Regional Audit Initiative</t>
  </si>
  <si>
    <t>https://www.adb.org/sites/default/files/project-document/61750/41190-01-reg-tar.pdf</t>
  </si>
  <si>
    <t>https://www.adb.org/sites/default/files/project-document/81111/41190-012-tcr.pdf</t>
  </si>
  <si>
    <t>45067-004</t>
  </si>
  <si>
    <t>Railway Electrification Investment Program</t>
  </si>
  <si>
    <t>https://www.adb.org/projects/45067-004/main</t>
  </si>
  <si>
    <t>39225-012</t>
  </si>
  <si>
    <t>04/15/2011</t>
  </si>
  <si>
    <t>Road Network II (Additional Financing)</t>
  </si>
  <si>
    <t>https://www.adb.org/sites/default/files/project-document/75145/39225-033-bhu-pptar.pdf</t>
  </si>
  <si>
    <t>44478-012</t>
  </si>
  <si>
    <t>04/29/2011</t>
  </si>
  <si>
    <t>Strengthening Support for the Asia-Pacific Economic Cooperation Financial Regulators Training Initiative</t>
  </si>
  <si>
    <t>https://www.adb.org/sites/default/files/project-document/61640/44478-01-reg-tar.pdf</t>
  </si>
  <si>
    <t>https://www.adb.org/sites/default/files/project-document/183617/44478-012-tcr.pdf</t>
  </si>
  <si>
    <t>42065-012</t>
  </si>
  <si>
    <t>05/20/2011</t>
  </si>
  <si>
    <t>Supporting and Enhancing Regional Surveillance for ASEAN+3 and the Chiang Mai Initiative Multilateralization</t>
  </si>
  <si>
    <t>https://www.adb.org/sites/default/files/project-document/61476/42065-02-reg-tar.pdf</t>
  </si>
  <si>
    <t>https://www.adb.org/sites/default/files/project-documents/42065/42065-012-tcr-en.pdf</t>
  </si>
  <si>
    <t>43553-012</t>
  </si>
  <si>
    <t>05/23/2011</t>
  </si>
  <si>
    <t>Developing a Disaster Risk Financing Capability</t>
  </si>
  <si>
    <t>https://www.adb.org/sites/default/files/project-document/61503/43553-01-reg-tar.pdf</t>
  </si>
  <si>
    <t>https://www.adb.org/sites/default/files/project-document/182402/43553-012-tcr.pdf</t>
  </si>
  <si>
    <t>45132-001</t>
  </si>
  <si>
    <t>Promotion of Good Practices in Information and Communications Technology (ICT) for Education in Central and West Asia Region</t>
  </si>
  <si>
    <t>https://www.adb.org/sites/default/files/project-document/74629/45132-001-aze-tcr.pdf</t>
  </si>
  <si>
    <t>43428-012</t>
  </si>
  <si>
    <t>06/22/2011</t>
  </si>
  <si>
    <t>Strengthening Climate Risk and Resilience Capacity of Pacific Developing Member Countries, Phase 1</t>
  </si>
  <si>
    <t>SCF-PPCR</t>
  </si>
  <si>
    <t>https://www.adb.org/sites/default/files/project-document/61364/43428-01-reg-tar.pdf</t>
  </si>
  <si>
    <t>https://www.adb.org/projects/documents/strengthening-climate-risk-and-resilience-capacity-pacific-dmcs-phase-1-tcr</t>
  </si>
  <si>
    <t>44384-012</t>
  </si>
  <si>
    <t>Pacific Financial Technical Assistance Centre 2011-2014</t>
  </si>
  <si>
    <t>https://www.adb.org/sites/default/files/project-document/61381/44384-01-reg-tar.pdf</t>
  </si>
  <si>
    <t>https://www.adb.org/sites/default/files/project-documents/44384/44384-012-tcr-en.pdf</t>
  </si>
  <si>
    <t>44474-012</t>
  </si>
  <si>
    <t>06/29/2011</t>
  </si>
  <si>
    <t>Capacity Building for the Efficient Utilization of Biomass for Bioenergy and Food Security in the Greater Mekong Subregion</t>
  </si>
  <si>
    <t>44174-022</t>
  </si>
  <si>
    <t>08/29/2011</t>
  </si>
  <si>
    <t>Support for Implementing the Action Plan for Transport and Trade Facilitation in the Greater Mekong Subregion (Subproject 1)</t>
  </si>
  <si>
    <t>44184-012</t>
  </si>
  <si>
    <t>Afghanistan and Turkmenistan: Regional Power Interconnection</t>
  </si>
  <si>
    <t>https://www.adb.org/projects/44184-012/main</t>
  </si>
  <si>
    <t> 45142-001</t>
  </si>
  <si>
    <t>09/20/2011</t>
  </si>
  <si>
    <t>Financial Regulatory Reforms in Asia</t>
  </si>
  <si>
    <t>EAKPF/FSDP</t>
  </si>
  <si>
    <t>https://www.adb.org/sites/default/files/project-document/60874/45142-001-reg-tar.pdf</t>
  </si>
  <si>
    <t>https://www.adb.org/sites/default/files/project-document/174005/45142-001-tcr.pdf</t>
  </si>
  <si>
    <t>45202-001</t>
  </si>
  <si>
    <t>Policies to Meet Global Economic Challenges - Asia's Perspective</t>
  </si>
  <si>
    <t>https://www.adb.org/projects/45202-001/main</t>
  </si>
  <si>
    <t>42348-013</t>
  </si>
  <si>
    <t>Asian Bonds Online Website, Phase IV</t>
  </si>
  <si>
    <t>Green Power Development II</t>
  </si>
  <si>
    <t>https://www.adb.org/projects/44444-013/main</t>
  </si>
  <si>
    <t>45075-001</t>
  </si>
  <si>
    <t>10/18/2011</t>
  </si>
  <si>
    <t>Support to Achieve the ASEAN Economic Community and Accelerate the Narrowing of Development Gaps by 2015</t>
  </si>
  <si>
    <t>https://www.adb.org/sites/default/files/project-document/80984/45075-001-tcr.pdf</t>
  </si>
  <si>
    <t>45334-001</t>
  </si>
  <si>
    <t>10/25/2011</t>
  </si>
  <si>
    <t>Developing the Services Sector as an Engine for Inclusive Growth</t>
  </si>
  <si>
    <t>https://www.adb.org/sites/default/files/project-document/60693/45334-001-reg-tar.pdf</t>
  </si>
  <si>
    <t>https://www.adb.org/sites/default/files/project-document/80552/45334-001-tcr.pdf</t>
  </si>
  <si>
    <t>44383-012</t>
  </si>
  <si>
    <t>10/31/2011</t>
  </si>
  <si>
    <t>Strengthening Regulatory Capacity for Information and Communication Technology Development in the Pacific</t>
  </si>
  <si>
    <t>https://www.adb.org/sites/default/files/project-document/60682/44383-012-reg-tar.pdf</t>
  </si>
  <si>
    <t>https://www.adb.org/sites/default/files/project-document/182431/44383-012-tcr.pdf</t>
  </si>
  <si>
    <t>45335-001</t>
  </si>
  <si>
    <t>Broadening the Scope of Asian Bond Market Initiative under ASEAN+3</t>
  </si>
  <si>
    <t>https://www.adb.org/sites/default/files/project-document/78237/45335-001-reg-tcr.pdf</t>
  </si>
  <si>
    <t>45039-001</t>
  </si>
  <si>
    <t>Harnessing Climate Change Mitigation Initiatives to Benefit Women</t>
  </si>
  <si>
    <t>https://www.adb.org/sites/default/files/project-document/73334/45039-001-reg-tar-0.pdf</t>
  </si>
  <si>
    <t>https://www.adb.org/sites/default/files/project-documents/45039/45039-001-tcr-en.pdf</t>
  </si>
  <si>
    <t> 41496-012</t>
  </si>
  <si>
    <t>Second Greater Mekong Subregion Southern Coastal Corridor (Additional Financing)</t>
  </si>
  <si>
    <t>45291-001</t>
  </si>
  <si>
    <t>11/22/2011</t>
  </si>
  <si>
    <t>Sovereign Debt Crises in the US and the Eurozone: Potential Regional Impacts on Asia</t>
  </si>
  <si>
    <t>https://www.adb.org/sites/default/files/project-document/160036/45291-001-tcr.pdf</t>
  </si>
  <si>
    <t>45310-001</t>
  </si>
  <si>
    <t>10/27/2011</t>
  </si>
  <si>
    <t>Enhancing Knowledge Sharing and South-South Cooperation between Asia and Latin America</t>
  </si>
  <si>
    <t>https://www.adb.org/sites/default/files/project-document/60692/45310-001-reg-tar.pdf</t>
  </si>
  <si>
    <t>https://www.adb.org/sites/default/files/project-document/181906/45310-001-tcr.pdf</t>
  </si>
  <si>
    <t>45349-001</t>
  </si>
  <si>
    <t>Promotion of Capital Market Instruments for Infrastructure Financing in the ASEAN</t>
  </si>
  <si>
    <t>https://www.adb.org/sites/default/files/project-document/78585/45349-001-reg-tcr.pdf</t>
  </si>
  <si>
    <t>45522-001</t>
  </si>
  <si>
    <t>Government Bond Market Development</t>
  </si>
  <si>
    <t>https://www.adb.org/sites/default/files/project-document/60339/45522-001-mon-tar.pdf</t>
  </si>
  <si>
    <t>https://www.adb.org/sites/default/files/project-document/182430/45522-001-tcr.pdf</t>
  </si>
  <si>
    <t>45058-001</t>
  </si>
  <si>
    <t>Promoting Partnerships for South-South Cooperation</t>
  </si>
  <si>
    <t>https://www.adb.org/sites/default/files/project-document/185029/45058-001-tcr.pdf</t>
  </si>
  <si>
    <t>45031-001</t>
  </si>
  <si>
    <t>12/13/2011</t>
  </si>
  <si>
    <t>Yuxi-Mohan Subregional Railway Link</t>
  </si>
  <si>
    <t>https://www.adb.org/sites/default/files/project-documents/45031/45031-001-tcr-en.pdf</t>
  </si>
  <si>
    <t> 45078-001</t>
  </si>
  <si>
    <t>Strategic Master Plan for Chittagong Port</t>
  </si>
  <si>
    <t>https://www.adb.org/sites/default/files/project-documents/45078/45078-001-tcr-en.pdf</t>
  </si>
  <si>
    <t>44489-012</t>
  </si>
  <si>
    <t>Quantum Leap in Wind Power Development in Asia and the Pacific</t>
  </si>
  <si>
    <t>https://www.adb.org/sites/default/files/project-documents/44489/44489-012-tcr-en.pdf</t>
  </si>
  <si>
    <t>45073-001</t>
  </si>
  <si>
    <t>12/15/2011</t>
  </si>
  <si>
    <t>Innovative Financing for Agriculture and Food Value Chains</t>
  </si>
  <si>
    <t>https://www.adb.org/sites/default/files/project-document/60304/45073-001-reg-tar.pdf</t>
  </si>
  <si>
    <t>https://www.adb.org/sites/default/files/project-documents/45073/45073-001-tcr.pdf</t>
  </si>
  <si>
    <t>45282-001</t>
  </si>
  <si>
    <t>Strengthening Knowledge-Driven Development in South Asia</t>
  </si>
  <si>
    <t>https://www.adb.org/sites/default/files/project-document/60327/45282-001-reg-tar.pdf</t>
  </si>
  <si>
    <t>https://www.adb.org/sites/default/files/project-documents/45282/45282-001-tcr-en.pdf</t>
  </si>
  <si>
    <t>40380-012</t>
  </si>
  <si>
    <t>Support for the Bay of Bengal Initiative for Multi-Sectoral Technical and Economic Cooperation II (BIMSTEC - II)</t>
  </si>
  <si>
    <t>https://www.adb.org/sites/default/files/project-document/60227/40380-012-reg-tar.pdf</t>
  </si>
  <si>
    <t>https://www.adb.org/sites/default/files/project-documents/40380/40380-012-tcr-en.pdf</t>
  </si>
  <si>
    <t>44158-032</t>
  </si>
  <si>
    <t>Enabling Climate Change Responses in Asia and the Pacific - Disaster Risk Finance for Total Climate Risk (Subproject 6)</t>
  </si>
  <si>
    <t>https://www.adb.org/sites/default/files/project-documents/44158/44158-022-tcr-en.pdf</t>
  </si>
  <si>
    <t>45421-001</t>
  </si>
  <si>
    <t>12/19/2011</t>
  </si>
  <si>
    <t>Asia-Pacific Trade Facilitation Forum 2012</t>
  </si>
  <si>
    <t>https://www.adb.org/sites/default/files/project-document/81622/45421-001-tcr.pdf</t>
  </si>
  <si>
    <t>45419-001</t>
  </si>
  <si>
    <t>12/21/2011</t>
  </si>
  <si>
    <t>SASEC Subregional Energy Efficiency Initiative</t>
  </si>
  <si>
    <t>https://www.adb.org/sites/default/files/project-documents/45419/45419-001-tcr-en.pdf</t>
  </si>
  <si>
    <t>45430-001</t>
  </si>
  <si>
    <t>12/27/2011</t>
  </si>
  <si>
    <t>Support for the Preparation of Harmonized Regional Cross-Sector and Thematic Assessments, Strategies, and Roadmaps for a Regional Cooperation Strategy for Southeast Asia, 2013-2015</t>
  </si>
  <si>
    <t>https://www.adb.org/sites/default/files/project-document/78098/45430-001-tcr.pdf</t>
  </si>
  <si>
    <t>45076-001</t>
  </si>
  <si>
    <t>Master Plan on ASEAN Connectivity Implementation</t>
  </si>
  <si>
    <t>JAIF</t>
  </si>
  <si>
    <t>https://www.adb.org/sites/default/files/project-document/161358/45076-001-tcr.pdf</t>
  </si>
  <si>
    <t>45326-001</t>
  </si>
  <si>
    <t>Support for Regional Multisector Investment Framework for Greater Mekong Subregion Development (Phase 1)</t>
  </si>
  <si>
    <t>https://www.adb.org/sites/default/files/project-document/60332/45326-001-reg-tar.pdf</t>
  </si>
  <si>
    <t>https://www.adb.org/sites/default/files/project-document/183373/45326-001-tcr.pdf</t>
  </si>
  <si>
    <t>43427-012</t>
  </si>
  <si>
    <t>12/14/2010</t>
  </si>
  <si>
    <t>Strengthening Coastal and Marine Resources Management in the Coral Triangle of the Pacific (Phase 2)</t>
  </si>
  <si>
    <t>Grant and loan</t>
  </si>
  <si>
    <t>Loan 3804</t>
  </si>
  <si>
    <t>Loan 3810</t>
  </si>
  <si>
    <t>Loan 3652</t>
  </si>
  <si>
    <t>Loan 3667</t>
  </si>
  <si>
    <t>Loan 3737</t>
  </si>
  <si>
    <t>Loan 3759</t>
  </si>
  <si>
    <t>Grant 6013/ 0654</t>
  </si>
  <si>
    <t>Loan 3546</t>
  </si>
  <si>
    <t>Loan 3576</t>
  </si>
  <si>
    <t>Loan 3387</t>
  </si>
  <si>
    <t>Loan 3421/ GRANT 0492</t>
  </si>
  <si>
    <t>Loan 3459</t>
  </si>
  <si>
    <t>Loan 3501/ 3508</t>
  </si>
  <si>
    <t>Loan 3513/ Grant 0530</t>
  </si>
  <si>
    <t>Samoa</t>
  </si>
  <si>
    <t>UZBekistan</t>
  </si>
  <si>
    <t>Grant 0245</t>
  </si>
  <si>
    <t>Grant 0301/ Loan 8259</t>
  </si>
  <si>
    <t>Grant 0546</t>
  </si>
  <si>
    <t>Grant 0563</t>
  </si>
  <si>
    <t>Loan 2954/ Loan 2955/ Grant 0321/ Grant 0322</t>
  </si>
  <si>
    <t>Loan 2949/ TA 8221</t>
  </si>
  <si>
    <t>Loan 2944</t>
  </si>
  <si>
    <t>Loan 2904</t>
  </si>
  <si>
    <t>Loan 2873/ Loan 2874/ Grant 0296/ Grant 0546/ TA 8096</t>
  </si>
  <si>
    <t>Loan 2868</t>
  </si>
  <si>
    <t>Loan 3068</t>
  </si>
  <si>
    <t>Loan 2995/ Grant 0340/ Grant 0341</t>
  </si>
  <si>
    <t>Loan 3217</t>
  </si>
  <si>
    <t>Loan 3149/ Grant 0400</t>
  </si>
  <si>
    <t>Loan 3344/ 3345</t>
  </si>
  <si>
    <t>Loan 3343/ GRANT 0463</t>
  </si>
  <si>
    <t>Loan 3313</t>
  </si>
  <si>
    <t>Grant 0654</t>
  </si>
  <si>
    <t>Loan 4013/ Grant 9216</t>
  </si>
  <si>
    <t>Bhutan</t>
  </si>
  <si>
    <t>Tajikistan</t>
  </si>
  <si>
    <t>Viet Nam</t>
  </si>
  <si>
    <t>Bangladesh</t>
  </si>
  <si>
    <t>Lao PDR</t>
  </si>
  <si>
    <t>Loan 3794/ Grant 0646/ TA 9739</t>
  </si>
  <si>
    <t>44514-001</t>
  </si>
  <si>
    <t>12/23/2010</t>
  </si>
  <si>
    <t>Turkmenistan-Afghanistan-Pakistan-India Natural Gas Pipeline (Phase 2)</t>
  </si>
  <si>
    <t>https://www.adb.org/sites/default/files/project-document/74682/44514-001-afg-tcr.pdf</t>
  </si>
  <si>
    <t>43120-012</t>
  </si>
  <si>
    <t>11/23/2010</t>
  </si>
  <si>
    <t>Trade Facilitation: Improved Sanitary and Phytosanitary (SPS) Handling in Greater Mekong Subregion (GMS) Trade</t>
  </si>
  <si>
    <t> 44235-012</t>
  </si>
  <si>
    <t>11/16/2010</t>
  </si>
  <si>
    <t>Regional Transport Development in South Asia</t>
  </si>
  <si>
    <t>https://www.adb.org/sites/default/files/project-document/62704/44235-01-reg-tar.pdf</t>
  </si>
  <si>
    <t>https://www.adb.org/sites/default/files/project-documents/44235/44235-012-tcr-en.pdf</t>
  </si>
  <si>
    <t>Greater Mekong Subregion: Corridor Towns Development</t>
  </si>
  <si>
    <t>44089-012</t>
  </si>
  <si>
    <t>Determining the Potential for Carbon Capture and Storage in Southeast Asia</t>
  </si>
  <si>
    <t>https://www.adb.org/sites/default/files/project-document/80367/44089-012-tcr.pdf</t>
  </si>
  <si>
    <t> 44067-012</t>
  </si>
  <si>
    <t>07/19/2010</t>
  </si>
  <si>
    <t>Promoting Gender-Inclusive Growth in Central and West Asia Developing Member Countries</t>
  </si>
  <si>
    <t>https://www.adb.org/sites/default/files/project-document/63532/44067-01-reg-tar.pdf</t>
  </si>
  <si>
    <t>39499-012</t>
  </si>
  <si>
    <t>07/15/2010</t>
  </si>
  <si>
    <t>Strengthening the Coordination of the GMS Program</t>
  </si>
  <si>
    <t>https://www.adb.org/sites/default/files/project-documents/39499/39499-012-tcr-en.pdf</t>
  </si>
  <si>
    <t>43436-012</t>
  </si>
  <si>
    <t>Fourth High-Level Forum on Aid Effectiveness</t>
  </si>
  <si>
    <t>https://www.adb.org/sites/default/files/project-document/64399/43436-reg-tar.pdf</t>
  </si>
  <si>
    <t>https://www.adb.org/sites/default/files/project-document/178576/43436-012-tcr.pdf</t>
  </si>
  <si>
    <t>37549-012</t>
  </si>
  <si>
    <t>01/27/2010</t>
  </si>
  <si>
    <t>Support for South Asia Regional Economic Cooperation</t>
  </si>
  <si>
    <t>53080-001</t>
  </si>
  <si>
    <t>Heilongjiang Green Transformation Demonstration Project and Program</t>
  </si>
  <si>
    <t>https://www.adb.org/sites/default/files/project-documents/53080/53080-001-rrp-en.pdf</t>
  </si>
  <si>
    <t>48218-006</t>
  </si>
  <si>
    <t>Nuts and Fruits in Hilly Areas Project</t>
  </si>
  <si>
    <t>https://www.adb.org/sites/default/files/project-documents/48218/48218-006-rrp-en.pdf</t>
  </si>
  <si>
    <t>54463-001</t>
  </si>
  <si>
    <t>Strengthening Domestic Shipping Project</t>
  </si>
  <si>
    <t>https://www.adb.org/sites/default/files/project-documents/54463/54463-001-rrp-en.pdf</t>
  </si>
  <si>
    <t>52298-002</t>
  </si>
  <si>
    <t>Connecting Economic Clusters for Inclusive Growth in Maharashtra</t>
  </si>
  <si>
    <t>https://www.adb.org/sites/default/files/project-documents/52298/52298-002-rrp-en.pdf</t>
  </si>
  <si>
    <t>49228-004</t>
  </si>
  <si>
    <t>Rajasthan State Highway Investment Program - Tranche 3</t>
  </si>
  <si>
    <t>https://www.adb.org/sites/default/files/project-documents/49228/49228-001-rrp-en.pdf</t>
  </si>
  <si>
    <t>53335-001</t>
  </si>
  <si>
    <t>Assam South Asia Subregional Economic Cooperation Corridor Connectivity Improvement Project</t>
  </si>
  <si>
    <t>https://www.adb.org/sites/default/files/project-documents/53335/53335-001-rrp-en.pdf</t>
  </si>
  <si>
    <t>52201-001</t>
  </si>
  <si>
    <t>Civil Aviation Development Investment Project II</t>
  </si>
  <si>
    <t>https://www.adb.org/sites/default/files/project-documents/52201/52201-001-rrp-en.pdf</t>
  </si>
  <si>
    <t>4170/ 8414</t>
  </si>
  <si>
    <t>Central Asia Regional Economic Cooperation Corridor 2 (Bukhara-Miskin-Urgench-Khiva) Railway Electrification Project</t>
  </si>
  <si>
    <t>https://www.adb.org/sites/default/files/project-documents/53271/53271-001-rrp-en.pdf</t>
  </si>
  <si>
    <t>53260-001</t>
  </si>
  <si>
    <t>Loan and TA</t>
  </si>
  <si>
    <t>https://www.adb.org/sites/default/files/project-documents/53260/53260-001-rrp-en.pdf</t>
  </si>
  <si>
    <t>53312-001</t>
  </si>
  <si>
    <t>National Road Development Project</t>
  </si>
  <si>
    <t>Preparing and Implementing Gender-Inclusive Projects in Central and West Asia Subproject 7: Promoting Growth of Women's Enterprises in the Surkhandarya Region</t>
  </si>
  <si>
    <t>https://www.adb.org/sites/default/files/project-documents/53312/53312-001-rrp-en.pdf</t>
  </si>
  <si>
    <t>https://www.adb.org/sites/default/files/project-documents/53312/53312-001-tasp-en.pdf</t>
  </si>
  <si>
    <t>55192-002</t>
  </si>
  <si>
    <t>Preparing the Railway Sector Reform Program</t>
  </si>
  <si>
    <t>https://www.adb.org/sites/default/files/project-documents/55192/55192-002-tar-en.pdf</t>
  </si>
  <si>
    <t>56001-001</t>
  </si>
  <si>
    <t>Master Plan for National Highways Connectivity</t>
  </si>
  <si>
    <t>https://www.adb.org/sites/default/files/project-documents/56001/56001-001-tar-en.pdf</t>
  </si>
  <si>
    <t>56026-001</t>
  </si>
  <si>
    <t>Knowledge Solutions for Trade Facilitation in Asia and the Pacific</t>
  </si>
  <si>
    <t>https://www.adb.org/sites/default/files/project-documents/56026/56026-001-tar-en.pdf</t>
  </si>
  <si>
    <t>56111-001</t>
  </si>
  <si>
    <t>Almaty-Bishkek Economic Corridor Support Phase 2</t>
  </si>
  <si>
    <t>https://www.adb.org/sites/default/files/project-documents/56111/56111-001-tar-en.pdf</t>
  </si>
  <si>
    <t>55355-001</t>
  </si>
  <si>
    <t>Expanding Connectivity and Affordability to Address the Digital Divide</t>
  </si>
  <si>
    <t>https://www.adb.org/sites/default/files/project-documents/55355/55355-001-tar-en.pdf</t>
  </si>
  <si>
    <t>55351-001</t>
  </si>
  <si>
    <t>Supporting Private Sector Development and Export Growth through Evidence-Based Policy Formulation</t>
  </si>
  <si>
    <t>https://www.adb.org/sites/default/files/project-documents/55351/55351-001-tar-en.pdf</t>
  </si>
  <si>
    <t>56262-001</t>
  </si>
  <si>
    <t>https://www.adb.org/sites/default/files/project-documents/56262/56262-001-tar-en.pdf</t>
  </si>
  <si>
    <t>55210-001</t>
  </si>
  <si>
    <t>Supporting Sustainable and Inclusive Integration in the Regional and Global Economy</t>
  </si>
  <si>
    <t>https://www.adb.org/sites/default/files/project-documents/55210/55210-001-tar-en.pdf</t>
  </si>
  <si>
    <t>55211-001</t>
  </si>
  <si>
    <t>e-Government and Digital Transformation</t>
  </si>
  <si>
    <t>https://www.adb.org/sites/default/files/project-documents/55211/55211-001-tar-en.pdf</t>
  </si>
  <si>
    <t>56172-001</t>
  </si>
  <si>
    <t>Support for Preparation of South Asia Subregional Economic Cooperation Dhirasram Inland Container Depot Project</t>
  </si>
  <si>
    <t>https://www.adb.org/sites/default/files/project-documents/56172/56172-001-tar-en.pdf</t>
  </si>
  <si>
    <t>55296-001</t>
  </si>
  <si>
    <t>Digital Solutions For Optimizing Port Efficiency In Developing Countries</t>
  </si>
  <si>
    <t>https://www.adb.org/sites/default/files/project-documents/55296/55296-001-tar-en.pdf</t>
  </si>
  <si>
    <t>56223-002</t>
  </si>
  <si>
    <t>Preparing the Climate Resilient Connectivity for the Eastern Economic Corridor Project: The Intercity Motorway No. 7 (Extension to Link with U-Tapao Airport)</t>
  </si>
  <si>
    <t>https://www.adb.org/sites/default/files/project-documents/56223/56223-002-tar-en.pdf</t>
  </si>
  <si>
    <t>55310-001</t>
  </si>
  <si>
    <t>Developing Low-Carbon Pathways for Post-Pandemic Recovery Enabled by Transport Connectivity</t>
  </si>
  <si>
    <t>https://www.adb.org/sites/default/files/project-documents/55310/55310-001-tar-en.pdf</t>
  </si>
  <si>
    <t>56308-001</t>
  </si>
  <si>
    <t>56351-001</t>
  </si>
  <si>
    <t>Strengthening Knowledge in Regional Trade Agreements and International Investment Agreements for Greater Regional Integration and Promotion of Sustainable Development Goals in ADB Developing Member Countries</t>
  </si>
  <si>
    <t>https://www.adb.org/sites/default/files/project-documents/56351/56351-001-tar-en.pdf</t>
  </si>
  <si>
    <t>56131-001</t>
  </si>
  <si>
    <t>Pakistan’s Transformative Digital Future: Growth Strategy and Roadmap</t>
  </si>
  <si>
    <t>https://www.adb.org/sites/default/files/project-documents/56131/56131-001-tar-en.pdf</t>
  </si>
  <si>
    <t>55255-001</t>
  </si>
  <si>
    <t>Loan</t>
  </si>
  <si>
    <t>https://www.adb.org/sites/default/files/project-documents/55255/55255-001-rrp-en.pdf</t>
  </si>
  <si>
    <t>55154-001</t>
  </si>
  <si>
    <t>Strengthening Multimodal and Integrated Logistics Ecosystem Program (Subprogram 1)</t>
  </si>
  <si>
    <t>https://www.adb.org/sites/default/files/project-documents/55154/55154-001-rrp-en.pdf</t>
  </si>
  <si>
    <t>56146-002</t>
  </si>
  <si>
    <t>Preparing the Issyk-Kul Ring Road Improvement Project</t>
  </si>
  <si>
    <t>https://www.adb.org/sites/default/files/project-documents/56146/56146-002-tar-en.pdf</t>
  </si>
  <si>
    <t>Year Approved</t>
  </si>
  <si>
    <t>https://www.adb.org/projects/56308-001/main</t>
  </si>
  <si>
    <t>Loan/Grant/TA Number</t>
  </si>
  <si>
    <t>DMC Covered</t>
  </si>
  <si>
    <t>Loan/Grant/TA number</t>
  </si>
  <si>
    <t>RCI/TF-related Impact or Outcome</t>
  </si>
  <si>
    <t>Related Document</t>
  </si>
  <si>
    <t>Link of Main Document</t>
  </si>
  <si>
    <t>ADB 
($ mil)</t>
  </si>
  <si>
    <t>Total Cost  
($ mil)</t>
  </si>
  <si>
    <t>Impact: Livelihoods of rural households improved;
resilience of farmers to climate change improved. 
Outcome: Beneficiary farmers’ agricultural income from climate-resilient horticulture farming increased.</t>
  </si>
  <si>
    <t>Impact: Safe and efficient maritime transportation that helps increase climate and disaster resilience promoted.
Outcome: Connectivity of Tuvalu's outer islands and intra-regional locations improved.</t>
  </si>
  <si>
    <t>Impact: Environmental improvement in Heilongjiang achieved. 
Outcome: Environmentally
sustainable transportation and urban and regional development enhanced.</t>
  </si>
  <si>
    <t>Impact: Sustainable, balanced, all-inclusive growth achieved across Maharashtra; and growth and industrialization promoted in the Marathwada and Vidarbha regions.
Outcome: Transport efficiency, safety and access to markets and basic services improved and sustained.</t>
  </si>
  <si>
    <t>Impact: Good quality connectivity provided in all areas. 
Outcome: Efficiency and safety of transport on the state highways of Rajasthan improved.</t>
  </si>
  <si>
    <t>Impact: Sustainable and inclusive growth in Assam achieved. 
Outcome: Connectivity to South Asia Subregional Economic Cooperation corridors in the western, central, and southern regions of Assam improved.</t>
  </si>
  <si>
    <t>Impact: An affordable and equitable balance achieved between transport services that serve Papua New Guinea’s main economic sectors and those that provide reliable access to Papua New Guinea’s widely distributed rural population. 
Outcome: Aviation safety, efficiency, and network coverage improved.</t>
  </si>
  <si>
    <t>Impact: Sustainable regional trade and economic activity promoted along CAREC Corridor 2. 
Outcome: Railway services for freight and passengers in western Uzbekistan improved.</t>
  </si>
  <si>
    <t>Impact: Growth accelerated with industrialization and trade; and subregional trade and commerce expanded. 
Outcome: Volume, efficiency, predictability, and security of cross-border trade in Bangladesh improved.</t>
  </si>
  <si>
    <t xml:space="preserve">https://www.adb.org/sites/default/files/project-documents/53260/53260-001-tar-en.pdf </t>
  </si>
  <si>
    <t>Impact: Regional connectivity and CAREC corridors strengthened.
Outcome: Road transport efficiency for project roads increased and road safety outcomes improved.</t>
  </si>
  <si>
    <t>Impact: Targeted program to develop and modernize road transport implemented; regional connectivity with CAREC corridors strengthened; and regional trade on the CAREC Corridor 2 between Uzbekistan and Kazakhstan enhanced.
Outcome: Gender mainstreaming in Central and West Asia operations expanded and improved.</t>
  </si>
  <si>
    <t>TA 6908 (Attached to Loan 4174)</t>
  </si>
  <si>
    <t>Trade and Competitiveness Program (Subprogram 1)</t>
  </si>
  <si>
    <t>Impact: New sources of growth to maintain sustainable economic development exploited and the lives and livelihoods of citizens improved.  
Outcome: A competitive and investment-friendly business environment established, businesses upgraded, and trade barriers eased.</t>
  </si>
  <si>
    <t>Impact: Manufacturing sector expanded and resilience of supply chains improved. 
Outcome: Operational efficiency and multimodal expansion of logistics sector in India increased.</t>
  </si>
  <si>
    <t>Impact: Public finance management and increase economic growth strengthened.
Outcome: Financially sustainable and efficient railway transport services provided by Georgian Railway for both freight markets and passenger public service obligations.</t>
  </si>
  <si>
    <t>Impact: Road network connectivity in Bhutan improved. 
Outcome: Planning and programming of road transport sector managed by the DOR in Bhutan improved.</t>
  </si>
  <si>
    <t>Impact: Opportunities for DMCs to participate in global and regional trade expanded. 
Outcome: Knowledge solutions for trade facilitation in ADB DMCs fostered.</t>
  </si>
  <si>
    <t>Impact: Strong economic growth and agglomeration effects through economic corridor development realized. 
Outcome: ABEC as a pilot economic corridor under the CAREC program successfully implemented.</t>
  </si>
  <si>
    <t>Impact: Digital connectivity for closing the digital divide in select DMCs improved; digital infrastructure improved, including fixed and wireless networks, especially for underserved remote and rural areas; and access to technologies and knowledge to disadvantaged segments of society enhanced. 
Outcome: Digital connectivity support for closing the digital divide in select DMCs increased.</t>
  </si>
  <si>
    <t>Impact: Export and private sector development promoted. 
Outcome: formulation of evidence-based economic policies for private sector development and export promotion supported.</t>
  </si>
  <si>
    <t xml:space="preserve">Impact: Land, maritime, and air transport connectivity in the Pacific enhanced.  
Outcome: Project readiness improved with innovative transport solutions.
</t>
  </si>
  <si>
    <t>Impact: Mongolia's trade increased and export diversification promoted. 
Outcome: Capacity of Mongolia's non-mining industries to participate in global and regional value chains improved.</t>
  </si>
  <si>
    <t>Impact: Effective and efficient e-governance for the digital era increased; cybersecurity strengthened; Government services digitalized and public sector productivity supported. 
Outcome: Digitalization of government services and enabling environment for a digital economy enhanced.</t>
  </si>
  <si>
    <t>Impact: Trade logistics improved and export diversification advanced. 
Outcome: Capacity of container transportation by rail in Bangladesh increased.</t>
  </si>
  <si>
    <t>Impact: Sustainable and resilient growth in DMCs enhanced. 
Outcome: Relevant smart port development strategies, informed by pilot applications, identified in selected ADB DMCs.</t>
  </si>
  <si>
    <t>Impact: The EEC’s growth prospects expanded and adequate climate resilient infrastructure established for the country to position itself as the economic hub of the ASEAN. 
Outcome: Regional connectivity of the EEC improved.</t>
  </si>
  <si>
    <t>Impact: Regional economic connectivity enhanced, trade and competitive economic corridors expanded, and sustainability and resilience of regional infrastructure increased. 
Outcome: Information about investment opportunities in Georgia disseminated internationally.</t>
  </si>
  <si>
    <t>Impact: Implementation capacity of DMCs improved and dispute risk under RTAs and IIAs mitigated. 
Outcome: Intra-governmental knowledge and coordination and dispute prevention and management capabilities under RTAs and IIAs strengthened.</t>
  </si>
  <si>
    <t>Impact: Country digital transformation for inclusive growth accelerated.  
Outcome: Institutional capacity of the government to support digital trade, entrepreneurship, and employment in the ICT sector enhanced.</t>
  </si>
  <si>
    <t>Impact: Competitiveness of the Kyrgyz Republic increased. 
Outcome: Efficient movement of people and goods on Issyk-Kul Ring Road and CAREC Corridors 1 and 3 improved.</t>
  </si>
  <si>
    <t>Preparing Projects to Enhance Transport Connectivity and Resilience in the Pacific (Phase 2)</t>
  </si>
  <si>
    <t>Impact: Information and communications technology and transport connectivity strengthened; and infrastructure and private sector environments for diversified economic growth improved. 
Outcome: Futures-informed transport sector road maps applied.</t>
  </si>
  <si>
    <t>Grant 0845/Grant 0846/Loan 4211</t>
  </si>
  <si>
    <t>4215/4216</t>
  </si>
  <si>
    <t>4276/4277</t>
  </si>
  <si>
    <t>4177/4178/TA 6911</t>
  </si>
  <si>
    <t>TA 6911 (Attached to Loan 4177/4178)</t>
  </si>
  <si>
    <t>4174/TA 6908</t>
  </si>
  <si>
    <t>ADF/Global Agriculture and Food Security Program/Concessional OCR lending</t>
  </si>
  <si>
    <t>OCR/ Concessional OCR lending</t>
  </si>
  <si>
    <t>OCR/Asian Infrastructure Investment Bank</t>
  </si>
  <si>
    <t>Concessional OCR lending</t>
  </si>
  <si>
    <t>TASF/RCIF</t>
  </si>
  <si>
    <t>TASF/High Level Technology Fund</t>
  </si>
  <si>
    <t>High Level Technology Fund/Republic of Korea e-Asia and Knowledge Partnership Fund</t>
  </si>
  <si>
    <t>Project Number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</si>
</sst>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
  </numFmts>
  <fonts count="25" x14ac:knownFonts="1">
    <font>
      <sz val="11"/>
      <color theme="1"/>
      <name val="Calibri"/>
      <family val="2"/>
      <scheme val="minor"/>
    </font>
    <font>
      <sz val="11"/>
      <color theme="1"/>
      <name val="Arial"/>
      <family val="2"/>
    </font>
    <font>
      <b/>
      <sz val="11"/>
      <color theme="1"/>
      <name val="Arial"/>
      <family val="2"/>
    </font>
    <font>
      <u/>
      <sz val="11"/>
      <color theme="10"/>
      <name val="Calibri"/>
      <family val="2"/>
      <scheme val="minor"/>
    </font>
    <font>
      <b/>
      <sz val="11"/>
      <color theme="1"/>
      <name val="Calibri"/>
      <family val="2"/>
      <scheme val="minor"/>
    </font>
    <font>
      <sz val="10"/>
      <color theme="1"/>
      <name val="Arial"/>
      <family val="2"/>
    </font>
    <font>
      <b/>
      <sz val="10"/>
      <color theme="1"/>
      <name val="Arial"/>
      <family val="2"/>
    </font>
    <font>
      <sz val="11"/>
      <name val="Calibri"/>
      <family val="2"/>
      <scheme val="minor"/>
    </font>
    <font>
      <u/>
      <sz val="11"/>
      <name val="Calibri"/>
      <family val="2"/>
      <scheme val="minor"/>
    </font>
    <font>
      <b/>
      <sz val="14"/>
      <name val="Segoe UI"/>
      <family val="2"/>
    </font>
    <font>
      <sz val="11"/>
      <name val="Calibri"/>
      <family val="2"/>
    </font>
    <font>
      <u/>
      <sz val="11"/>
      <color theme="1"/>
      <name val="Calibri"/>
      <family val="2"/>
      <scheme val="minor"/>
    </font>
    <font>
      <b/>
      <sz val="10"/>
      <color theme="1"/>
      <name val="Calibri"/>
      <family val="2"/>
      <scheme val="minor"/>
    </font>
    <font>
      <sz val="10"/>
      <color theme="1"/>
      <name val="Calibri"/>
      <family val="2"/>
      <scheme val="minor"/>
    </font>
    <font>
      <sz val="11"/>
      <color rgb="FFFF0000"/>
      <name val="Calibri"/>
      <family val="2"/>
      <scheme val="minor"/>
    </font>
    <font>
      <u/>
      <sz val="11"/>
      <color rgb="FFFF0000"/>
      <name val="Calibri"/>
      <family val="2"/>
      <scheme val="minor"/>
    </font>
    <font>
      <sz val="10"/>
      <name val="Calibri"/>
      <family val="2"/>
      <scheme val="minor"/>
    </font>
    <font>
      <sz val="11"/>
      <name val="Arial"/>
      <family val="2"/>
    </font>
    <font>
      <u/>
      <sz val="11"/>
      <color theme="10"/>
      <name val="Arial"/>
      <family val="2"/>
    </font>
    <font>
      <sz val="12"/>
      <color rgb="FF666666"/>
      <name val="Arial"/>
      <family val="2"/>
    </font>
    <font>
      <sz val="10"/>
      <color rgb="FFFF0000"/>
      <name val="Calibri"/>
      <family val="2"/>
      <scheme val="minor"/>
    </font>
    <font>
      <u/>
      <sz val="11"/>
      <color theme="1"/>
      <name val="Arial"/>
      <family val="2"/>
    </font>
    <font>
      <sz val="11"/>
      <color theme="10"/>
      <name val="Arial"/>
      <family val="2"/>
    </font>
    <font>
      <u/>
      <sz val="11"/>
      <name val="Arial"/>
      <family val="2"/>
    </font>
    <font>
      <sz val="11"/>
      <color rgb="FF666666"/>
      <name val="Arial"/>
      <family val="2"/>
    </font>
  </fonts>
  <fills count="13">
    <fill>
      <patternFill patternType="none"/>
    </fill>
    <fill>
      <patternFill patternType="gray125"/>
    </fill>
    <fill>
      <patternFill patternType="solid">
        <fgColor rgb="FF92D050"/>
        <bgColor indexed="64"/>
      </patternFill>
    </fill>
    <fill>
      <patternFill patternType="solid">
        <fgColor theme="6" tint="0.39997558519241921"/>
        <bgColor indexed="64"/>
      </patternFill>
    </fill>
    <fill>
      <patternFill patternType="solid">
        <fgColor rgb="FFFFFF00"/>
        <bgColor indexed="64"/>
      </patternFill>
    </fill>
    <fill>
      <patternFill patternType="solid">
        <fgColor theme="9" tint="0.39997558519241921"/>
        <bgColor indexed="64"/>
      </patternFill>
    </fill>
    <fill>
      <patternFill patternType="solid">
        <fgColor rgb="FFFFC000"/>
        <bgColor indexed="64"/>
      </patternFill>
    </fill>
    <fill>
      <patternFill patternType="solid">
        <fgColor theme="9" tint="0.59999389629810485"/>
        <bgColor indexed="64"/>
      </patternFill>
    </fill>
    <fill>
      <patternFill patternType="solid">
        <fgColor rgb="FFFF0000"/>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theme="7" tint="0.79998168889431442"/>
        <bgColor indexed="64"/>
      </patternFill>
    </fill>
    <fill>
      <patternFill patternType="solid">
        <fgColor theme="7" tint="0.59999389629810485"/>
        <bgColor indexed="64"/>
      </patternFill>
    </fill>
  </fills>
  <borders count="4">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bottom/>
      <diagonal/>
    </border>
    <border>
      <left/>
      <right style="thin">
        <color rgb="FF000000"/>
      </right>
      <top style="thin">
        <color rgb="FF000000"/>
      </top>
      <bottom/>
      <diagonal/>
    </border>
  </borders>
  <cellStyleXfs count="2">
    <xf numFmtId="0" fontId="0" fillId="0" borderId="0"/>
    <xf numFmtId="0" fontId="3" fillId="0" borderId="0" applyNumberFormat="0" applyFill="0" applyBorder="0" applyAlignment="0" applyProtection="0"/>
  </cellStyleXfs>
  <cellXfs count="314">
    <xf numFmtId="0" fontId="0" fillId="0" borderId="0" xfId="0"/>
    <xf numFmtId="0" fontId="1" fillId="0" borderId="0" xfId="0" applyFont="1" applyAlignment="1">
      <alignment horizontal="center" vertical="top"/>
    </xf>
    <xf numFmtId="0" fontId="1" fillId="0" borderId="0" xfId="0" applyFont="1" applyAlignment="1">
      <alignment vertical="top" wrapText="1"/>
    </xf>
    <xf numFmtId="0" fontId="1" fillId="0" borderId="0" xfId="0" applyFont="1" applyAlignment="1">
      <alignment vertical="top"/>
    </xf>
    <xf numFmtId="0" fontId="2" fillId="2" borderId="0" xfId="0" applyFont="1" applyFill="1" applyAlignment="1">
      <alignment horizontal="center" vertical="top"/>
    </xf>
    <xf numFmtId="0" fontId="2" fillId="2" borderId="0" xfId="0" applyFont="1" applyFill="1" applyAlignment="1">
      <alignment horizontal="center" vertical="top" wrapText="1"/>
    </xf>
    <xf numFmtId="0" fontId="0" fillId="3" borderId="0" xfId="0" applyFill="1"/>
    <xf numFmtId="0" fontId="0" fillId="4" borderId="0" xfId="0" applyFill="1"/>
    <xf numFmtId="0" fontId="0" fillId="2" borderId="0" xfId="0" applyFill="1"/>
    <xf numFmtId="0" fontId="1" fillId="0" borderId="0" xfId="0" applyFont="1"/>
    <xf numFmtId="0" fontId="4" fillId="2" borderId="1" xfId="0" applyFont="1" applyFill="1" applyBorder="1" applyAlignment="1">
      <alignment horizontal="center" vertical="center" wrapText="1"/>
    </xf>
    <xf numFmtId="0" fontId="7" fillId="4" borderId="0" xfId="0" applyFont="1" applyFill="1" applyAlignment="1">
      <alignment vertical="top" wrapText="1"/>
    </xf>
    <xf numFmtId="0" fontId="8" fillId="4" borderId="1" xfId="1" applyFont="1" applyFill="1" applyBorder="1" applyAlignment="1">
      <alignment vertical="top" wrapText="1"/>
    </xf>
    <xf numFmtId="0" fontId="7" fillId="4" borderId="1" xfId="0" applyFont="1" applyFill="1" applyBorder="1" applyAlignment="1">
      <alignment vertical="top" wrapText="1"/>
    </xf>
    <xf numFmtId="14" fontId="7" fillId="4" borderId="1" xfId="0" applyNumberFormat="1" applyFont="1" applyFill="1" applyBorder="1" applyAlignment="1">
      <alignment vertical="top" wrapText="1"/>
    </xf>
    <xf numFmtId="15" fontId="7" fillId="4" borderId="1" xfId="0" applyNumberFormat="1" applyFont="1" applyFill="1" applyBorder="1" applyAlignment="1">
      <alignment vertical="top" wrapText="1"/>
    </xf>
    <xf numFmtId="0" fontId="3" fillId="4" borderId="1" xfId="1" applyFill="1" applyBorder="1" applyAlignment="1">
      <alignment vertical="top" wrapText="1"/>
    </xf>
    <xf numFmtId="0" fontId="8" fillId="4" borderId="1" xfId="1" applyFont="1" applyFill="1" applyBorder="1" applyAlignment="1">
      <alignment wrapText="1"/>
    </xf>
    <xf numFmtId="0" fontId="7" fillId="4" borderId="1" xfId="0" applyFont="1" applyFill="1" applyBorder="1" applyAlignment="1">
      <alignment wrapText="1"/>
    </xf>
    <xf numFmtId="14" fontId="7" fillId="4" borderId="1" xfId="0" applyNumberFormat="1" applyFont="1" applyFill="1" applyBorder="1" applyAlignment="1">
      <alignment wrapText="1"/>
    </xf>
    <xf numFmtId="15" fontId="7" fillId="4" borderId="1" xfId="0" applyNumberFormat="1" applyFont="1" applyFill="1" applyBorder="1" applyAlignment="1">
      <alignment wrapText="1"/>
    </xf>
    <xf numFmtId="0" fontId="7" fillId="4" borderId="0" xfId="0" applyFont="1" applyFill="1" applyAlignment="1">
      <alignment wrapText="1"/>
    </xf>
    <xf numFmtId="0" fontId="8" fillId="4" borderId="0" xfId="1" applyFont="1" applyFill="1" applyAlignment="1">
      <alignment vertical="top" wrapText="1"/>
    </xf>
    <xf numFmtId="0" fontId="9" fillId="4" borderId="0" xfId="0" applyFont="1" applyFill="1"/>
    <xf numFmtId="0" fontId="7" fillId="4" borderId="0" xfId="0" applyFont="1" applyFill="1"/>
    <xf numFmtId="0" fontId="7" fillId="5" borderId="0" xfId="0" applyFont="1" applyFill="1" applyAlignment="1">
      <alignment vertical="top" wrapText="1"/>
    </xf>
    <xf numFmtId="0" fontId="8" fillId="5" borderId="1" xfId="1" applyFont="1" applyFill="1" applyBorder="1" applyAlignment="1">
      <alignment vertical="top" wrapText="1"/>
    </xf>
    <xf numFmtId="0" fontId="7" fillId="5" borderId="1" xfId="0" applyFont="1" applyFill="1" applyBorder="1" applyAlignment="1">
      <alignment vertical="top" wrapText="1"/>
    </xf>
    <xf numFmtId="14" fontId="7" fillId="5" borderId="1" xfId="0" applyNumberFormat="1" applyFont="1" applyFill="1" applyBorder="1" applyAlignment="1">
      <alignment vertical="top" wrapText="1"/>
    </xf>
    <xf numFmtId="15" fontId="7" fillId="5" borderId="1" xfId="0" applyNumberFormat="1" applyFont="1" applyFill="1" applyBorder="1" applyAlignment="1">
      <alignment vertical="top" wrapText="1"/>
    </xf>
    <xf numFmtId="0" fontId="0" fillId="4" borderId="0" xfId="0" applyFill="1" applyAlignment="1">
      <alignment vertical="top" wrapText="1"/>
    </xf>
    <xf numFmtId="0" fontId="0" fillId="4" borderId="1" xfId="0" applyFill="1" applyBorder="1" applyAlignment="1">
      <alignment vertical="top" wrapText="1"/>
    </xf>
    <xf numFmtId="15" fontId="0" fillId="4" borderId="1" xfId="0" applyNumberFormat="1" applyFill="1" applyBorder="1" applyAlignment="1">
      <alignment vertical="top" wrapText="1"/>
    </xf>
    <xf numFmtId="0" fontId="7" fillId="4" borderId="0" xfId="0" applyFont="1" applyFill="1" applyAlignment="1">
      <alignment horizontal="left" vertical="top" wrapText="1"/>
    </xf>
    <xf numFmtId="0" fontId="8" fillId="4" borderId="0" xfId="1" applyFont="1" applyFill="1" applyAlignment="1">
      <alignment horizontal="left" vertical="top" wrapText="1"/>
    </xf>
    <xf numFmtId="0" fontId="8" fillId="4" borderId="1" xfId="1" applyFont="1" applyFill="1" applyBorder="1" applyAlignment="1">
      <alignment horizontal="right" vertical="top" wrapText="1"/>
    </xf>
    <xf numFmtId="0" fontId="7" fillId="4" borderId="1" xfId="0" applyFont="1" applyFill="1" applyBorder="1" applyAlignment="1">
      <alignment horizontal="left" vertical="top" wrapText="1"/>
    </xf>
    <xf numFmtId="14" fontId="7" fillId="4" borderId="1" xfId="0" applyNumberFormat="1" applyFont="1" applyFill="1" applyBorder="1" applyAlignment="1">
      <alignment horizontal="left" vertical="top" wrapText="1"/>
    </xf>
    <xf numFmtId="0" fontId="8" fillId="4" borderId="1" xfId="1" applyFont="1" applyFill="1" applyBorder="1" applyAlignment="1">
      <alignment horizontal="left" vertical="top" wrapText="1"/>
    </xf>
    <xf numFmtId="15" fontId="7" fillId="4" borderId="1" xfId="0" applyNumberFormat="1" applyFont="1" applyFill="1" applyBorder="1" applyAlignment="1">
      <alignment horizontal="left" vertical="top" wrapText="1"/>
    </xf>
    <xf numFmtId="0" fontId="7" fillId="5" borderId="0" xfId="0" applyFont="1" applyFill="1" applyAlignment="1">
      <alignment horizontal="left" vertical="top" wrapText="1"/>
    </xf>
    <xf numFmtId="0" fontId="8" fillId="5" borderId="1" xfId="1" applyFont="1" applyFill="1" applyBorder="1" applyAlignment="1">
      <alignment horizontal="left" vertical="top" wrapText="1"/>
    </xf>
    <xf numFmtId="0" fontId="7" fillId="5" borderId="1" xfId="0" applyFont="1" applyFill="1" applyBorder="1" applyAlignment="1">
      <alignment horizontal="left" vertical="top" wrapText="1"/>
    </xf>
    <xf numFmtId="0" fontId="7" fillId="5" borderId="1" xfId="0" applyFont="1" applyFill="1" applyBorder="1" applyAlignment="1">
      <alignment horizontal="right" vertical="top" wrapText="1"/>
    </xf>
    <xf numFmtId="15" fontId="7" fillId="5" borderId="1" xfId="0" applyNumberFormat="1" applyFont="1" applyFill="1" applyBorder="1" applyAlignment="1">
      <alignment horizontal="left" vertical="top" wrapText="1"/>
    </xf>
    <xf numFmtId="14" fontId="0" fillId="4" borderId="1" xfId="0" applyNumberFormat="1" applyFill="1" applyBorder="1" applyAlignment="1">
      <alignment vertical="top" wrapText="1"/>
    </xf>
    <xf numFmtId="0" fontId="0" fillId="4" borderId="0" xfId="0" applyFill="1" applyAlignment="1">
      <alignment vertical="top"/>
    </xf>
    <xf numFmtId="0" fontId="3" fillId="4" borderId="1" xfId="1" applyFill="1" applyBorder="1" applyAlignment="1">
      <alignment vertical="top"/>
    </xf>
    <xf numFmtId="0" fontId="0" fillId="4" borderId="1" xfId="0" applyFill="1" applyBorder="1" applyAlignment="1">
      <alignment vertical="top"/>
    </xf>
    <xf numFmtId="15" fontId="0" fillId="4" borderId="1" xfId="0" applyNumberFormat="1" applyFill="1" applyBorder="1" applyAlignment="1">
      <alignment vertical="top"/>
    </xf>
    <xf numFmtId="0" fontId="3" fillId="4" borderId="0" xfId="1" applyFill="1" applyAlignment="1">
      <alignment vertical="top"/>
    </xf>
    <xf numFmtId="0" fontId="7" fillId="4" borderId="0" xfId="0" applyFont="1" applyFill="1" applyAlignment="1">
      <alignment vertical="top"/>
    </xf>
    <xf numFmtId="0" fontId="10" fillId="4" borderId="0" xfId="0" applyFont="1" applyFill="1" applyAlignment="1">
      <alignment vertical="top"/>
    </xf>
    <xf numFmtId="0" fontId="4" fillId="3" borderId="1" xfId="0" applyFont="1" applyFill="1" applyBorder="1" applyAlignment="1">
      <alignment horizontal="center" vertical="center" wrapText="1"/>
    </xf>
    <xf numFmtId="0" fontId="0" fillId="3" borderId="3" xfId="0" applyFill="1" applyBorder="1"/>
    <xf numFmtId="0" fontId="3" fillId="4" borderId="1" xfId="1" applyFill="1" applyBorder="1" applyAlignment="1">
      <alignment wrapText="1"/>
    </xf>
    <xf numFmtId="0" fontId="0" fillId="4" borderId="1" xfId="0" applyFill="1" applyBorder="1" applyAlignment="1">
      <alignment wrapText="1"/>
    </xf>
    <xf numFmtId="14" fontId="0" fillId="4" borderId="1" xfId="0" applyNumberFormat="1" applyFill="1" applyBorder="1" applyAlignment="1">
      <alignment wrapText="1"/>
    </xf>
    <xf numFmtId="15" fontId="0" fillId="4" borderId="1" xfId="0" applyNumberFormat="1" applyFill="1" applyBorder="1" applyAlignment="1">
      <alignment wrapText="1"/>
    </xf>
    <xf numFmtId="0" fontId="0" fillId="5" borderId="0" xfId="0" applyFill="1" applyAlignment="1">
      <alignment vertical="top"/>
    </xf>
    <xf numFmtId="0" fontId="3" fillId="5" borderId="1" xfId="1" applyFill="1" applyBorder="1" applyAlignment="1">
      <alignment vertical="top" wrapText="1"/>
    </xf>
    <xf numFmtId="0" fontId="11" fillId="5" borderId="1" xfId="1" applyFont="1" applyFill="1" applyBorder="1" applyAlignment="1">
      <alignment vertical="top" wrapText="1"/>
    </xf>
    <xf numFmtId="0" fontId="11" fillId="4" borderId="1" xfId="1" applyFont="1" applyFill="1" applyBorder="1" applyAlignment="1">
      <alignment vertical="top" wrapText="1"/>
    </xf>
    <xf numFmtId="0" fontId="12" fillId="2" borderId="1" xfId="0" applyFont="1" applyFill="1" applyBorder="1" applyAlignment="1">
      <alignment horizontal="center" vertical="center" wrapText="1"/>
    </xf>
    <xf numFmtId="0" fontId="0" fillId="2" borderId="3" xfId="0" applyFill="1" applyBorder="1"/>
    <xf numFmtId="0" fontId="13" fillId="4" borderId="1" xfId="0" applyFont="1" applyFill="1" applyBorder="1" applyAlignment="1">
      <alignment vertical="top" wrapText="1"/>
    </xf>
    <xf numFmtId="15" fontId="13" fillId="4" borderId="1" xfId="0" applyNumberFormat="1" applyFont="1" applyFill="1" applyBorder="1" applyAlignment="1">
      <alignment vertical="top" wrapText="1"/>
    </xf>
    <xf numFmtId="14" fontId="13" fillId="4" borderId="1" xfId="0" applyNumberFormat="1" applyFont="1" applyFill="1" applyBorder="1" applyAlignment="1">
      <alignment vertical="top" wrapText="1"/>
    </xf>
    <xf numFmtId="0" fontId="13" fillId="4" borderId="1" xfId="0" applyFont="1" applyFill="1" applyBorder="1" applyAlignment="1">
      <alignment vertical="center" wrapText="1"/>
    </xf>
    <xf numFmtId="15" fontId="13" fillId="4" borderId="1" xfId="0" applyNumberFormat="1" applyFont="1" applyFill="1" applyBorder="1" applyAlignment="1">
      <alignment vertical="center" wrapText="1"/>
    </xf>
    <xf numFmtId="0" fontId="0" fillId="4" borderId="0" xfId="0" applyFill="1" applyAlignment="1">
      <alignment vertical="center"/>
    </xf>
    <xf numFmtId="0" fontId="11" fillId="4" borderId="1" xfId="1" applyFont="1" applyFill="1" applyBorder="1" applyAlignment="1">
      <alignment vertical="center" wrapText="1"/>
    </xf>
    <xf numFmtId="0" fontId="0" fillId="4" borderId="0" xfId="0" applyFill="1" applyAlignment="1">
      <alignment vertical="center" wrapText="1"/>
    </xf>
    <xf numFmtId="0" fontId="13" fillId="5" borderId="1" xfId="0" applyFont="1" applyFill="1" applyBorder="1" applyAlignment="1">
      <alignment vertical="top" wrapText="1"/>
    </xf>
    <xf numFmtId="15" fontId="13" fillId="5" borderId="1" xfId="0" applyNumberFormat="1" applyFont="1" applyFill="1" applyBorder="1" applyAlignment="1">
      <alignment vertical="top" wrapText="1"/>
    </xf>
    <xf numFmtId="0" fontId="0" fillId="5" borderId="0" xfId="0" applyFill="1" applyAlignment="1">
      <alignment vertical="top" wrapText="1"/>
    </xf>
    <xf numFmtId="0" fontId="13" fillId="7" borderId="1" xfId="0" applyFont="1" applyFill="1" applyBorder="1" applyAlignment="1">
      <alignment vertical="top" wrapText="1"/>
    </xf>
    <xf numFmtId="15" fontId="13" fillId="7" borderId="1" xfId="0" applyNumberFormat="1" applyFont="1" applyFill="1" applyBorder="1" applyAlignment="1">
      <alignment vertical="top" wrapText="1"/>
    </xf>
    <xf numFmtId="0" fontId="13" fillId="4" borderId="1" xfId="0" applyFont="1" applyFill="1" applyBorder="1" applyAlignment="1">
      <alignment wrapText="1"/>
    </xf>
    <xf numFmtId="15" fontId="13" fillId="4" borderId="1" xfId="0" applyNumberFormat="1" applyFont="1" applyFill="1" applyBorder="1" applyAlignment="1">
      <alignment wrapText="1"/>
    </xf>
    <xf numFmtId="0" fontId="11" fillId="4" borderId="1" xfId="1" applyFont="1" applyFill="1" applyBorder="1" applyAlignment="1">
      <alignment wrapText="1"/>
    </xf>
    <xf numFmtId="0" fontId="11" fillId="4" borderId="0" xfId="1" applyFont="1" applyFill="1" applyAlignment="1">
      <alignment vertical="top" wrapText="1"/>
    </xf>
    <xf numFmtId="0" fontId="11" fillId="7" borderId="1" xfId="1" applyFont="1" applyFill="1" applyBorder="1" applyAlignment="1">
      <alignment vertical="top" wrapText="1"/>
    </xf>
    <xf numFmtId="14" fontId="13" fillId="5" borderId="1" xfId="0" applyNumberFormat="1" applyFont="1" applyFill="1" applyBorder="1" applyAlignment="1">
      <alignment vertical="top" wrapText="1"/>
    </xf>
    <xf numFmtId="0" fontId="11" fillId="4" borderId="0" xfId="1" applyFont="1" applyFill="1"/>
    <xf numFmtId="0" fontId="0" fillId="4" borderId="0" xfId="0" applyFill="1" applyAlignment="1">
      <alignment wrapText="1"/>
    </xf>
    <xf numFmtId="0" fontId="0" fillId="7" borderId="0" xfId="0" applyFill="1" applyAlignment="1">
      <alignment vertical="top"/>
    </xf>
    <xf numFmtId="0" fontId="0" fillId="7" borderId="1" xfId="0" applyFill="1" applyBorder="1" applyAlignment="1">
      <alignment vertical="top" wrapText="1"/>
    </xf>
    <xf numFmtId="15" fontId="0" fillId="7" borderId="1" xfId="0" applyNumberFormat="1" applyFill="1" applyBorder="1" applyAlignment="1">
      <alignment vertical="top" wrapText="1"/>
    </xf>
    <xf numFmtId="0" fontId="5" fillId="0" borderId="0" xfId="0" applyFont="1"/>
    <xf numFmtId="0" fontId="6" fillId="0" borderId="0" xfId="0" applyFont="1"/>
    <xf numFmtId="0" fontId="4" fillId="0" borderId="0" xfId="0" applyFont="1"/>
    <xf numFmtId="0" fontId="6" fillId="0" borderId="0" xfId="0" applyFont="1" applyAlignment="1">
      <alignment horizontal="left"/>
    </xf>
    <xf numFmtId="0" fontId="0" fillId="0" borderId="0" xfId="0" applyAlignment="1">
      <alignment vertical="top"/>
    </xf>
    <xf numFmtId="0" fontId="0" fillId="0" borderId="0" xfId="0" applyAlignment="1">
      <alignment horizontal="left" vertical="top" wrapText="1"/>
    </xf>
    <xf numFmtId="0" fontId="1" fillId="0" borderId="0" xfId="0" applyFont="1" applyAlignment="1">
      <alignment horizontal="center" vertical="center"/>
    </xf>
    <xf numFmtId="0" fontId="1" fillId="0" borderId="0" xfId="0" applyFont="1" applyAlignment="1">
      <alignment horizontal="left" vertical="top" wrapText="1"/>
    </xf>
    <xf numFmtId="0" fontId="1" fillId="0" borderId="0" xfId="0" applyFont="1" applyAlignment="1">
      <alignment horizontal="center"/>
    </xf>
    <xf numFmtId="0" fontId="1" fillId="0" borderId="0" xfId="0" applyFont="1" applyAlignment="1">
      <alignment horizontal="left" vertical="top"/>
    </xf>
    <xf numFmtId="0" fontId="0" fillId="0" borderId="0" xfId="0" applyAlignment="1">
      <alignment horizontal="left"/>
    </xf>
    <xf numFmtId="0" fontId="7" fillId="7" borderId="0" xfId="0" applyFont="1" applyFill="1" applyAlignment="1">
      <alignment vertical="top" wrapText="1"/>
    </xf>
    <xf numFmtId="0" fontId="8" fillId="7" borderId="1" xfId="1" applyFont="1" applyFill="1" applyBorder="1" applyAlignment="1">
      <alignment vertical="top" wrapText="1"/>
    </xf>
    <xf numFmtId="0" fontId="7" fillId="7" borderId="1" xfId="0" applyFont="1" applyFill="1" applyBorder="1" applyAlignment="1">
      <alignment vertical="top" wrapText="1"/>
    </xf>
    <xf numFmtId="15" fontId="7" fillId="7" borderId="1" xfId="0" applyNumberFormat="1" applyFont="1" applyFill="1" applyBorder="1" applyAlignment="1">
      <alignment vertical="top" wrapText="1"/>
    </xf>
    <xf numFmtId="0" fontId="14" fillId="7" borderId="0" xfId="0" applyFont="1" applyFill="1" applyAlignment="1">
      <alignment vertical="top"/>
    </xf>
    <xf numFmtId="0" fontId="14" fillId="7" borderId="0" xfId="0" applyFont="1" applyFill="1" applyAlignment="1">
      <alignment vertical="top" wrapText="1"/>
    </xf>
    <xf numFmtId="0" fontId="11" fillId="0" borderId="0" xfId="1" applyFont="1" applyFill="1" applyBorder="1" applyAlignment="1">
      <alignment vertical="top" wrapText="1"/>
    </xf>
    <xf numFmtId="0" fontId="0" fillId="0" borderId="0" xfId="0" applyAlignment="1">
      <alignment vertical="top" wrapText="1"/>
    </xf>
    <xf numFmtId="15" fontId="0" fillId="0" borderId="0" xfId="0" applyNumberFormat="1" applyAlignment="1">
      <alignment vertical="top" wrapText="1"/>
    </xf>
    <xf numFmtId="0" fontId="3" fillId="5" borderId="0" xfId="1" applyFill="1" applyAlignment="1">
      <alignment vertical="top"/>
    </xf>
    <xf numFmtId="0" fontId="7" fillId="5" borderId="0" xfId="0" applyFont="1" applyFill="1" applyAlignment="1">
      <alignment vertical="top"/>
    </xf>
    <xf numFmtId="0" fontId="8" fillId="5" borderId="0" xfId="1" applyFont="1" applyFill="1" applyAlignment="1">
      <alignment vertical="top"/>
    </xf>
    <xf numFmtId="0" fontId="14" fillId="5" borderId="0" xfId="0" applyFont="1" applyFill="1" applyAlignment="1">
      <alignment vertical="top" wrapText="1"/>
    </xf>
    <xf numFmtId="0" fontId="15" fillId="5" borderId="0" xfId="1" applyFont="1" applyFill="1" applyAlignment="1">
      <alignment horizontal="left" vertical="top" wrapText="1"/>
    </xf>
    <xf numFmtId="0" fontId="2" fillId="7" borderId="0" xfId="0" applyFont="1" applyFill="1" applyAlignment="1">
      <alignment horizontal="center" vertical="center"/>
    </xf>
    <xf numFmtId="0" fontId="1" fillId="7" borderId="0" xfId="0" applyFont="1" applyFill="1"/>
    <xf numFmtId="0" fontId="2" fillId="7" borderId="0" xfId="0" applyFont="1" applyFill="1" applyAlignment="1">
      <alignment horizontal="center"/>
    </xf>
    <xf numFmtId="0" fontId="14" fillId="5" borderId="0" xfId="0" applyFont="1" applyFill="1" applyAlignment="1">
      <alignment horizontal="left" vertical="top" wrapText="1"/>
    </xf>
    <xf numFmtId="0" fontId="3" fillId="0" borderId="0" xfId="1" applyAlignment="1">
      <alignment wrapText="1"/>
    </xf>
    <xf numFmtId="0" fontId="0" fillId="8" borderId="0" xfId="0" applyFill="1"/>
    <xf numFmtId="0" fontId="12" fillId="0" borderId="0" xfId="0" applyFont="1" applyAlignment="1">
      <alignment horizontal="center" vertical="center" wrapText="1"/>
    </xf>
    <xf numFmtId="0" fontId="12" fillId="0" borderId="1" xfId="0" applyFont="1" applyBorder="1" applyAlignment="1">
      <alignment horizontal="center" vertical="center" wrapText="1"/>
    </xf>
    <xf numFmtId="0" fontId="0" fillId="0" borderId="3" xfId="0" applyBorder="1"/>
    <xf numFmtId="0" fontId="3" fillId="0" borderId="1" xfId="1" applyFill="1" applyBorder="1" applyAlignment="1">
      <alignment wrapText="1"/>
    </xf>
    <xf numFmtId="0" fontId="13" fillId="0" borderId="1" xfId="0" applyFont="1" applyBorder="1" applyAlignment="1">
      <alignment wrapText="1"/>
    </xf>
    <xf numFmtId="14" fontId="13" fillId="0" borderId="1" xfId="0" applyNumberFormat="1" applyFont="1" applyBorder="1" applyAlignment="1">
      <alignment wrapText="1"/>
    </xf>
    <xf numFmtId="14" fontId="13" fillId="4" borderId="1" xfId="0" applyNumberFormat="1" applyFont="1" applyFill="1" applyBorder="1" applyAlignment="1">
      <alignment wrapText="1"/>
    </xf>
    <xf numFmtId="0" fontId="13" fillId="0" borderId="0" xfId="0" applyFont="1" applyAlignment="1">
      <alignment wrapText="1"/>
    </xf>
    <xf numFmtId="0" fontId="13" fillId="0" borderId="3" xfId="0" applyFont="1" applyBorder="1" applyAlignment="1">
      <alignment wrapText="1"/>
    </xf>
    <xf numFmtId="15" fontId="13" fillId="0" borderId="0" xfId="0" applyNumberFormat="1" applyFont="1" applyAlignment="1">
      <alignment wrapText="1"/>
    </xf>
    <xf numFmtId="0" fontId="16" fillId="4" borderId="1" xfId="0" applyFont="1" applyFill="1" applyBorder="1" applyAlignment="1">
      <alignment vertical="top" wrapText="1"/>
    </xf>
    <xf numFmtId="15" fontId="16" fillId="4" borderId="1" xfId="0" applyNumberFormat="1" applyFont="1" applyFill="1" applyBorder="1" applyAlignment="1">
      <alignment vertical="top" wrapText="1"/>
    </xf>
    <xf numFmtId="0" fontId="3" fillId="7" borderId="1" xfId="1" applyFill="1" applyBorder="1" applyAlignment="1">
      <alignment vertical="top" wrapText="1"/>
    </xf>
    <xf numFmtId="0" fontId="8" fillId="4" borderId="0" xfId="1" applyFont="1" applyFill="1" applyBorder="1" applyAlignment="1">
      <alignment vertical="top" wrapText="1"/>
    </xf>
    <xf numFmtId="0" fontId="16" fillId="4" borderId="3" xfId="0" applyFont="1" applyFill="1" applyBorder="1" applyAlignment="1">
      <alignment vertical="top" wrapText="1"/>
    </xf>
    <xf numFmtId="15" fontId="16" fillId="4" borderId="0" xfId="0" applyNumberFormat="1" applyFont="1" applyFill="1" applyAlignment="1">
      <alignment vertical="top" wrapText="1"/>
    </xf>
    <xf numFmtId="0" fontId="16" fillId="4" borderId="0" xfId="0" applyFont="1" applyFill="1" applyAlignment="1">
      <alignment vertical="top" wrapText="1"/>
    </xf>
    <xf numFmtId="0" fontId="16" fillId="7" borderId="1" xfId="0" applyFont="1" applyFill="1" applyBorder="1" applyAlignment="1">
      <alignment vertical="top" wrapText="1"/>
    </xf>
    <xf numFmtId="15" fontId="16" fillId="7" borderId="1" xfId="0" applyNumberFormat="1" applyFont="1" applyFill="1" applyBorder="1" applyAlignment="1">
      <alignment vertical="top" wrapText="1"/>
    </xf>
    <xf numFmtId="14" fontId="16" fillId="4" borderId="1" xfId="0" applyNumberFormat="1" applyFont="1" applyFill="1" applyBorder="1" applyAlignment="1">
      <alignment vertical="top" wrapText="1"/>
    </xf>
    <xf numFmtId="0" fontId="16" fillId="4" borderId="1" xfId="0" applyFont="1" applyFill="1" applyBorder="1" applyAlignment="1">
      <alignment wrapText="1"/>
    </xf>
    <xf numFmtId="15" fontId="16" fillId="4" borderId="1" xfId="0" applyNumberFormat="1" applyFont="1" applyFill="1" applyBorder="1" applyAlignment="1">
      <alignment wrapText="1"/>
    </xf>
    <xf numFmtId="0" fontId="0" fillId="10" borderId="0" xfId="0" applyFill="1" applyAlignment="1">
      <alignment vertical="top"/>
    </xf>
    <xf numFmtId="0" fontId="3" fillId="10" borderId="1" xfId="1" applyFill="1" applyBorder="1" applyAlignment="1">
      <alignment vertical="top" wrapText="1"/>
    </xf>
    <xf numFmtId="0" fontId="13" fillId="10" borderId="1" xfId="0" applyFont="1" applyFill="1" applyBorder="1" applyAlignment="1">
      <alignment vertical="top" wrapText="1"/>
    </xf>
    <xf numFmtId="14" fontId="13" fillId="10" borderId="1" xfId="0" applyNumberFormat="1" applyFont="1" applyFill="1" applyBorder="1" applyAlignment="1">
      <alignment vertical="top" wrapText="1"/>
    </xf>
    <xf numFmtId="15" fontId="13" fillId="10" borderId="1" xfId="0" applyNumberFormat="1" applyFont="1" applyFill="1" applyBorder="1" applyAlignment="1">
      <alignment vertical="top" wrapText="1"/>
    </xf>
    <xf numFmtId="0" fontId="7" fillId="10" borderId="0" xfId="0" applyFont="1" applyFill="1" applyAlignment="1">
      <alignment vertical="top"/>
    </xf>
    <xf numFmtId="0" fontId="8" fillId="10" borderId="1" xfId="1" applyFont="1" applyFill="1" applyBorder="1" applyAlignment="1">
      <alignment vertical="top" wrapText="1"/>
    </xf>
    <xf numFmtId="0" fontId="16" fillId="10" borderId="1" xfId="0" applyFont="1" applyFill="1" applyBorder="1" applyAlignment="1">
      <alignment vertical="top" wrapText="1"/>
    </xf>
    <xf numFmtId="14" fontId="16" fillId="10" borderId="1" xfId="0" applyNumberFormat="1" applyFont="1" applyFill="1" applyBorder="1" applyAlignment="1">
      <alignment vertical="top" wrapText="1"/>
    </xf>
    <xf numFmtId="15" fontId="16" fillId="10" borderId="1" xfId="0" applyNumberFormat="1" applyFont="1" applyFill="1" applyBorder="1" applyAlignment="1">
      <alignment vertical="top" wrapText="1"/>
    </xf>
    <xf numFmtId="0" fontId="7" fillId="5" borderId="0" xfId="0" applyFont="1" applyFill="1"/>
    <xf numFmtId="0" fontId="8" fillId="5" borderId="1" xfId="1" applyFont="1" applyFill="1" applyBorder="1" applyAlignment="1">
      <alignment wrapText="1"/>
    </xf>
    <xf numFmtId="0" fontId="16" fillId="5" borderId="1" xfId="0" applyFont="1" applyFill="1" applyBorder="1" applyAlignment="1">
      <alignment wrapText="1"/>
    </xf>
    <xf numFmtId="14" fontId="16" fillId="5" borderId="1" xfId="0" applyNumberFormat="1" applyFont="1" applyFill="1" applyBorder="1" applyAlignment="1">
      <alignment wrapText="1"/>
    </xf>
    <xf numFmtId="0" fontId="16" fillId="5" borderId="1" xfId="0" applyFont="1" applyFill="1" applyBorder="1" applyAlignment="1">
      <alignment vertical="top" wrapText="1"/>
    </xf>
    <xf numFmtId="14" fontId="16" fillId="5" borderId="1" xfId="0" applyNumberFormat="1" applyFont="1" applyFill="1" applyBorder="1" applyAlignment="1">
      <alignment vertical="top" wrapText="1"/>
    </xf>
    <xf numFmtId="0" fontId="16" fillId="5" borderId="0" xfId="0" applyFont="1" applyFill="1" applyAlignment="1">
      <alignment vertical="top" wrapText="1"/>
    </xf>
    <xf numFmtId="0" fontId="16" fillId="5" borderId="3" xfId="0" applyFont="1" applyFill="1" applyBorder="1" applyAlignment="1">
      <alignment vertical="top" wrapText="1"/>
    </xf>
    <xf numFmtId="15" fontId="16" fillId="5" borderId="0" xfId="0" applyNumberFormat="1" applyFont="1" applyFill="1" applyAlignment="1">
      <alignment vertical="top" wrapText="1"/>
    </xf>
    <xf numFmtId="0" fontId="3" fillId="4" borderId="0" xfId="1" applyFill="1" applyBorder="1" applyAlignment="1">
      <alignment vertical="top" wrapText="1"/>
    </xf>
    <xf numFmtId="0" fontId="13" fillId="4" borderId="3" xfId="0" applyFont="1" applyFill="1" applyBorder="1" applyAlignment="1">
      <alignment vertical="top" wrapText="1"/>
    </xf>
    <xf numFmtId="15" fontId="13" fillId="4" borderId="0" xfId="0" applyNumberFormat="1" applyFont="1" applyFill="1" applyAlignment="1">
      <alignment vertical="top" wrapText="1"/>
    </xf>
    <xf numFmtId="0" fontId="13" fillId="4" borderId="0" xfId="0" applyFont="1" applyFill="1" applyAlignment="1">
      <alignment vertical="top" wrapText="1"/>
    </xf>
    <xf numFmtId="0" fontId="3" fillId="4" borderId="0" xfId="1" applyFill="1" applyAlignment="1">
      <alignment vertical="top" wrapText="1"/>
    </xf>
    <xf numFmtId="15" fontId="16" fillId="5" borderId="1" xfId="0" applyNumberFormat="1" applyFont="1" applyFill="1" applyBorder="1" applyAlignment="1">
      <alignment vertical="top" wrapText="1"/>
    </xf>
    <xf numFmtId="15" fontId="16" fillId="5" borderId="1" xfId="0" applyNumberFormat="1" applyFont="1" applyFill="1" applyBorder="1" applyAlignment="1">
      <alignment wrapText="1"/>
    </xf>
    <xf numFmtId="14" fontId="13" fillId="7" borderId="1" xfId="0" applyNumberFormat="1" applyFont="1" applyFill="1" applyBorder="1" applyAlignment="1">
      <alignment vertical="top" wrapText="1"/>
    </xf>
    <xf numFmtId="0" fontId="7" fillId="7" borderId="0" xfId="0" applyFont="1" applyFill="1" applyAlignment="1">
      <alignment vertical="top"/>
    </xf>
    <xf numFmtId="14" fontId="16" fillId="7" borderId="1" xfId="0" applyNumberFormat="1" applyFont="1" applyFill="1" applyBorder="1" applyAlignment="1">
      <alignment vertical="top" wrapText="1"/>
    </xf>
    <xf numFmtId="0" fontId="7" fillId="7" borderId="0" xfId="0" applyFont="1" applyFill="1"/>
    <xf numFmtId="0" fontId="8" fillId="7" borderId="1" xfId="1" applyFont="1" applyFill="1" applyBorder="1" applyAlignment="1">
      <alignment wrapText="1"/>
    </xf>
    <xf numFmtId="0" fontId="16" fillId="7" borderId="1" xfId="0" applyFont="1" applyFill="1" applyBorder="1" applyAlignment="1">
      <alignment wrapText="1"/>
    </xf>
    <xf numFmtId="14" fontId="16" fillId="7" borderId="1" xfId="0" applyNumberFormat="1" applyFont="1" applyFill="1" applyBorder="1" applyAlignment="1">
      <alignment wrapText="1"/>
    </xf>
    <xf numFmtId="15" fontId="16" fillId="7" borderId="1" xfId="0" applyNumberFormat="1" applyFont="1" applyFill="1" applyBorder="1" applyAlignment="1">
      <alignment wrapText="1"/>
    </xf>
    <xf numFmtId="0" fontId="8" fillId="4" borderId="0" xfId="1" applyFont="1" applyFill="1" applyAlignment="1">
      <alignment wrapText="1"/>
    </xf>
    <xf numFmtId="0" fontId="0" fillId="11" borderId="0" xfId="0" applyFill="1" applyAlignment="1">
      <alignment vertical="top"/>
    </xf>
    <xf numFmtId="0" fontId="3" fillId="11" borderId="1" xfId="1" applyFill="1" applyBorder="1" applyAlignment="1">
      <alignment vertical="top" wrapText="1"/>
    </xf>
    <xf numFmtId="0" fontId="13" fillId="11" borderId="1" xfId="0" applyFont="1" applyFill="1" applyBorder="1" applyAlignment="1">
      <alignment vertical="top" wrapText="1"/>
    </xf>
    <xf numFmtId="14" fontId="13" fillId="11" borderId="1" xfId="0" applyNumberFormat="1" applyFont="1" applyFill="1" applyBorder="1" applyAlignment="1">
      <alignment vertical="top" wrapText="1"/>
    </xf>
    <xf numFmtId="15" fontId="13" fillId="11" borderId="1" xfId="0" applyNumberFormat="1" applyFont="1" applyFill="1" applyBorder="1" applyAlignment="1">
      <alignment vertical="top" wrapText="1"/>
    </xf>
    <xf numFmtId="0" fontId="0" fillId="9" borderId="0" xfId="0" applyFill="1" applyAlignment="1">
      <alignment vertical="top"/>
    </xf>
    <xf numFmtId="0" fontId="13" fillId="9" borderId="1" xfId="0" applyFont="1" applyFill="1" applyBorder="1" applyAlignment="1">
      <alignment vertical="top" wrapText="1"/>
    </xf>
    <xf numFmtId="0" fontId="3" fillId="9" borderId="1" xfId="1" applyFill="1" applyBorder="1" applyAlignment="1">
      <alignment vertical="top" wrapText="1"/>
    </xf>
    <xf numFmtId="15" fontId="13" fillId="9" borderId="1" xfId="0" applyNumberFormat="1" applyFont="1" applyFill="1" applyBorder="1" applyAlignment="1">
      <alignment vertical="top" wrapText="1"/>
    </xf>
    <xf numFmtId="0" fontId="0" fillId="7" borderId="0" xfId="0" applyFill="1" applyAlignment="1">
      <alignment horizontal="left" vertical="top" wrapText="1"/>
    </xf>
    <xf numFmtId="0" fontId="11" fillId="7" borderId="0" xfId="1" applyFont="1" applyFill="1" applyAlignment="1">
      <alignment horizontal="left" wrapText="1"/>
    </xf>
    <xf numFmtId="0" fontId="11" fillId="7" borderId="1" xfId="1" applyFont="1" applyFill="1" applyBorder="1" applyAlignment="1">
      <alignment horizontal="left" vertical="top" wrapText="1"/>
    </xf>
    <xf numFmtId="0" fontId="13" fillId="7" borderId="1" xfId="0" applyFont="1" applyFill="1" applyBorder="1" applyAlignment="1">
      <alignment horizontal="left" vertical="top" wrapText="1"/>
    </xf>
    <xf numFmtId="15" fontId="13" fillId="7" borderId="1" xfId="0" applyNumberFormat="1" applyFont="1" applyFill="1" applyBorder="1" applyAlignment="1">
      <alignment horizontal="left" vertical="top" wrapText="1"/>
    </xf>
    <xf numFmtId="0" fontId="11" fillId="7" borderId="0" xfId="1" applyFont="1" applyFill="1" applyAlignment="1">
      <alignment horizontal="left" vertical="top" wrapText="1"/>
    </xf>
    <xf numFmtId="0" fontId="11" fillId="4" borderId="0" xfId="1" applyFont="1" applyFill="1" applyAlignment="1">
      <alignment wrapText="1"/>
    </xf>
    <xf numFmtId="0" fontId="3" fillId="2" borderId="1" xfId="1" applyFill="1" applyBorder="1" applyAlignment="1">
      <alignment wrapText="1"/>
    </xf>
    <xf numFmtId="0" fontId="0" fillId="2" borderId="1" xfId="0" applyFill="1" applyBorder="1" applyAlignment="1">
      <alignment wrapText="1"/>
    </xf>
    <xf numFmtId="15" fontId="0" fillId="2" borderId="1" xfId="0" applyNumberFormat="1" applyFill="1" applyBorder="1" applyAlignment="1">
      <alignment wrapText="1"/>
    </xf>
    <xf numFmtId="0" fontId="0" fillId="5" borderId="1" xfId="0" applyFill="1" applyBorder="1" applyAlignment="1">
      <alignment vertical="top" wrapText="1"/>
    </xf>
    <xf numFmtId="15" fontId="0" fillId="5" borderId="1" xfId="0" applyNumberFormat="1" applyFill="1" applyBorder="1" applyAlignment="1">
      <alignment vertical="top" wrapText="1"/>
    </xf>
    <xf numFmtId="14" fontId="0" fillId="2" borderId="1" xfId="0" applyNumberFormat="1" applyFill="1" applyBorder="1" applyAlignment="1">
      <alignment wrapText="1"/>
    </xf>
    <xf numFmtId="0" fontId="0" fillId="5" borderId="0" xfId="0" applyFill="1"/>
    <xf numFmtId="0" fontId="0" fillId="5" borderId="1" xfId="0" applyFill="1" applyBorder="1" applyAlignment="1">
      <alignment wrapText="1"/>
    </xf>
    <xf numFmtId="15" fontId="0" fillId="5" borderId="1" xfId="0" applyNumberFormat="1" applyFill="1" applyBorder="1" applyAlignment="1">
      <alignment wrapText="1"/>
    </xf>
    <xf numFmtId="0" fontId="3" fillId="5" borderId="0" xfId="1" applyFill="1" applyAlignment="1">
      <alignment vertical="top" wrapText="1"/>
    </xf>
    <xf numFmtId="0" fontId="0" fillId="7" borderId="0" xfId="0" applyFill="1"/>
    <xf numFmtId="0" fontId="3" fillId="7" borderId="1" xfId="1" applyFill="1" applyBorder="1" applyAlignment="1">
      <alignment wrapText="1"/>
    </xf>
    <xf numFmtId="0" fontId="13" fillId="7" borderId="1" xfId="0" applyFont="1" applyFill="1" applyBorder="1" applyAlignment="1">
      <alignment wrapText="1"/>
    </xf>
    <xf numFmtId="14" fontId="13" fillId="7" borderId="1" xfId="0" applyNumberFormat="1" applyFont="1" applyFill="1" applyBorder="1" applyAlignment="1">
      <alignment wrapText="1"/>
    </xf>
    <xf numFmtId="15" fontId="13" fillId="7" borderId="1" xfId="0" applyNumberFormat="1" applyFont="1" applyFill="1" applyBorder="1" applyAlignment="1">
      <alignment wrapText="1"/>
    </xf>
    <xf numFmtId="0" fontId="0" fillId="10" borderId="0" xfId="0" applyFill="1"/>
    <xf numFmtId="0" fontId="3" fillId="10" borderId="1" xfId="1" applyFill="1" applyBorder="1" applyAlignment="1">
      <alignment wrapText="1"/>
    </xf>
    <xf numFmtId="0" fontId="13" fillId="10" borderId="1" xfId="0" applyFont="1" applyFill="1" applyBorder="1" applyAlignment="1">
      <alignment wrapText="1"/>
    </xf>
    <xf numFmtId="15" fontId="13" fillId="10" borderId="1" xfId="0" applyNumberFormat="1" applyFont="1" applyFill="1" applyBorder="1" applyAlignment="1">
      <alignment wrapText="1"/>
    </xf>
    <xf numFmtId="0" fontId="13" fillId="5" borderId="1" xfId="0" applyFont="1" applyFill="1" applyBorder="1" applyAlignment="1">
      <alignment wrapText="1"/>
    </xf>
    <xf numFmtId="15" fontId="13" fillId="5" borderId="1" xfId="0" applyNumberFormat="1" applyFont="1" applyFill="1" applyBorder="1" applyAlignment="1">
      <alignment wrapText="1"/>
    </xf>
    <xf numFmtId="0" fontId="3" fillId="5" borderId="1" xfId="1" applyFill="1" applyBorder="1" applyAlignment="1">
      <alignment wrapText="1"/>
    </xf>
    <xf numFmtId="14" fontId="13" fillId="5" borderId="1" xfId="0" applyNumberFormat="1" applyFont="1" applyFill="1" applyBorder="1" applyAlignment="1">
      <alignment wrapText="1"/>
    </xf>
    <xf numFmtId="14" fontId="0" fillId="5" borderId="1" xfId="0" applyNumberFormat="1" applyFill="1" applyBorder="1" applyAlignment="1">
      <alignment wrapText="1"/>
    </xf>
    <xf numFmtId="0" fontId="0" fillId="10" borderId="1" xfId="0" applyFill="1" applyBorder="1" applyAlignment="1">
      <alignment wrapText="1"/>
    </xf>
    <xf numFmtId="15" fontId="0" fillId="10" borderId="1" xfId="0" applyNumberFormat="1" applyFill="1" applyBorder="1" applyAlignment="1">
      <alignment wrapText="1"/>
    </xf>
    <xf numFmtId="0" fontId="3" fillId="5" borderId="0" xfId="1" applyFill="1"/>
    <xf numFmtId="0" fontId="4" fillId="4" borderId="1" xfId="0" applyFont="1" applyFill="1" applyBorder="1" applyAlignment="1">
      <alignment horizontal="center" vertical="center" wrapText="1"/>
    </xf>
    <xf numFmtId="0" fontId="0" fillId="4" borderId="3" xfId="0" applyFill="1" applyBorder="1"/>
    <xf numFmtId="0" fontId="12" fillId="7" borderId="1" xfId="0" applyFont="1" applyFill="1" applyBorder="1" applyAlignment="1">
      <alignment horizontal="center" vertical="center" wrapText="1"/>
    </xf>
    <xf numFmtId="0" fontId="0" fillId="7" borderId="3" xfId="0" applyFill="1" applyBorder="1"/>
    <xf numFmtId="0" fontId="13" fillId="2" borderId="1" xfId="0" applyFont="1" applyFill="1" applyBorder="1" applyAlignment="1">
      <alignment wrapText="1"/>
    </xf>
    <xf numFmtId="15" fontId="13" fillId="2" borderId="1" xfId="0" applyNumberFormat="1" applyFont="1" applyFill="1" applyBorder="1" applyAlignment="1">
      <alignment wrapText="1"/>
    </xf>
    <xf numFmtId="0" fontId="19" fillId="4" borderId="0" xfId="0" applyFont="1" applyFill="1" applyAlignment="1">
      <alignment horizontal="left" vertical="center" wrapText="1"/>
    </xf>
    <xf numFmtId="0" fontId="14" fillId="4" borderId="0" xfId="0" applyFont="1" applyFill="1"/>
    <xf numFmtId="0" fontId="3" fillId="0" borderId="0" xfId="1" applyFill="1" applyBorder="1" applyAlignment="1">
      <alignment vertical="top" wrapText="1"/>
    </xf>
    <xf numFmtId="2" fontId="0" fillId="0" borderId="0" xfId="0" applyNumberFormat="1" applyAlignment="1">
      <alignment vertical="top" wrapText="1"/>
    </xf>
    <xf numFmtId="0" fontId="3" fillId="4" borderId="0" xfId="1" applyFill="1"/>
    <xf numFmtId="0" fontId="0" fillId="6" borderId="0" xfId="0" applyFill="1"/>
    <xf numFmtId="0" fontId="0" fillId="6" borderId="1" xfId="0" applyFill="1" applyBorder="1" applyAlignment="1">
      <alignment wrapText="1"/>
    </xf>
    <xf numFmtId="15" fontId="0" fillId="6" borderId="1" xfId="0" applyNumberFormat="1" applyFill="1" applyBorder="1" applyAlignment="1">
      <alignment wrapText="1"/>
    </xf>
    <xf numFmtId="0" fontId="0" fillId="6" borderId="0" xfId="0" applyFill="1" applyAlignment="1">
      <alignment vertical="top"/>
    </xf>
    <xf numFmtId="0" fontId="0" fillId="6" borderId="1" xfId="0" applyFill="1" applyBorder="1" applyAlignment="1">
      <alignment vertical="top" wrapText="1"/>
    </xf>
    <xf numFmtId="14" fontId="0" fillId="6" borderId="1" xfId="0" applyNumberFormat="1" applyFill="1" applyBorder="1" applyAlignment="1">
      <alignment vertical="top" wrapText="1"/>
    </xf>
    <xf numFmtId="15" fontId="0" fillId="6" borderId="1" xfId="0" applyNumberFormat="1" applyFill="1" applyBorder="1" applyAlignment="1">
      <alignment vertical="top" wrapText="1"/>
    </xf>
    <xf numFmtId="0" fontId="3" fillId="6" borderId="1" xfId="1" applyFill="1" applyBorder="1" applyAlignment="1">
      <alignment vertical="top" wrapText="1"/>
    </xf>
    <xf numFmtId="14" fontId="0" fillId="5" borderId="1" xfId="0" applyNumberFormat="1" applyFill="1" applyBorder="1" applyAlignment="1">
      <alignment vertical="top" wrapText="1"/>
    </xf>
    <xf numFmtId="14" fontId="0" fillId="7" borderId="1" xfId="0" applyNumberFormat="1" applyFill="1" applyBorder="1" applyAlignment="1">
      <alignment vertical="top" wrapText="1"/>
    </xf>
    <xf numFmtId="0" fontId="3" fillId="6" borderId="1" xfId="1" applyFill="1" applyBorder="1" applyAlignment="1">
      <alignment wrapText="1"/>
    </xf>
    <xf numFmtId="0" fontId="0" fillId="7" borderId="1" xfId="0" applyFill="1" applyBorder="1" applyAlignment="1">
      <alignment wrapText="1"/>
    </xf>
    <xf numFmtId="14" fontId="0" fillId="7" borderId="1" xfId="0" applyNumberFormat="1" applyFill="1" applyBorder="1" applyAlignment="1">
      <alignment wrapText="1"/>
    </xf>
    <xf numFmtId="15" fontId="0" fillId="7" borderId="1" xfId="0" applyNumberFormat="1" applyFill="1" applyBorder="1" applyAlignment="1">
      <alignment wrapText="1"/>
    </xf>
    <xf numFmtId="0" fontId="13" fillId="6" borderId="1" xfId="0" applyFont="1" applyFill="1" applyBorder="1" applyAlignment="1">
      <alignment wrapText="1"/>
    </xf>
    <xf numFmtId="14" fontId="13" fillId="6" borderId="1" xfId="0" applyNumberFormat="1" applyFont="1" applyFill="1" applyBorder="1" applyAlignment="1">
      <alignment wrapText="1"/>
    </xf>
    <xf numFmtId="15" fontId="13" fillId="6" borderId="1" xfId="0" applyNumberFormat="1" applyFont="1" applyFill="1" applyBorder="1" applyAlignment="1">
      <alignment wrapText="1"/>
    </xf>
    <xf numFmtId="0" fontId="19" fillId="5" borderId="0" xfId="0" applyFont="1" applyFill="1" applyAlignment="1">
      <alignment horizontal="left" vertical="center" wrapText="1"/>
    </xf>
    <xf numFmtId="14" fontId="13" fillId="2" borderId="1" xfId="0" applyNumberFormat="1" applyFont="1" applyFill="1" applyBorder="1" applyAlignment="1">
      <alignment wrapText="1"/>
    </xf>
    <xf numFmtId="0" fontId="0" fillId="2" borderId="0" xfId="0" applyFill="1" applyAlignment="1">
      <alignment vertical="top"/>
    </xf>
    <xf numFmtId="0" fontId="0" fillId="2" borderId="1" xfId="0" applyFill="1" applyBorder="1" applyAlignment="1">
      <alignment vertical="top" wrapText="1"/>
    </xf>
    <xf numFmtId="14" fontId="0" fillId="2" borderId="1" xfId="0" applyNumberFormat="1" applyFill="1" applyBorder="1" applyAlignment="1">
      <alignment vertical="top" wrapText="1"/>
    </xf>
    <xf numFmtId="15" fontId="0" fillId="2" borderId="1" xfId="0" applyNumberFormat="1" applyFill="1" applyBorder="1" applyAlignment="1">
      <alignment vertical="top" wrapText="1"/>
    </xf>
    <xf numFmtId="0" fontId="3" fillId="2" borderId="1" xfId="1" applyFill="1" applyBorder="1" applyAlignment="1">
      <alignment vertical="top" wrapText="1"/>
    </xf>
    <xf numFmtId="0" fontId="2" fillId="2" borderId="0" xfId="0" applyFont="1" applyFill="1" applyAlignment="1">
      <alignment horizontal="center"/>
    </xf>
    <xf numFmtId="0" fontId="2" fillId="2" borderId="0" xfId="0" applyFont="1" applyFill="1" applyAlignment="1">
      <alignment horizontal="center" wrapText="1"/>
    </xf>
    <xf numFmtId="0" fontId="6" fillId="2" borderId="0" xfId="0" applyFont="1" applyFill="1" applyAlignment="1">
      <alignment horizontal="center"/>
    </xf>
    <xf numFmtId="0" fontId="6" fillId="2" borderId="0" xfId="0" applyFont="1" applyFill="1" applyAlignment="1">
      <alignment horizontal="center" wrapText="1"/>
    </xf>
    <xf numFmtId="0" fontId="13" fillId="0" borderId="0" xfId="0" applyFont="1"/>
    <xf numFmtId="0" fontId="0" fillId="2" borderId="0" xfId="0" applyFill="1" applyAlignment="1">
      <alignment vertical="top" wrapText="1"/>
    </xf>
    <xf numFmtId="0" fontId="3" fillId="2" borderId="0" xfId="1" applyFill="1"/>
    <xf numFmtId="0" fontId="13" fillId="0" borderId="0" xfId="0" applyFont="1" applyAlignment="1">
      <alignment vertical="top" wrapText="1"/>
    </xf>
    <xf numFmtId="0" fontId="0" fillId="12" borderId="0" xfId="0" applyFill="1"/>
    <xf numFmtId="0" fontId="3" fillId="12" borderId="1" xfId="1" applyFill="1" applyBorder="1" applyAlignment="1">
      <alignment wrapText="1"/>
    </xf>
    <xf numFmtId="0" fontId="13" fillId="12" borderId="1" xfId="0" applyFont="1" applyFill="1" applyBorder="1" applyAlignment="1">
      <alignment wrapText="1"/>
    </xf>
    <xf numFmtId="15" fontId="13" fillId="12" borderId="1" xfId="0" applyNumberFormat="1" applyFont="1" applyFill="1" applyBorder="1" applyAlignment="1">
      <alignment wrapText="1"/>
    </xf>
    <xf numFmtId="0" fontId="0" fillId="0" borderId="0" xfId="0" applyAlignment="1">
      <alignment wrapText="1"/>
    </xf>
    <xf numFmtId="0" fontId="1" fillId="0" borderId="0" xfId="0" applyFont="1" applyAlignment="1">
      <alignment horizontal="center" vertical="top" wrapText="1"/>
    </xf>
    <xf numFmtId="0" fontId="18" fillId="0" borderId="0" xfId="1" applyFont="1" applyFill="1" applyBorder="1" applyAlignment="1">
      <alignment horizontal="center" vertical="top" wrapText="1"/>
    </xf>
    <xf numFmtId="14" fontId="1" fillId="0" borderId="0" xfId="0" applyNumberFormat="1" applyFont="1" applyAlignment="1">
      <alignment horizontal="center" vertical="top" wrapText="1"/>
    </xf>
    <xf numFmtId="14" fontId="1" fillId="0" borderId="0" xfId="0" applyNumberFormat="1" applyFont="1" applyAlignment="1">
      <alignment vertical="top" wrapText="1"/>
    </xf>
    <xf numFmtId="0" fontId="2" fillId="2" borderId="0" xfId="0" applyFont="1" applyFill="1" applyAlignment="1">
      <alignment horizontal="center" vertical="center"/>
    </xf>
    <xf numFmtId="0" fontId="1" fillId="0" borderId="0" xfId="0" applyFont="1" applyAlignment="1">
      <alignment horizontal="center" vertical="center" wrapText="1"/>
    </xf>
    <xf numFmtId="14" fontId="1" fillId="0" borderId="0" xfId="0" applyNumberFormat="1" applyFont="1" applyAlignment="1">
      <alignment horizontal="center" vertical="center" wrapText="1"/>
    </xf>
    <xf numFmtId="0" fontId="18" fillId="0" borderId="0" xfId="1" applyFont="1" applyFill="1" applyBorder="1" applyAlignment="1">
      <alignment vertical="top" wrapText="1"/>
    </xf>
    <xf numFmtId="0" fontId="2" fillId="2" borderId="0" xfId="0" applyFont="1" applyFill="1" applyAlignment="1">
      <alignment horizontal="center" vertical="center" wrapText="1"/>
    </xf>
    <xf numFmtId="0" fontId="17" fillId="0" borderId="0" xfId="0" applyFont="1" applyAlignment="1">
      <alignment horizontal="center" vertical="top"/>
    </xf>
    <xf numFmtId="0" fontId="17" fillId="0" borderId="0" xfId="0" applyFont="1" applyAlignment="1">
      <alignment horizontal="center" vertical="top" wrapText="1"/>
    </xf>
    <xf numFmtId="0" fontId="21" fillId="0" borderId="0" xfId="1" applyFont="1" applyFill="1" applyBorder="1" applyAlignment="1">
      <alignment horizontal="center" vertical="top" wrapText="1"/>
    </xf>
    <xf numFmtId="0" fontId="24" fillId="0" borderId="0" xfId="0" applyFont="1" applyAlignment="1">
      <alignment horizontal="center" vertical="top" wrapText="1"/>
    </xf>
    <xf numFmtId="0" fontId="17" fillId="0" borderId="0" xfId="0" applyFont="1" applyAlignment="1">
      <alignment horizontal="center" vertical="center" wrapText="1"/>
    </xf>
    <xf numFmtId="0" fontId="1" fillId="0" borderId="0" xfId="0" applyFont="1" applyAlignment="1">
      <alignment horizontal="center" wrapText="1"/>
    </xf>
    <xf numFmtId="0" fontId="1" fillId="0" borderId="0" xfId="0" applyFont="1" applyAlignment="1">
      <alignment wrapText="1"/>
    </xf>
    <xf numFmtId="0" fontId="23" fillId="0" borderId="0" xfId="1" applyFont="1" applyFill="1" applyBorder="1" applyAlignment="1">
      <alignment horizontal="center" vertical="top" wrapText="1"/>
    </xf>
    <xf numFmtId="0" fontId="17" fillId="0" borderId="0" xfId="0" applyFont="1" applyAlignment="1">
      <alignment vertical="top" wrapText="1"/>
    </xf>
    <xf numFmtId="0" fontId="22" fillId="0" borderId="0" xfId="1" applyFont="1" applyFill="1" applyBorder="1" applyAlignment="1">
      <alignment horizontal="center" vertical="top" wrapText="1"/>
    </xf>
    <xf numFmtId="14" fontId="17" fillId="0" borderId="0" xfId="0" applyNumberFormat="1" applyFont="1" applyAlignment="1">
      <alignment horizontal="center" vertical="top" wrapText="1"/>
    </xf>
    <xf numFmtId="0" fontId="18" fillId="0" borderId="0" xfId="1" applyFont="1" applyFill="1" applyBorder="1" applyAlignment="1">
      <alignment horizontal="center" wrapText="1"/>
    </xf>
    <xf numFmtId="0" fontId="3" fillId="0" borderId="0" xfId="1" applyAlignment="1">
      <alignment horizontal="center" vertical="top" wrapText="1"/>
    </xf>
    <xf numFmtId="0" fontId="3" fillId="0" borderId="0" xfId="1" applyAlignment="1">
      <alignment vertical="top" wrapText="1"/>
    </xf>
    <xf numFmtId="0" fontId="2" fillId="0" borderId="0" xfId="0" applyFont="1" applyAlignment="1">
      <alignment horizontal="center" vertical="top" wrapText="1"/>
    </xf>
    <xf numFmtId="0" fontId="2" fillId="0" borderId="0" xfId="0" applyFont="1" applyAlignment="1">
      <alignment horizontal="center" vertical="top"/>
    </xf>
    <xf numFmtId="0" fontId="3" fillId="0" borderId="0" xfId="1" applyFill="1" applyBorder="1" applyAlignment="1">
      <alignment horizontal="center" vertical="top" wrapText="1"/>
    </xf>
    <xf numFmtId="0" fontId="0" fillId="0" borderId="0" xfId="0" applyAlignment="1">
      <alignment horizontal="center"/>
    </xf>
    <xf numFmtId="164" fontId="0" fillId="0" borderId="0" xfId="0" applyNumberFormat="1" applyAlignment="1">
      <alignment vertical="top" wrapText="1"/>
    </xf>
    <xf numFmtId="0" fontId="3" fillId="0" borderId="0" xfId="1" applyFill="1" applyAlignment="1">
      <alignment vertical="top" wrapText="1"/>
    </xf>
    <xf numFmtId="2" fontId="0" fillId="0" borderId="0" xfId="0" quotePrefix="1" applyNumberFormat="1" applyAlignment="1">
      <alignment horizontal="center" vertical="top" wrapText="1"/>
    </xf>
    <xf numFmtId="0" fontId="0" fillId="0" borderId="0" xfId="0" applyAlignment="1">
      <alignment horizontal="center" vertical="top" wrapText="1"/>
    </xf>
    <xf numFmtId="0" fontId="0" fillId="0" borderId="0" xfId="0" applyAlignment="1">
      <alignment horizontal="center" vertical="top"/>
    </xf>
    <xf numFmtId="0" fontId="2" fillId="7" borderId="0" xfId="0" applyFont="1" applyFill="1" applyAlignment="1">
      <alignment horizontal="center" vertical="center"/>
    </xf>
    <xf numFmtId="0" fontId="1" fillId="0" borderId="0" xfId="0" applyFont="1" applyAlignment="1">
      <alignment horizontal="left" vertical="top" wrapText="1"/>
    </xf>
    <xf numFmtId="0" fontId="0" fillId="4" borderId="2" xfId="0" applyFill="1" applyBorder="1" applyAlignment="1">
      <alignment horizontal="left" vertical="top" wrapText="1"/>
    </xf>
    <xf numFmtId="0" fontId="0" fillId="4" borderId="0" xfId="0" applyFill="1" applyAlignment="1">
      <alignment horizontal="left" vertical="top"/>
    </xf>
    <xf numFmtId="0" fontId="7" fillId="5" borderId="2" xfId="0" applyFont="1" applyFill="1" applyBorder="1" applyAlignment="1">
      <alignment horizontal="left" vertical="top" wrapText="1"/>
    </xf>
    <xf numFmtId="0" fontId="7" fillId="5" borderId="0" xfId="0" applyFont="1" applyFill="1" applyAlignment="1">
      <alignment horizontal="left" vertical="top" wrapText="1"/>
    </xf>
    <xf numFmtId="0" fontId="8" fillId="5" borderId="0" xfId="1" applyFont="1" applyFill="1" applyAlignment="1">
      <alignment horizontal="left" vertical="top" wrapText="1"/>
    </xf>
    <xf numFmtId="0" fontId="7" fillId="4" borderId="0" xfId="0" applyFont="1" applyFill="1" applyAlignment="1">
      <alignment horizontal="left" vertical="top" wrapText="1"/>
    </xf>
    <xf numFmtId="0" fontId="7" fillId="4" borderId="2" xfId="0" applyFont="1" applyFill="1" applyBorder="1" applyAlignment="1">
      <alignment horizontal="left" vertical="top" wrapText="1"/>
    </xf>
    <xf numFmtId="0" fontId="0" fillId="6" borderId="2" xfId="0" applyFill="1" applyBorder="1" applyAlignment="1">
      <alignment horizontal="left" vertical="top" wrapText="1"/>
    </xf>
    <xf numFmtId="0" fontId="0" fillId="6" borderId="0" xfId="0" applyFill="1" applyAlignment="1">
      <alignment horizontal="left" vertical="top" wrapText="1"/>
    </xf>
    <xf numFmtId="0" fontId="0" fillId="4" borderId="2" xfId="0" applyFill="1" applyBorder="1" applyAlignment="1">
      <alignment horizontal="left" vertical="top"/>
    </xf>
    <xf numFmtId="0" fontId="7" fillId="4" borderId="0" xfId="0" applyFont="1" applyFill="1" applyAlignment="1">
      <alignment horizontal="left" vertical="top"/>
    </xf>
    <xf numFmtId="0" fontId="0" fillId="4" borderId="0" xfId="0" applyFill="1" applyAlignment="1">
      <alignment horizontal="left" vertical="top" wrapText="1"/>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22</xdr:col>
      <xdr:colOff>0</xdr:colOff>
      <xdr:row>135</xdr:row>
      <xdr:rowOff>0</xdr:rowOff>
    </xdr:from>
    <xdr:to>
      <xdr:col>22</xdr:col>
      <xdr:colOff>3380953</xdr:colOff>
      <xdr:row>135</xdr:row>
      <xdr:rowOff>342857</xdr:rowOff>
    </xdr:to>
    <xdr:pic>
      <xdr:nvPicPr>
        <xdr:cNvPr id="2" name="Picture 1">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14735175" y="43786425"/>
          <a:ext cx="3380953" cy="342857"/>
        </a:xfrm>
        <a:prstGeom prst="rect">
          <a:avLst/>
        </a:prstGeom>
      </xdr:spPr>
    </xdr:pic>
    <xdr:clientData/>
  </xdr:twoCellAnchor>
  <xdr:twoCellAnchor editAs="oneCell">
    <xdr:from>
      <xdr:col>22</xdr:col>
      <xdr:colOff>0</xdr:colOff>
      <xdr:row>137</xdr:row>
      <xdr:rowOff>0</xdr:rowOff>
    </xdr:from>
    <xdr:to>
      <xdr:col>22</xdr:col>
      <xdr:colOff>3180953</xdr:colOff>
      <xdr:row>137</xdr:row>
      <xdr:rowOff>314286</xdr:rowOff>
    </xdr:to>
    <xdr:pic>
      <xdr:nvPicPr>
        <xdr:cNvPr id="3" name="Pictur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2"/>
        <a:stretch>
          <a:fillRect/>
        </a:stretch>
      </xdr:blipFill>
      <xdr:spPr>
        <a:xfrm>
          <a:off x="14735175" y="45691425"/>
          <a:ext cx="3180953" cy="314286"/>
        </a:xfrm>
        <a:prstGeom prst="rect">
          <a:avLst/>
        </a:prstGeom>
      </xdr:spPr>
    </xdr:pic>
    <xdr:clientData/>
  </xdr:twoCellAnchor>
  <xdr:twoCellAnchor editAs="oneCell">
    <xdr:from>
      <xdr:col>22</xdr:col>
      <xdr:colOff>0</xdr:colOff>
      <xdr:row>139</xdr:row>
      <xdr:rowOff>0</xdr:rowOff>
    </xdr:from>
    <xdr:to>
      <xdr:col>22</xdr:col>
      <xdr:colOff>2809524</xdr:colOff>
      <xdr:row>139</xdr:row>
      <xdr:rowOff>285714</xdr:rowOff>
    </xdr:to>
    <xdr:pic>
      <xdr:nvPicPr>
        <xdr:cNvPr id="5" name="Picture 4">
          <a:extLst>
            <a:ext uri="{FF2B5EF4-FFF2-40B4-BE49-F238E27FC236}">
              <a16:creationId xmlns:a16="http://schemas.microsoft.com/office/drawing/2014/main" id="{00000000-0008-0000-0B00-000005000000}"/>
            </a:ext>
          </a:extLst>
        </xdr:cNvPr>
        <xdr:cNvPicPr>
          <a:picLocks noChangeAspect="1"/>
        </xdr:cNvPicPr>
      </xdr:nvPicPr>
      <xdr:blipFill>
        <a:blip xmlns:r="http://schemas.openxmlformats.org/officeDocument/2006/relationships" r:embed="rId3"/>
        <a:stretch>
          <a:fillRect/>
        </a:stretch>
      </xdr:blipFill>
      <xdr:spPr>
        <a:xfrm>
          <a:off x="14735175" y="47786925"/>
          <a:ext cx="2809524" cy="285714"/>
        </a:xfrm>
        <a:prstGeom prst="rect">
          <a:avLst/>
        </a:prstGeom>
      </xdr:spPr>
    </xdr:pic>
    <xdr:clientData/>
  </xdr:twoCellAnchor>
  <xdr:twoCellAnchor editAs="oneCell">
    <xdr:from>
      <xdr:col>22</xdr:col>
      <xdr:colOff>66675</xdr:colOff>
      <xdr:row>140</xdr:row>
      <xdr:rowOff>0</xdr:rowOff>
    </xdr:from>
    <xdr:to>
      <xdr:col>22</xdr:col>
      <xdr:colOff>2904770</xdr:colOff>
      <xdr:row>140</xdr:row>
      <xdr:rowOff>276190</xdr:rowOff>
    </xdr:to>
    <xdr:pic>
      <xdr:nvPicPr>
        <xdr:cNvPr id="6" name="Picture 5">
          <a:extLst>
            <a:ext uri="{FF2B5EF4-FFF2-40B4-BE49-F238E27FC236}">
              <a16:creationId xmlns:a16="http://schemas.microsoft.com/office/drawing/2014/main" id="{00000000-0008-0000-0B00-000006000000}"/>
            </a:ext>
          </a:extLst>
        </xdr:cNvPr>
        <xdr:cNvPicPr>
          <a:picLocks noChangeAspect="1"/>
        </xdr:cNvPicPr>
      </xdr:nvPicPr>
      <xdr:blipFill>
        <a:blip xmlns:r="http://schemas.openxmlformats.org/officeDocument/2006/relationships" r:embed="rId4"/>
        <a:stretch>
          <a:fillRect/>
        </a:stretch>
      </xdr:blipFill>
      <xdr:spPr>
        <a:xfrm>
          <a:off x="14801850" y="49120425"/>
          <a:ext cx="2838095" cy="276190"/>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6" Type="http://schemas.openxmlformats.org/officeDocument/2006/relationships/hyperlink" Target="https://www.adb.org/projects/42105-012/main" TargetMode="External"/><Relationship Id="rId21" Type="http://schemas.openxmlformats.org/officeDocument/2006/relationships/hyperlink" Target="https://www.adb.org/projects/52042-001/main" TargetMode="External"/><Relationship Id="rId42" Type="http://schemas.openxmlformats.org/officeDocument/2006/relationships/hyperlink" Target="https://www.adb.org/projects/46380-035/main" TargetMode="External"/><Relationship Id="rId47" Type="http://schemas.openxmlformats.org/officeDocument/2006/relationships/hyperlink" Target="https://www.adb.org/projects/52109-001/main" TargetMode="External"/><Relationship Id="rId63" Type="http://schemas.openxmlformats.org/officeDocument/2006/relationships/hyperlink" Target="https://www.adb.org/projects/37909-030/main" TargetMode="External"/><Relationship Id="rId68" Type="http://schemas.openxmlformats.org/officeDocument/2006/relationships/hyperlink" Target="https://www.adb.org/projects/53337-001/main" TargetMode="External"/><Relationship Id="rId84" Type="http://schemas.openxmlformats.org/officeDocument/2006/relationships/hyperlink" Target="https://www.adb.org/projects/44122-013/main" TargetMode="External"/><Relationship Id="rId89" Type="http://schemas.openxmlformats.org/officeDocument/2006/relationships/hyperlink" Target="https://www.adb.org/projects/53260-002/main" TargetMode="External"/><Relationship Id="rId16" Type="http://schemas.openxmlformats.org/officeDocument/2006/relationships/hyperlink" Target="https://www.adb.org/projects/49240-002/main" TargetMode="External"/><Relationship Id="rId107" Type="http://schemas.openxmlformats.org/officeDocument/2006/relationships/hyperlink" Target="https://www.adb.org/projects/53112-001/main" TargetMode="External"/><Relationship Id="rId11" Type="http://schemas.openxmlformats.org/officeDocument/2006/relationships/hyperlink" Target="https://www.adb.org/projects/52286-001/main" TargetMode="External"/><Relationship Id="rId32" Type="http://schemas.openxmlformats.org/officeDocument/2006/relationships/hyperlink" Target="https://www.adb.org/projects/49282-001/main" TargetMode="External"/><Relationship Id="rId37" Type="http://schemas.openxmlformats.org/officeDocument/2006/relationships/hyperlink" Target="https://www.adb.org/projects/50385-001/main" TargetMode="External"/><Relationship Id="rId53" Type="http://schemas.openxmlformats.org/officeDocument/2006/relationships/hyperlink" Target="https://www.adb.org/projects/53114-001/main" TargetMode="External"/><Relationship Id="rId58" Type="http://schemas.openxmlformats.org/officeDocument/2006/relationships/hyperlink" Target="https://www.adb.org/projects/53175-001/main" TargetMode="External"/><Relationship Id="rId74" Type="http://schemas.openxmlformats.org/officeDocument/2006/relationships/hyperlink" Target="https://www.adb.org/projects/53360-001/main" TargetMode="External"/><Relationship Id="rId79" Type="http://schemas.openxmlformats.org/officeDocument/2006/relationships/hyperlink" Target="https://www.adb.org/projects/53072-001/main" TargetMode="External"/><Relationship Id="rId102" Type="http://schemas.openxmlformats.org/officeDocument/2006/relationships/hyperlink" Target="https://www.adb.org/projects/53344-002/main" TargetMode="External"/><Relationship Id="rId5" Type="http://schemas.openxmlformats.org/officeDocument/2006/relationships/hyperlink" Target="https://www.adb.org/projects/48186-007/main" TargetMode="External"/><Relationship Id="rId90" Type="http://schemas.openxmlformats.org/officeDocument/2006/relationships/hyperlink" Target="https://www.adb.org/projects/53002-001/main" TargetMode="External"/><Relationship Id="rId95" Type="http://schemas.openxmlformats.org/officeDocument/2006/relationships/hyperlink" Target="https://www.adb.org/projects/53426-001/main" TargetMode="External"/><Relationship Id="rId22" Type="http://schemas.openxmlformats.org/officeDocument/2006/relationships/hyperlink" Target="https://www.adb.org/projects/51036-003/main" TargetMode="External"/><Relationship Id="rId27" Type="http://schemas.openxmlformats.org/officeDocument/2006/relationships/hyperlink" Target="https://www.adb.org/projects/47936-012/main" TargetMode="External"/><Relationship Id="rId43" Type="http://schemas.openxmlformats.org/officeDocument/2006/relationships/hyperlink" Target="https://www.adb.org/projects/52295-001/main" TargetMode="External"/><Relationship Id="rId48" Type="http://schemas.openxmlformats.org/officeDocument/2006/relationships/hyperlink" Target="https://www.adb.org/projects/52259-001/main" TargetMode="External"/><Relationship Id="rId64" Type="http://schemas.openxmlformats.org/officeDocument/2006/relationships/hyperlink" Target="https://www.adb.org/projects/53311-001/main" TargetMode="External"/><Relationship Id="rId69" Type="http://schemas.openxmlformats.org/officeDocument/2006/relationships/hyperlink" Target="https://www.adb.org/projects/52255-001/main" TargetMode="External"/><Relationship Id="rId80" Type="http://schemas.openxmlformats.org/officeDocument/2006/relationships/hyperlink" Target="https://www.adb.org/projects/52216-003/main" TargetMode="External"/><Relationship Id="rId85" Type="http://schemas.openxmlformats.org/officeDocument/2006/relationships/hyperlink" Target="https://www.adb.org/projects/53278-002/main" TargetMode="External"/><Relationship Id="rId12" Type="http://schemas.openxmlformats.org/officeDocument/2006/relationships/hyperlink" Target="https://www.adb.org/projects/52097-002/main" TargetMode="External"/><Relationship Id="rId17" Type="http://schemas.openxmlformats.org/officeDocument/2006/relationships/hyperlink" Target="https://www.adb.org/projects/48186-007/main" TargetMode="External"/><Relationship Id="rId33" Type="http://schemas.openxmlformats.org/officeDocument/2006/relationships/hyperlink" Target="https://www.adb.org/projects/49444-001/main" TargetMode="External"/><Relationship Id="rId38" Type="http://schemas.openxmlformats.org/officeDocument/2006/relationships/hyperlink" Target="https://www.adb.org/projects/51044-001/main" TargetMode="External"/><Relationship Id="rId59" Type="http://schemas.openxmlformats.org/officeDocument/2006/relationships/hyperlink" Target="https://www.adb.org/projects/53160-001/main" TargetMode="External"/><Relationship Id="rId103" Type="http://schemas.openxmlformats.org/officeDocument/2006/relationships/hyperlink" Target="https://www.adb.org/projects/53410-001/main" TargetMode="External"/><Relationship Id="rId108" Type="http://schemas.openxmlformats.org/officeDocument/2006/relationships/printerSettings" Target="../printerSettings/printerSettings10.bin"/><Relationship Id="rId20" Type="http://schemas.openxmlformats.org/officeDocument/2006/relationships/hyperlink" Target="https://www.adb.org/projects/51137-003/main" TargetMode="External"/><Relationship Id="rId41" Type="http://schemas.openxmlformats.org/officeDocument/2006/relationships/hyperlink" Target="https://www.adb.org/projects/51367-001/main" TargetMode="External"/><Relationship Id="rId54" Type="http://schemas.openxmlformats.org/officeDocument/2006/relationships/hyperlink" Target="https://www.adb.org/projects/53193-001/main" TargetMode="External"/><Relationship Id="rId62" Type="http://schemas.openxmlformats.org/officeDocument/2006/relationships/hyperlink" Target="https://www.adb.org/projects/53327-001/main" TargetMode="External"/><Relationship Id="rId70" Type="http://schemas.openxmlformats.org/officeDocument/2006/relationships/hyperlink" Target="https://www.adb.org/projects/53105-001/main" TargetMode="External"/><Relationship Id="rId75" Type="http://schemas.openxmlformats.org/officeDocument/2006/relationships/hyperlink" Target="https://www.adb.org/projects/52112-001/main" TargetMode="External"/><Relationship Id="rId83" Type="http://schemas.openxmlformats.org/officeDocument/2006/relationships/hyperlink" Target="https://www.adb.org/projects/53226-001/main" TargetMode="External"/><Relationship Id="rId88" Type="http://schemas.openxmlformats.org/officeDocument/2006/relationships/hyperlink" Target="https://www.adb.org/projects/38349-030/main" TargetMode="External"/><Relationship Id="rId91" Type="http://schemas.openxmlformats.org/officeDocument/2006/relationships/hyperlink" Target="https://www.adb.org/projects/53054-001/main" TargetMode="External"/><Relationship Id="rId96" Type="http://schemas.openxmlformats.org/officeDocument/2006/relationships/hyperlink" Target="https://www.adb.org/projects/53369-001/main" TargetMode="External"/><Relationship Id="rId1" Type="http://schemas.openxmlformats.org/officeDocument/2006/relationships/hyperlink" Target="https://www.adb.org/projects/49240-002/main" TargetMode="External"/><Relationship Id="rId6" Type="http://schemas.openxmlformats.org/officeDocument/2006/relationships/hyperlink" Target="https://www.adb.org/projects/51330-001/main" TargetMode="External"/><Relationship Id="rId15" Type="http://schemas.openxmlformats.org/officeDocument/2006/relationships/hyperlink" Target="https://www.adb.org/projects/40540-018/main" TargetMode="External"/><Relationship Id="rId23" Type="http://schemas.openxmlformats.org/officeDocument/2006/relationships/hyperlink" Target="https://www.adb.org/projects/53045-001/main" TargetMode="External"/><Relationship Id="rId28" Type="http://schemas.openxmlformats.org/officeDocument/2006/relationships/hyperlink" Target="https://www.adb.org/projects/48350-001/main" TargetMode="External"/><Relationship Id="rId36" Type="http://schemas.openxmlformats.org/officeDocument/2006/relationships/hyperlink" Target="https://www.adb.org/projects/51065-001/main" TargetMode="External"/><Relationship Id="rId49" Type="http://schemas.openxmlformats.org/officeDocument/2006/relationships/hyperlink" Target="https://www.adb.org/projects/52284-001/main" TargetMode="External"/><Relationship Id="rId57" Type="http://schemas.openxmlformats.org/officeDocument/2006/relationships/hyperlink" Target="https://www.adb.org/projects/53178-002/main" TargetMode="External"/><Relationship Id="rId106" Type="http://schemas.openxmlformats.org/officeDocument/2006/relationships/hyperlink" Target="https://www.adb.org/projects/52322-003/main" TargetMode="External"/><Relationship Id="rId10" Type="http://schemas.openxmlformats.org/officeDocument/2006/relationships/hyperlink" Target="https://www.adb.org/projects/47174-001/main" TargetMode="External"/><Relationship Id="rId31" Type="http://schemas.openxmlformats.org/officeDocument/2006/relationships/hyperlink" Target="https://www.adb.org/projects/49150-001/main" TargetMode="External"/><Relationship Id="rId44" Type="http://schemas.openxmlformats.org/officeDocument/2006/relationships/hyperlink" Target="https://www.adb.org/projects/52315-001/main" TargetMode="External"/><Relationship Id="rId52" Type="http://schemas.openxmlformats.org/officeDocument/2006/relationships/hyperlink" Target="https://www.adb.org/projects/51330-001/main" TargetMode="External"/><Relationship Id="rId60" Type="http://schemas.openxmlformats.org/officeDocument/2006/relationships/hyperlink" Target="https://www.adb.org/projects/53110-002/main" TargetMode="External"/><Relationship Id="rId65" Type="http://schemas.openxmlformats.org/officeDocument/2006/relationships/hyperlink" Target="https://www.adb.org/sites/default/files/project-documents/53327/53327-001-tcr-en.pdf" TargetMode="External"/><Relationship Id="rId73" Type="http://schemas.openxmlformats.org/officeDocument/2006/relationships/hyperlink" Target="https://www.adb.org/projects/50388-002/main" TargetMode="External"/><Relationship Id="rId78" Type="http://schemas.openxmlformats.org/officeDocument/2006/relationships/hyperlink" Target="https://www.adb.org/projects/53312-002/main" TargetMode="External"/><Relationship Id="rId81" Type="http://schemas.openxmlformats.org/officeDocument/2006/relationships/hyperlink" Target="https://www.adb.org/projects/53136-001/main" TargetMode="External"/><Relationship Id="rId86" Type="http://schemas.openxmlformats.org/officeDocument/2006/relationships/hyperlink" Target="https://www.adb.org/projects/53209-001/main" TargetMode="External"/><Relationship Id="rId94" Type="http://schemas.openxmlformats.org/officeDocument/2006/relationships/hyperlink" Target="https://www.adb.org/projects/49054-001/main" TargetMode="External"/><Relationship Id="rId99" Type="http://schemas.openxmlformats.org/officeDocument/2006/relationships/hyperlink" Target="https://www.adb.org/projects/53286-001/main" TargetMode="External"/><Relationship Id="rId101" Type="http://schemas.openxmlformats.org/officeDocument/2006/relationships/hyperlink" Target="https://www.adb.org/projects/42518-025/main" TargetMode="External"/><Relationship Id="rId4" Type="http://schemas.openxmlformats.org/officeDocument/2006/relationships/hyperlink" Target="https://www.adb.org/projects/51052-002/main" TargetMode="External"/><Relationship Id="rId9" Type="http://schemas.openxmlformats.org/officeDocument/2006/relationships/hyperlink" Target="https://www.adb.org/projects/52049-001/main" TargetMode="External"/><Relationship Id="rId13" Type="http://schemas.openxmlformats.org/officeDocument/2006/relationships/hyperlink" Target="https://www.adb.org/projects/51137-003/main" TargetMode="External"/><Relationship Id="rId18" Type="http://schemas.openxmlformats.org/officeDocument/2006/relationships/hyperlink" Target="https://www.adb.org/projects/51330-001/main" TargetMode="External"/><Relationship Id="rId39" Type="http://schemas.openxmlformats.org/officeDocument/2006/relationships/hyperlink" Target="https://www.adb.org/projects/51374-001/main" TargetMode="External"/><Relationship Id="rId34" Type="http://schemas.openxmlformats.org/officeDocument/2006/relationships/hyperlink" Target="https://www.adb.org/projects/48203-001/main" TargetMode="External"/><Relationship Id="rId50" Type="http://schemas.openxmlformats.org/officeDocument/2006/relationships/hyperlink" Target="https://www.adb.org/projects/50258-003/main" TargetMode="External"/><Relationship Id="rId55" Type="http://schemas.openxmlformats.org/officeDocument/2006/relationships/hyperlink" Target="https://www.adb.org/projects/53046-001/main" TargetMode="External"/><Relationship Id="rId76" Type="http://schemas.openxmlformats.org/officeDocument/2006/relationships/hyperlink" Target="https://www.adb.org/projects/53159-001/main" TargetMode="External"/><Relationship Id="rId97" Type="http://schemas.openxmlformats.org/officeDocument/2006/relationships/hyperlink" Target="https://www.adb.org/projects/53280-001/main" TargetMode="External"/><Relationship Id="rId104" Type="http://schemas.openxmlformats.org/officeDocument/2006/relationships/hyperlink" Target="https://www.adb.org/projects/53169-001/main" TargetMode="External"/><Relationship Id="rId7" Type="http://schemas.openxmlformats.org/officeDocument/2006/relationships/hyperlink" Target="https://www.adb.org/projects/52083-002/main" TargetMode="External"/><Relationship Id="rId71" Type="http://schemas.openxmlformats.org/officeDocument/2006/relationships/hyperlink" Target="https://www.adb.org/projects/53248-003/main" TargetMode="External"/><Relationship Id="rId92" Type="http://schemas.openxmlformats.org/officeDocument/2006/relationships/hyperlink" Target="https://www.adb.org/projects/53259-001/main" TargetMode="External"/><Relationship Id="rId2" Type="http://schemas.openxmlformats.org/officeDocument/2006/relationships/hyperlink" Target="file:///C:/Users/ahp/AppData/Local/Microsoft/Windows/INetCache/Content.Outlook/CN5BPIS8/TF/TF/TF/46452-004" TargetMode="External"/><Relationship Id="rId29" Type="http://schemas.openxmlformats.org/officeDocument/2006/relationships/hyperlink" Target="https://www.adb.org/projects/49900-001/main" TargetMode="External"/><Relationship Id="rId24" Type="http://schemas.openxmlformats.org/officeDocument/2006/relationships/hyperlink" Target="https://www.adb.org/projects/53026-001/main" TargetMode="External"/><Relationship Id="rId40" Type="http://schemas.openxmlformats.org/officeDocument/2006/relationships/hyperlink" Target="https://www.adb.org/projects/50409-002/main" TargetMode="External"/><Relationship Id="rId45" Type="http://schemas.openxmlformats.org/officeDocument/2006/relationships/hyperlink" Target="https://www.adb.org/projects/52204-001/main" TargetMode="External"/><Relationship Id="rId66" Type="http://schemas.openxmlformats.org/officeDocument/2006/relationships/hyperlink" Target="https://www.adb.org/sites/default/files/project-documents/53311/53311-001-tcr-en.pdf" TargetMode="External"/><Relationship Id="rId87" Type="http://schemas.openxmlformats.org/officeDocument/2006/relationships/hyperlink" Target="https://www.adb.org/projects/46920-018/main" TargetMode="External"/><Relationship Id="rId61" Type="http://schemas.openxmlformats.org/officeDocument/2006/relationships/hyperlink" Target="https://www.adb.org/projects/53111-001/main" TargetMode="External"/><Relationship Id="rId82" Type="http://schemas.openxmlformats.org/officeDocument/2006/relationships/hyperlink" Target="https://www.adb.org/projects/51338-001/main" TargetMode="External"/><Relationship Id="rId19" Type="http://schemas.openxmlformats.org/officeDocument/2006/relationships/hyperlink" Target="https://www.adb.org/projects/47358-002/main" TargetMode="External"/><Relationship Id="rId14" Type="http://schemas.openxmlformats.org/officeDocument/2006/relationships/hyperlink" Target="https://www.adb.org/projects/53178-001/main" TargetMode="External"/><Relationship Id="rId30" Type="http://schemas.openxmlformats.org/officeDocument/2006/relationships/hyperlink" Target="https://www.adb.org/projects/49026-001/main" TargetMode="External"/><Relationship Id="rId35" Type="http://schemas.openxmlformats.org/officeDocument/2006/relationships/hyperlink" Target="https://www.adb.org/projects/49450-001/main" TargetMode="External"/><Relationship Id="rId56" Type="http://schemas.openxmlformats.org/officeDocument/2006/relationships/hyperlink" Target="https://www.adb.org/projects/45007-011/main" TargetMode="External"/><Relationship Id="rId77" Type="http://schemas.openxmlformats.org/officeDocument/2006/relationships/hyperlink" Target="https://www.adb.org/projects/52097-002/main" TargetMode="External"/><Relationship Id="rId100" Type="http://schemas.openxmlformats.org/officeDocument/2006/relationships/hyperlink" Target="https://www.adb.org/projects/53134-001/main" TargetMode="External"/><Relationship Id="rId105" Type="http://schemas.openxmlformats.org/officeDocument/2006/relationships/hyperlink" Target="https://www.adb.org/projects/53302-001/main" TargetMode="External"/><Relationship Id="rId8" Type="http://schemas.openxmlformats.org/officeDocument/2006/relationships/hyperlink" Target="https://www.adb.org/projects/51257-001/main" TargetMode="External"/><Relationship Id="rId51" Type="http://schemas.openxmlformats.org/officeDocument/2006/relationships/hyperlink" Target="https://www.adb.org/projects/52189-002/main" TargetMode="External"/><Relationship Id="rId72" Type="http://schemas.openxmlformats.org/officeDocument/2006/relationships/hyperlink" Target="https://www.adb.org/projects/53004-001/main" TargetMode="External"/><Relationship Id="rId93" Type="http://schemas.openxmlformats.org/officeDocument/2006/relationships/hyperlink" Target="https://www.adb.org/projects/53303-001/main" TargetMode="External"/><Relationship Id="rId98" Type="http://schemas.openxmlformats.org/officeDocument/2006/relationships/hyperlink" Target="https://www.adb.org/projects/53369-001/main" TargetMode="External"/><Relationship Id="rId3" Type="http://schemas.openxmlformats.org/officeDocument/2006/relationships/hyperlink" Target="https://www.adb.org/projects/48207-004/main" TargetMode="External"/><Relationship Id="rId25" Type="http://schemas.openxmlformats.org/officeDocument/2006/relationships/hyperlink" Target="https://www.adb.org/projects/53242-001/main" TargetMode="External"/><Relationship Id="rId46" Type="http://schemas.openxmlformats.org/officeDocument/2006/relationships/hyperlink" Target="https://www.adb.org/projects/52113-001/main" TargetMode="External"/><Relationship Id="rId67" Type="http://schemas.openxmlformats.org/officeDocument/2006/relationships/hyperlink" Target="https://www.adb.org/projects/52353-001/main" TargetMode="External"/></Relationships>
</file>

<file path=xl/worksheets/_rels/sheet11.xml.rels><?xml version="1.0" encoding="UTF-8" standalone="yes"?>
<Relationships xmlns="http://schemas.openxmlformats.org/package/2006/relationships"><Relationship Id="rId26" Type="http://schemas.openxmlformats.org/officeDocument/2006/relationships/hyperlink" Target="https://www.adb.org/projects/53428-001/main" TargetMode="External"/><Relationship Id="rId21" Type="http://schemas.openxmlformats.org/officeDocument/2006/relationships/hyperlink" Target="https://www.adb.org/projects/54148-001/main" TargetMode="External"/><Relationship Id="rId42" Type="http://schemas.openxmlformats.org/officeDocument/2006/relationships/hyperlink" Target="https://www.adb.org/projects/54131-002/main" TargetMode="External"/><Relationship Id="rId47" Type="http://schemas.openxmlformats.org/officeDocument/2006/relationships/hyperlink" Target="https://www.adb.org/projects/54087-001/main" TargetMode="External"/><Relationship Id="rId63" Type="http://schemas.openxmlformats.org/officeDocument/2006/relationships/hyperlink" Target="https://www.adb.org/projects/54070-001/main" TargetMode="External"/><Relationship Id="rId68" Type="http://schemas.openxmlformats.org/officeDocument/2006/relationships/hyperlink" Target="https://www.adb.org/projects/51332-001/main" TargetMode="External"/><Relationship Id="rId84" Type="http://schemas.openxmlformats.org/officeDocument/2006/relationships/hyperlink" Target="https://www.adb.org/projects/54041-001/main" TargetMode="External"/><Relationship Id="rId16" Type="http://schemas.openxmlformats.org/officeDocument/2006/relationships/hyperlink" Target="https://www.adb.org/projects/47282-007/main" TargetMode="External"/><Relationship Id="rId11" Type="http://schemas.openxmlformats.org/officeDocument/2006/relationships/hyperlink" Target="https://www.adb.org/projects/50028-003/main" TargetMode="External"/><Relationship Id="rId32" Type="http://schemas.openxmlformats.org/officeDocument/2006/relationships/hyperlink" Target="https://www.adb.org/projects/54344-001/main" TargetMode="External"/><Relationship Id="rId37" Type="http://schemas.openxmlformats.org/officeDocument/2006/relationships/hyperlink" Target="https://www.adb.org/projects/48033-002/main" TargetMode="External"/><Relationship Id="rId53" Type="http://schemas.openxmlformats.org/officeDocument/2006/relationships/hyperlink" Target="https://www.adb.org/projects/54423-001/main" TargetMode="External"/><Relationship Id="rId58" Type="http://schemas.openxmlformats.org/officeDocument/2006/relationships/hyperlink" Target="https://www.adb.org/projects/54414-001/main" TargetMode="External"/><Relationship Id="rId74" Type="http://schemas.openxmlformats.org/officeDocument/2006/relationships/hyperlink" Target="https://www.adb.org/projects/53103-001/main" TargetMode="External"/><Relationship Id="rId79" Type="http://schemas.openxmlformats.org/officeDocument/2006/relationships/hyperlink" Target="https://www.adb.org/projects/53398-002/main" TargetMode="External"/><Relationship Id="rId5" Type="http://schemas.openxmlformats.org/officeDocument/2006/relationships/hyperlink" Target="https://www.adb.org/projects/38349-029/main" TargetMode="External"/><Relationship Id="rId19" Type="http://schemas.openxmlformats.org/officeDocument/2006/relationships/hyperlink" Target="https://www.adb.org/projects/53045-003/main" TargetMode="External"/><Relationship Id="rId14" Type="http://schemas.openxmlformats.org/officeDocument/2006/relationships/hyperlink" Target="https://www.adb.org/sites/default/files/project-documents/52049/52049-003-rrp-en.pdf" TargetMode="External"/><Relationship Id="rId22" Type="http://schemas.openxmlformats.org/officeDocument/2006/relationships/hyperlink" Target="https://www.adb.org/projects/50059-003/main" TargetMode="External"/><Relationship Id="rId27" Type="http://schemas.openxmlformats.org/officeDocument/2006/relationships/hyperlink" Target="https://www.adb.org/projects/54217-002/main" TargetMode="External"/><Relationship Id="rId30" Type="http://schemas.openxmlformats.org/officeDocument/2006/relationships/hyperlink" Target="https://www.adb.org/projects/37909-032/main" TargetMode="External"/><Relationship Id="rId35" Type="http://schemas.openxmlformats.org/officeDocument/2006/relationships/hyperlink" Target="https://www.adb.org/projects/53411-001/main" TargetMode="External"/><Relationship Id="rId43" Type="http://schemas.openxmlformats.org/officeDocument/2006/relationships/hyperlink" Target="https://www.adb.org/projects/54395-001/main" TargetMode="External"/><Relationship Id="rId48" Type="http://schemas.openxmlformats.org/officeDocument/2006/relationships/hyperlink" Target="https://www.adb.org/projects/54258-001/main" TargetMode="External"/><Relationship Id="rId56" Type="http://schemas.openxmlformats.org/officeDocument/2006/relationships/hyperlink" Target="https://www.adb.org/projects/52370-001/main" TargetMode="External"/><Relationship Id="rId64" Type="http://schemas.openxmlformats.org/officeDocument/2006/relationships/hyperlink" Target="https://www.adb.org/projects/51178-001/main" TargetMode="External"/><Relationship Id="rId69" Type="http://schemas.openxmlformats.org/officeDocument/2006/relationships/hyperlink" Target="https://www.adb.org/projects/52081-001/main" TargetMode="External"/><Relationship Id="rId77" Type="http://schemas.openxmlformats.org/officeDocument/2006/relationships/hyperlink" Target="https://www.adb.org/projects/52084-002/main" TargetMode="External"/><Relationship Id="rId8" Type="http://schemas.openxmlformats.org/officeDocument/2006/relationships/hyperlink" Target="https://www.adb.org/projects/50381-006/main" TargetMode="External"/><Relationship Id="rId51" Type="http://schemas.openxmlformats.org/officeDocument/2006/relationships/hyperlink" Target="https://www.adb.org/projects/54384-001/main" TargetMode="External"/><Relationship Id="rId72" Type="http://schemas.openxmlformats.org/officeDocument/2006/relationships/hyperlink" Target="https://www.adb.org/projects/52059-001/main" TargetMode="External"/><Relationship Id="rId80" Type="http://schemas.openxmlformats.org/officeDocument/2006/relationships/hyperlink" Target="https://www.adb.org/projects/53300-001/main" TargetMode="External"/><Relationship Id="rId85" Type="http://schemas.openxmlformats.org/officeDocument/2006/relationships/hyperlink" Target="https://www.adb.org/projects/54266-001/main" TargetMode="External"/><Relationship Id="rId3" Type="http://schemas.openxmlformats.org/officeDocument/2006/relationships/hyperlink" Target="https://www.adb.org/projects/51410-001/main" TargetMode="External"/><Relationship Id="rId12" Type="http://schemas.openxmlformats.org/officeDocument/2006/relationships/hyperlink" Target="https://www.adb.org/projects/51192-002/main" TargetMode="External"/><Relationship Id="rId17" Type="http://schemas.openxmlformats.org/officeDocument/2006/relationships/hyperlink" Target="file:///C:/Users/ahp/AppData/Local/Microsoft/Windows/INetCache/Content.Outlook/CN5BPIS8/TF/TF/TF/48042-001" TargetMode="External"/><Relationship Id="rId25" Type="http://schemas.openxmlformats.org/officeDocument/2006/relationships/hyperlink" Target="https://www.adb.org/projects/38349-029/main" TargetMode="External"/><Relationship Id="rId33" Type="http://schemas.openxmlformats.org/officeDocument/2006/relationships/hyperlink" Target="https://www.adb.org/projects/46920-020/main" TargetMode="External"/><Relationship Id="rId38" Type="http://schemas.openxmlformats.org/officeDocument/2006/relationships/hyperlink" Target="https://www.adb.org/projects/54357-001/main" TargetMode="External"/><Relationship Id="rId46" Type="http://schemas.openxmlformats.org/officeDocument/2006/relationships/hyperlink" Target="https://www.adb.org/projects/54096-001/main" TargetMode="External"/><Relationship Id="rId59" Type="http://schemas.openxmlformats.org/officeDocument/2006/relationships/hyperlink" Target="https://www.adb.org/projects/52189-003/main" TargetMode="External"/><Relationship Id="rId67" Type="http://schemas.openxmlformats.org/officeDocument/2006/relationships/hyperlink" Target="https://www.adb.org/projects/52064-001/main" TargetMode="External"/><Relationship Id="rId20" Type="http://schemas.openxmlformats.org/officeDocument/2006/relationships/hyperlink" Target="https://www.adb.org/projects/54392-001/main" TargetMode="External"/><Relationship Id="rId41" Type="http://schemas.openxmlformats.org/officeDocument/2006/relationships/hyperlink" Target="https://www.adb.org/projects/54341-001/main" TargetMode="External"/><Relationship Id="rId54" Type="http://schemas.openxmlformats.org/officeDocument/2006/relationships/hyperlink" Target="https://www.adb.org/projects/54120-001/main" TargetMode="External"/><Relationship Id="rId62" Type="http://schemas.openxmlformats.org/officeDocument/2006/relationships/hyperlink" Target="https://www.adb.org/projects/48207-002/main" TargetMode="External"/><Relationship Id="rId70" Type="http://schemas.openxmlformats.org/officeDocument/2006/relationships/hyperlink" Target="https://www.adb.org/projects/52049-002/main" TargetMode="External"/><Relationship Id="rId75" Type="http://schemas.openxmlformats.org/officeDocument/2006/relationships/hyperlink" Target="https://www.adb.org/projects/53198-001/main" TargetMode="External"/><Relationship Id="rId83" Type="http://schemas.openxmlformats.org/officeDocument/2006/relationships/hyperlink" Target="https://www.adb.org/projects/53371-001/main" TargetMode="External"/><Relationship Id="rId88" Type="http://schemas.openxmlformats.org/officeDocument/2006/relationships/printerSettings" Target="../printerSettings/printerSettings11.bin"/><Relationship Id="rId1" Type="http://schemas.openxmlformats.org/officeDocument/2006/relationships/hyperlink" Target="https://www.adb.org/projects/53047-001/main" TargetMode="External"/><Relationship Id="rId6" Type="http://schemas.openxmlformats.org/officeDocument/2006/relationships/hyperlink" Target="https://www.adb.org/projects/48490-004/main" TargetMode="External"/><Relationship Id="rId15" Type="http://schemas.openxmlformats.org/officeDocument/2006/relationships/hyperlink" Target="https://www.adb.org/projects/50059-003/main" TargetMode="External"/><Relationship Id="rId23" Type="http://schemas.openxmlformats.org/officeDocument/2006/relationships/hyperlink" Target="https://www.adb.org/projects/53409-001/main" TargetMode="External"/><Relationship Id="rId28" Type="http://schemas.openxmlformats.org/officeDocument/2006/relationships/hyperlink" Target="https://www.adb.org/projects/54019-001/main" TargetMode="External"/><Relationship Id="rId36" Type="http://schemas.openxmlformats.org/officeDocument/2006/relationships/hyperlink" Target="https://www.adb.org/projects/54232-001/main" TargetMode="External"/><Relationship Id="rId49" Type="http://schemas.openxmlformats.org/officeDocument/2006/relationships/hyperlink" Target="https://www.adb.org/projects/54086-001/main" TargetMode="External"/><Relationship Id="rId57" Type="http://schemas.openxmlformats.org/officeDocument/2006/relationships/hyperlink" Target="https://www.adb.org/projects/53354-002/main" TargetMode="External"/><Relationship Id="rId10" Type="http://schemas.openxmlformats.org/officeDocument/2006/relationships/hyperlink" Target="https://www.adb.org/projects/38349-031/main" TargetMode="External"/><Relationship Id="rId31" Type="http://schemas.openxmlformats.org/officeDocument/2006/relationships/hyperlink" Target="https://www.adb.org/projects/54116-001/main" TargetMode="External"/><Relationship Id="rId44" Type="http://schemas.openxmlformats.org/officeDocument/2006/relationships/hyperlink" Target="https://www.adb.org/projects/54144-001/main" TargetMode="External"/><Relationship Id="rId52" Type="http://schemas.openxmlformats.org/officeDocument/2006/relationships/hyperlink" Target="https://www.adb.org/projects/49450-028/main" TargetMode="External"/><Relationship Id="rId60" Type="http://schemas.openxmlformats.org/officeDocument/2006/relationships/hyperlink" Target="https://www.adb.org/projects/54427-001/main" TargetMode="External"/><Relationship Id="rId65" Type="http://schemas.openxmlformats.org/officeDocument/2006/relationships/hyperlink" Target="https://www.adb.org/projects/50028-001/main" TargetMode="External"/><Relationship Id="rId73" Type="http://schemas.openxmlformats.org/officeDocument/2006/relationships/hyperlink" Target="https://www.adb.org/projects/51412-001/main" TargetMode="External"/><Relationship Id="rId78" Type="http://schemas.openxmlformats.org/officeDocument/2006/relationships/hyperlink" Target="https://www.adb.org/projects/53197-002/main" TargetMode="External"/><Relationship Id="rId81" Type="http://schemas.openxmlformats.org/officeDocument/2006/relationships/hyperlink" Target="https://www.adb.org/projects/50405-002/main" TargetMode="External"/><Relationship Id="rId86" Type="http://schemas.openxmlformats.org/officeDocument/2006/relationships/hyperlink" Target="https://www.adb.org/projects/52167-002/main" TargetMode="External"/><Relationship Id="rId4" Type="http://schemas.openxmlformats.org/officeDocument/2006/relationships/hyperlink" Target="https://www.adb.org/projects/50059-003/main" TargetMode="External"/><Relationship Id="rId9" Type="http://schemas.openxmlformats.org/officeDocument/2006/relationships/hyperlink" Target="https://www.adb.org/projects/48025-003/main" TargetMode="External"/><Relationship Id="rId13" Type="http://schemas.openxmlformats.org/officeDocument/2006/relationships/hyperlink" Target="https://www.adb.org/projects/52049-003/main" TargetMode="External"/><Relationship Id="rId18" Type="http://schemas.openxmlformats.org/officeDocument/2006/relationships/hyperlink" Target="https://www.adb.org/projects/54005-001/main" TargetMode="External"/><Relationship Id="rId39" Type="http://schemas.openxmlformats.org/officeDocument/2006/relationships/hyperlink" Target="https://www.adb.org/projects/54146-001/main" TargetMode="External"/><Relationship Id="rId34" Type="http://schemas.openxmlformats.org/officeDocument/2006/relationships/hyperlink" Target="file:///C:/Users/ahp/AppData/Local/Microsoft/Windows/INetCache/Content.Outlook/CN5BPIS8/TF/TF/TF/54023-001" TargetMode="External"/><Relationship Id="rId50" Type="http://schemas.openxmlformats.org/officeDocument/2006/relationships/hyperlink" Target="https://www.adb.org/projects/54381-001/main" TargetMode="External"/><Relationship Id="rId55" Type="http://schemas.openxmlformats.org/officeDocument/2006/relationships/hyperlink" Target="https://www.adb.org/projects/54367-002/main" TargetMode="External"/><Relationship Id="rId76" Type="http://schemas.openxmlformats.org/officeDocument/2006/relationships/hyperlink" Target="https://www.adb.org/projects/53391-001/main" TargetMode="External"/><Relationship Id="rId7" Type="http://schemas.openxmlformats.org/officeDocument/2006/relationships/hyperlink" Target="https://www.adb.org/projects/53353-001/main" TargetMode="External"/><Relationship Id="rId71" Type="http://schemas.openxmlformats.org/officeDocument/2006/relationships/hyperlink" Target="https://www.adb.org/projects/52121-001/main" TargetMode="External"/><Relationship Id="rId2" Type="http://schemas.openxmlformats.org/officeDocument/2006/relationships/hyperlink" Target="https://www.adb.org/projects/50212-003/main" TargetMode="External"/><Relationship Id="rId29" Type="http://schemas.openxmlformats.org/officeDocument/2006/relationships/hyperlink" Target="https://www.adb.org/projects/54143-001/main" TargetMode="External"/><Relationship Id="rId24" Type="http://schemas.openxmlformats.org/officeDocument/2006/relationships/hyperlink" Target="file:///C:/Users/ahp/AppData/Local/Microsoft/Windows/INetCache/Content.Outlook/CN5BPIS8/TF/TF/TF/54235-001" TargetMode="External"/><Relationship Id="rId40" Type="http://schemas.openxmlformats.org/officeDocument/2006/relationships/hyperlink" Target="https://www.adb.org/projects/53394-001/main" TargetMode="External"/><Relationship Id="rId45" Type="http://schemas.openxmlformats.org/officeDocument/2006/relationships/hyperlink" Target="https://www.adb.org/projects/53315-001/main" TargetMode="External"/><Relationship Id="rId66" Type="http://schemas.openxmlformats.org/officeDocument/2006/relationships/hyperlink" Target="https://www.adb.org/projects/49006-001/main" TargetMode="External"/><Relationship Id="rId87" Type="http://schemas.openxmlformats.org/officeDocument/2006/relationships/hyperlink" Target="https://www.adb.org/projects/53099-001/main" TargetMode="External"/><Relationship Id="rId61" Type="http://schemas.openxmlformats.org/officeDocument/2006/relationships/hyperlink" Target="https://www.adb.org/projects/54466-001/main" TargetMode="External"/><Relationship Id="rId82" Type="http://schemas.openxmlformats.org/officeDocument/2006/relationships/hyperlink" Target="https://www.adb.org/projects/52041-004/main" TargetMode="External"/></Relationships>
</file>

<file path=xl/worksheets/_rels/sheet12.xml.rels><?xml version="1.0" encoding="UTF-8" standalone="yes"?>
<Relationships xmlns="http://schemas.openxmlformats.org/package/2006/relationships"><Relationship Id="rId117" Type="http://schemas.openxmlformats.org/officeDocument/2006/relationships/hyperlink" Target="https://www.adb.org/sites/default/files/project-documents/49396/49396-002-tar-en.pdf" TargetMode="External"/><Relationship Id="rId21" Type="http://schemas.openxmlformats.org/officeDocument/2006/relationships/hyperlink" Target="https://www.adb.org/sites/default/files/project-documents/51422/51422-002-rrp-en.pdf" TargetMode="External"/><Relationship Id="rId63" Type="http://schemas.openxmlformats.org/officeDocument/2006/relationships/hyperlink" Target="https://www.adb.org/projects/49450-026/main" TargetMode="External"/><Relationship Id="rId159" Type="http://schemas.openxmlformats.org/officeDocument/2006/relationships/hyperlink" Target="https://www.adb.org/sites/default/files/project-documents/55051/55051-001-tar-en.pdf" TargetMode="External"/><Relationship Id="rId170" Type="http://schemas.openxmlformats.org/officeDocument/2006/relationships/hyperlink" Target="https://www.adb.org/projects/documents/prc-54447-001-tar" TargetMode="External"/><Relationship Id="rId191" Type="http://schemas.openxmlformats.org/officeDocument/2006/relationships/hyperlink" Target="https://www.adb.org/projects/55121-001/main" TargetMode="External"/><Relationship Id="rId205" Type="http://schemas.openxmlformats.org/officeDocument/2006/relationships/hyperlink" Target="https://www.adb.org/projects/49450-035/main" TargetMode="External"/><Relationship Id="rId226" Type="http://schemas.openxmlformats.org/officeDocument/2006/relationships/hyperlink" Target="https://www.adb.org/sites/default/files/project-documents/54402/54402-002-tar-en.pdf" TargetMode="External"/><Relationship Id="rId247" Type="http://schemas.openxmlformats.org/officeDocument/2006/relationships/hyperlink" Target="https://www.adb.org/projects/53354-003/main" TargetMode="External"/><Relationship Id="rId107" Type="http://schemas.openxmlformats.org/officeDocument/2006/relationships/hyperlink" Target="https://www.adb.org/sites/default/files/project-documents/50266/50266-001-tar-en.pdf" TargetMode="External"/><Relationship Id="rId11" Type="http://schemas.openxmlformats.org/officeDocument/2006/relationships/hyperlink" Target="https://www.adb.org/projects/53382-002/main" TargetMode="External"/><Relationship Id="rId32" Type="http://schemas.openxmlformats.org/officeDocument/2006/relationships/hyperlink" Target="https://www.adb.org/projects/53049-001/main" TargetMode="External"/><Relationship Id="rId53" Type="http://schemas.openxmlformats.org/officeDocument/2006/relationships/hyperlink" Target="https://www.adb.org/projects/documents/tim-52320-002-rrp" TargetMode="External"/><Relationship Id="rId74" Type="http://schemas.openxmlformats.org/officeDocument/2006/relationships/hyperlink" Target="https://www.adb.org/projects/50370-001/main" TargetMode="External"/><Relationship Id="rId128" Type="http://schemas.openxmlformats.org/officeDocument/2006/relationships/hyperlink" Target="https://www.adb.org/projects/53117-001/main" TargetMode="External"/><Relationship Id="rId149" Type="http://schemas.openxmlformats.org/officeDocument/2006/relationships/hyperlink" Target="https://www.adb.org/sites/default/files/project-documents/54060/54060-001-tar-en.pdf" TargetMode="External"/><Relationship Id="rId5" Type="http://schemas.openxmlformats.org/officeDocument/2006/relationships/hyperlink" Target="https://www.adb.org/projects/documents/pak-48404-004-pfrr" TargetMode="External"/><Relationship Id="rId95" Type="http://schemas.openxmlformats.org/officeDocument/2006/relationships/hyperlink" Target="https://www.adb.org/projects/52070-001/main" TargetMode="External"/><Relationship Id="rId160" Type="http://schemas.openxmlformats.org/officeDocument/2006/relationships/hyperlink" Target="https://www.adb.org/projects/54091-001/main" TargetMode="External"/><Relationship Id="rId181" Type="http://schemas.openxmlformats.org/officeDocument/2006/relationships/hyperlink" Target="https://www.adb.org/sites/default/files/project-documents/54078/54078-001-tar-en.pdf" TargetMode="External"/><Relationship Id="rId216" Type="http://schemas.openxmlformats.org/officeDocument/2006/relationships/hyperlink" Target="https://www.adb.org/sites/default/files/project-documents/46920/46920-022-tar-en.pdf" TargetMode="External"/><Relationship Id="rId237" Type="http://schemas.openxmlformats.org/officeDocument/2006/relationships/hyperlink" Target="https://www.adb.org/projects/55113-001/main" TargetMode="External"/><Relationship Id="rId258" Type="http://schemas.openxmlformats.org/officeDocument/2006/relationships/hyperlink" Target="https://www.adb.org/sites/default/files/project-documents/51163/51163-001-tar-en.pdf" TargetMode="External"/><Relationship Id="rId22" Type="http://schemas.openxmlformats.org/officeDocument/2006/relationships/hyperlink" Target="https://www.adb.org/projects/53118-001/main" TargetMode="External"/><Relationship Id="rId43" Type="http://schemas.openxmlformats.org/officeDocument/2006/relationships/hyperlink" Target="https://www.adb.org/projects/documents/uzb-53271-001-rrp" TargetMode="External"/><Relationship Id="rId64" Type="http://schemas.openxmlformats.org/officeDocument/2006/relationships/hyperlink" Target="https://www.adb.org/projects/51422-002/main" TargetMode="External"/><Relationship Id="rId118" Type="http://schemas.openxmlformats.org/officeDocument/2006/relationships/hyperlink" Target="https://www.adb.org/projects/52004-004/main" TargetMode="External"/><Relationship Id="rId139" Type="http://schemas.openxmlformats.org/officeDocument/2006/relationships/hyperlink" Target="https://www.adb.org/sites/default/files/project-documents/53263/53263-001-tar-en.pdf" TargetMode="External"/><Relationship Id="rId85" Type="http://schemas.openxmlformats.org/officeDocument/2006/relationships/hyperlink" Target="https://www.adb.org/sites/default/files/project-documents/51367/51367-001-tar-en.pdf" TargetMode="External"/><Relationship Id="rId150" Type="http://schemas.openxmlformats.org/officeDocument/2006/relationships/hyperlink" Target="https://www.adb.org/projects/53264-001/main" TargetMode="External"/><Relationship Id="rId171" Type="http://schemas.openxmlformats.org/officeDocument/2006/relationships/hyperlink" Target="https://www.adb.org/projects/54447-001/main" TargetMode="External"/><Relationship Id="rId192" Type="http://schemas.openxmlformats.org/officeDocument/2006/relationships/hyperlink" Target="https://www.adb.org/projects/documents/reg-55121-001-tar" TargetMode="External"/><Relationship Id="rId206" Type="http://schemas.openxmlformats.org/officeDocument/2006/relationships/hyperlink" Target="https://www.adb.org/projects/documents/reg-49450-035-tar" TargetMode="External"/><Relationship Id="rId227" Type="http://schemas.openxmlformats.org/officeDocument/2006/relationships/hyperlink" Target="https://www.adb.org/projects/55162-001/main" TargetMode="External"/><Relationship Id="rId248" Type="http://schemas.openxmlformats.org/officeDocument/2006/relationships/hyperlink" Target="https://www.adb.org/sites/default/files/project-documents/53354/53354-003-tasp-en.pdf" TargetMode="External"/><Relationship Id="rId12" Type="http://schemas.openxmlformats.org/officeDocument/2006/relationships/hyperlink" Target="https://www.adb.org/projects/49006-003/main" TargetMode="External"/><Relationship Id="rId33" Type="http://schemas.openxmlformats.org/officeDocument/2006/relationships/hyperlink" Target="https://www.adb.org/projects/documents/prc-53049-001-rrp" TargetMode="External"/><Relationship Id="rId108" Type="http://schemas.openxmlformats.org/officeDocument/2006/relationships/hyperlink" Target="https://www.adb.org/projects/52322-002/main" TargetMode="External"/><Relationship Id="rId129" Type="http://schemas.openxmlformats.org/officeDocument/2006/relationships/hyperlink" Target="https://www.adb.org/sites/default/files/project-documents/53117/53117-001-tar-en.pdf" TargetMode="External"/><Relationship Id="rId54" Type="http://schemas.openxmlformats.org/officeDocument/2006/relationships/hyperlink" Target="https://www.adb.org/projects/documents/ban-53382-001-rrp" TargetMode="External"/><Relationship Id="rId75" Type="http://schemas.openxmlformats.org/officeDocument/2006/relationships/hyperlink" Target="https://www.adb.org/sites/default/files/project-documents/50370/50370-001-tar-en.pdf" TargetMode="External"/><Relationship Id="rId96" Type="http://schemas.openxmlformats.org/officeDocument/2006/relationships/hyperlink" Target="https://www.adb.org/sites/default/files/project-documents/52070/52070-001-tar-en.pdf" TargetMode="External"/><Relationship Id="rId140" Type="http://schemas.openxmlformats.org/officeDocument/2006/relationships/hyperlink" Target="https://www.adb.org/projects/53182-001/main" TargetMode="External"/><Relationship Id="rId161" Type="http://schemas.openxmlformats.org/officeDocument/2006/relationships/hyperlink" Target="https://www.adb.org/sites/default/files/project-documents/54091/54091-001-tam-en.pdf" TargetMode="External"/><Relationship Id="rId182" Type="http://schemas.openxmlformats.org/officeDocument/2006/relationships/hyperlink" Target="https://www.adb.org/projects/53195-002/main" TargetMode="External"/><Relationship Id="rId217" Type="http://schemas.openxmlformats.org/officeDocument/2006/relationships/hyperlink" Target="https://www.adb.org/sites/default/files/project-documents/55154/55154-002-tar-en.pdf" TargetMode="External"/><Relationship Id="rId6" Type="http://schemas.openxmlformats.org/officeDocument/2006/relationships/hyperlink" Target="https://www.adb.org/projects/52320-002/main" TargetMode="External"/><Relationship Id="rId238" Type="http://schemas.openxmlformats.org/officeDocument/2006/relationships/hyperlink" Target="https://www.adb.org/projects/documents/reg-55113-001-tar" TargetMode="External"/><Relationship Id="rId259" Type="http://schemas.openxmlformats.org/officeDocument/2006/relationships/hyperlink" Target="https://www.adb.org/projects/50370-001/main" TargetMode="External"/><Relationship Id="rId23" Type="http://schemas.openxmlformats.org/officeDocument/2006/relationships/hyperlink" Target="https://www.adb.org/projects/53118-001/main" TargetMode="External"/><Relationship Id="rId119" Type="http://schemas.openxmlformats.org/officeDocument/2006/relationships/hyperlink" Target="https://www.adb.org/sites/default/files/project-documents/52004/52004-004-tasp-en.pdf" TargetMode="External"/><Relationship Id="rId44" Type="http://schemas.openxmlformats.org/officeDocument/2006/relationships/hyperlink" Target="https://www.adb.org/projects/53271-001/main" TargetMode="External"/><Relationship Id="rId65" Type="http://schemas.openxmlformats.org/officeDocument/2006/relationships/hyperlink" Target="https://www.adb.org/projects/documents/mon-51422-002-rrp" TargetMode="External"/><Relationship Id="rId86" Type="http://schemas.openxmlformats.org/officeDocument/2006/relationships/hyperlink" Target="https://www.adb.org/projects/52099-001/main" TargetMode="External"/><Relationship Id="rId130" Type="http://schemas.openxmlformats.org/officeDocument/2006/relationships/hyperlink" Target="https://www.adb.org/projects/53074-001/main" TargetMode="External"/><Relationship Id="rId151" Type="http://schemas.openxmlformats.org/officeDocument/2006/relationships/hyperlink" Target="https://www.adb.org/projects/54462-001/main" TargetMode="External"/><Relationship Id="rId172" Type="http://schemas.openxmlformats.org/officeDocument/2006/relationships/hyperlink" Target="https://www.adb.org/projects/52206-003/main" TargetMode="External"/><Relationship Id="rId193" Type="http://schemas.openxmlformats.org/officeDocument/2006/relationships/hyperlink" Target="https://www.adb.org/projects/55118-001/main" TargetMode="External"/><Relationship Id="rId207" Type="http://schemas.openxmlformats.org/officeDocument/2006/relationships/hyperlink" Target="https://www.adb.org/sites/default/files/project-documents/46186/46186-008-tasp-en.pdf" TargetMode="External"/><Relationship Id="rId228" Type="http://schemas.openxmlformats.org/officeDocument/2006/relationships/hyperlink" Target="https://www.adb.org/projects/documents/reg-55162-001-tar" TargetMode="External"/><Relationship Id="rId249" Type="http://schemas.openxmlformats.org/officeDocument/2006/relationships/hyperlink" Target="https://www.adb.org/projects/55249-001/main" TargetMode="External"/><Relationship Id="rId13" Type="http://schemas.openxmlformats.org/officeDocument/2006/relationships/hyperlink" Target="https://www.adb.org/sites/default/files/project-documents/49006/49006-003-rrp-en.pdf" TargetMode="External"/><Relationship Id="rId109" Type="http://schemas.openxmlformats.org/officeDocument/2006/relationships/hyperlink" Target="https://www.adb.org/projects/52322-002/main" TargetMode="External"/><Relationship Id="rId260" Type="http://schemas.openxmlformats.org/officeDocument/2006/relationships/hyperlink" Target="https://www.adb.org/sites/default/files/project-documents/50370/50370-001-tar-en.pdf" TargetMode="External"/><Relationship Id="rId34" Type="http://schemas.openxmlformats.org/officeDocument/2006/relationships/hyperlink" Target="https://www.adb.org/projects/53211-001/main" TargetMode="External"/><Relationship Id="rId55" Type="http://schemas.openxmlformats.org/officeDocument/2006/relationships/hyperlink" Target="https://www.adb.org/projects/documents/ind-53264-001-rrp" TargetMode="External"/><Relationship Id="rId76" Type="http://schemas.openxmlformats.org/officeDocument/2006/relationships/hyperlink" Target="https://www.adb.org/projects/49450-010/main" TargetMode="External"/><Relationship Id="rId97" Type="http://schemas.openxmlformats.org/officeDocument/2006/relationships/hyperlink" Target="https://www.adb.org/sites/default/files/project-documents/50299/50299-001-tar-en_0.pdf" TargetMode="External"/><Relationship Id="rId120" Type="http://schemas.openxmlformats.org/officeDocument/2006/relationships/hyperlink" Target="https://www.adb.org/projects/53042-001/main" TargetMode="External"/><Relationship Id="rId141" Type="http://schemas.openxmlformats.org/officeDocument/2006/relationships/hyperlink" Target="https://www.adb.org/sites/default/files/project-documents/53182/53182-001-tar-en.pdf" TargetMode="External"/><Relationship Id="rId7" Type="http://schemas.openxmlformats.org/officeDocument/2006/relationships/hyperlink" Target="https://www.adb.org/sites/default/files/project-documents/52320/52320-002-rrp-en.pdf" TargetMode="External"/><Relationship Id="rId162" Type="http://schemas.openxmlformats.org/officeDocument/2006/relationships/hyperlink" Target="https://www.adb.org/projects/55004-001/main" TargetMode="External"/><Relationship Id="rId183" Type="http://schemas.openxmlformats.org/officeDocument/2006/relationships/hyperlink" Target="https://www.adb.org/projects/documents/nep-53195-002-tar" TargetMode="External"/><Relationship Id="rId218" Type="http://schemas.openxmlformats.org/officeDocument/2006/relationships/hyperlink" Target="https://www.adb.org/projects/55154-002/main" TargetMode="External"/><Relationship Id="rId239" Type="http://schemas.openxmlformats.org/officeDocument/2006/relationships/hyperlink" Target="https://www.adb.org/projects/55170-002/main" TargetMode="External"/><Relationship Id="rId250" Type="http://schemas.openxmlformats.org/officeDocument/2006/relationships/hyperlink" Target="https://www.adb.org/sites/default/files/project-documents/55249/55249-001-tar-en.pdf" TargetMode="External"/><Relationship Id="rId24" Type="http://schemas.openxmlformats.org/officeDocument/2006/relationships/hyperlink" Target="https://www.adb.org/sites/default/files/project-documents/53118/53118-001-rrp-en.pdf" TargetMode="External"/><Relationship Id="rId45" Type="http://schemas.openxmlformats.org/officeDocument/2006/relationships/hyperlink" Target="https://www.adb.org/sites/default/files/project-documents/51036/51036-003-prfr-en.pdf" TargetMode="External"/><Relationship Id="rId66" Type="http://schemas.openxmlformats.org/officeDocument/2006/relationships/hyperlink" Target="https://www.adb.org/projects/54105-001/main" TargetMode="External"/><Relationship Id="rId87" Type="http://schemas.openxmlformats.org/officeDocument/2006/relationships/hyperlink" Target="https://www.adb.org/projects/52099-001/main" TargetMode="External"/><Relationship Id="rId110" Type="http://schemas.openxmlformats.org/officeDocument/2006/relationships/hyperlink" Target="https://www.adb.org/projects/52112-002/main" TargetMode="External"/><Relationship Id="rId131" Type="http://schemas.openxmlformats.org/officeDocument/2006/relationships/hyperlink" Target="https://www.adb.org/sites/default/files/project-documents/53074/53074-001-tar-en.pdf" TargetMode="External"/><Relationship Id="rId152" Type="http://schemas.openxmlformats.org/officeDocument/2006/relationships/hyperlink" Target="https://www.adb.org/projects/54122-001/main" TargetMode="External"/><Relationship Id="rId173" Type="http://schemas.openxmlformats.org/officeDocument/2006/relationships/hyperlink" Target="https://www.adb.org/projects/documents/reg-52206-003-tasp" TargetMode="External"/><Relationship Id="rId194" Type="http://schemas.openxmlformats.org/officeDocument/2006/relationships/hyperlink" Target="https://www.adb.org/projects/documents/reg-55118-001-tar" TargetMode="External"/><Relationship Id="rId208" Type="http://schemas.openxmlformats.org/officeDocument/2006/relationships/hyperlink" Target="https://www.adb.org/projects/55044-001/main" TargetMode="External"/><Relationship Id="rId229" Type="http://schemas.openxmlformats.org/officeDocument/2006/relationships/hyperlink" Target="https://www.adb.org/projects/55329-001/main" TargetMode="External"/><Relationship Id="rId240" Type="http://schemas.openxmlformats.org/officeDocument/2006/relationships/hyperlink" Target="https://www.adb.org/projects/documents/pak-55170-002-tar" TargetMode="External"/><Relationship Id="rId261" Type="http://schemas.openxmlformats.org/officeDocument/2006/relationships/hyperlink" Target="https://www.adb.org/projects/52225-002/main" TargetMode="External"/><Relationship Id="rId14" Type="http://schemas.openxmlformats.org/officeDocument/2006/relationships/hyperlink" Target="https://www.adb.org/projects/52225-003/main" TargetMode="External"/><Relationship Id="rId35" Type="http://schemas.openxmlformats.org/officeDocument/2006/relationships/hyperlink" Target="https://www.adb.org/projects/53199-001/main" TargetMode="External"/><Relationship Id="rId56" Type="http://schemas.openxmlformats.org/officeDocument/2006/relationships/hyperlink" Target="https://www.adb.org/projects/documents/cam-53199-001-rrp" TargetMode="External"/><Relationship Id="rId77" Type="http://schemas.openxmlformats.org/officeDocument/2006/relationships/hyperlink" Target="https://www.adb.org/sites/default/files/project-documents/49450/49450-010-tar-en_1.pdf" TargetMode="External"/><Relationship Id="rId100" Type="http://schemas.openxmlformats.org/officeDocument/2006/relationships/hyperlink" Target="https://www.adb.org/projects/documents/sri-50299-001-tar" TargetMode="External"/><Relationship Id="rId8" Type="http://schemas.openxmlformats.org/officeDocument/2006/relationships/hyperlink" Target="https://www.adb.org/projects/52320-002/main" TargetMode="External"/><Relationship Id="rId98" Type="http://schemas.openxmlformats.org/officeDocument/2006/relationships/hyperlink" Target="https://www.adb.org/projects/50299-001/main" TargetMode="External"/><Relationship Id="rId121" Type="http://schemas.openxmlformats.org/officeDocument/2006/relationships/hyperlink" Target="https://www.adb.org/sites/default/files/project-documents/53042/53042-001-tar-en.pdf" TargetMode="External"/><Relationship Id="rId142" Type="http://schemas.openxmlformats.org/officeDocument/2006/relationships/hyperlink" Target="https://www.adb.org/projects/54002-001/main" TargetMode="External"/><Relationship Id="rId163" Type="http://schemas.openxmlformats.org/officeDocument/2006/relationships/hyperlink" Target="https://www.adb.org/projects/documents/reg-55004-001-tar" TargetMode="External"/><Relationship Id="rId184" Type="http://schemas.openxmlformats.org/officeDocument/2006/relationships/hyperlink" Target="https://www.adb.org/projects/55033-001/main" TargetMode="External"/><Relationship Id="rId219" Type="http://schemas.openxmlformats.org/officeDocument/2006/relationships/hyperlink" Target="https://www.adb.org/projects/52320-004/main" TargetMode="External"/><Relationship Id="rId230" Type="http://schemas.openxmlformats.org/officeDocument/2006/relationships/hyperlink" Target="https://www.adb.org/projects/55329-001/main" TargetMode="External"/><Relationship Id="rId251" Type="http://schemas.openxmlformats.org/officeDocument/2006/relationships/hyperlink" Target="https://www.adb.org/projects/48480-001/main" TargetMode="External"/><Relationship Id="rId25" Type="http://schemas.openxmlformats.org/officeDocument/2006/relationships/hyperlink" Target="https://www.adb.org/projects/53262-001/main" TargetMode="External"/><Relationship Id="rId46" Type="http://schemas.openxmlformats.org/officeDocument/2006/relationships/hyperlink" Target="https://www.adb.org/projects/51036-003/main" TargetMode="External"/><Relationship Id="rId67" Type="http://schemas.openxmlformats.org/officeDocument/2006/relationships/hyperlink" Target="https://www.adb.org/projects/50367-001/main" TargetMode="External"/><Relationship Id="rId88" Type="http://schemas.openxmlformats.org/officeDocument/2006/relationships/hyperlink" Target="https://www.adb.org/projects/51257-002/main" TargetMode="External"/><Relationship Id="rId111" Type="http://schemas.openxmlformats.org/officeDocument/2006/relationships/hyperlink" Target="https://www.adb.org/sites/default/files/project-documents/52112/52112-002-tasp-en.pdf" TargetMode="External"/><Relationship Id="rId132" Type="http://schemas.openxmlformats.org/officeDocument/2006/relationships/hyperlink" Target="https://www.adb.org/projects/53177-001/main" TargetMode="External"/><Relationship Id="rId153" Type="http://schemas.openxmlformats.org/officeDocument/2006/relationships/hyperlink" Target="https://www.adb.org/sites/default/files/project-documents/54122/54122-001-tar-en.pdf" TargetMode="External"/><Relationship Id="rId174" Type="http://schemas.openxmlformats.org/officeDocument/2006/relationships/hyperlink" Target="https://www.adb.org/projects/37909-035/main" TargetMode="External"/><Relationship Id="rId195" Type="http://schemas.openxmlformats.org/officeDocument/2006/relationships/hyperlink" Target="https://www.adb.org/projects/55122-001/main" TargetMode="External"/><Relationship Id="rId209" Type="http://schemas.openxmlformats.org/officeDocument/2006/relationships/hyperlink" Target="https://www.adb.org/sites/default/files/project-documents/55044/55044-001-tar-en.pdf" TargetMode="External"/><Relationship Id="rId220" Type="http://schemas.openxmlformats.org/officeDocument/2006/relationships/hyperlink" Target="https://www.adb.org/projects/52320-004/main" TargetMode="External"/><Relationship Id="rId241" Type="http://schemas.openxmlformats.org/officeDocument/2006/relationships/hyperlink" Target="https://www.adb.org/projects/46920-024/main" TargetMode="External"/><Relationship Id="rId15" Type="http://schemas.openxmlformats.org/officeDocument/2006/relationships/hyperlink" Target="https://www.adb.org/sites/default/files/project-documents/52225/52225-003-rrp-en.pdf" TargetMode="External"/><Relationship Id="rId36" Type="http://schemas.openxmlformats.org/officeDocument/2006/relationships/hyperlink" Target="https://www.adb.org/projects/55014-001/main" TargetMode="External"/><Relationship Id="rId57" Type="http://schemas.openxmlformats.org/officeDocument/2006/relationships/hyperlink" Target="https://www.adb.org/projects/53421-002/main" TargetMode="External"/><Relationship Id="rId262" Type="http://schemas.openxmlformats.org/officeDocument/2006/relationships/printerSettings" Target="../printerSettings/printerSettings12.bin"/><Relationship Id="rId78" Type="http://schemas.openxmlformats.org/officeDocument/2006/relationships/hyperlink" Target="https://www.adb.org/projects/51320-001/main" TargetMode="External"/><Relationship Id="rId99" Type="http://schemas.openxmlformats.org/officeDocument/2006/relationships/hyperlink" Target="https://www.adb.org/projects/50299-001/main" TargetMode="External"/><Relationship Id="rId101" Type="http://schemas.openxmlformats.org/officeDocument/2006/relationships/hyperlink" Target="https://www.adb.org/projects/52077-001/main" TargetMode="External"/><Relationship Id="rId122" Type="http://schemas.openxmlformats.org/officeDocument/2006/relationships/hyperlink" Target="https://www.adb.org/projects/48335-002/main" TargetMode="External"/><Relationship Id="rId143" Type="http://schemas.openxmlformats.org/officeDocument/2006/relationships/hyperlink" Target="https://www.adb.org/sites/default/files/project-documents/54002/54002-001-tar-en.pdf" TargetMode="External"/><Relationship Id="rId164" Type="http://schemas.openxmlformats.org/officeDocument/2006/relationships/hyperlink" Target="https://www.adb.org/projects/54212-001/main" TargetMode="External"/><Relationship Id="rId185" Type="http://schemas.openxmlformats.org/officeDocument/2006/relationships/hyperlink" Target="https://www.adb.org/projects/documents/prc-55033-001-tar" TargetMode="External"/><Relationship Id="rId9" Type="http://schemas.openxmlformats.org/officeDocument/2006/relationships/hyperlink" Target="https://www.adb.org/projects/54107-002/main" TargetMode="External"/><Relationship Id="rId210" Type="http://schemas.openxmlformats.org/officeDocument/2006/relationships/hyperlink" Target="https://www.adb.org/projects/53262-001/main" TargetMode="External"/><Relationship Id="rId26" Type="http://schemas.openxmlformats.org/officeDocument/2006/relationships/hyperlink" Target="https://www.adb.org/sites/default/files/project-documents/53262/53262-001-rrp-en.pdf" TargetMode="External"/><Relationship Id="rId231" Type="http://schemas.openxmlformats.org/officeDocument/2006/relationships/hyperlink" Target="https://www.adb.org/projects/55028-001/main" TargetMode="External"/><Relationship Id="rId252" Type="http://schemas.openxmlformats.org/officeDocument/2006/relationships/hyperlink" Target="https://www.adb.org/projects/48480-001/main" TargetMode="External"/><Relationship Id="rId47" Type="http://schemas.openxmlformats.org/officeDocument/2006/relationships/hyperlink" Target="https://www.adb.org/sites/default/files/project-documents/53199/53199-001-rrp-en.pdf" TargetMode="External"/><Relationship Id="rId68" Type="http://schemas.openxmlformats.org/officeDocument/2006/relationships/hyperlink" Target="https://www.adb.org/sites/default/files/project-documents/54105/54105-001-tar-en.pdf" TargetMode="External"/><Relationship Id="rId89" Type="http://schemas.openxmlformats.org/officeDocument/2006/relationships/hyperlink" Target="https://www.adb.org/projects/51257-002/main" TargetMode="External"/><Relationship Id="rId112" Type="http://schemas.openxmlformats.org/officeDocument/2006/relationships/hyperlink" Target="https://www.adb.org/projects/52011-001/main" TargetMode="External"/><Relationship Id="rId133" Type="http://schemas.openxmlformats.org/officeDocument/2006/relationships/hyperlink" Target="https://www.adb.org/sites/default/files/project-documents/53177/53177-001-tar-en.pdf" TargetMode="External"/><Relationship Id="rId154" Type="http://schemas.openxmlformats.org/officeDocument/2006/relationships/hyperlink" Target="https://www.adb.org/projects/54454-001/main" TargetMode="External"/><Relationship Id="rId175" Type="http://schemas.openxmlformats.org/officeDocument/2006/relationships/hyperlink" Target="https://www.adb.org/sites/default/files/project-documents/37909/37909-035-tar-en.pdf" TargetMode="External"/><Relationship Id="rId196" Type="http://schemas.openxmlformats.org/officeDocument/2006/relationships/hyperlink" Target="https://www.adb.org/projects/documents/reg-55122-001-tar" TargetMode="External"/><Relationship Id="rId200" Type="http://schemas.openxmlformats.org/officeDocument/2006/relationships/hyperlink" Target="https://www.adb.org/sites/default/files/project-documents/55050/55050-001-tar-en.pdf" TargetMode="External"/><Relationship Id="rId16" Type="http://schemas.openxmlformats.org/officeDocument/2006/relationships/hyperlink" Target="https://www.adb.org/projects/53372-001/main" TargetMode="External"/><Relationship Id="rId221" Type="http://schemas.openxmlformats.org/officeDocument/2006/relationships/hyperlink" Target="https://www.adb.org/projects/54205-001/main" TargetMode="External"/><Relationship Id="rId242" Type="http://schemas.openxmlformats.org/officeDocument/2006/relationships/hyperlink" Target="https://www.adb.org/sites/default/files/project-documents/46920/46920-024-tasp-en.pdf" TargetMode="External"/><Relationship Id="rId263" Type="http://schemas.openxmlformats.org/officeDocument/2006/relationships/drawing" Target="../drawings/drawing1.xml"/><Relationship Id="rId37" Type="http://schemas.openxmlformats.org/officeDocument/2006/relationships/hyperlink" Target="https://www.adb.org/projects/55014-001/main" TargetMode="External"/><Relationship Id="rId58" Type="http://schemas.openxmlformats.org/officeDocument/2006/relationships/hyperlink" Target="https://www.adb.org/projects/53421-002/main" TargetMode="External"/><Relationship Id="rId79" Type="http://schemas.openxmlformats.org/officeDocument/2006/relationships/hyperlink" Target="https://www.adb.org/sites/default/files/project-documents/51320/51320-001-tar-en.pdf" TargetMode="External"/><Relationship Id="rId102" Type="http://schemas.openxmlformats.org/officeDocument/2006/relationships/hyperlink" Target="https://www.adb.org/projects/documents/reg-52077-001-tar" TargetMode="External"/><Relationship Id="rId123" Type="http://schemas.openxmlformats.org/officeDocument/2006/relationships/hyperlink" Target="https://www.adb.org/sites/default/files/project-documents/48335/48335-002-tar-en.pdf" TargetMode="External"/><Relationship Id="rId144" Type="http://schemas.openxmlformats.org/officeDocument/2006/relationships/hyperlink" Target="https://www.adb.org/projects/54005-002/main" TargetMode="External"/><Relationship Id="rId90" Type="http://schemas.openxmlformats.org/officeDocument/2006/relationships/hyperlink" Target="https://www.adb.org/projects/52062-001/main" TargetMode="External"/><Relationship Id="rId165" Type="http://schemas.openxmlformats.org/officeDocument/2006/relationships/hyperlink" Target="https://www.adb.org/sites/default/files/project-documents/54212/54212-001-tar-en.pdf" TargetMode="External"/><Relationship Id="rId186" Type="http://schemas.openxmlformats.org/officeDocument/2006/relationships/hyperlink" Target="https://www.adb.org/projects/54121-001/main" TargetMode="External"/><Relationship Id="rId211" Type="http://schemas.openxmlformats.org/officeDocument/2006/relationships/hyperlink" Target="https://www.adb.org/projects/documents/ind-53262-001-rrp" TargetMode="External"/><Relationship Id="rId232" Type="http://schemas.openxmlformats.org/officeDocument/2006/relationships/hyperlink" Target="https://www.adb.org/projects/documents/prc-55028-001-tar" TargetMode="External"/><Relationship Id="rId253" Type="http://schemas.openxmlformats.org/officeDocument/2006/relationships/hyperlink" Target="https://www.adb.org/projects/49386-001/main" TargetMode="External"/><Relationship Id="rId27" Type="http://schemas.openxmlformats.org/officeDocument/2006/relationships/hyperlink" Target="https://www.adb.org/projects/54465-001/main" TargetMode="External"/><Relationship Id="rId48" Type="http://schemas.openxmlformats.org/officeDocument/2006/relationships/hyperlink" Target="https://www.adb.org/projects/53118-002/main" TargetMode="External"/><Relationship Id="rId69" Type="http://schemas.openxmlformats.org/officeDocument/2006/relationships/hyperlink" Target="https://www.adb.org/projects/documents/reg-50367-001-tar" TargetMode="External"/><Relationship Id="rId113" Type="http://schemas.openxmlformats.org/officeDocument/2006/relationships/hyperlink" Target="https://www.adb.org/sites/default/files/project-documents/52011/52011-001-tar-en.pdf" TargetMode="External"/><Relationship Id="rId134" Type="http://schemas.openxmlformats.org/officeDocument/2006/relationships/hyperlink" Target="https://www.adb.org/projects/53129-001/main" TargetMode="External"/><Relationship Id="rId80" Type="http://schemas.openxmlformats.org/officeDocument/2006/relationships/hyperlink" Target="https://www.adb.org/projects/51280-001/main" TargetMode="External"/><Relationship Id="rId155" Type="http://schemas.openxmlformats.org/officeDocument/2006/relationships/hyperlink" Target="https://www.adb.org/projects/documents/reg-54454-001-tar" TargetMode="External"/><Relationship Id="rId176" Type="http://schemas.openxmlformats.org/officeDocument/2006/relationships/hyperlink" Target="https://www.adb.org/projects/53382-002/main" TargetMode="External"/><Relationship Id="rId197" Type="http://schemas.openxmlformats.org/officeDocument/2006/relationships/hyperlink" Target="https://www.adb.org/projects/55157-001/main" TargetMode="External"/><Relationship Id="rId201" Type="http://schemas.openxmlformats.org/officeDocument/2006/relationships/hyperlink" Target="https://www.adb.org/projects/54234-001/main" TargetMode="External"/><Relationship Id="rId222" Type="http://schemas.openxmlformats.org/officeDocument/2006/relationships/hyperlink" Target="https://www.adb.org/sites/default/files/linked-documents/54205-001-ld-01.pdf" TargetMode="External"/><Relationship Id="rId243" Type="http://schemas.openxmlformats.org/officeDocument/2006/relationships/hyperlink" Target="https://www.adb.org/projects/55319-001/main" TargetMode="External"/><Relationship Id="rId17" Type="http://schemas.openxmlformats.org/officeDocument/2006/relationships/hyperlink" Target="https://www.adb.org/sites/default/files/project-documents/53372/53372-001-rrp-en.pdf" TargetMode="External"/><Relationship Id="rId38" Type="http://schemas.openxmlformats.org/officeDocument/2006/relationships/hyperlink" Target="https://www.adb.org/projects/documents/coo-55014-001-rrp" TargetMode="External"/><Relationship Id="rId59" Type="http://schemas.openxmlformats.org/officeDocument/2006/relationships/hyperlink" Target="https://www.adb.org/projects/52225-003/main" TargetMode="External"/><Relationship Id="rId103" Type="http://schemas.openxmlformats.org/officeDocument/2006/relationships/hyperlink" Target="https://www.adb.org/sites/default/files/project-documents/52225/52225-002-tar-en.pdf" TargetMode="External"/><Relationship Id="rId124" Type="http://schemas.openxmlformats.org/officeDocument/2006/relationships/hyperlink" Target="https://www.adb.org/projects/53071-001/main" TargetMode="External"/><Relationship Id="rId70" Type="http://schemas.openxmlformats.org/officeDocument/2006/relationships/hyperlink" Target="https://www.adb.org/projects/51163-001/main" TargetMode="External"/><Relationship Id="rId91" Type="http://schemas.openxmlformats.org/officeDocument/2006/relationships/hyperlink" Target="https://www.adb.org/sites/default/files/project-documents/52062/52062-001-tar-en.pdf" TargetMode="External"/><Relationship Id="rId145" Type="http://schemas.openxmlformats.org/officeDocument/2006/relationships/hyperlink" Target="https://www.adb.org/projects/documents/pak-54089-001-tar" TargetMode="External"/><Relationship Id="rId166" Type="http://schemas.openxmlformats.org/officeDocument/2006/relationships/hyperlink" Target="https://www.adb.org/projects/55124-001/main" TargetMode="External"/><Relationship Id="rId187" Type="http://schemas.openxmlformats.org/officeDocument/2006/relationships/hyperlink" Target="https://www.adb.org/projects/documents/reg-54121-001-tar" TargetMode="External"/><Relationship Id="rId1" Type="http://schemas.openxmlformats.org/officeDocument/2006/relationships/hyperlink" Target="https://www.adb.org/projects/51337-001/main" TargetMode="External"/><Relationship Id="rId212" Type="http://schemas.openxmlformats.org/officeDocument/2006/relationships/hyperlink" Target="https://www.adb.org/projects/54465-001/main" TargetMode="External"/><Relationship Id="rId233" Type="http://schemas.openxmlformats.org/officeDocument/2006/relationships/hyperlink" Target="https://www.adb.org/projects/55353-001/main" TargetMode="External"/><Relationship Id="rId254" Type="http://schemas.openxmlformats.org/officeDocument/2006/relationships/hyperlink" Target="https://www.adb.org/sites/default/files/project-document/191541/49386-001-tar.pdf" TargetMode="External"/><Relationship Id="rId28" Type="http://schemas.openxmlformats.org/officeDocument/2006/relationships/hyperlink" Target="https://www.adb.org/projects/documents/ind-54465-001-rrp" TargetMode="External"/><Relationship Id="rId49" Type="http://schemas.openxmlformats.org/officeDocument/2006/relationships/hyperlink" Target="https://www.adb.org/projects/50333-001/main" TargetMode="External"/><Relationship Id="rId114" Type="http://schemas.openxmlformats.org/officeDocument/2006/relationships/hyperlink" Target="https://www.adb.org/projects/52004-005/main" TargetMode="External"/><Relationship Id="rId60" Type="http://schemas.openxmlformats.org/officeDocument/2006/relationships/hyperlink" Target="https://www.adb.org/projects/documents/kgz-52225-003-rrp" TargetMode="External"/><Relationship Id="rId81" Type="http://schemas.openxmlformats.org/officeDocument/2006/relationships/hyperlink" Target="https://www.adb.org/sites/default/files/project-documents/51280/51280-001-tar-en.pdf" TargetMode="External"/><Relationship Id="rId135" Type="http://schemas.openxmlformats.org/officeDocument/2006/relationships/hyperlink" Target="https://www.adb.org/projects/documents/pak-53129-001-tar" TargetMode="External"/><Relationship Id="rId156" Type="http://schemas.openxmlformats.org/officeDocument/2006/relationships/hyperlink" Target="https://www.adb.org/projects/54114-001/main" TargetMode="External"/><Relationship Id="rId177" Type="http://schemas.openxmlformats.org/officeDocument/2006/relationships/hyperlink" Target="https://www.adb.org/projects/53382-002/main" TargetMode="External"/><Relationship Id="rId198" Type="http://schemas.openxmlformats.org/officeDocument/2006/relationships/hyperlink" Target="https://www.adb.org/sites/default/files/project-documents/55157/55157-001-tar-en.pdf" TargetMode="External"/><Relationship Id="rId202" Type="http://schemas.openxmlformats.org/officeDocument/2006/relationships/hyperlink" Target="https://www.adb.org/projects/documents/reg-54234-001-tar" TargetMode="External"/><Relationship Id="rId223" Type="http://schemas.openxmlformats.org/officeDocument/2006/relationships/hyperlink" Target="https://www.adb.org/projects/54021-001/main" TargetMode="External"/><Relationship Id="rId244" Type="http://schemas.openxmlformats.org/officeDocument/2006/relationships/hyperlink" Target="https://www.adb.org/projects/55319-001/main" TargetMode="External"/><Relationship Id="rId18" Type="http://schemas.openxmlformats.org/officeDocument/2006/relationships/hyperlink" Target="https://www.adb.org/projects/50050-005/main" TargetMode="External"/><Relationship Id="rId39" Type="http://schemas.openxmlformats.org/officeDocument/2006/relationships/hyperlink" Target="https://www.adb.org/projects/documents/coo-55014-001-rrp" TargetMode="External"/><Relationship Id="rId50" Type="http://schemas.openxmlformats.org/officeDocument/2006/relationships/hyperlink" Target="https://www.adb.org/sites/default/files/project-documents/50333/50333-001-rrp-en.pdf" TargetMode="External"/><Relationship Id="rId104" Type="http://schemas.openxmlformats.org/officeDocument/2006/relationships/hyperlink" Target="https://www.adb.org/projects/52137-001/main" TargetMode="External"/><Relationship Id="rId125" Type="http://schemas.openxmlformats.org/officeDocument/2006/relationships/hyperlink" Target="https://www.adb.org/sites/default/files/project-documents/53071/53071-001-tar-en.pdf" TargetMode="External"/><Relationship Id="rId146" Type="http://schemas.openxmlformats.org/officeDocument/2006/relationships/hyperlink" Target="https://www.adb.org/projects/52152-004/main" TargetMode="External"/><Relationship Id="rId167" Type="http://schemas.openxmlformats.org/officeDocument/2006/relationships/hyperlink" Target="https://www.adb.org/projects/documents/reg-55124-001-tar" TargetMode="External"/><Relationship Id="rId188" Type="http://schemas.openxmlformats.org/officeDocument/2006/relationships/hyperlink" Target="https://www.adb.org/projects/55323-001/main" TargetMode="External"/><Relationship Id="rId71" Type="http://schemas.openxmlformats.org/officeDocument/2006/relationships/hyperlink" Target="https://www.adb.org/sites/default/files/project-documents/51163/51163-001-tar-en.pdf" TargetMode="External"/><Relationship Id="rId92" Type="http://schemas.openxmlformats.org/officeDocument/2006/relationships/hyperlink" Target="https://www.adb.org/projects/51332-001/main" TargetMode="External"/><Relationship Id="rId213" Type="http://schemas.openxmlformats.org/officeDocument/2006/relationships/hyperlink" Target="https://www.adb.org/projects/documents/ind-54465-001-tar" TargetMode="External"/><Relationship Id="rId234" Type="http://schemas.openxmlformats.org/officeDocument/2006/relationships/hyperlink" Target="https://www.adb.org/sites/default/files/project-documents/55353/55353-001-tar-en.pdf" TargetMode="External"/><Relationship Id="rId2" Type="http://schemas.openxmlformats.org/officeDocument/2006/relationships/hyperlink" Target="https://www.adb.org/sites/default/files/project-documents/51337/51337-001-rrp-en.pdf" TargetMode="External"/><Relationship Id="rId29" Type="http://schemas.openxmlformats.org/officeDocument/2006/relationships/hyperlink" Target="https://www.adb.org/sites/default/files/project-documents/54465/54465-001-tar-en.pdf" TargetMode="External"/><Relationship Id="rId255" Type="http://schemas.openxmlformats.org/officeDocument/2006/relationships/hyperlink" Target="https://www.adb.org/projects/50367-001/main" TargetMode="External"/><Relationship Id="rId40" Type="http://schemas.openxmlformats.org/officeDocument/2006/relationships/hyperlink" Target="https://www.adb.org/projects/53277-002/main" TargetMode="External"/><Relationship Id="rId115" Type="http://schemas.openxmlformats.org/officeDocument/2006/relationships/hyperlink" Target="https://www.adb.org/sites/default/files/project-documents/52004/52004-005-tasp-en.pdf" TargetMode="External"/><Relationship Id="rId136" Type="http://schemas.openxmlformats.org/officeDocument/2006/relationships/hyperlink" Target="https://www.adb.org/projects/53072-001/main" TargetMode="External"/><Relationship Id="rId157" Type="http://schemas.openxmlformats.org/officeDocument/2006/relationships/hyperlink" Target="https://www.adb.org/sites/default/files/project-documents/54114/54114-001-tar-en.pdf" TargetMode="External"/><Relationship Id="rId178" Type="http://schemas.openxmlformats.org/officeDocument/2006/relationships/hyperlink" Target="https://www.adb.org/projects/37909-033/main" TargetMode="External"/><Relationship Id="rId61" Type="http://schemas.openxmlformats.org/officeDocument/2006/relationships/hyperlink" Target="https://www.adb.org/projects/49450-027/main" TargetMode="External"/><Relationship Id="rId82" Type="http://schemas.openxmlformats.org/officeDocument/2006/relationships/hyperlink" Target="https://www.adb.org/projects/51254-001/main" TargetMode="External"/><Relationship Id="rId199" Type="http://schemas.openxmlformats.org/officeDocument/2006/relationships/hyperlink" Target="https://www.adb.org/projects/55050-001/main" TargetMode="External"/><Relationship Id="rId203" Type="http://schemas.openxmlformats.org/officeDocument/2006/relationships/hyperlink" Target="https://www.adb.org/projects/documents/taj-54157-001-tar" TargetMode="External"/><Relationship Id="rId19" Type="http://schemas.openxmlformats.org/officeDocument/2006/relationships/hyperlink" Target="https://www.adb.org/sites/default/files/project-documents/50050/50050-005-pfrr-en.pdf" TargetMode="External"/><Relationship Id="rId224" Type="http://schemas.openxmlformats.org/officeDocument/2006/relationships/hyperlink" Target="https://www.adb.org/projects/documents/mon-54021-001-tar" TargetMode="External"/><Relationship Id="rId245" Type="http://schemas.openxmlformats.org/officeDocument/2006/relationships/hyperlink" Target="https://www.adb.org/projects/48186-009/main" TargetMode="External"/><Relationship Id="rId30" Type="http://schemas.openxmlformats.org/officeDocument/2006/relationships/hyperlink" Target="https://www.adb.org/projects/53211-001/main" TargetMode="External"/><Relationship Id="rId105" Type="http://schemas.openxmlformats.org/officeDocument/2006/relationships/hyperlink" Target="https://www.adb.org/sites/default/files/project-documents/52137/52137-001-tar-en.pdf" TargetMode="External"/><Relationship Id="rId126" Type="http://schemas.openxmlformats.org/officeDocument/2006/relationships/hyperlink" Target="https://www.adb.org/projects/53148-001/main" TargetMode="External"/><Relationship Id="rId147" Type="http://schemas.openxmlformats.org/officeDocument/2006/relationships/hyperlink" Target="https://www.adb.org/sites/default/files/project-documents/52152/52152-004-tar-en.pdf" TargetMode="External"/><Relationship Id="rId168" Type="http://schemas.openxmlformats.org/officeDocument/2006/relationships/hyperlink" Target="https://www.adb.org/projects/55056-001/main" TargetMode="External"/><Relationship Id="rId51" Type="http://schemas.openxmlformats.org/officeDocument/2006/relationships/hyperlink" Target="https://www.adb.org/projects/53276-001/main" TargetMode="External"/><Relationship Id="rId72" Type="http://schemas.openxmlformats.org/officeDocument/2006/relationships/hyperlink" Target="https://www.adb.org/projects/50361-001/main" TargetMode="External"/><Relationship Id="rId93" Type="http://schemas.openxmlformats.org/officeDocument/2006/relationships/hyperlink" Target="https://www.adb.org/projects/documents/reg-51332-001-tar" TargetMode="External"/><Relationship Id="rId189" Type="http://schemas.openxmlformats.org/officeDocument/2006/relationships/hyperlink" Target="https://www.adb.org/projects/54094-001/main" TargetMode="External"/><Relationship Id="rId3" Type="http://schemas.openxmlformats.org/officeDocument/2006/relationships/hyperlink" Target="https://www.adb.org/projects/53421-002/main" TargetMode="External"/><Relationship Id="rId214" Type="http://schemas.openxmlformats.org/officeDocument/2006/relationships/hyperlink" Target="https://www.adb.org/projects/55120-001/main" TargetMode="External"/><Relationship Id="rId235" Type="http://schemas.openxmlformats.org/officeDocument/2006/relationships/hyperlink" Target="https://www.adb.org/projects/55061-001/main" TargetMode="External"/><Relationship Id="rId256" Type="http://schemas.openxmlformats.org/officeDocument/2006/relationships/hyperlink" Target="https://www.adb.org/sites/default/files/project-documents/50367/50367-001-tar-en.pdf" TargetMode="External"/><Relationship Id="rId116" Type="http://schemas.openxmlformats.org/officeDocument/2006/relationships/hyperlink" Target="https://www.adb.org/projects/49396-002/main" TargetMode="External"/><Relationship Id="rId137" Type="http://schemas.openxmlformats.org/officeDocument/2006/relationships/hyperlink" Target="https://www.adb.org/sites/default/files/project-documents/53072/53072-001-tar-en.pdf" TargetMode="External"/><Relationship Id="rId158" Type="http://schemas.openxmlformats.org/officeDocument/2006/relationships/hyperlink" Target="https://www.adb.org/projects/55051-001/main" TargetMode="External"/><Relationship Id="rId20" Type="http://schemas.openxmlformats.org/officeDocument/2006/relationships/hyperlink" Target="file:///C:/Users/ahp/AppData/Local/Microsoft/Windows/INetCache/Content.Outlook/CN5BPIS8/TF/TF/TF/TF/51422-002" TargetMode="External"/><Relationship Id="rId41" Type="http://schemas.openxmlformats.org/officeDocument/2006/relationships/hyperlink" Target="https://www.adb.org/projects/53277-002/main" TargetMode="External"/><Relationship Id="rId62" Type="http://schemas.openxmlformats.org/officeDocument/2006/relationships/hyperlink" Target="https://www.adb.org/projects/54069-001/main" TargetMode="External"/><Relationship Id="rId83" Type="http://schemas.openxmlformats.org/officeDocument/2006/relationships/hyperlink" Target="https://www.adb.org/sites/default/files/project-documents/51254/51254-001-tar-en.pdf" TargetMode="External"/><Relationship Id="rId179" Type="http://schemas.openxmlformats.org/officeDocument/2006/relationships/hyperlink" Target="https://www.adb.org/sites/default/files/project-documents/37909/37909-033-tar-en.pdf" TargetMode="External"/><Relationship Id="rId190" Type="http://schemas.openxmlformats.org/officeDocument/2006/relationships/hyperlink" Target="https://www.adb.org/sites/default/files/project-documents/54094/54094-001-tar-en.pdf" TargetMode="External"/><Relationship Id="rId204" Type="http://schemas.openxmlformats.org/officeDocument/2006/relationships/hyperlink" Target="https://www.adb.org/projects/54157-001/main" TargetMode="External"/><Relationship Id="rId225" Type="http://schemas.openxmlformats.org/officeDocument/2006/relationships/hyperlink" Target="https://www.adb.org/projects/54402-002/main" TargetMode="External"/><Relationship Id="rId246" Type="http://schemas.openxmlformats.org/officeDocument/2006/relationships/hyperlink" Target="https://www.adb.org/sites/default/files/project-documents/48186/48186-009-tar-en.pdf" TargetMode="External"/><Relationship Id="rId106" Type="http://schemas.openxmlformats.org/officeDocument/2006/relationships/hyperlink" Target="https://www.adb.org/projects/50266-001/main" TargetMode="External"/><Relationship Id="rId127" Type="http://schemas.openxmlformats.org/officeDocument/2006/relationships/hyperlink" Target="https://www.adb.org/sites/default/files/project-documents/53148/53148-001-tar-en.pdf" TargetMode="External"/><Relationship Id="rId10" Type="http://schemas.openxmlformats.org/officeDocument/2006/relationships/hyperlink" Target="https://www.adb.org/sites/default/files/project-documents/54107/54107-002-rrp-en.pdf" TargetMode="External"/><Relationship Id="rId31" Type="http://schemas.openxmlformats.org/officeDocument/2006/relationships/hyperlink" Target="https://www.adb.org/projects/documents/ino-53211-001-rrp" TargetMode="External"/><Relationship Id="rId52" Type="http://schemas.openxmlformats.org/officeDocument/2006/relationships/hyperlink" Target="https://www.adb.org/projects/documents/ind-53276-001-prfr" TargetMode="External"/><Relationship Id="rId73" Type="http://schemas.openxmlformats.org/officeDocument/2006/relationships/hyperlink" Target="https://www.adb.org/sites/default/files/project-documents/50361/50361-001-tar-en.pdf" TargetMode="External"/><Relationship Id="rId94" Type="http://schemas.openxmlformats.org/officeDocument/2006/relationships/hyperlink" Target="https://www.adb.org/projects/documents/reg-52123-001-tar" TargetMode="External"/><Relationship Id="rId148" Type="http://schemas.openxmlformats.org/officeDocument/2006/relationships/hyperlink" Target="https://www.adb.org/projects/54060-001/main" TargetMode="External"/><Relationship Id="rId169" Type="http://schemas.openxmlformats.org/officeDocument/2006/relationships/hyperlink" Target="https://www.adb.org/projects/documents/reg-55056-001-tar" TargetMode="External"/><Relationship Id="rId4" Type="http://schemas.openxmlformats.org/officeDocument/2006/relationships/hyperlink" Target="https://www.adb.org/projects/48404-004/main" TargetMode="External"/><Relationship Id="rId180" Type="http://schemas.openxmlformats.org/officeDocument/2006/relationships/hyperlink" Target="https://www.adb.org/projects/54078-001/main" TargetMode="External"/><Relationship Id="rId215" Type="http://schemas.openxmlformats.org/officeDocument/2006/relationships/hyperlink" Target="https://www.adb.org/sites/default/files/project-documents/55120/55120-001-tar-en.pdf" TargetMode="External"/><Relationship Id="rId236" Type="http://schemas.openxmlformats.org/officeDocument/2006/relationships/hyperlink" Target="https://www.adb.org/projects/documents/reg-55061-001-tar" TargetMode="External"/><Relationship Id="rId257" Type="http://schemas.openxmlformats.org/officeDocument/2006/relationships/hyperlink" Target="https://www.adb.org/projects/51163-001/main" TargetMode="External"/><Relationship Id="rId42" Type="http://schemas.openxmlformats.org/officeDocument/2006/relationships/hyperlink" Target="https://www.adb.org/projects/documents/ind-53277-002-tar" TargetMode="External"/><Relationship Id="rId84" Type="http://schemas.openxmlformats.org/officeDocument/2006/relationships/hyperlink" Target="https://www.adb.org/projects/51367-001/main" TargetMode="External"/><Relationship Id="rId138" Type="http://schemas.openxmlformats.org/officeDocument/2006/relationships/hyperlink" Target="https://www.adb.org/projects/53263-001/main" TargetMode="External"/></Relationships>
</file>

<file path=xl/worksheets/_rels/sheet13.xml.rels><?xml version="1.0" encoding="UTF-8" standalone="yes"?>
<Relationships xmlns="http://schemas.openxmlformats.org/package/2006/relationships"><Relationship Id="rId117" Type="http://schemas.openxmlformats.org/officeDocument/2006/relationships/hyperlink" Target="https://www.adb.org/projects/48434-003/main" TargetMode="External"/><Relationship Id="rId299" Type="http://schemas.openxmlformats.org/officeDocument/2006/relationships/hyperlink" Target="https://www.adb.org/projects/48342-001/main" TargetMode="External"/><Relationship Id="rId21" Type="http://schemas.openxmlformats.org/officeDocument/2006/relationships/hyperlink" Target="https://www.adb.org/projects/41544-091/main" TargetMode="External"/><Relationship Id="rId63" Type="http://schemas.openxmlformats.org/officeDocument/2006/relationships/hyperlink" Target="https://www.adb.org/projects/48270-001/main" TargetMode="External"/><Relationship Id="rId159" Type="http://schemas.openxmlformats.org/officeDocument/2006/relationships/hyperlink" Target="https://www.adb.org/projects/48402-001/main" TargetMode="External"/><Relationship Id="rId324" Type="http://schemas.openxmlformats.org/officeDocument/2006/relationships/hyperlink" Target="https://www.adb.org/projects/47144-001/main" TargetMode="External"/><Relationship Id="rId366" Type="http://schemas.openxmlformats.org/officeDocument/2006/relationships/hyperlink" Target="https://www.adb.org/projects/43439-033/main" TargetMode="External"/><Relationship Id="rId170" Type="http://schemas.openxmlformats.org/officeDocument/2006/relationships/hyperlink" Target="https://www.adb.org/projects/44444-013/main" TargetMode="External"/><Relationship Id="rId226" Type="http://schemas.openxmlformats.org/officeDocument/2006/relationships/hyperlink" Target="https://www.adb.org/projects/38350-013/main" TargetMode="External"/><Relationship Id="rId433" Type="http://schemas.openxmlformats.org/officeDocument/2006/relationships/hyperlink" Target="https://www.adb.org/projects/45142-001/main" TargetMode="External"/><Relationship Id="rId268" Type="http://schemas.openxmlformats.org/officeDocument/2006/relationships/hyperlink" Target="https://www.adb.org/projects/46168-001/main" TargetMode="External"/><Relationship Id="rId32" Type="http://schemas.openxmlformats.org/officeDocument/2006/relationships/hyperlink" Target="https://www.adb.org/projects/51193-001/main" TargetMode="External"/><Relationship Id="rId74" Type="http://schemas.openxmlformats.org/officeDocument/2006/relationships/hyperlink" Target="https://www.adb.org/projects/50098-001/main" TargetMode="External"/><Relationship Id="rId128" Type="http://schemas.openxmlformats.org/officeDocument/2006/relationships/hyperlink" Target="https://www.adb.org/sites/default/files/project-documents/50050/50050-003-pfr.pdf" TargetMode="External"/><Relationship Id="rId335" Type="http://schemas.openxmlformats.org/officeDocument/2006/relationships/hyperlink" Target="https://www.adb.org/projects/47258-001/main" TargetMode="External"/><Relationship Id="rId377" Type="http://schemas.openxmlformats.org/officeDocument/2006/relationships/hyperlink" Target="https://www.adb.org/projects/46145-001/main" TargetMode="External"/><Relationship Id="rId5" Type="http://schemas.openxmlformats.org/officeDocument/2006/relationships/hyperlink" Target="https://www.adb.org/projects/50254-001/main" TargetMode="External"/><Relationship Id="rId181" Type="http://schemas.openxmlformats.org/officeDocument/2006/relationships/hyperlink" Target="https://www.adb.org/projects/48450-001/main" TargetMode="External"/><Relationship Id="rId237" Type="http://schemas.openxmlformats.org/officeDocument/2006/relationships/hyperlink" Target="https://www.adb.org/projects/46543-002/main" TargetMode="External"/><Relationship Id="rId402" Type="http://schemas.openxmlformats.org/officeDocument/2006/relationships/hyperlink" Target="https://www.adb.org/projects/42107-033/main" TargetMode="External"/><Relationship Id="rId279" Type="http://schemas.openxmlformats.org/officeDocument/2006/relationships/hyperlink" Target="https://www.adb.org/projects/48335-001/main" TargetMode="External"/><Relationship Id="rId444" Type="http://schemas.openxmlformats.org/officeDocument/2006/relationships/hyperlink" Target="https://www.adb.org/projects/45310-001/main" TargetMode="External"/><Relationship Id="rId43" Type="http://schemas.openxmlformats.org/officeDocument/2006/relationships/hyperlink" Target="https://www.adb.org/projects/48386-004/main" TargetMode="External"/><Relationship Id="rId139" Type="http://schemas.openxmlformats.org/officeDocument/2006/relationships/hyperlink" Target="https://www.adb.org/projects/47282-004/main" TargetMode="External"/><Relationship Id="rId290" Type="http://schemas.openxmlformats.org/officeDocument/2006/relationships/hyperlink" Target="https://www.adb.org/projects/48242-006/main" TargetMode="External"/><Relationship Id="rId304" Type="http://schemas.openxmlformats.org/officeDocument/2006/relationships/hyperlink" Target="https://www.adb.org/projects/46141-001/main" TargetMode="External"/><Relationship Id="rId346" Type="http://schemas.openxmlformats.org/officeDocument/2006/relationships/hyperlink" Target="https://www.adb.org/projects/47146-001/main" TargetMode="External"/><Relationship Id="rId388" Type="http://schemas.openxmlformats.org/officeDocument/2006/relationships/hyperlink" Target="https://www.adb.org/projects/46263-001/main" TargetMode="External"/><Relationship Id="rId85" Type="http://schemas.openxmlformats.org/officeDocument/2006/relationships/hyperlink" Target="https://www.adb.org/projects/50144-001/main" TargetMode="External"/><Relationship Id="rId150" Type="http://schemas.openxmlformats.org/officeDocument/2006/relationships/hyperlink" Target="https://www.adb.org/projects/48458-001/main" TargetMode="External"/><Relationship Id="rId192" Type="http://schemas.openxmlformats.org/officeDocument/2006/relationships/hyperlink" Target="https://www.adb.org/projects/49009-001/main" TargetMode="External"/><Relationship Id="rId206" Type="http://schemas.openxmlformats.org/officeDocument/2006/relationships/hyperlink" Target="https://www.adb.org/projects/39399-013/main" TargetMode="External"/><Relationship Id="rId413" Type="http://schemas.openxmlformats.org/officeDocument/2006/relationships/hyperlink" Target="https://www.adb.org/projects/32234-043/main" TargetMode="External"/><Relationship Id="rId248" Type="http://schemas.openxmlformats.org/officeDocument/2006/relationships/hyperlink" Target="https://www.adb.org/projects/48093-001/main" TargetMode="External"/><Relationship Id="rId455" Type="http://schemas.openxmlformats.org/officeDocument/2006/relationships/hyperlink" Target="https://www.adb.org/projects/45421-001/main" TargetMode="External"/><Relationship Id="rId12" Type="http://schemas.openxmlformats.org/officeDocument/2006/relationships/hyperlink" Target="https://www.adb.org/projects/48386-004/main" TargetMode="External"/><Relationship Id="rId108" Type="http://schemas.openxmlformats.org/officeDocument/2006/relationships/hyperlink" Target="https://www.adb.org/projects/49191-001/main" TargetMode="External"/><Relationship Id="rId315" Type="http://schemas.openxmlformats.org/officeDocument/2006/relationships/hyperlink" Target="https://www.adb.org/projects/38350-013/main" TargetMode="External"/><Relationship Id="rId357" Type="http://schemas.openxmlformats.org/officeDocument/2006/relationships/hyperlink" Target="https://www.adb.org/projects/38421-072/main" TargetMode="External"/><Relationship Id="rId54" Type="http://schemas.openxmlformats.org/officeDocument/2006/relationships/hyperlink" Target="https://www.adb.org/projects/48386-001/main" TargetMode="External"/><Relationship Id="rId96" Type="http://schemas.openxmlformats.org/officeDocument/2006/relationships/hyperlink" Target="https://www.adb.org/projects/49407-002/main" TargetMode="External"/><Relationship Id="rId161" Type="http://schemas.openxmlformats.org/officeDocument/2006/relationships/hyperlink" Target="https://www.adb.org/projects/49319-001/main" TargetMode="External"/><Relationship Id="rId217" Type="http://schemas.openxmlformats.org/officeDocument/2006/relationships/hyperlink" Target="https://www.adb.org/projects/33307-023/main" TargetMode="External"/><Relationship Id="rId399" Type="http://schemas.openxmlformats.org/officeDocument/2006/relationships/hyperlink" Target="https://www.adb.org/projects/46194-001/main" TargetMode="External"/><Relationship Id="rId259" Type="http://schemas.openxmlformats.org/officeDocument/2006/relationships/hyperlink" Target="https://www.adb.org/projects/48249-001/main" TargetMode="External"/><Relationship Id="rId424" Type="http://schemas.openxmlformats.org/officeDocument/2006/relationships/hyperlink" Target="https://www.adb.org/projects/44478-012/main" TargetMode="External"/><Relationship Id="rId466" Type="http://schemas.openxmlformats.org/officeDocument/2006/relationships/hyperlink" Target="https://www.adb.org/projects/39499-012/main" TargetMode="External"/><Relationship Id="rId23" Type="http://schemas.openxmlformats.org/officeDocument/2006/relationships/hyperlink" Target="https://www.adb.org/projects/50057-001/main" TargetMode="External"/><Relationship Id="rId119" Type="http://schemas.openxmlformats.org/officeDocument/2006/relationships/hyperlink" Target="https://www.adb.org/projects/46452-003/main" TargetMode="External"/><Relationship Id="rId270" Type="http://schemas.openxmlformats.org/officeDocument/2006/relationships/hyperlink" Target="https://www.adb.org/projects/48275-001/main" TargetMode="External"/><Relationship Id="rId326" Type="http://schemas.openxmlformats.org/officeDocument/2006/relationships/hyperlink" Target="https://www.adb.org/projects/47067-001/main" TargetMode="External"/><Relationship Id="rId65" Type="http://schemas.openxmlformats.org/officeDocument/2006/relationships/hyperlink" Target="https://www.adb.org/projects/46380-002/main" TargetMode="External"/><Relationship Id="rId130" Type="http://schemas.openxmlformats.org/officeDocument/2006/relationships/hyperlink" Target="https://www.adb.org/projects/48402-002/main" TargetMode="External"/><Relationship Id="rId368" Type="http://schemas.openxmlformats.org/officeDocument/2006/relationships/hyperlink" Target="https://www.adb.org/projects/40190-013/main" TargetMode="External"/><Relationship Id="rId172" Type="http://schemas.openxmlformats.org/officeDocument/2006/relationships/hyperlink" Target="https://www.adb.org/projects/48205-001/main" TargetMode="External"/><Relationship Id="rId228" Type="http://schemas.openxmlformats.org/officeDocument/2006/relationships/hyperlink" Target="https://www.adb.org/projects/41074-013/main" TargetMode="External"/><Relationship Id="rId435" Type="http://schemas.openxmlformats.org/officeDocument/2006/relationships/hyperlink" Target="https://www.adb.org/projects/42348-013/main" TargetMode="External"/><Relationship Id="rId281" Type="http://schemas.openxmlformats.org/officeDocument/2006/relationships/hyperlink" Target="https://www.adb.org/projects/48213-001/main" TargetMode="External"/><Relationship Id="rId337" Type="http://schemas.openxmlformats.org/officeDocument/2006/relationships/hyperlink" Target="https://www.adb.org/projects/42229-013/main" TargetMode="External"/><Relationship Id="rId34" Type="http://schemas.openxmlformats.org/officeDocument/2006/relationships/hyperlink" Target="https://www.adb.org/projects/50308-001/main" TargetMode="External"/><Relationship Id="rId76" Type="http://schemas.openxmlformats.org/officeDocument/2006/relationships/hyperlink" Target="https://www.adb.org/projects/50233-001/main" TargetMode="External"/><Relationship Id="rId141" Type="http://schemas.openxmlformats.org/officeDocument/2006/relationships/hyperlink" Target="https://www.adb.org/projects/48207-001/main" TargetMode="External"/><Relationship Id="rId379" Type="http://schemas.openxmlformats.org/officeDocument/2006/relationships/hyperlink" Target="https://www.adb.org/projects/45100-001/main" TargetMode="External"/><Relationship Id="rId7" Type="http://schemas.openxmlformats.org/officeDocument/2006/relationships/hyperlink" Target="https://www.adb.org/projects/49029-002/main" TargetMode="External"/><Relationship Id="rId183" Type="http://schemas.openxmlformats.org/officeDocument/2006/relationships/hyperlink" Target="https://www.adb.org/projects/47110-002/main" TargetMode="External"/><Relationship Id="rId239" Type="http://schemas.openxmlformats.org/officeDocument/2006/relationships/hyperlink" Target="https://www.adb.org/projects/46392-001/main" TargetMode="External"/><Relationship Id="rId390" Type="http://schemas.openxmlformats.org/officeDocument/2006/relationships/hyperlink" Target="https://www.adb.org/projects/46267-001/main" TargetMode="External"/><Relationship Id="rId404" Type="http://schemas.openxmlformats.org/officeDocument/2006/relationships/hyperlink" Target="https://www.adb.org/projects/40524-013/main" TargetMode="External"/><Relationship Id="rId446" Type="http://schemas.openxmlformats.org/officeDocument/2006/relationships/hyperlink" Target="https://www.adb.org/projects/45522-001/main" TargetMode="External"/><Relationship Id="rId250" Type="http://schemas.openxmlformats.org/officeDocument/2006/relationships/hyperlink" Target="https://www.adb.org/projects/47268-001/main" TargetMode="External"/><Relationship Id="rId292" Type="http://schemas.openxmlformats.org/officeDocument/2006/relationships/hyperlink" Target="https://www.adb.org/projects/48290-001/main" TargetMode="External"/><Relationship Id="rId306" Type="http://schemas.openxmlformats.org/officeDocument/2006/relationships/hyperlink" Target="https://www.adb.org/projects/46347-001/main" TargetMode="External"/><Relationship Id="rId45" Type="http://schemas.openxmlformats.org/officeDocument/2006/relationships/hyperlink" Target="https://www.adb.org/projects/51253-001/main" TargetMode="External"/><Relationship Id="rId87" Type="http://schemas.openxmlformats.org/officeDocument/2006/relationships/hyperlink" Target="https://www.adb.org/projects/49172-003/main" TargetMode="External"/><Relationship Id="rId110" Type="http://schemas.openxmlformats.org/officeDocument/2006/relationships/hyperlink" Target="https://www.adb.org/projects/42184-022/main" TargetMode="External"/><Relationship Id="rId348" Type="http://schemas.openxmlformats.org/officeDocument/2006/relationships/hyperlink" Target="https://www.adb.org/projects/47294-001/main" TargetMode="External"/><Relationship Id="rId152" Type="http://schemas.openxmlformats.org/officeDocument/2006/relationships/hyperlink" Target="https://www.adb.org/projects/46378-002/main" TargetMode="External"/><Relationship Id="rId194" Type="http://schemas.openxmlformats.org/officeDocument/2006/relationships/hyperlink" Target="https://www.adb.org/projects/48489-001/main" TargetMode="External"/><Relationship Id="rId208" Type="http://schemas.openxmlformats.org/officeDocument/2006/relationships/hyperlink" Target="https://www.adb.org/projects/40075-033/main" TargetMode="External"/><Relationship Id="rId415" Type="http://schemas.openxmlformats.org/officeDocument/2006/relationships/hyperlink" Target="https://www.adb.org/projects/42052-022/main" TargetMode="External"/><Relationship Id="rId457" Type="http://schemas.openxmlformats.org/officeDocument/2006/relationships/hyperlink" Target="https://www.adb.org/projects/45430-001/main" TargetMode="External"/><Relationship Id="rId261" Type="http://schemas.openxmlformats.org/officeDocument/2006/relationships/hyperlink" Target="https://www.adb.org/projects/48130-001/main" TargetMode="External"/><Relationship Id="rId14" Type="http://schemas.openxmlformats.org/officeDocument/2006/relationships/hyperlink" Target="https://www.adb.org/projects/50110-001/main" TargetMode="External"/><Relationship Id="rId56" Type="http://schemas.openxmlformats.org/officeDocument/2006/relationships/hyperlink" Target="https://www.adb.org/projects/49208-001/main" TargetMode="External"/><Relationship Id="rId317" Type="http://schemas.openxmlformats.org/officeDocument/2006/relationships/hyperlink" Target="https://www.adb.org/projects/46443-001/main" TargetMode="External"/><Relationship Id="rId359" Type="http://schemas.openxmlformats.org/officeDocument/2006/relationships/hyperlink" Target="https://www.adb.org/projects/45389-002/main" TargetMode="External"/><Relationship Id="rId98" Type="http://schemas.openxmlformats.org/officeDocument/2006/relationships/hyperlink" Target="https://www.adb.org/projects/49387-001/main" TargetMode="External"/><Relationship Id="rId121" Type="http://schemas.openxmlformats.org/officeDocument/2006/relationships/hyperlink" Target="https://www.adb.org/projects/49244-002/main" TargetMode="External"/><Relationship Id="rId163" Type="http://schemas.openxmlformats.org/officeDocument/2006/relationships/hyperlink" Target="https://www.adb.org/projects/49319-001/main" TargetMode="External"/><Relationship Id="rId219" Type="http://schemas.openxmlformats.org/officeDocument/2006/relationships/hyperlink" Target="https://www.adb.org/projects/46348-003/main" TargetMode="External"/><Relationship Id="rId370" Type="http://schemas.openxmlformats.org/officeDocument/2006/relationships/hyperlink" Target="https://www.adb.org/projects/43319-033/main" TargetMode="External"/><Relationship Id="rId426" Type="http://schemas.openxmlformats.org/officeDocument/2006/relationships/hyperlink" Target="https://www.adb.org/projects/43553-012/main" TargetMode="External"/><Relationship Id="rId230" Type="http://schemas.openxmlformats.org/officeDocument/2006/relationships/hyperlink" Target="https://www.adb.org/projects/44192-013/main" TargetMode="External"/><Relationship Id="rId468" Type="http://schemas.openxmlformats.org/officeDocument/2006/relationships/hyperlink" Target="https://www.adb.org/projects/37549-012/main" TargetMode="External"/><Relationship Id="rId25" Type="http://schemas.openxmlformats.org/officeDocument/2006/relationships/hyperlink" Target="https://www.adb.org/projects/37909-026/main" TargetMode="External"/><Relationship Id="rId67" Type="http://schemas.openxmlformats.org/officeDocument/2006/relationships/hyperlink" Target="https://www.adb.org/projects/50258-002/main" TargetMode="External"/><Relationship Id="rId272" Type="http://schemas.openxmlformats.org/officeDocument/2006/relationships/hyperlink" Target="https://www.adb.org/projects/47380-001/main" TargetMode="External"/><Relationship Id="rId328" Type="http://schemas.openxmlformats.org/officeDocument/2006/relationships/hyperlink" Target="https://www.adb.org/projects/47282-002/main" TargetMode="External"/><Relationship Id="rId132" Type="http://schemas.openxmlformats.org/officeDocument/2006/relationships/hyperlink" Target="https://www.adb.org/projects/41544-089/main" TargetMode="External"/><Relationship Id="rId174" Type="http://schemas.openxmlformats.org/officeDocument/2006/relationships/hyperlink" Target="https://www.adb.org/projects/48333-001/main" TargetMode="External"/><Relationship Id="rId381" Type="http://schemas.openxmlformats.org/officeDocument/2006/relationships/hyperlink" Target="https://www.adb.org/projects/45169-002/main" TargetMode="External"/><Relationship Id="rId241" Type="http://schemas.openxmlformats.org/officeDocument/2006/relationships/hyperlink" Target="https://www.adb.org/projects/42094-075/main" TargetMode="External"/><Relationship Id="rId437" Type="http://schemas.openxmlformats.org/officeDocument/2006/relationships/hyperlink" Target="https://www.adb.org/projects/45075-001/main" TargetMode="External"/><Relationship Id="rId36" Type="http://schemas.openxmlformats.org/officeDocument/2006/relationships/hyperlink" Target="https://www.adb.org/projects/49172-003/main" TargetMode="External"/><Relationship Id="rId283" Type="http://schemas.openxmlformats.org/officeDocument/2006/relationships/hyperlink" Target="https://www.adb.org/projects/47266-001/main" TargetMode="External"/><Relationship Id="rId339" Type="http://schemas.openxmlformats.org/officeDocument/2006/relationships/hyperlink" Target="https://www.adb.org/projects/47300-001/main" TargetMode="External"/><Relationship Id="rId78" Type="http://schemas.openxmlformats.org/officeDocument/2006/relationships/hyperlink" Target="https://www.adb.org/projects/49367-001/main" TargetMode="External"/><Relationship Id="rId101" Type="http://schemas.openxmlformats.org/officeDocument/2006/relationships/hyperlink" Target="https://www.adb.org/projects/49130-001/main" TargetMode="External"/><Relationship Id="rId143" Type="http://schemas.openxmlformats.org/officeDocument/2006/relationships/hyperlink" Target="https://www.adb.org/projects/44142-013/main" TargetMode="External"/><Relationship Id="rId185" Type="http://schemas.openxmlformats.org/officeDocument/2006/relationships/hyperlink" Target="https://www.adb.org/projects/48329-001/main" TargetMode="External"/><Relationship Id="rId350" Type="http://schemas.openxmlformats.org/officeDocument/2006/relationships/hyperlink" Target="https://www.adb.org/projects/47286-001/main" TargetMode="External"/><Relationship Id="rId406" Type="http://schemas.openxmlformats.org/officeDocument/2006/relationships/hyperlink" Target="https://www.adb.org/projects/45067-005/main" TargetMode="External"/><Relationship Id="rId9" Type="http://schemas.openxmlformats.org/officeDocument/2006/relationships/hyperlink" Target="https://www.adb.org/projects/41123-015/main" TargetMode="External"/><Relationship Id="rId210" Type="http://schemas.openxmlformats.org/officeDocument/2006/relationships/hyperlink" Target="https://www.adb.org/projects/45389-004/main" TargetMode="External"/><Relationship Id="rId392" Type="http://schemas.openxmlformats.org/officeDocument/2006/relationships/hyperlink" Target="https://www.adb.org/projects/46158-001/main" TargetMode="External"/><Relationship Id="rId448" Type="http://schemas.openxmlformats.org/officeDocument/2006/relationships/hyperlink" Target="https://www.adb.org/projects/45031-001/main" TargetMode="External"/><Relationship Id="rId252" Type="http://schemas.openxmlformats.org/officeDocument/2006/relationships/hyperlink" Target="https://www.adb.org/projects/48204-001/main" TargetMode="External"/><Relationship Id="rId294" Type="http://schemas.openxmlformats.org/officeDocument/2006/relationships/hyperlink" Target="https://www.adb.org/projects/48186-001/main" TargetMode="External"/><Relationship Id="rId308" Type="http://schemas.openxmlformats.org/officeDocument/2006/relationships/hyperlink" Target="https://www.adb.org/projects/46543-001/main" TargetMode="External"/><Relationship Id="rId47" Type="http://schemas.openxmlformats.org/officeDocument/2006/relationships/hyperlink" Target="https://www.adb.org/projects/51307-001/main" TargetMode="External"/><Relationship Id="rId89" Type="http://schemas.openxmlformats.org/officeDocument/2006/relationships/hyperlink" Target="https://www.adb.org/projects/49461-001/main" TargetMode="External"/><Relationship Id="rId112" Type="http://schemas.openxmlformats.org/officeDocument/2006/relationships/hyperlink" Target="https://www.adb.org/projects/48402-002/main" TargetMode="External"/><Relationship Id="rId154" Type="http://schemas.openxmlformats.org/officeDocument/2006/relationships/hyperlink" Target="https://www.adb.org/projects/46443-004/main" TargetMode="External"/><Relationship Id="rId361" Type="http://schemas.openxmlformats.org/officeDocument/2006/relationships/hyperlink" Target="https://www.adb.org/projects/46093-001/main" TargetMode="External"/><Relationship Id="rId196" Type="http://schemas.openxmlformats.org/officeDocument/2006/relationships/hyperlink" Target="https://www.adb.org/projects/49169-001/main" TargetMode="External"/><Relationship Id="rId417" Type="http://schemas.openxmlformats.org/officeDocument/2006/relationships/hyperlink" Target="https://www.adb.org/projects/44048-012/main" TargetMode="External"/><Relationship Id="rId459" Type="http://schemas.openxmlformats.org/officeDocument/2006/relationships/hyperlink" Target="https://www.adb.org/projects/45326-001/main" TargetMode="External"/><Relationship Id="rId16" Type="http://schemas.openxmlformats.org/officeDocument/2006/relationships/hyperlink" Target="https://www.adb.org/projects/43120-026/main" TargetMode="External"/><Relationship Id="rId221" Type="http://schemas.openxmlformats.org/officeDocument/2006/relationships/hyperlink" Target="https://www.adb.org/projects/44444-013/main" TargetMode="External"/><Relationship Id="rId263" Type="http://schemas.openxmlformats.org/officeDocument/2006/relationships/hyperlink" Target="https://www.adb.org/projects/48025-001/main" TargetMode="External"/><Relationship Id="rId319" Type="http://schemas.openxmlformats.org/officeDocument/2006/relationships/hyperlink" Target="https://www.adb.org/projects/47016-001/main" TargetMode="External"/><Relationship Id="rId58" Type="http://schemas.openxmlformats.org/officeDocument/2006/relationships/hyperlink" Target="https://www.adb.org/projects/49143-001/main" TargetMode="External"/><Relationship Id="rId123" Type="http://schemas.openxmlformats.org/officeDocument/2006/relationships/hyperlink" Target="https://www.adb.org/projects/48024-002/main" TargetMode="External"/><Relationship Id="rId330" Type="http://schemas.openxmlformats.org/officeDocument/2006/relationships/hyperlink" Target="https://www.adb.org/projects/47309-001/main" TargetMode="External"/><Relationship Id="rId165" Type="http://schemas.openxmlformats.org/officeDocument/2006/relationships/hyperlink" Target="https://www.adb.org/projects/47282-003/main" TargetMode="External"/><Relationship Id="rId372" Type="http://schemas.openxmlformats.org/officeDocument/2006/relationships/hyperlink" Target="https://www.adb.org/projects/44482-022/main" TargetMode="External"/><Relationship Id="rId428" Type="http://schemas.openxmlformats.org/officeDocument/2006/relationships/hyperlink" Target="https://www.adb.org/projects/43428-012/main" TargetMode="External"/><Relationship Id="rId232" Type="http://schemas.openxmlformats.org/officeDocument/2006/relationships/hyperlink" Target="https://www.adb.org/projects/43029-013/main" TargetMode="External"/><Relationship Id="rId274" Type="http://schemas.openxmlformats.org/officeDocument/2006/relationships/hyperlink" Target="https://www.adb.org/projects/46250-001/main" TargetMode="External"/><Relationship Id="rId27" Type="http://schemas.openxmlformats.org/officeDocument/2006/relationships/hyperlink" Target="https://www.adb.org/projects/50251-001/main" TargetMode="External"/><Relationship Id="rId69" Type="http://schemas.openxmlformats.org/officeDocument/2006/relationships/hyperlink" Target="https://www.adb.org/projects/50315-001/main" TargetMode="External"/><Relationship Id="rId134" Type="http://schemas.openxmlformats.org/officeDocument/2006/relationships/hyperlink" Target="https://www.adb.org/projects/48401-007/main" TargetMode="External"/><Relationship Id="rId80" Type="http://schemas.openxmlformats.org/officeDocument/2006/relationships/hyperlink" Target="https://www.adb.org/projects/50055-001/main" TargetMode="External"/><Relationship Id="rId176" Type="http://schemas.openxmlformats.org/officeDocument/2006/relationships/hyperlink" Target="https://www.adb.org/projects/49099-001/main" TargetMode="External"/><Relationship Id="rId341" Type="http://schemas.openxmlformats.org/officeDocument/2006/relationships/hyperlink" Target="https://www.adb.org/projects/47342-001/main" TargetMode="External"/><Relationship Id="rId383" Type="http://schemas.openxmlformats.org/officeDocument/2006/relationships/hyperlink" Target="https://www.adb.org/projects/46196-001/main" TargetMode="External"/><Relationship Id="rId439" Type="http://schemas.openxmlformats.org/officeDocument/2006/relationships/hyperlink" Target="https://www.adb.org/projects/44383-012/main" TargetMode="External"/><Relationship Id="rId201" Type="http://schemas.openxmlformats.org/officeDocument/2006/relationships/hyperlink" Target="https://www.adb.org/projects/49275-001/main" TargetMode="External"/><Relationship Id="rId243" Type="http://schemas.openxmlformats.org/officeDocument/2006/relationships/hyperlink" Target="https://www.adb.org/projects/47107-001/main" TargetMode="External"/><Relationship Id="rId285" Type="http://schemas.openxmlformats.org/officeDocument/2006/relationships/hyperlink" Target="https://www.adb.org/projects/48910-001/main" TargetMode="External"/><Relationship Id="rId450" Type="http://schemas.openxmlformats.org/officeDocument/2006/relationships/hyperlink" Target="https://www.adb.org/projects/44489-012/main" TargetMode="External"/><Relationship Id="rId38" Type="http://schemas.openxmlformats.org/officeDocument/2006/relationships/hyperlink" Target="https://www.adb.org/projects/40540-016/main" TargetMode="External"/><Relationship Id="rId103" Type="http://schemas.openxmlformats.org/officeDocument/2006/relationships/hyperlink" Target="https://www.adb.org/projects/49298-001/main" TargetMode="External"/><Relationship Id="rId310" Type="http://schemas.openxmlformats.org/officeDocument/2006/relationships/hyperlink" Target="https://www.adb.org/projects/44073-012/main" TargetMode="External"/><Relationship Id="rId91" Type="http://schemas.openxmlformats.org/officeDocument/2006/relationships/hyperlink" Target="https://www.adb.org/projects/50141-001/main" TargetMode="External"/><Relationship Id="rId145" Type="http://schemas.openxmlformats.org/officeDocument/2006/relationships/hyperlink" Target="https://www.adb.org/projects/48402-001/main" TargetMode="External"/><Relationship Id="rId187" Type="http://schemas.openxmlformats.org/officeDocument/2006/relationships/hyperlink" Target="https://www.adb.org/projects/49138-001/main" TargetMode="External"/><Relationship Id="rId352" Type="http://schemas.openxmlformats.org/officeDocument/2006/relationships/hyperlink" Target="https://www.adb.org/projects/45174-001/main" TargetMode="External"/><Relationship Id="rId394" Type="http://schemas.openxmlformats.org/officeDocument/2006/relationships/hyperlink" Target="https://www.adb.org/projects/46061-001/main" TargetMode="External"/><Relationship Id="rId408" Type="http://schemas.openxmlformats.org/officeDocument/2006/relationships/hyperlink" Target="https://www.adb.org/projects/38479-034/main" TargetMode="External"/><Relationship Id="rId212" Type="http://schemas.openxmlformats.org/officeDocument/2006/relationships/hyperlink" Target="https://www.adb.org/projects/46293-003/main" TargetMode="External"/><Relationship Id="rId254" Type="http://schemas.openxmlformats.org/officeDocument/2006/relationships/hyperlink" Target="https://www.adb.org/projects/48210-001/main" TargetMode="External"/><Relationship Id="rId49" Type="http://schemas.openxmlformats.org/officeDocument/2006/relationships/hyperlink" Target="https://www.adb.org/projects/50092-003/main" TargetMode="External"/><Relationship Id="rId114" Type="http://schemas.openxmlformats.org/officeDocument/2006/relationships/hyperlink" Target="https://www.adb.org/projects/47284-002/main" TargetMode="External"/><Relationship Id="rId296" Type="http://schemas.openxmlformats.org/officeDocument/2006/relationships/hyperlink" Target="https://www.adb.org/projects/48265-001/main" TargetMode="External"/><Relationship Id="rId461" Type="http://schemas.openxmlformats.org/officeDocument/2006/relationships/hyperlink" Target="https://www.adb.org/projects/44514-001/main" TargetMode="External"/><Relationship Id="rId60" Type="http://schemas.openxmlformats.org/officeDocument/2006/relationships/hyperlink" Target="https://www.adb.org/projects/48345-001/main" TargetMode="External"/><Relationship Id="rId156" Type="http://schemas.openxmlformats.org/officeDocument/2006/relationships/hyperlink" Target="https://www.adb.org/projects/41544-088/main" TargetMode="External"/><Relationship Id="rId198" Type="http://schemas.openxmlformats.org/officeDocument/2006/relationships/hyperlink" Target="https://www.adb.org/projects/48472-001/main" TargetMode="External"/><Relationship Id="rId321" Type="http://schemas.openxmlformats.org/officeDocument/2006/relationships/hyperlink" Target="https://www.adb.org/projects/47025-001/main" TargetMode="External"/><Relationship Id="rId363" Type="http://schemas.openxmlformats.org/officeDocument/2006/relationships/hyperlink" Target="https://www.adb.org/projects/40540-014/main" TargetMode="External"/><Relationship Id="rId419" Type="http://schemas.openxmlformats.org/officeDocument/2006/relationships/hyperlink" Target="https://www.adb.org/projects/44483-025/main" TargetMode="External"/><Relationship Id="rId223" Type="http://schemas.openxmlformats.org/officeDocument/2006/relationships/hyperlink" Target="https://www.adb.org/projects/41496-014/main" TargetMode="External"/><Relationship Id="rId430" Type="http://schemas.openxmlformats.org/officeDocument/2006/relationships/hyperlink" Target="https://www.adb.org/projects/44474-012/main" TargetMode="External"/><Relationship Id="rId18" Type="http://schemas.openxmlformats.org/officeDocument/2006/relationships/hyperlink" Target="https://www.adb.org/projects/50062-001/main" TargetMode="External"/><Relationship Id="rId265" Type="http://schemas.openxmlformats.org/officeDocument/2006/relationships/hyperlink" Target="https://www.adb.org/projects/47284-001/main" TargetMode="External"/><Relationship Id="rId125" Type="http://schemas.openxmlformats.org/officeDocument/2006/relationships/hyperlink" Target="https://www.adb.org/projects/43141-044/main" TargetMode="External"/><Relationship Id="rId167" Type="http://schemas.openxmlformats.org/officeDocument/2006/relationships/hyperlink" Target="https://www.adb.org/projects/44219-014/main" TargetMode="External"/><Relationship Id="rId332" Type="http://schemas.openxmlformats.org/officeDocument/2006/relationships/hyperlink" Target="https://www.adb.org/projects/46506-001/main" TargetMode="External"/><Relationship Id="rId374" Type="http://schemas.openxmlformats.org/officeDocument/2006/relationships/hyperlink" Target="https://www.adb.org/projects/45432-002/main" TargetMode="External"/><Relationship Id="rId71" Type="http://schemas.openxmlformats.org/officeDocument/2006/relationships/hyperlink" Target="https://www.adb.org/projects/50294-001/main" TargetMode="External"/><Relationship Id="rId234" Type="http://schemas.openxmlformats.org/officeDocument/2006/relationships/hyperlink" Target="https://www.adb.org/projects/46093-004/main" TargetMode="External"/><Relationship Id="rId2" Type="http://schemas.openxmlformats.org/officeDocument/2006/relationships/hyperlink" Target="https://www.adb.org/projects/46375-002/main" TargetMode="External"/><Relationship Id="rId29" Type="http://schemas.openxmlformats.org/officeDocument/2006/relationships/hyperlink" Target="https://www.adb.org/projects/50179-001/main" TargetMode="External"/><Relationship Id="rId276" Type="http://schemas.openxmlformats.org/officeDocument/2006/relationships/hyperlink" Target="https://www.adb.org/projects/48175-001/main" TargetMode="External"/><Relationship Id="rId441" Type="http://schemas.openxmlformats.org/officeDocument/2006/relationships/hyperlink" Target="https://www.adb.org/projects/45039-001/main" TargetMode="External"/><Relationship Id="rId40" Type="http://schemas.openxmlformats.org/officeDocument/2006/relationships/hyperlink" Target="https://www.adb.org/projects/50398-001/main" TargetMode="External"/><Relationship Id="rId136" Type="http://schemas.openxmlformats.org/officeDocument/2006/relationships/hyperlink" Target="https://www.adb.org/projects/49042-004/main" TargetMode="External"/><Relationship Id="rId178" Type="http://schemas.openxmlformats.org/officeDocument/2006/relationships/hyperlink" Target="https://www.adb.org/projects/48143-001/main" TargetMode="External"/><Relationship Id="rId301" Type="http://schemas.openxmlformats.org/officeDocument/2006/relationships/hyperlink" Target="https://www.adb.org/projects/46309-001/main" TargetMode="External"/><Relationship Id="rId343" Type="http://schemas.openxmlformats.org/officeDocument/2006/relationships/hyperlink" Target="https://www.adb.org/projects/47082-001/main" TargetMode="External"/><Relationship Id="rId82" Type="http://schemas.openxmlformats.org/officeDocument/2006/relationships/hyperlink" Target="https://www.adb.org/projects/47305-003/main" TargetMode="External"/><Relationship Id="rId203" Type="http://schemas.openxmlformats.org/officeDocument/2006/relationships/hyperlink" Target="https://www.adb.org/projects/48078-001/main" TargetMode="External"/><Relationship Id="rId385" Type="http://schemas.openxmlformats.org/officeDocument/2006/relationships/hyperlink" Target="https://www.adb.org/sites/default/files/project-document/73655/46274-001-reg-tar.pdf" TargetMode="External"/><Relationship Id="rId19" Type="http://schemas.openxmlformats.org/officeDocument/2006/relationships/hyperlink" Target="https://www.adb.org/projects/37075-023/main" TargetMode="External"/><Relationship Id="rId224" Type="http://schemas.openxmlformats.org/officeDocument/2006/relationships/hyperlink" Target="https://www.adb.org/projects/42145-043/main" TargetMode="External"/><Relationship Id="rId245" Type="http://schemas.openxmlformats.org/officeDocument/2006/relationships/hyperlink" Target="https://www.adb.org/projects/47262-001/main" TargetMode="External"/><Relationship Id="rId266" Type="http://schemas.openxmlformats.org/officeDocument/2006/relationships/hyperlink" Target="https://www.adb.org/projects/48140-001/main" TargetMode="External"/><Relationship Id="rId287" Type="http://schemas.openxmlformats.org/officeDocument/2006/relationships/hyperlink" Target="https://www.adb.org/projects/documents/reg-48176-001-tcr" TargetMode="External"/><Relationship Id="rId410" Type="http://schemas.openxmlformats.org/officeDocument/2006/relationships/hyperlink" Target="https://www.adb.org/projects/45150-001/main" TargetMode="External"/><Relationship Id="rId431" Type="http://schemas.openxmlformats.org/officeDocument/2006/relationships/hyperlink" Target="https://www.adb.org/projects/44174-022/main" TargetMode="External"/><Relationship Id="rId452" Type="http://schemas.openxmlformats.org/officeDocument/2006/relationships/hyperlink" Target="https://www.adb.org/projects/45282-001/main" TargetMode="External"/><Relationship Id="rId30" Type="http://schemas.openxmlformats.org/officeDocument/2006/relationships/hyperlink" Target="https://www.adb.org/projects/46186-005/main" TargetMode="External"/><Relationship Id="rId105" Type="http://schemas.openxmlformats.org/officeDocument/2006/relationships/hyperlink" Target="https://www.adb.org/projects/48404-001/main" TargetMode="External"/><Relationship Id="rId126" Type="http://schemas.openxmlformats.org/officeDocument/2006/relationships/hyperlink" Target="https://www.adb.org/projects/48189-002/main" TargetMode="External"/><Relationship Id="rId147" Type="http://schemas.openxmlformats.org/officeDocument/2006/relationships/hyperlink" Target="https://www.adb.org/projects/46422-003/main" TargetMode="External"/><Relationship Id="rId168" Type="http://schemas.openxmlformats.org/officeDocument/2006/relationships/hyperlink" Target="https://www.adb.org/projects/39225-034/main" TargetMode="External"/><Relationship Id="rId312" Type="http://schemas.openxmlformats.org/officeDocument/2006/relationships/hyperlink" Target="https://www.adb.org/projects/46019-001/main" TargetMode="External"/><Relationship Id="rId333" Type="http://schemas.openxmlformats.org/officeDocument/2006/relationships/hyperlink" Target="https://www.adb.org/projects/47192-001/main" TargetMode="External"/><Relationship Id="rId354" Type="http://schemas.openxmlformats.org/officeDocument/2006/relationships/hyperlink" Target="https://www.adb.org/projects/44198-013/main" TargetMode="External"/><Relationship Id="rId51" Type="http://schemas.openxmlformats.org/officeDocument/2006/relationships/hyperlink" Target="https://www.adb.org/projects/50172-002/main" TargetMode="External"/><Relationship Id="rId72" Type="http://schemas.openxmlformats.org/officeDocument/2006/relationships/hyperlink" Target="https://www.adb.org/projects/50334-001/main" TargetMode="External"/><Relationship Id="rId93" Type="http://schemas.openxmlformats.org/officeDocument/2006/relationships/hyperlink" Target="https://www.adb.org/projects/49446-001/main" TargetMode="External"/><Relationship Id="rId189" Type="http://schemas.openxmlformats.org/officeDocument/2006/relationships/hyperlink" Target="https://www.adb.org/projects/48430-001/main" TargetMode="External"/><Relationship Id="rId375" Type="http://schemas.openxmlformats.org/officeDocument/2006/relationships/hyperlink" Target="https://www.adb.org/projects/42094-052/main" TargetMode="External"/><Relationship Id="rId396" Type="http://schemas.openxmlformats.org/officeDocument/2006/relationships/hyperlink" Target="https://www.adb.org/projects/46293-004/main" TargetMode="External"/><Relationship Id="rId3" Type="http://schemas.openxmlformats.org/officeDocument/2006/relationships/hyperlink" Target="https://www.adb.org/projects/48025-003/main" TargetMode="External"/><Relationship Id="rId214" Type="http://schemas.openxmlformats.org/officeDocument/2006/relationships/hyperlink" Target="https://www.adb.org/projects/46168-001/main" TargetMode="External"/><Relationship Id="rId235" Type="http://schemas.openxmlformats.org/officeDocument/2006/relationships/hyperlink" Target="https://www.adb.org/projects/37143-033/main" TargetMode="External"/><Relationship Id="rId256" Type="http://schemas.openxmlformats.org/officeDocument/2006/relationships/hyperlink" Target="https://www.adb.org/projects/44219-014/main" TargetMode="External"/><Relationship Id="rId277" Type="http://schemas.openxmlformats.org/officeDocument/2006/relationships/hyperlink" Target="https://www.adb.org/projects/48357-001/main" TargetMode="External"/><Relationship Id="rId298" Type="http://schemas.openxmlformats.org/officeDocument/2006/relationships/hyperlink" Target="https://www.adb.org/projects/48477-001/main" TargetMode="External"/><Relationship Id="rId400" Type="http://schemas.openxmlformats.org/officeDocument/2006/relationships/hyperlink" Target="https://www.adb.org/projects/41121-053/main" TargetMode="External"/><Relationship Id="rId421" Type="http://schemas.openxmlformats.org/officeDocument/2006/relationships/hyperlink" Target="https://www.adb.org/projects/41190-012/main" TargetMode="External"/><Relationship Id="rId442" Type="http://schemas.openxmlformats.org/officeDocument/2006/relationships/hyperlink" Target="https://www.adb.org/projects/41496-012/main" TargetMode="External"/><Relationship Id="rId463" Type="http://schemas.openxmlformats.org/officeDocument/2006/relationships/hyperlink" Target="https://www.adb.org/projects/44235-012/main" TargetMode="External"/><Relationship Id="rId116" Type="http://schemas.openxmlformats.org/officeDocument/2006/relationships/hyperlink" Target="https://www.adb.org/projects/48434-002/main" TargetMode="External"/><Relationship Id="rId137" Type="http://schemas.openxmlformats.org/officeDocument/2006/relationships/hyperlink" Target="https://www.adb.org/projects/48346-002/main" TargetMode="External"/><Relationship Id="rId158" Type="http://schemas.openxmlformats.org/officeDocument/2006/relationships/hyperlink" Target="https://www.adb.org/projects/40075-043/main" TargetMode="External"/><Relationship Id="rId302" Type="http://schemas.openxmlformats.org/officeDocument/2006/relationships/hyperlink" Target="https://www.adb.org/projects/45327-001/main" TargetMode="External"/><Relationship Id="rId323" Type="http://schemas.openxmlformats.org/officeDocument/2006/relationships/hyperlink" Target="https://www.adb.org/projects/47028-001/main" TargetMode="External"/><Relationship Id="rId344" Type="http://schemas.openxmlformats.org/officeDocument/2006/relationships/hyperlink" Target="https://www.adb.org/projects/47081-001/main" TargetMode="External"/><Relationship Id="rId20" Type="http://schemas.openxmlformats.org/officeDocument/2006/relationships/hyperlink" Target="https://www.adb.org/projects/47322-001/main" TargetMode="External"/><Relationship Id="rId41" Type="http://schemas.openxmlformats.org/officeDocument/2006/relationships/hyperlink" Target="https://www.adb.org/projects/51329-002/main" TargetMode="External"/><Relationship Id="rId62" Type="http://schemas.openxmlformats.org/officeDocument/2006/relationships/hyperlink" Target="https://www.adb.org/projects/48033-001/main" TargetMode="External"/><Relationship Id="rId83" Type="http://schemas.openxmlformats.org/officeDocument/2006/relationships/hyperlink" Target="https://www.adb.org/projects/50303-001/main" TargetMode="External"/><Relationship Id="rId179" Type="http://schemas.openxmlformats.org/officeDocument/2006/relationships/hyperlink" Target="https://www.adb.org/projects/49029-001/main" TargetMode="External"/><Relationship Id="rId365" Type="http://schemas.openxmlformats.org/officeDocument/2006/relationships/hyperlink" Target="https://www.adb.org/projects/44483-026/main" TargetMode="External"/><Relationship Id="rId386" Type="http://schemas.openxmlformats.org/officeDocument/2006/relationships/hyperlink" Target="https://www.adb.org/projects/46134-001/main" TargetMode="External"/><Relationship Id="rId190" Type="http://schemas.openxmlformats.org/officeDocument/2006/relationships/hyperlink" Target="https://www.adb.org/projects/48122-001/main" TargetMode="External"/><Relationship Id="rId204" Type="http://schemas.openxmlformats.org/officeDocument/2006/relationships/hyperlink" Target="https://www.adb.org/projects/45507-003/main" TargetMode="External"/><Relationship Id="rId225" Type="http://schemas.openxmlformats.org/officeDocument/2006/relationships/hyperlink" Target="https://www.adb.org/projects/46124-001/main" TargetMode="External"/><Relationship Id="rId246" Type="http://schemas.openxmlformats.org/officeDocument/2006/relationships/hyperlink" Target="https://www.adb.org/projects/48197-001/main" TargetMode="External"/><Relationship Id="rId267" Type="http://schemas.openxmlformats.org/officeDocument/2006/relationships/hyperlink" Target="https://www.adb.org/projects/48147-001/main" TargetMode="External"/><Relationship Id="rId288" Type="http://schemas.openxmlformats.org/officeDocument/2006/relationships/hyperlink" Target="https://www.adb.org/projects/44192-017/main" TargetMode="External"/><Relationship Id="rId411" Type="http://schemas.openxmlformats.org/officeDocument/2006/relationships/hyperlink" Target="https://www.adb.org/projects/39176-043/main" TargetMode="External"/><Relationship Id="rId432" Type="http://schemas.openxmlformats.org/officeDocument/2006/relationships/hyperlink" Target="https://www.adb.org/projects/44184-012/main" TargetMode="External"/><Relationship Id="rId453" Type="http://schemas.openxmlformats.org/officeDocument/2006/relationships/hyperlink" Target="https://www.adb.org/projects/40380-012/main" TargetMode="External"/><Relationship Id="rId106" Type="http://schemas.openxmlformats.org/officeDocument/2006/relationships/hyperlink" Target="https://www.adb.org/projects/47358-001/main" TargetMode="External"/><Relationship Id="rId127" Type="http://schemas.openxmlformats.org/officeDocument/2006/relationships/hyperlink" Target="https://www.adb.org/projects/50050-003/main" TargetMode="External"/><Relationship Id="rId313" Type="http://schemas.openxmlformats.org/officeDocument/2006/relationships/hyperlink" Target="https://www.adb.org/projects/47018-001/main" TargetMode="External"/><Relationship Id="rId10" Type="http://schemas.openxmlformats.org/officeDocument/2006/relationships/hyperlink" Target="https://www.adb.org/projects/41682-039/main" TargetMode="External"/><Relationship Id="rId31" Type="http://schemas.openxmlformats.org/officeDocument/2006/relationships/hyperlink" Target="https://www.adb.org/projects/51052-001/main" TargetMode="External"/><Relationship Id="rId52" Type="http://schemas.openxmlformats.org/officeDocument/2006/relationships/hyperlink" Target="https://www.adb.org/projects/50058-001/main" TargetMode="External"/><Relationship Id="rId73" Type="http://schemas.openxmlformats.org/officeDocument/2006/relationships/hyperlink" Target="https://www.adb.org/projects/50276-001/main" TargetMode="External"/><Relationship Id="rId94" Type="http://schemas.openxmlformats.org/officeDocument/2006/relationships/hyperlink" Target="https://www.adb.org/projects/48444-001/main" TargetMode="External"/><Relationship Id="rId148" Type="http://schemas.openxmlformats.org/officeDocument/2006/relationships/hyperlink" Target="https://www.adb.org/projects/46315-001/main" TargetMode="External"/><Relationship Id="rId169" Type="http://schemas.openxmlformats.org/officeDocument/2006/relationships/hyperlink" Target="https://www.adb.org/projects/46348-003/main" TargetMode="External"/><Relationship Id="rId334" Type="http://schemas.openxmlformats.org/officeDocument/2006/relationships/hyperlink" Target="https://www.adb.org/projects/46202-001/main" TargetMode="External"/><Relationship Id="rId355" Type="http://schemas.openxmlformats.org/officeDocument/2006/relationships/hyperlink" Target="https://www.adb.org/projects/43120-013/main" TargetMode="External"/><Relationship Id="rId376" Type="http://schemas.openxmlformats.org/officeDocument/2006/relationships/hyperlink" Target="https://www.adb.org/projects/45152-001/main" TargetMode="External"/><Relationship Id="rId397" Type="http://schemas.openxmlformats.org/officeDocument/2006/relationships/hyperlink" Target="https://www.adb.org/projects/46435-001/main" TargetMode="External"/><Relationship Id="rId4" Type="http://schemas.openxmlformats.org/officeDocument/2006/relationships/hyperlink" Target="https://www.adb.org/projects/48207-002/main" TargetMode="External"/><Relationship Id="rId180" Type="http://schemas.openxmlformats.org/officeDocument/2006/relationships/hyperlink" Target="https://www.adb.org/projects/49244-003/main" TargetMode="External"/><Relationship Id="rId215" Type="http://schemas.openxmlformats.org/officeDocument/2006/relationships/hyperlink" Target="https://www.adb.org/projects/46293-004/main" TargetMode="External"/><Relationship Id="rId236" Type="http://schemas.openxmlformats.org/officeDocument/2006/relationships/hyperlink" Target="https://www.adb.org/projects/44482-024/main" TargetMode="External"/><Relationship Id="rId257" Type="http://schemas.openxmlformats.org/officeDocument/2006/relationships/hyperlink" Target="https://www.adb.org/projects/48269-001/main" TargetMode="External"/><Relationship Id="rId278" Type="http://schemas.openxmlformats.org/officeDocument/2006/relationships/hyperlink" Target="https://www.adb.org/projects/48370-001/main" TargetMode="External"/><Relationship Id="rId401" Type="http://schemas.openxmlformats.org/officeDocument/2006/relationships/hyperlink" Target="https://www.adb.org/projects/43441-013/main" TargetMode="External"/><Relationship Id="rId422" Type="http://schemas.openxmlformats.org/officeDocument/2006/relationships/hyperlink" Target="https://www.adb.org/projects/45067-004/main" TargetMode="External"/><Relationship Id="rId443" Type="http://schemas.openxmlformats.org/officeDocument/2006/relationships/hyperlink" Target="https://www.adb.org/projects/45291-001/main" TargetMode="External"/><Relationship Id="rId464" Type="http://schemas.openxmlformats.org/officeDocument/2006/relationships/hyperlink" Target="https://www.adb.org/projects/44089-012/main" TargetMode="External"/><Relationship Id="rId303" Type="http://schemas.openxmlformats.org/officeDocument/2006/relationships/hyperlink" Target="https://www.adb.org/projects/46366-001/main" TargetMode="External"/><Relationship Id="rId42" Type="http://schemas.openxmlformats.org/officeDocument/2006/relationships/hyperlink" Target="https://www.adb.org/projects/51171-001/main" TargetMode="External"/><Relationship Id="rId84" Type="http://schemas.openxmlformats.org/officeDocument/2006/relationships/hyperlink" Target="https://www.adb.org/projects/48434-005/main" TargetMode="External"/><Relationship Id="rId138" Type="http://schemas.openxmlformats.org/officeDocument/2006/relationships/hyperlink" Target="https://www.adb.org/projects/44219-018/main" TargetMode="External"/><Relationship Id="rId345" Type="http://schemas.openxmlformats.org/officeDocument/2006/relationships/hyperlink" Target="https://www.adb.org/projects/46026-001/main" TargetMode="External"/><Relationship Id="rId387" Type="http://schemas.openxmlformats.org/officeDocument/2006/relationships/hyperlink" Target="https://www.adb.org/projects/46040-002/main" TargetMode="External"/><Relationship Id="rId191" Type="http://schemas.openxmlformats.org/officeDocument/2006/relationships/hyperlink" Target="https://www.adb.org/projects/49063-001/main" TargetMode="External"/><Relationship Id="rId205" Type="http://schemas.openxmlformats.org/officeDocument/2006/relationships/hyperlink" Target="https://www.adb.org/projects/39176-044/main" TargetMode="External"/><Relationship Id="rId247" Type="http://schemas.openxmlformats.org/officeDocument/2006/relationships/hyperlink" Target="https://www.adb.org/projects/47149-001/main" TargetMode="External"/><Relationship Id="rId412" Type="http://schemas.openxmlformats.org/officeDocument/2006/relationships/hyperlink" Target="https://www.adb.org/projects/43309-013/main" TargetMode="External"/><Relationship Id="rId107" Type="http://schemas.openxmlformats.org/officeDocument/2006/relationships/hyperlink" Target="https://www.adb.org/projects/32234-063/main" TargetMode="External"/><Relationship Id="rId289" Type="http://schemas.openxmlformats.org/officeDocument/2006/relationships/hyperlink" Target="https://www.adb.org/projects/47291-001/main" TargetMode="External"/><Relationship Id="rId454" Type="http://schemas.openxmlformats.org/officeDocument/2006/relationships/hyperlink" Target="https://www.adb.org/projects/44158-032/main" TargetMode="External"/><Relationship Id="rId11" Type="http://schemas.openxmlformats.org/officeDocument/2006/relationships/hyperlink" Target="https://www.adb.org/projects/40540-017/main" TargetMode="External"/><Relationship Id="rId53" Type="http://schemas.openxmlformats.org/officeDocument/2006/relationships/hyperlink" Target="https://www.adb.org/projects/50161-004/main" TargetMode="External"/><Relationship Id="rId149" Type="http://schemas.openxmlformats.org/officeDocument/2006/relationships/hyperlink" Target="https://www.adb.org/projects/46443-002/main" TargetMode="External"/><Relationship Id="rId314" Type="http://schemas.openxmlformats.org/officeDocument/2006/relationships/hyperlink" Target="https://www.adb.org/projects/44219-015/main" TargetMode="External"/><Relationship Id="rId356" Type="http://schemas.openxmlformats.org/officeDocument/2006/relationships/hyperlink" Target="https://www.adb.org/projects/42414-033/main" TargetMode="External"/><Relationship Id="rId398" Type="http://schemas.openxmlformats.org/officeDocument/2006/relationships/hyperlink" Target="https://www.adb.org/projects/46162-001/main" TargetMode="External"/><Relationship Id="rId95" Type="http://schemas.openxmlformats.org/officeDocument/2006/relationships/hyperlink" Target="https://www.adb.org/projects/49451-001/main" TargetMode="External"/><Relationship Id="rId160" Type="http://schemas.openxmlformats.org/officeDocument/2006/relationships/hyperlink" Target="https://www.adb.org/projects/47320-001/main" TargetMode="External"/><Relationship Id="rId216" Type="http://schemas.openxmlformats.org/officeDocument/2006/relationships/hyperlink" Target="https://www.adb.org/projects/42399-024/main" TargetMode="External"/><Relationship Id="rId423" Type="http://schemas.openxmlformats.org/officeDocument/2006/relationships/hyperlink" Target="https://www.adb.org/projects/39225-012/main" TargetMode="External"/><Relationship Id="rId258" Type="http://schemas.openxmlformats.org/officeDocument/2006/relationships/hyperlink" Target="https://www.adb.org/projects/47208-001/main" TargetMode="External"/><Relationship Id="rId465" Type="http://schemas.openxmlformats.org/officeDocument/2006/relationships/hyperlink" Target="https://www.adb.org/projects/44067-012/main" TargetMode="External"/><Relationship Id="rId22" Type="http://schemas.openxmlformats.org/officeDocument/2006/relationships/hyperlink" Target="https://www.adb.org/projects/49400-001/main" TargetMode="External"/><Relationship Id="rId64" Type="http://schemas.openxmlformats.org/officeDocument/2006/relationships/hyperlink" Target="https://www.adb.org/projects/46502-001/main" TargetMode="External"/><Relationship Id="rId118" Type="http://schemas.openxmlformats.org/officeDocument/2006/relationships/hyperlink" Target="https://www.adb.org/projects/48401-007/main" TargetMode="External"/><Relationship Id="rId325" Type="http://schemas.openxmlformats.org/officeDocument/2006/relationships/hyperlink" Target="https://www.adb.org/projects/46305-002/main" TargetMode="External"/><Relationship Id="rId367" Type="http://schemas.openxmlformats.org/officeDocument/2006/relationships/hyperlink" Target="https://www.adb.org/projects/43319-043/main" TargetMode="External"/><Relationship Id="rId171" Type="http://schemas.openxmlformats.org/officeDocument/2006/relationships/hyperlink" Target="https://www.adb.org/projects/44482-025/main" TargetMode="External"/><Relationship Id="rId227" Type="http://schemas.openxmlformats.org/officeDocument/2006/relationships/hyperlink" Target="https://www.adb.org/projects/40255-033/main" TargetMode="External"/><Relationship Id="rId269" Type="http://schemas.openxmlformats.org/officeDocument/2006/relationships/hyperlink" Target="https://www.adb.org/projects/46256-001/main" TargetMode="External"/><Relationship Id="rId434" Type="http://schemas.openxmlformats.org/officeDocument/2006/relationships/hyperlink" Target="https://www.adb.org/projects/45202-001/main" TargetMode="External"/><Relationship Id="rId33" Type="http://schemas.openxmlformats.org/officeDocument/2006/relationships/hyperlink" Target="https://www.adb.org/projects/46380-029/main" TargetMode="External"/><Relationship Id="rId129" Type="http://schemas.openxmlformats.org/officeDocument/2006/relationships/hyperlink" Target="https://www.adb.org/projects/47099-004/main" TargetMode="External"/><Relationship Id="rId280" Type="http://schemas.openxmlformats.org/officeDocument/2006/relationships/hyperlink" Target="https://www.adb.org/projects/44444-013/main" TargetMode="External"/><Relationship Id="rId336" Type="http://schemas.openxmlformats.org/officeDocument/2006/relationships/hyperlink" Target="https://www.adb.org/projects/47303-001/main" TargetMode="External"/><Relationship Id="rId75" Type="http://schemas.openxmlformats.org/officeDocument/2006/relationships/hyperlink" Target="https://www.adb.org/projects/50160-002/main" TargetMode="External"/><Relationship Id="rId140" Type="http://schemas.openxmlformats.org/officeDocument/2006/relationships/hyperlink" Target="https://www.adb.org/projects/46063-002/main" TargetMode="External"/><Relationship Id="rId182" Type="http://schemas.openxmlformats.org/officeDocument/2006/relationships/hyperlink" Target="https://www.adb.org/projects/48463-001/main" TargetMode="External"/><Relationship Id="rId378" Type="http://schemas.openxmlformats.org/officeDocument/2006/relationships/hyperlink" Target="https://www.adb.org/projects/44164-012/main" TargetMode="External"/><Relationship Id="rId403" Type="http://schemas.openxmlformats.org/officeDocument/2006/relationships/hyperlink" Target="https://www.adb.org/projects/42399-023/main" TargetMode="External"/><Relationship Id="rId6" Type="http://schemas.openxmlformats.org/officeDocument/2006/relationships/hyperlink" Target="https://www.adb.org/projects/47252-002/main" TargetMode="External"/><Relationship Id="rId238" Type="http://schemas.openxmlformats.org/officeDocument/2006/relationships/hyperlink" Target="https://www.adb.org/projects/47036-001/main" TargetMode="External"/><Relationship Id="rId445" Type="http://schemas.openxmlformats.org/officeDocument/2006/relationships/hyperlink" Target="https://www.adb.org/projects/45349-001/main" TargetMode="External"/><Relationship Id="rId291" Type="http://schemas.openxmlformats.org/officeDocument/2006/relationships/hyperlink" Target="https://www.adb.org/projects/48327-001/main" TargetMode="External"/><Relationship Id="rId305" Type="http://schemas.openxmlformats.org/officeDocument/2006/relationships/hyperlink" Target="https://www.adb.org/projects/46140-001/main" TargetMode="External"/><Relationship Id="rId347" Type="http://schemas.openxmlformats.org/officeDocument/2006/relationships/hyperlink" Target="https://www.adb.org/projects/46452-001/main" TargetMode="External"/><Relationship Id="rId44" Type="http://schemas.openxmlformats.org/officeDocument/2006/relationships/hyperlink" Target="https://www.adb.org/projects/48218-007/main" TargetMode="External"/><Relationship Id="rId86" Type="http://schemas.openxmlformats.org/officeDocument/2006/relationships/hyperlink" Target="https://www.adb.org/projects/48416-001/main" TargetMode="External"/><Relationship Id="rId151" Type="http://schemas.openxmlformats.org/officeDocument/2006/relationships/hyperlink" Target="https://www.adb.org/projects/47099-002/main" TargetMode="External"/><Relationship Id="rId389" Type="http://schemas.openxmlformats.org/officeDocument/2006/relationships/hyperlink" Target="https://www.adb.org/projects/39542-022/main" TargetMode="External"/><Relationship Id="rId193" Type="http://schemas.openxmlformats.org/officeDocument/2006/relationships/hyperlink" Target="https://www.adb.org/projects/48030-001/main" TargetMode="External"/><Relationship Id="rId207" Type="http://schemas.openxmlformats.org/officeDocument/2006/relationships/hyperlink" Target="https://www.adb.org/projects/47341-002/main" TargetMode="External"/><Relationship Id="rId249" Type="http://schemas.openxmlformats.org/officeDocument/2006/relationships/hyperlink" Target="https://www.adb.org/projects/48253-001/main" TargetMode="External"/><Relationship Id="rId414" Type="http://schemas.openxmlformats.org/officeDocument/2006/relationships/hyperlink" Target="https://www.adb.org/projects/41193-015/main" TargetMode="External"/><Relationship Id="rId456" Type="http://schemas.openxmlformats.org/officeDocument/2006/relationships/hyperlink" Target="https://www.adb.org/projects/45419-001/main" TargetMode="External"/><Relationship Id="rId13" Type="http://schemas.openxmlformats.org/officeDocument/2006/relationships/hyperlink" Target="https://www.adb.org/projects/41076-048/main" TargetMode="External"/><Relationship Id="rId109" Type="http://schemas.openxmlformats.org/officeDocument/2006/relationships/hyperlink" Target="https://www.adb.org/projects/47174-001/main" TargetMode="External"/><Relationship Id="rId260" Type="http://schemas.openxmlformats.org/officeDocument/2006/relationships/hyperlink" Target="https://www.adb.org/projects/48338-001/main" TargetMode="External"/><Relationship Id="rId316" Type="http://schemas.openxmlformats.org/officeDocument/2006/relationships/hyperlink" Target="https://www.adb.org/projects/47110-001/main" TargetMode="External"/><Relationship Id="rId55" Type="http://schemas.openxmlformats.org/officeDocument/2006/relationships/hyperlink" Target="https://www.adb.org/projects/49337-001/main" TargetMode="External"/><Relationship Id="rId97" Type="http://schemas.openxmlformats.org/officeDocument/2006/relationships/hyperlink" Target="https://www.adb.org/projects/49452-001/main" TargetMode="External"/><Relationship Id="rId120" Type="http://schemas.openxmlformats.org/officeDocument/2006/relationships/hyperlink" Target="https://www.adb.org/projects/43309-015/main" TargetMode="External"/><Relationship Id="rId358" Type="http://schemas.openxmlformats.org/officeDocument/2006/relationships/hyperlink" Target="https://www.adb.org/projects/46145-001/main" TargetMode="External"/><Relationship Id="rId162" Type="http://schemas.openxmlformats.org/officeDocument/2006/relationships/hyperlink" Target="https://www.adb.org/projects/49319-001/main" TargetMode="External"/><Relationship Id="rId218" Type="http://schemas.openxmlformats.org/officeDocument/2006/relationships/hyperlink" Target="https://www.adb.org/projects/46048-002/main" TargetMode="External"/><Relationship Id="rId425" Type="http://schemas.openxmlformats.org/officeDocument/2006/relationships/hyperlink" Target="https://www.adb.org/projects/42065-012/main" TargetMode="External"/><Relationship Id="rId467" Type="http://schemas.openxmlformats.org/officeDocument/2006/relationships/hyperlink" Target="https://www.adb.org/projects/43436-012/main" TargetMode="External"/><Relationship Id="rId271" Type="http://schemas.openxmlformats.org/officeDocument/2006/relationships/hyperlink" Target="https://www.adb.org/projects/47019-001/main" TargetMode="External"/><Relationship Id="rId24" Type="http://schemas.openxmlformats.org/officeDocument/2006/relationships/hyperlink" Target="https://www.adb.org/projects/49413-001/main" TargetMode="External"/><Relationship Id="rId66" Type="http://schemas.openxmlformats.org/officeDocument/2006/relationships/hyperlink" Target="https://www.adb.org/projects/48262-001/main" TargetMode="External"/><Relationship Id="rId131" Type="http://schemas.openxmlformats.org/officeDocument/2006/relationships/hyperlink" Target="https://www.adb.org/projects/44239-013/main" TargetMode="External"/><Relationship Id="rId327" Type="http://schemas.openxmlformats.org/officeDocument/2006/relationships/hyperlink" Target="https://www.adb.org/projects/42117-024/main" TargetMode="External"/><Relationship Id="rId369" Type="http://schemas.openxmlformats.org/officeDocument/2006/relationships/hyperlink" Target="https://www.adb.org/projects/44183-013/main" TargetMode="External"/><Relationship Id="rId173" Type="http://schemas.openxmlformats.org/officeDocument/2006/relationships/hyperlink" Target="https://www.adb.org/projects/48250-001/main" TargetMode="External"/><Relationship Id="rId229" Type="http://schemas.openxmlformats.org/officeDocument/2006/relationships/hyperlink" Target="https://www.adb.org/projects/44138-022/main" TargetMode="External"/><Relationship Id="rId380" Type="http://schemas.openxmlformats.org/officeDocument/2006/relationships/hyperlink" Target="https://www.adb.org/projects/44463-013/main" TargetMode="External"/><Relationship Id="rId436" Type="http://schemas.openxmlformats.org/officeDocument/2006/relationships/hyperlink" Target="https://www.adb.org/projects/44444-013/main" TargetMode="External"/><Relationship Id="rId240" Type="http://schemas.openxmlformats.org/officeDocument/2006/relationships/hyperlink" Target="https://www.adb.org/projects/46418-001/main" TargetMode="External"/><Relationship Id="rId35" Type="http://schemas.openxmlformats.org/officeDocument/2006/relationships/hyperlink" Target="https://www.adb.org/projects/51148-001/main" TargetMode="External"/><Relationship Id="rId77" Type="http://schemas.openxmlformats.org/officeDocument/2006/relationships/hyperlink" Target="https://www.adb.org/projects/50060-001/main" TargetMode="External"/><Relationship Id="rId100" Type="http://schemas.openxmlformats.org/officeDocument/2006/relationships/hyperlink" Target="https://www.adb.org/projects/49343-001/main" TargetMode="External"/><Relationship Id="rId282" Type="http://schemas.openxmlformats.org/officeDocument/2006/relationships/hyperlink" Target="https://www.adb.org/projects/48912-001/main" TargetMode="External"/><Relationship Id="rId338" Type="http://schemas.openxmlformats.org/officeDocument/2006/relationships/hyperlink" Target="https://www.adb.org/projects/47074-001/main" TargetMode="External"/><Relationship Id="rId8" Type="http://schemas.openxmlformats.org/officeDocument/2006/relationships/hyperlink" Target="https://www.adb.org/projects/48404-003/main" TargetMode="External"/><Relationship Id="rId142" Type="http://schemas.openxmlformats.org/officeDocument/2006/relationships/hyperlink" Target="https://www.adb.org/projects/47296-001/main" TargetMode="External"/><Relationship Id="rId184" Type="http://schemas.openxmlformats.org/officeDocument/2006/relationships/hyperlink" Target="https://www.adb.org/projects/49224-001/main" TargetMode="External"/><Relationship Id="rId391" Type="http://schemas.openxmlformats.org/officeDocument/2006/relationships/hyperlink" Target="https://www.adb.org/projects/46269-001/main" TargetMode="External"/><Relationship Id="rId405" Type="http://schemas.openxmlformats.org/officeDocument/2006/relationships/hyperlink" Target="https://www.adb.org/projects/44483-023/main" TargetMode="External"/><Relationship Id="rId447" Type="http://schemas.openxmlformats.org/officeDocument/2006/relationships/hyperlink" Target="https://www.adb.org/projects/45058-001/main" TargetMode="External"/><Relationship Id="rId251" Type="http://schemas.openxmlformats.org/officeDocument/2006/relationships/hyperlink" Target="https://www.adb.org/projects/48117-001/main" TargetMode="External"/><Relationship Id="rId46" Type="http://schemas.openxmlformats.org/officeDocument/2006/relationships/hyperlink" Target="https://www.adb.org/projects/49430-001/main" TargetMode="External"/><Relationship Id="rId293" Type="http://schemas.openxmlformats.org/officeDocument/2006/relationships/hyperlink" Target="https://www.adb.org/projects/48189-001/main" TargetMode="External"/><Relationship Id="rId307" Type="http://schemas.openxmlformats.org/officeDocument/2006/relationships/hyperlink" Target="https://www.adb.org/projects/46422-001/main" TargetMode="External"/><Relationship Id="rId349" Type="http://schemas.openxmlformats.org/officeDocument/2006/relationships/hyperlink" Target="https://www.adb.org/projects/47378-001/main" TargetMode="External"/><Relationship Id="rId88" Type="http://schemas.openxmlformats.org/officeDocument/2006/relationships/hyperlink" Target="https://www.adb.org/projects/47245-005/main" TargetMode="External"/><Relationship Id="rId111" Type="http://schemas.openxmlformats.org/officeDocument/2006/relationships/hyperlink" Target="https://www.adb.org/projects/41414-063/main" TargetMode="External"/><Relationship Id="rId153" Type="http://schemas.openxmlformats.org/officeDocument/2006/relationships/hyperlink" Target="https://www.adb.org/projects/46382-001/main" TargetMode="External"/><Relationship Id="rId195" Type="http://schemas.openxmlformats.org/officeDocument/2006/relationships/hyperlink" Target="https://www.adb.org/projects/49046-001/main" TargetMode="External"/><Relationship Id="rId209" Type="http://schemas.openxmlformats.org/officeDocument/2006/relationships/hyperlink" Target="https://www.adb.org/projects/44219-014/main" TargetMode="External"/><Relationship Id="rId360" Type="http://schemas.openxmlformats.org/officeDocument/2006/relationships/hyperlink" Target="https://www.adb.org/projects/40190-023/main" TargetMode="External"/><Relationship Id="rId416" Type="http://schemas.openxmlformats.org/officeDocument/2006/relationships/hyperlink" Target="https://www.adb.org/projects/44172-022/main" TargetMode="External"/><Relationship Id="rId220" Type="http://schemas.openxmlformats.org/officeDocument/2006/relationships/hyperlink" Target="https://www.adb.org/projects/46040-003/main" TargetMode="External"/><Relationship Id="rId458" Type="http://schemas.openxmlformats.org/officeDocument/2006/relationships/hyperlink" Target="https://www.adb.org/projects/45076-001/main" TargetMode="External"/><Relationship Id="rId15" Type="http://schemas.openxmlformats.org/officeDocument/2006/relationships/hyperlink" Target="https://www.adb.org/projects/49026-002/main" TargetMode="External"/><Relationship Id="rId57" Type="http://schemas.openxmlformats.org/officeDocument/2006/relationships/hyperlink" Target="https://www.adb.org/projects/49396-001/main" TargetMode="External"/><Relationship Id="rId262" Type="http://schemas.openxmlformats.org/officeDocument/2006/relationships/hyperlink" Target="https://www.adb.org/projects/48130-001/main" TargetMode="External"/><Relationship Id="rId318" Type="http://schemas.openxmlformats.org/officeDocument/2006/relationships/hyperlink" Target="https://www.adb.org/projects/46310-001/main" TargetMode="External"/><Relationship Id="rId99" Type="http://schemas.openxmlformats.org/officeDocument/2006/relationships/hyperlink" Target="https://www.adb.org/projects/48914-002/main" TargetMode="External"/><Relationship Id="rId122" Type="http://schemas.openxmlformats.org/officeDocument/2006/relationships/hyperlink" Target="https://www.adb.org/projects/49042-004/main" TargetMode="External"/><Relationship Id="rId164" Type="http://schemas.openxmlformats.org/officeDocument/2006/relationships/hyperlink" Target="https://www.adb.org/projects/47099-002/main" TargetMode="External"/><Relationship Id="rId371" Type="http://schemas.openxmlformats.org/officeDocument/2006/relationships/hyperlink" Target="https://www.adb.org/projects/44375-013/main" TargetMode="External"/><Relationship Id="rId427" Type="http://schemas.openxmlformats.org/officeDocument/2006/relationships/hyperlink" Target="https://www.adb.org/projects/45132-001/main" TargetMode="External"/><Relationship Id="rId469" Type="http://schemas.openxmlformats.org/officeDocument/2006/relationships/printerSettings" Target="../printerSettings/printerSettings13.bin"/><Relationship Id="rId26" Type="http://schemas.openxmlformats.org/officeDocument/2006/relationships/hyperlink" Target="https://www.adb.org/projects/50056-001/main" TargetMode="External"/><Relationship Id="rId231" Type="http://schemas.openxmlformats.org/officeDocument/2006/relationships/hyperlink" Target="https://www.adb.org/projects/37399-013/main" TargetMode="External"/><Relationship Id="rId273" Type="http://schemas.openxmlformats.org/officeDocument/2006/relationships/hyperlink" Target="https://www.adb.org/projects/44174-032/main" TargetMode="External"/><Relationship Id="rId329" Type="http://schemas.openxmlformats.org/officeDocument/2006/relationships/hyperlink" Target="https://www.adb.org/projects/46206-001/main" TargetMode="External"/><Relationship Id="rId68" Type="http://schemas.openxmlformats.org/officeDocument/2006/relationships/hyperlink" Target="https://www.adb.org/projects/49329-002/main" TargetMode="External"/><Relationship Id="rId133" Type="http://schemas.openxmlformats.org/officeDocument/2006/relationships/hyperlink" Target="https://www.adb.org/projects/49229-003/main" TargetMode="External"/><Relationship Id="rId175" Type="http://schemas.openxmlformats.org/officeDocument/2006/relationships/hyperlink" Target="https://www.adb.org/projects/49082-001/main" TargetMode="External"/><Relationship Id="rId340" Type="http://schemas.openxmlformats.org/officeDocument/2006/relationships/hyperlink" Target="https://www.adb.org/projects/46204-001/main" TargetMode="External"/><Relationship Id="rId200" Type="http://schemas.openxmlformats.org/officeDocument/2006/relationships/hyperlink" Target="https://www.adb.org/projects/48466-001/main" TargetMode="External"/><Relationship Id="rId382" Type="http://schemas.openxmlformats.org/officeDocument/2006/relationships/hyperlink" Target="https://www.adb.org/projects/43166-207/main" TargetMode="External"/><Relationship Id="rId438" Type="http://schemas.openxmlformats.org/officeDocument/2006/relationships/hyperlink" Target="https://www.adb.org/projects/45334-001/main" TargetMode="External"/><Relationship Id="rId242" Type="http://schemas.openxmlformats.org/officeDocument/2006/relationships/hyperlink" Target="https://www.adb.org/projects/44482-023/main" TargetMode="External"/><Relationship Id="rId284" Type="http://schemas.openxmlformats.org/officeDocument/2006/relationships/hyperlink" Target="https://www.adb.org/projects/48909-001/main" TargetMode="External"/><Relationship Id="rId37" Type="http://schemas.openxmlformats.org/officeDocument/2006/relationships/hyperlink" Target="https://www.adb.org/projects/50405-001/main" TargetMode="External"/><Relationship Id="rId79" Type="http://schemas.openxmlformats.org/officeDocument/2006/relationships/hyperlink" Target="https://www.adb.org/projects/49465-001/main" TargetMode="External"/><Relationship Id="rId102" Type="http://schemas.openxmlformats.org/officeDocument/2006/relationships/hyperlink" Target="https://www.adb.org/projects/49002-001/main" TargetMode="External"/><Relationship Id="rId144" Type="http://schemas.openxmlformats.org/officeDocument/2006/relationships/hyperlink" Target="https://www.adb.org/projects/44192-016/main" TargetMode="External"/><Relationship Id="rId90" Type="http://schemas.openxmlformats.org/officeDocument/2006/relationships/hyperlink" Target="https://www.adb.org/projects/48373-007/main" TargetMode="External"/><Relationship Id="rId186" Type="http://schemas.openxmlformats.org/officeDocument/2006/relationships/hyperlink" Target="https://www.adb.org/projects/49231-001/main" TargetMode="External"/><Relationship Id="rId351" Type="http://schemas.openxmlformats.org/officeDocument/2006/relationships/hyperlink" Target="https://www.adb.org/projects/47382-001/main" TargetMode="External"/><Relationship Id="rId393" Type="http://schemas.openxmlformats.org/officeDocument/2006/relationships/hyperlink" Target="https://www.adb.org/projects/46144-001/main" TargetMode="External"/><Relationship Id="rId407" Type="http://schemas.openxmlformats.org/officeDocument/2006/relationships/hyperlink" Target="https://www.adb.org/projects/41155-013/main" TargetMode="External"/><Relationship Id="rId449" Type="http://schemas.openxmlformats.org/officeDocument/2006/relationships/hyperlink" Target="https://www.adb.org/projects/45078-001/main" TargetMode="External"/><Relationship Id="rId211" Type="http://schemas.openxmlformats.org/officeDocument/2006/relationships/hyperlink" Target="https://www.adb.org/projects/39225-034/main" TargetMode="External"/><Relationship Id="rId253" Type="http://schemas.openxmlformats.org/officeDocument/2006/relationships/hyperlink" Target="https://www.adb.org/projects/45396-009/main" TargetMode="External"/><Relationship Id="rId295" Type="http://schemas.openxmlformats.org/officeDocument/2006/relationships/hyperlink" Target="https://www.adb.org/projects/48481-001/main" TargetMode="External"/><Relationship Id="rId309" Type="http://schemas.openxmlformats.org/officeDocument/2006/relationships/hyperlink" Target="https://www.adb.org/projects/46510-001/main" TargetMode="External"/><Relationship Id="rId460" Type="http://schemas.openxmlformats.org/officeDocument/2006/relationships/hyperlink" Target="https://www.adb.org/projects/43427-012/main" TargetMode="External"/><Relationship Id="rId48" Type="http://schemas.openxmlformats.org/officeDocument/2006/relationships/hyperlink" Target="https://www.adb.org/projects/51236-002/main" TargetMode="External"/><Relationship Id="rId113" Type="http://schemas.openxmlformats.org/officeDocument/2006/relationships/hyperlink" Target="https://www.adb.org/projects/48424-002/main" TargetMode="External"/><Relationship Id="rId320" Type="http://schemas.openxmlformats.org/officeDocument/2006/relationships/hyperlink" Target="https://www.adb.org/projects/47022-001/main" TargetMode="External"/><Relationship Id="rId155" Type="http://schemas.openxmlformats.org/officeDocument/2006/relationships/hyperlink" Target="https://www.adb.org/projects/44483-027/main" TargetMode="External"/><Relationship Id="rId197" Type="http://schemas.openxmlformats.org/officeDocument/2006/relationships/hyperlink" Target="https://www.adb.org/projects/49068-001/main" TargetMode="External"/><Relationship Id="rId362" Type="http://schemas.openxmlformats.org/officeDocument/2006/relationships/hyperlink" Target="https://www.adb.org/projects/43120-025/main" TargetMode="External"/><Relationship Id="rId418" Type="http://schemas.openxmlformats.org/officeDocument/2006/relationships/hyperlink" Target="https://www.adb.org/projects/44382-012/main" TargetMode="External"/><Relationship Id="rId222" Type="http://schemas.openxmlformats.org/officeDocument/2006/relationships/hyperlink" Target="https://www.adb.org/projects/41403-013/main" TargetMode="External"/><Relationship Id="rId264" Type="http://schemas.openxmlformats.org/officeDocument/2006/relationships/hyperlink" Target="https://www.adb.org/projects/46191-001/main" TargetMode="External"/><Relationship Id="rId17" Type="http://schemas.openxmlformats.org/officeDocument/2006/relationships/hyperlink" Target="https://www.adb.org/projects/47099-004/main" TargetMode="External"/><Relationship Id="rId59" Type="http://schemas.openxmlformats.org/officeDocument/2006/relationships/hyperlink" Target="https://www.adb.org/projects/47129-001/main" TargetMode="External"/><Relationship Id="rId124" Type="http://schemas.openxmlformats.org/officeDocument/2006/relationships/hyperlink" Target="https://www.adb.org/projects/48337-002/main" TargetMode="External"/><Relationship Id="rId70" Type="http://schemas.openxmlformats.org/officeDocument/2006/relationships/hyperlink" Target="https://www.adb.org/projects/50380-001/main" TargetMode="External"/><Relationship Id="rId166" Type="http://schemas.openxmlformats.org/officeDocument/2006/relationships/hyperlink" Target="https://www.adb.org/projects/39399-013/main" TargetMode="External"/><Relationship Id="rId331" Type="http://schemas.openxmlformats.org/officeDocument/2006/relationships/hyperlink" Target="https://www.adb.org/projects/44300-012/main" TargetMode="External"/><Relationship Id="rId373" Type="http://schemas.openxmlformats.org/officeDocument/2006/relationships/hyperlink" Target="https://www.adb.org/projects/44239-013/main" TargetMode="External"/><Relationship Id="rId429" Type="http://schemas.openxmlformats.org/officeDocument/2006/relationships/hyperlink" Target="https://www.adb.org/projects/44384-012/main" TargetMode="External"/><Relationship Id="rId1" Type="http://schemas.openxmlformats.org/officeDocument/2006/relationships/hyperlink" Target="https://www.adb.org/projects/50064-001/main" TargetMode="External"/><Relationship Id="rId233" Type="http://schemas.openxmlformats.org/officeDocument/2006/relationships/hyperlink" Target="https://www.adb.org/projects/45169-001/main" TargetMode="External"/><Relationship Id="rId440" Type="http://schemas.openxmlformats.org/officeDocument/2006/relationships/hyperlink" Target="https://www.adb.org/projects/45335-001/main" TargetMode="External"/><Relationship Id="rId28" Type="http://schemas.openxmlformats.org/officeDocument/2006/relationships/hyperlink" Target="https://www.adb.org/projects/50381-001/main" TargetMode="External"/><Relationship Id="rId275" Type="http://schemas.openxmlformats.org/officeDocument/2006/relationships/hyperlink" Target="https://www.adb.org/projects/48346-001/main" TargetMode="External"/><Relationship Id="rId300" Type="http://schemas.openxmlformats.org/officeDocument/2006/relationships/hyperlink" Target="https://www.adb.org/projects/46232-001/main" TargetMode="External"/><Relationship Id="rId81" Type="http://schemas.openxmlformats.org/officeDocument/2006/relationships/hyperlink" Target="https://www.adb.org/projects/50099-001/main" TargetMode="External"/><Relationship Id="rId135" Type="http://schemas.openxmlformats.org/officeDocument/2006/relationships/hyperlink" Target="https://www.adb.org/projects/48042-001/main" TargetMode="External"/><Relationship Id="rId177" Type="http://schemas.openxmlformats.org/officeDocument/2006/relationships/hyperlink" Target="https://www.adb.org/projects/48409-001/main" TargetMode="External"/><Relationship Id="rId342" Type="http://schemas.openxmlformats.org/officeDocument/2006/relationships/hyperlink" Target="https://www.adb.org/projects/47264-001/main" TargetMode="External"/><Relationship Id="rId384" Type="http://schemas.openxmlformats.org/officeDocument/2006/relationships/hyperlink" Target="https://www.adb.org/projects/45134-004/main" TargetMode="External"/><Relationship Id="rId202" Type="http://schemas.openxmlformats.org/officeDocument/2006/relationships/hyperlink" Target="https://www.adb.org/projects/49281-001/main" TargetMode="External"/><Relationship Id="rId244" Type="http://schemas.openxmlformats.org/officeDocument/2006/relationships/hyperlink" Target="https://www.adb.org/projects/46536-001/main" TargetMode="External"/><Relationship Id="rId39" Type="http://schemas.openxmlformats.org/officeDocument/2006/relationships/hyperlink" Target="https://www.adb.org/projects/50160-006/main" TargetMode="External"/><Relationship Id="rId286" Type="http://schemas.openxmlformats.org/officeDocument/2006/relationships/hyperlink" Target="https://www.adb.org/projects/48176-001/main" TargetMode="External"/><Relationship Id="rId451" Type="http://schemas.openxmlformats.org/officeDocument/2006/relationships/hyperlink" Target="https://www.adb.org/projects/45073-001/main" TargetMode="External"/><Relationship Id="rId50" Type="http://schemas.openxmlformats.org/officeDocument/2006/relationships/hyperlink" Target="https://www.adb.org/projects/51224-001/main" TargetMode="External"/><Relationship Id="rId104" Type="http://schemas.openxmlformats.org/officeDocument/2006/relationships/hyperlink" Target="https://www.adb.org/projects/48259-001/main" TargetMode="External"/><Relationship Id="rId146" Type="http://schemas.openxmlformats.org/officeDocument/2006/relationships/hyperlink" Target="https://www.adb.org/projects/46377-002/main" TargetMode="External"/><Relationship Id="rId188" Type="http://schemas.openxmlformats.org/officeDocument/2006/relationships/hyperlink" Target="https://www.adb.org/projects/49110-002/main" TargetMode="External"/><Relationship Id="rId311" Type="http://schemas.openxmlformats.org/officeDocument/2006/relationships/hyperlink" Target="https://www.adb.org/projects/46475-001/main" TargetMode="External"/><Relationship Id="rId353" Type="http://schemas.openxmlformats.org/officeDocument/2006/relationships/hyperlink" Target="https://www.adb.org/projects/42107-043/main" TargetMode="External"/><Relationship Id="rId395" Type="http://schemas.openxmlformats.org/officeDocument/2006/relationships/hyperlink" Target="https://www.adb.org/projects/46025-001/main" TargetMode="External"/><Relationship Id="rId409" Type="http://schemas.openxmlformats.org/officeDocument/2006/relationships/hyperlink" Target="https://www.adb.org/projects/43023-013/main" TargetMode="External"/><Relationship Id="rId92" Type="http://schemas.openxmlformats.org/officeDocument/2006/relationships/hyperlink" Target="https://www.adb.org/projects/42518-024/main" TargetMode="External"/><Relationship Id="rId213" Type="http://schemas.openxmlformats.org/officeDocument/2006/relationships/hyperlink" Target="https://www.adb.org/projects/46293-005/main" TargetMode="External"/><Relationship Id="rId420" Type="http://schemas.openxmlformats.org/officeDocument/2006/relationships/hyperlink" Target="https://www.adb.org/projects/43341-012/main" TargetMode="External"/><Relationship Id="rId255" Type="http://schemas.openxmlformats.org/officeDocument/2006/relationships/hyperlink" Target="https://www.adb.org/projects/47215-001/main" TargetMode="External"/><Relationship Id="rId297" Type="http://schemas.openxmlformats.org/officeDocument/2006/relationships/hyperlink" Target="https://www.adb.org/projects/48436-001/main" TargetMode="External"/><Relationship Id="rId462" Type="http://schemas.openxmlformats.org/officeDocument/2006/relationships/hyperlink" Target="https://www.adb.org/projects/43120-012/main" TargetMode="External"/><Relationship Id="rId115" Type="http://schemas.openxmlformats.org/officeDocument/2006/relationships/hyperlink" Target="https://www.adb.org/projects/49013-002/main" TargetMode="External"/><Relationship Id="rId157" Type="http://schemas.openxmlformats.org/officeDocument/2006/relationships/hyperlink" Target="https://www.adb.org/projects/40075-033/main" TargetMode="External"/><Relationship Id="rId322" Type="http://schemas.openxmlformats.org/officeDocument/2006/relationships/hyperlink" Target="https://www.adb.org/projects/47163-001/main" TargetMode="External"/><Relationship Id="rId364" Type="http://schemas.openxmlformats.org/officeDocument/2006/relationships/hyperlink" Target="https://www.adb.org/projects/45260-001/main" TargetMode="External"/><Relationship Id="rId61" Type="http://schemas.openxmlformats.org/officeDocument/2006/relationships/hyperlink" Target="https://www.adb.org/projects/48240-001/main" TargetMode="External"/><Relationship Id="rId199" Type="http://schemas.openxmlformats.org/officeDocument/2006/relationships/hyperlink" Target="https://www.adb.org/projects/48040-001/main" TargetMode="External"/></Relationships>
</file>

<file path=xl/worksheets/_rels/sheet2.xml.rels><?xml version="1.0" encoding="UTF-8" standalone="yes"?>
<Relationships xmlns="http://schemas.openxmlformats.org/package/2006/relationships"><Relationship Id="rId13" Type="http://schemas.openxmlformats.org/officeDocument/2006/relationships/hyperlink" Target="https://www.adb.org/projects/48024-002/main" TargetMode="External"/><Relationship Id="rId18" Type="http://schemas.openxmlformats.org/officeDocument/2006/relationships/hyperlink" Target="https://www.adb.org/projects/46378-002/main" TargetMode="External"/><Relationship Id="rId26" Type="http://schemas.openxmlformats.org/officeDocument/2006/relationships/hyperlink" Target="https://www.adb.org/projects/38421-072/main" TargetMode="External"/><Relationship Id="rId3" Type="http://schemas.openxmlformats.org/officeDocument/2006/relationships/hyperlink" Target="https://www.adb.org/projects/47358-002/main" TargetMode="External"/><Relationship Id="rId21" Type="http://schemas.openxmlformats.org/officeDocument/2006/relationships/hyperlink" Target="https://www.adb.org/projects/41496-014/main" TargetMode="External"/><Relationship Id="rId34" Type="http://schemas.openxmlformats.org/officeDocument/2006/relationships/hyperlink" Target="https://www.adb.org/projects/51330-001/main" TargetMode="External"/><Relationship Id="rId7" Type="http://schemas.openxmlformats.org/officeDocument/2006/relationships/hyperlink" Target="https://www.adb.org/projects/49310-002/main" TargetMode="External"/><Relationship Id="rId12" Type="http://schemas.openxmlformats.org/officeDocument/2006/relationships/hyperlink" Target="https://www.adb.org/projects/47284-002/main" TargetMode="External"/><Relationship Id="rId17" Type="http://schemas.openxmlformats.org/officeDocument/2006/relationships/hyperlink" Target="https://www.adb.org/projects/47099-002/main" TargetMode="External"/><Relationship Id="rId25" Type="http://schemas.openxmlformats.org/officeDocument/2006/relationships/hyperlink" Target="https://www.adb.org/projects/43120-013/main" TargetMode="External"/><Relationship Id="rId33" Type="http://schemas.openxmlformats.org/officeDocument/2006/relationships/hyperlink" Target="https://www.adb.org/projects/42052-022/main" TargetMode="External"/><Relationship Id="rId2" Type="http://schemas.openxmlformats.org/officeDocument/2006/relationships/hyperlink" Target="https://www.adb.org/projects/47174-001/main" TargetMode="External"/><Relationship Id="rId16" Type="http://schemas.openxmlformats.org/officeDocument/2006/relationships/hyperlink" Target="https://www.adb.org/projects/46315-001/main" TargetMode="External"/><Relationship Id="rId20" Type="http://schemas.openxmlformats.org/officeDocument/2006/relationships/hyperlink" Target="https://www.adb.org/projects/46040-003/main" TargetMode="External"/><Relationship Id="rId29" Type="http://schemas.openxmlformats.org/officeDocument/2006/relationships/hyperlink" Target="https://www.adb.org/projects/45260-001/main" TargetMode="External"/><Relationship Id="rId1" Type="http://schemas.openxmlformats.org/officeDocument/2006/relationships/hyperlink" Target="https://www.adb.org/projects/52049-001/main" TargetMode="External"/><Relationship Id="rId6" Type="http://schemas.openxmlformats.org/officeDocument/2006/relationships/hyperlink" Target="https://www.adb.org/projects/51041-002/main" TargetMode="External"/><Relationship Id="rId11" Type="http://schemas.openxmlformats.org/officeDocument/2006/relationships/hyperlink" Target="https://www.adb.org/projects/47174-001/main" TargetMode="External"/><Relationship Id="rId24" Type="http://schemas.openxmlformats.org/officeDocument/2006/relationships/hyperlink" Target="https://www.adb.org/projects/42107-043/main" TargetMode="External"/><Relationship Id="rId32" Type="http://schemas.openxmlformats.org/officeDocument/2006/relationships/hyperlink" Target="https://www.adb.org/projects/45432-002/main" TargetMode="External"/><Relationship Id="rId5" Type="http://schemas.openxmlformats.org/officeDocument/2006/relationships/hyperlink" Target="https://www.adb.org/projects/48490-002/main" TargetMode="External"/><Relationship Id="rId15" Type="http://schemas.openxmlformats.org/officeDocument/2006/relationships/hyperlink" Target="https://www.adb.org/projects/47099-004/main" TargetMode="External"/><Relationship Id="rId23" Type="http://schemas.openxmlformats.org/officeDocument/2006/relationships/hyperlink" Target="https://www.adb.org/projects/46093-004/main" TargetMode="External"/><Relationship Id="rId28" Type="http://schemas.openxmlformats.org/officeDocument/2006/relationships/hyperlink" Target="https://www.adb.org/projects/40540-014/main" TargetMode="External"/><Relationship Id="rId10" Type="http://schemas.openxmlformats.org/officeDocument/2006/relationships/hyperlink" Target="https://www.adb.org/projects/41123-015/main" TargetMode="External"/><Relationship Id="rId19" Type="http://schemas.openxmlformats.org/officeDocument/2006/relationships/hyperlink" Target="https://www.adb.org/projects/39225-034/main" TargetMode="External"/><Relationship Id="rId31" Type="http://schemas.openxmlformats.org/officeDocument/2006/relationships/hyperlink" Target="https://www.adb.org/projects/43120-026/main" TargetMode="External"/><Relationship Id="rId4" Type="http://schemas.openxmlformats.org/officeDocument/2006/relationships/hyperlink" Target="https://www.adb.org/projects/50050-004/main" TargetMode="External"/><Relationship Id="rId9" Type="http://schemas.openxmlformats.org/officeDocument/2006/relationships/hyperlink" Target="https://www.adb.org/projects/50254-001/main" TargetMode="External"/><Relationship Id="rId14" Type="http://schemas.openxmlformats.org/officeDocument/2006/relationships/hyperlink" Target="https://www.adb.org/projects/50050-003/main" TargetMode="External"/><Relationship Id="rId22" Type="http://schemas.openxmlformats.org/officeDocument/2006/relationships/hyperlink" Target="https://www.adb.org/projects/46124-001/main" TargetMode="External"/><Relationship Id="rId27" Type="http://schemas.openxmlformats.org/officeDocument/2006/relationships/hyperlink" Target="https://www.adb.org/projects/43120-025/main" TargetMode="External"/><Relationship Id="rId30" Type="http://schemas.openxmlformats.org/officeDocument/2006/relationships/hyperlink" Target="https://www.adb.org/projects/41544-091/main" TargetMode="External"/><Relationship Id="rId35" Type="http://schemas.openxmlformats.org/officeDocument/2006/relationships/printerSettings" Target="../printerSettings/printerSettings2.bin"/><Relationship Id="rId8" Type="http://schemas.openxmlformats.org/officeDocument/2006/relationships/hyperlink" Target="https://www.adb.org/projects/47358-002/main" TargetMode="External"/></Relationships>
</file>

<file path=xl/worksheets/_rels/sheet3.xml.rels><?xml version="1.0" encoding="UTF-8" standalone="yes"?>
<Relationships xmlns="http://schemas.openxmlformats.org/package/2006/relationships"><Relationship Id="rId26" Type="http://schemas.openxmlformats.org/officeDocument/2006/relationships/hyperlink" Target="https://www.adb.org/projects/51401-001/main" TargetMode="External"/><Relationship Id="rId21" Type="http://schemas.openxmlformats.org/officeDocument/2006/relationships/hyperlink" Target="https://www.adb.org/projects/53159-001/main" TargetMode="External"/><Relationship Id="rId42" Type="http://schemas.openxmlformats.org/officeDocument/2006/relationships/hyperlink" Target="https://www.adb.org/projects/46192-001/main" TargetMode="External"/><Relationship Id="rId47" Type="http://schemas.openxmlformats.org/officeDocument/2006/relationships/hyperlink" Target="https://www.adb.org/projects/48290-001/main" TargetMode="External"/><Relationship Id="rId63" Type="http://schemas.openxmlformats.org/officeDocument/2006/relationships/hyperlink" Target="https://www.adb.org/projects/39542-022/main" TargetMode="External"/><Relationship Id="rId68" Type="http://schemas.openxmlformats.org/officeDocument/2006/relationships/hyperlink" Target="https://www.adb.org/projects/45421-001/main" TargetMode="External"/><Relationship Id="rId7" Type="http://schemas.openxmlformats.org/officeDocument/2006/relationships/hyperlink" Target="https://www.adb.org/projects/53411-001/main" TargetMode="External"/><Relationship Id="rId71" Type="http://schemas.openxmlformats.org/officeDocument/2006/relationships/printerSettings" Target="../printerSettings/printerSettings3.bin"/><Relationship Id="rId2" Type="http://schemas.openxmlformats.org/officeDocument/2006/relationships/hyperlink" Target="https://www.adb.org/projects/53409-001/main" TargetMode="External"/><Relationship Id="rId16" Type="http://schemas.openxmlformats.org/officeDocument/2006/relationships/hyperlink" Target="https://www.adb.org/projects/53099-001/main" TargetMode="External"/><Relationship Id="rId29" Type="http://schemas.openxmlformats.org/officeDocument/2006/relationships/hyperlink" Target="https://www.adb.org/projects/50251-001/main" TargetMode="External"/><Relationship Id="rId11" Type="http://schemas.openxmlformats.org/officeDocument/2006/relationships/hyperlink" Target="https://www.adb.org/projects/54392-001/main" TargetMode="External"/><Relationship Id="rId24" Type="http://schemas.openxmlformats.org/officeDocument/2006/relationships/hyperlink" Target="https://www.adb.org/projects/49190-001/main" TargetMode="External"/><Relationship Id="rId32" Type="http://schemas.openxmlformats.org/officeDocument/2006/relationships/hyperlink" Target="https://www.adb.org/projects/46502-001/main" TargetMode="External"/><Relationship Id="rId37" Type="http://schemas.openxmlformats.org/officeDocument/2006/relationships/hyperlink" Target="https://www.adb.org/projects/48249-001/main" TargetMode="External"/><Relationship Id="rId40" Type="http://schemas.openxmlformats.org/officeDocument/2006/relationships/hyperlink" Target="https://www.adb.org/projects/46191-001/main" TargetMode="External"/><Relationship Id="rId45" Type="http://schemas.openxmlformats.org/officeDocument/2006/relationships/hyperlink" Target="https://www.adb.org/projects/48335-001/main" TargetMode="External"/><Relationship Id="rId53" Type="http://schemas.openxmlformats.org/officeDocument/2006/relationships/hyperlink" Target="https://www.adb.org/projects/47028-001/main" TargetMode="External"/><Relationship Id="rId58" Type="http://schemas.openxmlformats.org/officeDocument/2006/relationships/hyperlink" Target="https://www.adb.org/projects/45100-001/main" TargetMode="External"/><Relationship Id="rId66" Type="http://schemas.openxmlformats.org/officeDocument/2006/relationships/hyperlink" Target="https://www.adb.org/projects/44174-022/main" TargetMode="External"/><Relationship Id="rId5" Type="http://schemas.openxmlformats.org/officeDocument/2006/relationships/hyperlink" Target="https://www.adb.org/projects/54023-001/main" TargetMode="External"/><Relationship Id="rId61" Type="http://schemas.openxmlformats.org/officeDocument/2006/relationships/hyperlink" Target="https://www.adb.org/projects/46134-001/main" TargetMode="External"/><Relationship Id="rId19" Type="http://schemas.openxmlformats.org/officeDocument/2006/relationships/hyperlink" Target="https://www.adb.org/projects/53111-001/main" TargetMode="External"/><Relationship Id="rId14" Type="http://schemas.openxmlformats.org/officeDocument/2006/relationships/hyperlink" Target="https://www.adb.org/projects/51412-001/main" TargetMode="External"/><Relationship Id="rId22" Type="http://schemas.openxmlformats.org/officeDocument/2006/relationships/hyperlink" Target="https://www.adb.org/projects/53260-002/main" TargetMode="External"/><Relationship Id="rId27" Type="http://schemas.openxmlformats.org/officeDocument/2006/relationships/hyperlink" Target="https://www.adb.org/projects/50250-001/main" TargetMode="External"/><Relationship Id="rId30" Type="http://schemas.openxmlformats.org/officeDocument/2006/relationships/hyperlink" Target="https://www.adb.org/projects/46380-029/main" TargetMode="External"/><Relationship Id="rId35" Type="http://schemas.openxmlformats.org/officeDocument/2006/relationships/hyperlink" Target="https://www.adb.org/projects/49343-001/main" TargetMode="External"/><Relationship Id="rId43" Type="http://schemas.openxmlformats.org/officeDocument/2006/relationships/hyperlink" Target="https://www.adb.org/projects/46256-001/main" TargetMode="External"/><Relationship Id="rId48" Type="http://schemas.openxmlformats.org/officeDocument/2006/relationships/hyperlink" Target="https://www.adb.org/projects/44073-012/main" TargetMode="External"/><Relationship Id="rId56" Type="http://schemas.openxmlformats.org/officeDocument/2006/relationships/hyperlink" Target="https://www.adb.org/projects/46026-001/main" TargetMode="External"/><Relationship Id="rId64" Type="http://schemas.openxmlformats.org/officeDocument/2006/relationships/hyperlink" Target="https://www.adb.org/projects/46269-001/main" TargetMode="External"/><Relationship Id="rId69" Type="http://schemas.openxmlformats.org/officeDocument/2006/relationships/hyperlink" Target="https://www.adb.org/projects/43120-012/main" TargetMode="External"/><Relationship Id="rId8" Type="http://schemas.openxmlformats.org/officeDocument/2006/relationships/hyperlink" Target="https://www.adb.org/projects/54232-001/main" TargetMode="External"/><Relationship Id="rId51" Type="http://schemas.openxmlformats.org/officeDocument/2006/relationships/hyperlink" Target="https://www.adb.org/projects/47022-001/main" TargetMode="External"/><Relationship Id="rId3" Type="http://schemas.openxmlformats.org/officeDocument/2006/relationships/hyperlink" Target="https://www.adb.org/projects/53428-001/main" TargetMode="External"/><Relationship Id="rId12" Type="http://schemas.openxmlformats.org/officeDocument/2006/relationships/hyperlink" Target="https://www.adb.org/projects/52049-002/main" TargetMode="External"/><Relationship Id="rId17" Type="http://schemas.openxmlformats.org/officeDocument/2006/relationships/hyperlink" Target="https://www.adb.org/projects/52189-002/main" TargetMode="External"/><Relationship Id="rId25" Type="http://schemas.openxmlformats.org/officeDocument/2006/relationships/hyperlink" Target="https://www.adb.org/projects/52066-001/main" TargetMode="External"/><Relationship Id="rId33" Type="http://schemas.openxmlformats.org/officeDocument/2006/relationships/hyperlink" Target="https://www.adb.org/projects/50276-001/main" TargetMode="External"/><Relationship Id="rId38" Type="http://schemas.openxmlformats.org/officeDocument/2006/relationships/hyperlink" Target="https://www.adb.org/projects/48130-001/main" TargetMode="External"/><Relationship Id="rId46" Type="http://schemas.openxmlformats.org/officeDocument/2006/relationships/hyperlink" Target="https://www.adb.org/projects/48176-001/main" TargetMode="External"/><Relationship Id="rId59" Type="http://schemas.openxmlformats.org/officeDocument/2006/relationships/hyperlink" Target="https://www.adb.org/projects/43166-207/main" TargetMode="External"/><Relationship Id="rId67" Type="http://schemas.openxmlformats.org/officeDocument/2006/relationships/hyperlink" Target="https://www.adb.org/projects/41496-012/main" TargetMode="External"/><Relationship Id="rId20" Type="http://schemas.openxmlformats.org/officeDocument/2006/relationships/hyperlink" Target="https://www.adb.org/projects/52353-001/main" TargetMode="External"/><Relationship Id="rId41" Type="http://schemas.openxmlformats.org/officeDocument/2006/relationships/hyperlink" Target="https://www.adb.org/projects/47284-001/main" TargetMode="External"/><Relationship Id="rId54" Type="http://schemas.openxmlformats.org/officeDocument/2006/relationships/hyperlink" Target="https://www.adb.org/projects/47082-001/main" TargetMode="External"/><Relationship Id="rId62" Type="http://schemas.openxmlformats.org/officeDocument/2006/relationships/hyperlink" Target="https://www.adb.org/projects/46263-001/main" TargetMode="External"/><Relationship Id="rId70" Type="http://schemas.openxmlformats.org/officeDocument/2006/relationships/hyperlink" Target="https://www.adb.org/projects/37549-012/main" TargetMode="External"/><Relationship Id="rId1" Type="http://schemas.openxmlformats.org/officeDocument/2006/relationships/hyperlink" Target="https://www.adb.org/projects/53177-001/main" TargetMode="External"/><Relationship Id="rId6" Type="http://schemas.openxmlformats.org/officeDocument/2006/relationships/hyperlink" Target="file:///C:/Users/ahp/AppData/Local/Microsoft/Windows/INetCache/Content.Outlook/CN5BPIS8/TF/TF/TF/54023-001" TargetMode="External"/><Relationship Id="rId15" Type="http://schemas.openxmlformats.org/officeDocument/2006/relationships/hyperlink" Target="https://www.adb.org/projects/53391-001/main" TargetMode="External"/><Relationship Id="rId23" Type="http://schemas.openxmlformats.org/officeDocument/2006/relationships/hyperlink" Target="https://www.adb.org/projects/53112-001/main" TargetMode="External"/><Relationship Id="rId28" Type="http://schemas.openxmlformats.org/officeDocument/2006/relationships/hyperlink" Target="https://www.adb.org/projects/49400-001/main" TargetMode="External"/><Relationship Id="rId36" Type="http://schemas.openxmlformats.org/officeDocument/2006/relationships/hyperlink" Target="https://www.adb.org/projects/49231-001/main" TargetMode="External"/><Relationship Id="rId49" Type="http://schemas.openxmlformats.org/officeDocument/2006/relationships/hyperlink" Target="https://www.adb.org/projects/46019-001/main" TargetMode="External"/><Relationship Id="rId57" Type="http://schemas.openxmlformats.org/officeDocument/2006/relationships/hyperlink" Target="https://www.adb.org/projects/47294-001/main" TargetMode="External"/><Relationship Id="rId10" Type="http://schemas.openxmlformats.org/officeDocument/2006/relationships/hyperlink" Target="https://www.adb.org/projects/54384-001/main" TargetMode="External"/><Relationship Id="rId31" Type="http://schemas.openxmlformats.org/officeDocument/2006/relationships/hyperlink" Target="https://www.adb.org/projects/51224-001/main" TargetMode="External"/><Relationship Id="rId44" Type="http://schemas.openxmlformats.org/officeDocument/2006/relationships/hyperlink" Target="https://www.adb.org/projects/44174-032/main" TargetMode="External"/><Relationship Id="rId52" Type="http://schemas.openxmlformats.org/officeDocument/2006/relationships/hyperlink" Target="https://www.adb.org/projects/47025-001/main" TargetMode="External"/><Relationship Id="rId60" Type="http://schemas.openxmlformats.org/officeDocument/2006/relationships/hyperlink" Target="https://www.adb.org/sites/default/files/project-document/73655/46274-001-reg-tar.pdf" TargetMode="External"/><Relationship Id="rId65" Type="http://schemas.openxmlformats.org/officeDocument/2006/relationships/hyperlink" Target="https://www.adb.org/projects/44048-012/main" TargetMode="External"/><Relationship Id="rId4" Type="http://schemas.openxmlformats.org/officeDocument/2006/relationships/hyperlink" Target="https://www.adb.org/projects/54143-001/main" TargetMode="External"/><Relationship Id="rId9" Type="http://schemas.openxmlformats.org/officeDocument/2006/relationships/hyperlink" Target="https://www.adb.org/projects/54086-001/main" TargetMode="External"/><Relationship Id="rId13" Type="http://schemas.openxmlformats.org/officeDocument/2006/relationships/hyperlink" Target="https://www.adb.org/projects/52121-001/main" TargetMode="External"/><Relationship Id="rId18" Type="http://schemas.openxmlformats.org/officeDocument/2006/relationships/hyperlink" Target="https://www.adb.org/projects/53175-001/main" TargetMode="External"/><Relationship Id="rId39" Type="http://schemas.openxmlformats.org/officeDocument/2006/relationships/hyperlink" Target="https://www.adb.org/projects/48130-001/main" TargetMode="External"/><Relationship Id="rId34" Type="http://schemas.openxmlformats.org/officeDocument/2006/relationships/hyperlink" Target="https://www.adb.org/projects/50144-001/main" TargetMode="External"/><Relationship Id="rId50" Type="http://schemas.openxmlformats.org/officeDocument/2006/relationships/hyperlink" Target="https://www.adb.org/projects/47016-001/main" TargetMode="External"/><Relationship Id="rId55" Type="http://schemas.openxmlformats.org/officeDocument/2006/relationships/hyperlink" Target="https://www.adb.org/projects/47081-001/main" TargetMode="External"/></Relationships>
</file>

<file path=xl/worksheets/_rels/sheet4.xml.rels><?xml version="1.0" encoding="UTF-8" standalone="yes"?>
<Relationships xmlns="http://schemas.openxmlformats.org/package/2006/relationships"><Relationship Id="rId8" Type="http://schemas.openxmlformats.org/officeDocument/2006/relationships/hyperlink" Target="https://www.adb.org/projects/49228-004/main" TargetMode="External"/><Relationship Id="rId13" Type="http://schemas.openxmlformats.org/officeDocument/2006/relationships/hyperlink" Target="https://www.adb.org/sites/default/files/project-documents/52201/52201-001-rrp-en.pdf" TargetMode="External"/><Relationship Id="rId18" Type="http://schemas.openxmlformats.org/officeDocument/2006/relationships/hyperlink" Target="https://www.adb.org/projects/53312-001/main" TargetMode="External"/><Relationship Id="rId26" Type="http://schemas.openxmlformats.org/officeDocument/2006/relationships/hyperlink" Target="https://www.adb.org/projects/48218-006/main" TargetMode="External"/><Relationship Id="rId3" Type="http://schemas.openxmlformats.org/officeDocument/2006/relationships/hyperlink" Target="https://www.adb.org/sites/default/files/project-documents/48218/48218-006-rrp-en.pdf" TargetMode="External"/><Relationship Id="rId21" Type="http://schemas.openxmlformats.org/officeDocument/2006/relationships/hyperlink" Target="https://www.adb.org/sites/default/files/project-documents/53312/53312-001-tasp-en.pdf" TargetMode="External"/><Relationship Id="rId7" Type="http://schemas.openxmlformats.org/officeDocument/2006/relationships/hyperlink" Target="https://www.adb.org/sites/default/files/project-documents/52298/52298-002-rrp-en.pdf" TargetMode="External"/><Relationship Id="rId12" Type="http://schemas.openxmlformats.org/officeDocument/2006/relationships/hyperlink" Target="https://www.adb.org/projects/52201-001/main" TargetMode="External"/><Relationship Id="rId17" Type="http://schemas.openxmlformats.org/officeDocument/2006/relationships/hyperlink" Target="https://www.adb.org/sites/default/files/project-documents/53260/53260-001-rrp-en.pdf" TargetMode="External"/><Relationship Id="rId25" Type="http://schemas.openxmlformats.org/officeDocument/2006/relationships/hyperlink" Target="https://www.adb.org/sites/default/files/project-documents/55154/55154-001-rrp-en.pdf" TargetMode="External"/><Relationship Id="rId2" Type="http://schemas.openxmlformats.org/officeDocument/2006/relationships/hyperlink" Target="https://www.adb.org/projects/53080-001/main" TargetMode="External"/><Relationship Id="rId16" Type="http://schemas.openxmlformats.org/officeDocument/2006/relationships/hyperlink" Target="https://www.adb.org/projects/53260-001/main" TargetMode="External"/><Relationship Id="rId20" Type="http://schemas.openxmlformats.org/officeDocument/2006/relationships/hyperlink" Target="https://www.adb.org/sites/default/files/project-documents/53312/53312-001-rrp-en.pdf" TargetMode="External"/><Relationship Id="rId29" Type="http://schemas.openxmlformats.org/officeDocument/2006/relationships/printerSettings" Target="../printerSettings/printerSettings4.bin"/><Relationship Id="rId1" Type="http://schemas.openxmlformats.org/officeDocument/2006/relationships/hyperlink" Target="https://www.adb.org/sites/default/files/project-documents/53080/53080-001-rrp-en.pdf" TargetMode="External"/><Relationship Id="rId6" Type="http://schemas.openxmlformats.org/officeDocument/2006/relationships/hyperlink" Target="https://www.adb.org/projects/52298-002/main" TargetMode="External"/><Relationship Id="rId11" Type="http://schemas.openxmlformats.org/officeDocument/2006/relationships/hyperlink" Target="https://www.adb.org/sites/default/files/project-documents/53335/53335-001-rrp-en.pdf" TargetMode="External"/><Relationship Id="rId24" Type="http://schemas.openxmlformats.org/officeDocument/2006/relationships/hyperlink" Target="https://www.adb.org/projects/55154-001/main" TargetMode="External"/><Relationship Id="rId5" Type="http://schemas.openxmlformats.org/officeDocument/2006/relationships/hyperlink" Target="https://www.adb.org/sites/default/files/project-documents/54463/54463-001-rrp-en.pdf" TargetMode="External"/><Relationship Id="rId15" Type="http://schemas.openxmlformats.org/officeDocument/2006/relationships/hyperlink" Target="https://www.adb.org/sites/default/files/project-documents/53271/53271-001-rrp-en.pdf" TargetMode="External"/><Relationship Id="rId23" Type="http://schemas.openxmlformats.org/officeDocument/2006/relationships/hyperlink" Target="https://www.adb.org/sites/default/files/project-documents/55255/55255-001-rrp-en.pdf" TargetMode="External"/><Relationship Id="rId28" Type="http://schemas.openxmlformats.org/officeDocument/2006/relationships/hyperlink" Target="https://www.adb.org/sites/default/files/project-documents/53260/53260-001-tar-en.pdf" TargetMode="External"/><Relationship Id="rId10" Type="http://schemas.openxmlformats.org/officeDocument/2006/relationships/hyperlink" Target="https://www.adb.org/projects/53335-001/main" TargetMode="External"/><Relationship Id="rId19" Type="http://schemas.openxmlformats.org/officeDocument/2006/relationships/hyperlink" Target="https://www.adb.org/sites/default/files/project-documents/53312/53312-001-tasp-en.pdf" TargetMode="External"/><Relationship Id="rId4" Type="http://schemas.openxmlformats.org/officeDocument/2006/relationships/hyperlink" Target="https://www.adb.org/projects/54463-001/main" TargetMode="External"/><Relationship Id="rId9" Type="http://schemas.openxmlformats.org/officeDocument/2006/relationships/hyperlink" Target="https://www.adb.org/sites/default/files/project-documents/49228/49228-001-rrp-en.pdf" TargetMode="External"/><Relationship Id="rId14" Type="http://schemas.openxmlformats.org/officeDocument/2006/relationships/hyperlink" Target="https://www.adb.org/projects/53271-001/main" TargetMode="External"/><Relationship Id="rId22" Type="http://schemas.openxmlformats.org/officeDocument/2006/relationships/hyperlink" Target="https://www.adb.org/projects/55255-001/main" TargetMode="External"/><Relationship Id="rId27" Type="http://schemas.openxmlformats.org/officeDocument/2006/relationships/hyperlink" Target="https://www.adb.org/projects/53260-001/main"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3" Type="http://schemas.openxmlformats.org/officeDocument/2006/relationships/hyperlink" Target="https://www.adb.org/projects/56262-001/main" TargetMode="External"/><Relationship Id="rId18" Type="http://schemas.openxmlformats.org/officeDocument/2006/relationships/hyperlink" Target="https://www.adb.org/sites/default/files/project-documents/55211/55211-001-tar-en.pdf" TargetMode="External"/><Relationship Id="rId26" Type="http://schemas.openxmlformats.org/officeDocument/2006/relationships/hyperlink" Target="https://www.adb.org/sites/default/files/project-documents/55310/55310-001-tar-en.pdf" TargetMode="External"/><Relationship Id="rId3" Type="http://schemas.openxmlformats.org/officeDocument/2006/relationships/hyperlink" Target="https://www.adb.org/projects/56001-001/main" TargetMode="External"/><Relationship Id="rId21" Type="http://schemas.openxmlformats.org/officeDocument/2006/relationships/hyperlink" Target="https://www.adb.org/projects/55296-001/main" TargetMode="External"/><Relationship Id="rId34" Type="http://schemas.openxmlformats.org/officeDocument/2006/relationships/hyperlink" Target="https://www.adb.org/projects/56131-001/main" TargetMode="External"/><Relationship Id="rId7" Type="http://schemas.openxmlformats.org/officeDocument/2006/relationships/hyperlink" Target="https://www.adb.org/projects/56111-001/main" TargetMode="External"/><Relationship Id="rId12" Type="http://schemas.openxmlformats.org/officeDocument/2006/relationships/hyperlink" Target="https://www.adb.org/sites/default/files/project-documents/55351/55351-001-tar-en.pdf" TargetMode="External"/><Relationship Id="rId17" Type="http://schemas.openxmlformats.org/officeDocument/2006/relationships/hyperlink" Target="https://www.adb.org/projects/55211-001/main" TargetMode="External"/><Relationship Id="rId25" Type="http://schemas.openxmlformats.org/officeDocument/2006/relationships/hyperlink" Target="https://www.adb.org/projects/55310-001/main" TargetMode="External"/><Relationship Id="rId33" Type="http://schemas.openxmlformats.org/officeDocument/2006/relationships/hyperlink" Target="https://www.adb.org/projects/56308-001/main" TargetMode="External"/><Relationship Id="rId2" Type="http://schemas.openxmlformats.org/officeDocument/2006/relationships/hyperlink" Target="https://www.adb.org/sites/default/files/project-documents/55192/55192-002-tar-en.pdf" TargetMode="External"/><Relationship Id="rId16" Type="http://schemas.openxmlformats.org/officeDocument/2006/relationships/hyperlink" Target="https://www.adb.org/sites/default/files/project-documents/55210/55210-001-tar-en.pdf" TargetMode="External"/><Relationship Id="rId20" Type="http://schemas.openxmlformats.org/officeDocument/2006/relationships/hyperlink" Target="https://www.adb.org/sites/default/files/project-documents/56172/56172-001-tar-en.pdf" TargetMode="External"/><Relationship Id="rId29" Type="http://schemas.openxmlformats.org/officeDocument/2006/relationships/hyperlink" Target="https://www.adb.org/sites/default/files/project-documents/56351/56351-001-tar-en.pdf" TargetMode="External"/><Relationship Id="rId1" Type="http://schemas.openxmlformats.org/officeDocument/2006/relationships/hyperlink" Target="https://www.adb.org/projects/55192-002/main" TargetMode="External"/><Relationship Id="rId6" Type="http://schemas.openxmlformats.org/officeDocument/2006/relationships/hyperlink" Target="https://www.adb.org/sites/default/files/project-documents/56026/56026-001-tar-en.pdf" TargetMode="External"/><Relationship Id="rId11" Type="http://schemas.openxmlformats.org/officeDocument/2006/relationships/hyperlink" Target="https://www.adb.org/projects/55351-001/main" TargetMode="External"/><Relationship Id="rId24" Type="http://schemas.openxmlformats.org/officeDocument/2006/relationships/hyperlink" Target="https://www.adb.org/sites/default/files/project-documents/56223/56223-002-tar-en.pdf" TargetMode="External"/><Relationship Id="rId32" Type="http://schemas.openxmlformats.org/officeDocument/2006/relationships/hyperlink" Target="https://www.adb.org/projects/56308-001/main" TargetMode="External"/><Relationship Id="rId5" Type="http://schemas.openxmlformats.org/officeDocument/2006/relationships/hyperlink" Target="https://www.adb.org/projects/56026-001/main" TargetMode="External"/><Relationship Id="rId15" Type="http://schemas.openxmlformats.org/officeDocument/2006/relationships/hyperlink" Target="https://www.adb.org/projects/55210-001/main" TargetMode="External"/><Relationship Id="rId23" Type="http://schemas.openxmlformats.org/officeDocument/2006/relationships/hyperlink" Target="https://www.adb.org/projects/56223-002/main" TargetMode="External"/><Relationship Id="rId28" Type="http://schemas.openxmlformats.org/officeDocument/2006/relationships/hyperlink" Target="https://www.adb.org/sites/default/files/project-documents/56131/56131-001-tar-en.pdf" TargetMode="External"/><Relationship Id="rId10" Type="http://schemas.openxmlformats.org/officeDocument/2006/relationships/hyperlink" Target="https://www.adb.org/sites/default/files/project-documents/55355/55355-001-tar-en.pdf" TargetMode="External"/><Relationship Id="rId19" Type="http://schemas.openxmlformats.org/officeDocument/2006/relationships/hyperlink" Target="https://www.adb.org/projects/56172-001/main" TargetMode="External"/><Relationship Id="rId31" Type="http://schemas.openxmlformats.org/officeDocument/2006/relationships/hyperlink" Target="https://www.adb.org/sites/default/files/project-documents/56146/56146-002-tar-en.pdf" TargetMode="External"/><Relationship Id="rId4" Type="http://schemas.openxmlformats.org/officeDocument/2006/relationships/hyperlink" Target="https://www.adb.org/sites/default/files/project-documents/56001/56001-001-tar-en.pdf" TargetMode="External"/><Relationship Id="rId9" Type="http://schemas.openxmlformats.org/officeDocument/2006/relationships/hyperlink" Target="https://www.adb.org/projects/55355-001/main" TargetMode="External"/><Relationship Id="rId14" Type="http://schemas.openxmlformats.org/officeDocument/2006/relationships/hyperlink" Target="https://www.adb.org/sites/default/files/project-documents/56262/56262-001-tar-en.pdf" TargetMode="External"/><Relationship Id="rId22" Type="http://schemas.openxmlformats.org/officeDocument/2006/relationships/hyperlink" Target="https://www.adb.org/sites/default/files/project-documents/55296/55296-001-tar-en.pdf" TargetMode="External"/><Relationship Id="rId27" Type="http://schemas.openxmlformats.org/officeDocument/2006/relationships/hyperlink" Target="https://www.adb.org/projects/56351-001/main" TargetMode="External"/><Relationship Id="rId30" Type="http://schemas.openxmlformats.org/officeDocument/2006/relationships/hyperlink" Target="https://www.adb.org/projects/56146-002/main" TargetMode="External"/><Relationship Id="rId35" Type="http://schemas.openxmlformats.org/officeDocument/2006/relationships/printerSettings" Target="../printerSettings/printerSettings7.bin"/><Relationship Id="rId8" Type="http://schemas.openxmlformats.org/officeDocument/2006/relationships/hyperlink" Target="https://www.adb.org/sites/default/files/project-documents/56111/56111-001-tar-en.pdf"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6" Type="http://schemas.openxmlformats.org/officeDocument/2006/relationships/hyperlink" Target="https://www.adb.org/projects/42334-018/main" TargetMode="External"/><Relationship Id="rId21" Type="http://schemas.openxmlformats.org/officeDocument/2006/relationships/hyperlink" Target="https://www.adb.org/projects/49387-003/main" TargetMode="External"/><Relationship Id="rId42" Type="http://schemas.openxmlformats.org/officeDocument/2006/relationships/hyperlink" Target="https://www.adb.org/projects/51360-002/main" TargetMode="External"/><Relationship Id="rId47" Type="http://schemas.openxmlformats.org/officeDocument/2006/relationships/hyperlink" Target="https://www.adb.org/projects/52048-001/main" TargetMode="External"/><Relationship Id="rId63" Type="http://schemas.openxmlformats.org/officeDocument/2006/relationships/hyperlink" Target="https://www.adb.org/projects/46920-017/main" TargetMode="External"/><Relationship Id="rId68" Type="http://schemas.openxmlformats.org/officeDocument/2006/relationships/hyperlink" Target="https://www.adb.org/projects/50114-001/main" TargetMode="External"/><Relationship Id="rId16" Type="http://schemas.openxmlformats.org/officeDocument/2006/relationships/hyperlink" Target="https://www.adb.org/projects/48401-007/main" TargetMode="External"/><Relationship Id="rId11" Type="http://schemas.openxmlformats.org/officeDocument/2006/relationships/hyperlink" Target="https://www.adb.org/projects/49257-001/main" TargetMode="External"/><Relationship Id="rId24" Type="http://schemas.openxmlformats.org/officeDocument/2006/relationships/hyperlink" Target="https://www.adb.org/projects/49042-005/main" TargetMode="External"/><Relationship Id="rId32" Type="http://schemas.openxmlformats.org/officeDocument/2006/relationships/hyperlink" Target="https://www.adb.org/projects/47358-002/main" TargetMode="External"/><Relationship Id="rId37" Type="http://schemas.openxmlformats.org/officeDocument/2006/relationships/hyperlink" Target="https://www.adb.org/projects/49190-001/main" TargetMode="External"/><Relationship Id="rId40" Type="http://schemas.openxmlformats.org/officeDocument/2006/relationships/hyperlink" Target="https://www.adb.org/projects/51330-002/main" TargetMode="External"/><Relationship Id="rId45" Type="http://schemas.openxmlformats.org/officeDocument/2006/relationships/hyperlink" Target="https://www.adb.org/projects/37909-026/main" TargetMode="External"/><Relationship Id="rId53" Type="http://schemas.openxmlformats.org/officeDocument/2006/relationships/hyperlink" Target="https://www.adb.org/projects/51401-001/main" TargetMode="External"/><Relationship Id="rId58" Type="http://schemas.openxmlformats.org/officeDocument/2006/relationships/hyperlink" Target="https://www.adb.org/projects/51193-002/main" TargetMode="External"/><Relationship Id="rId66" Type="http://schemas.openxmlformats.org/officeDocument/2006/relationships/hyperlink" Target="https://www.adb.org/projects/52352-001/main" TargetMode="External"/><Relationship Id="rId74" Type="http://schemas.openxmlformats.org/officeDocument/2006/relationships/hyperlink" Target="https://www.adb.org/projects/51173-001/main" TargetMode="External"/><Relationship Id="rId5" Type="http://schemas.openxmlformats.org/officeDocument/2006/relationships/hyperlink" Target="https://www.adb.org/projects/42334-018/main" TargetMode="External"/><Relationship Id="rId61" Type="http://schemas.openxmlformats.org/officeDocument/2006/relationships/hyperlink" Target="https://www.adb.org/projects/50160-007/main" TargetMode="External"/><Relationship Id="rId19" Type="http://schemas.openxmlformats.org/officeDocument/2006/relationships/hyperlink" Target="https://www.adb.org/projects/49331-001/main" TargetMode="External"/><Relationship Id="rId14" Type="http://schemas.openxmlformats.org/officeDocument/2006/relationships/hyperlink" Target="https://www.adb.org/projects/52097-001/main" TargetMode="External"/><Relationship Id="rId22" Type="http://schemas.openxmlformats.org/officeDocument/2006/relationships/hyperlink" Target="https://www.adb.org/projects/49310-002/main" TargetMode="External"/><Relationship Id="rId27" Type="http://schemas.openxmlformats.org/officeDocument/2006/relationships/hyperlink" Target="https://www.adb.org/projects/48409-004/main" TargetMode="External"/><Relationship Id="rId30" Type="http://schemas.openxmlformats.org/officeDocument/2006/relationships/hyperlink" Target="https://www.adb.org/projects/52074-001/main" TargetMode="External"/><Relationship Id="rId35" Type="http://schemas.openxmlformats.org/officeDocument/2006/relationships/hyperlink" Target="https://www.adb.org/projects/52247-001/main" TargetMode="External"/><Relationship Id="rId43" Type="http://schemas.openxmlformats.org/officeDocument/2006/relationships/hyperlink" Target="https://www.adb.org/projects/52127-002/main" TargetMode="External"/><Relationship Id="rId48" Type="http://schemas.openxmlformats.org/officeDocument/2006/relationships/hyperlink" Target="file:///C:/Users/ahp/AppData/Local/Microsoft/Windows/INetCache/Content.Outlook/CN5BPIS8/TF/52061-001" TargetMode="External"/><Relationship Id="rId56" Type="http://schemas.openxmlformats.org/officeDocument/2006/relationships/hyperlink" Target="https://www.adb.org/projects/52188-001/main" TargetMode="External"/><Relationship Id="rId64" Type="http://schemas.openxmlformats.org/officeDocument/2006/relationships/hyperlink" Target="https://www.adb.org/projects/50092-004/main" TargetMode="External"/><Relationship Id="rId69" Type="http://schemas.openxmlformats.org/officeDocument/2006/relationships/hyperlink" Target="https://www.adb.org/projects/50250-001/main" TargetMode="External"/><Relationship Id="rId77" Type="http://schemas.openxmlformats.org/officeDocument/2006/relationships/printerSettings" Target="../printerSettings/printerSettings9.bin"/><Relationship Id="rId8" Type="http://schemas.openxmlformats.org/officeDocument/2006/relationships/hyperlink" Target="https://www.adb.org/projects/49387-002/main" TargetMode="External"/><Relationship Id="rId51" Type="http://schemas.openxmlformats.org/officeDocument/2006/relationships/hyperlink" Target="https://www.adb.org/projects/52097-001/main" TargetMode="External"/><Relationship Id="rId72" Type="http://schemas.openxmlformats.org/officeDocument/2006/relationships/hyperlink" Target="https://www.adb.org/projects/50374-001/main" TargetMode="External"/><Relationship Id="rId3" Type="http://schemas.openxmlformats.org/officeDocument/2006/relationships/hyperlink" Target="https://www.adb.org/projects/48175-002/main" TargetMode="External"/><Relationship Id="rId12" Type="http://schemas.openxmlformats.org/officeDocument/2006/relationships/hyperlink" Target="https://www.adb.org/projects/50299-001/main" TargetMode="External"/><Relationship Id="rId17" Type="http://schemas.openxmlformats.org/officeDocument/2006/relationships/hyperlink" Target="https://www.adb.org/projects/49370-002/main" TargetMode="External"/><Relationship Id="rId25" Type="http://schemas.openxmlformats.org/officeDocument/2006/relationships/hyperlink" Target="https://www.adb.org/projects/50348-001/main" TargetMode="External"/><Relationship Id="rId33" Type="http://schemas.openxmlformats.org/officeDocument/2006/relationships/hyperlink" Target="https://www.adb.org/projects/52291-001/main" TargetMode="External"/><Relationship Id="rId38" Type="http://schemas.openxmlformats.org/officeDocument/2006/relationships/hyperlink" Target="https://www.adb.org/projects/51336-001/main" TargetMode="External"/><Relationship Id="rId46" Type="http://schemas.openxmlformats.org/officeDocument/2006/relationships/hyperlink" Target="https://www.adb.org/projects/51291-001/main" TargetMode="External"/><Relationship Id="rId59" Type="http://schemas.openxmlformats.org/officeDocument/2006/relationships/hyperlink" Target="https://www.adb.org/projects/52206-002/main" TargetMode="External"/><Relationship Id="rId67" Type="http://schemas.openxmlformats.org/officeDocument/2006/relationships/hyperlink" Target="https://www.adb.org/projects/50036-001/main" TargetMode="External"/><Relationship Id="rId20" Type="http://schemas.openxmlformats.org/officeDocument/2006/relationships/hyperlink" Target="https://www.adb.org/projects/47087-003/main" TargetMode="External"/><Relationship Id="rId41" Type="http://schemas.openxmlformats.org/officeDocument/2006/relationships/hyperlink" Target="https://www.adb.org/projects/51139-004/main" TargetMode="External"/><Relationship Id="rId54" Type="http://schemas.openxmlformats.org/officeDocument/2006/relationships/hyperlink" Target="https://www.adb.org/projects/52043-002/main" TargetMode="External"/><Relationship Id="rId62" Type="http://schemas.openxmlformats.org/officeDocument/2006/relationships/hyperlink" Target="https://www.adb.org/projects/51390-001/main" TargetMode="External"/><Relationship Id="rId70" Type="http://schemas.openxmlformats.org/officeDocument/2006/relationships/hyperlink" Target="https://www.adb.org/projects/49103-001/main" TargetMode="External"/><Relationship Id="rId75" Type="http://schemas.openxmlformats.org/officeDocument/2006/relationships/hyperlink" Target="https://www.adb.org/projects/51303-001/main" TargetMode="External"/><Relationship Id="rId1" Type="http://schemas.openxmlformats.org/officeDocument/2006/relationships/hyperlink" Target="https://www.adb.org/projects/50050-004/main" TargetMode="External"/><Relationship Id="rId6" Type="http://schemas.openxmlformats.org/officeDocument/2006/relationships/hyperlink" Target="https://www.adb.org/projects/48186-005/main" TargetMode="External"/><Relationship Id="rId15" Type="http://schemas.openxmlformats.org/officeDocument/2006/relationships/hyperlink" Target="https://www.adb.org/projects/48409-003/main" TargetMode="External"/><Relationship Id="rId23" Type="http://schemas.openxmlformats.org/officeDocument/2006/relationships/hyperlink" Target="https://www.adb.org/projects/50098-002/main" TargetMode="External"/><Relationship Id="rId28" Type="http://schemas.openxmlformats.org/officeDocument/2006/relationships/hyperlink" Target="https://www.adb.org/projects/50099-003/main" TargetMode="External"/><Relationship Id="rId36" Type="http://schemas.openxmlformats.org/officeDocument/2006/relationships/hyperlink" Target="https://www.adb.org/projects/51118-001/main" TargetMode="External"/><Relationship Id="rId49" Type="http://schemas.openxmlformats.org/officeDocument/2006/relationships/hyperlink" Target="https://www.adb.org/projects/50409-003/main" TargetMode="External"/><Relationship Id="rId57" Type="http://schemas.openxmlformats.org/officeDocument/2006/relationships/hyperlink" Target="https://www.adb.org/projects/52216-001/main" TargetMode="External"/><Relationship Id="rId10" Type="http://schemas.openxmlformats.org/officeDocument/2006/relationships/hyperlink" Target="https://www.adb.org/projects/42184-022/main" TargetMode="External"/><Relationship Id="rId31" Type="http://schemas.openxmlformats.org/officeDocument/2006/relationships/hyperlink" Target="https://www.adb.org/projects/49450-011/main" TargetMode="External"/><Relationship Id="rId44" Type="http://schemas.openxmlformats.org/officeDocument/2006/relationships/hyperlink" Target="https://www.adb.org/projects/51331-001/main" TargetMode="External"/><Relationship Id="rId52" Type="http://schemas.openxmlformats.org/officeDocument/2006/relationships/hyperlink" Target="https://www.adb.org/projects/52066-001/main" TargetMode="External"/><Relationship Id="rId60" Type="http://schemas.openxmlformats.org/officeDocument/2006/relationships/hyperlink" Target="https://www.adb.org/projects/52305-001/main" TargetMode="External"/><Relationship Id="rId65" Type="http://schemas.openxmlformats.org/officeDocument/2006/relationships/hyperlink" Target="https://www.adb.org/projects/52060-001/main" TargetMode="External"/><Relationship Id="rId73" Type="http://schemas.openxmlformats.org/officeDocument/2006/relationships/hyperlink" Target="https://www.adb.org/projects/51020-001/main" TargetMode="External"/><Relationship Id="rId4" Type="http://schemas.openxmlformats.org/officeDocument/2006/relationships/hyperlink" Target="https://www.adb.org/projects/48490-002/main" TargetMode="External"/><Relationship Id="rId9" Type="http://schemas.openxmlformats.org/officeDocument/2006/relationships/hyperlink" Target="https://www.adb.org/projects/51309-001/main" TargetMode="External"/><Relationship Id="rId13" Type="http://schemas.openxmlformats.org/officeDocument/2006/relationships/hyperlink" Target="https://www.adb.org/projects/50299-001/main" TargetMode="External"/><Relationship Id="rId18" Type="http://schemas.openxmlformats.org/officeDocument/2006/relationships/hyperlink" Target="https://www.adb.org/projects/51041-002/main" TargetMode="External"/><Relationship Id="rId39" Type="http://schemas.openxmlformats.org/officeDocument/2006/relationships/hyperlink" Target="https://www.adb.org/projects/52108-001/main" TargetMode="External"/><Relationship Id="rId34" Type="http://schemas.openxmlformats.org/officeDocument/2006/relationships/hyperlink" Target="https://www.adb.org/projects/52359-001/main" TargetMode="External"/><Relationship Id="rId50" Type="http://schemas.openxmlformats.org/officeDocument/2006/relationships/hyperlink" Target="https://www.adb.org/projects/52116-001/main" TargetMode="External"/><Relationship Id="rId55" Type="http://schemas.openxmlformats.org/officeDocument/2006/relationships/hyperlink" Target="https://www.adb.org/projects/51391-002/main" TargetMode="External"/><Relationship Id="rId76" Type="http://schemas.openxmlformats.org/officeDocument/2006/relationships/hyperlink" Target="https://www.adb.org/projects/51139-003/main" TargetMode="External"/><Relationship Id="rId7" Type="http://schemas.openxmlformats.org/officeDocument/2006/relationships/hyperlink" Target="https://www.adb.org/projects/47341-003/main" TargetMode="External"/><Relationship Id="rId71" Type="http://schemas.openxmlformats.org/officeDocument/2006/relationships/hyperlink" Target="https://www.adb.org/projects/51155-001/main" TargetMode="External"/><Relationship Id="rId2" Type="http://schemas.openxmlformats.org/officeDocument/2006/relationships/hyperlink" Target="https://www.adb.org/projects/48409-002/main" TargetMode="External"/><Relationship Id="rId29" Type="http://schemas.openxmlformats.org/officeDocument/2006/relationships/hyperlink" Target="https://www.adb.org/projects/52122-001/main"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3:P187"/>
  <sheetViews>
    <sheetView workbookViewId="0">
      <selection activeCell="R22" sqref="R22"/>
    </sheetView>
  </sheetViews>
  <sheetFormatPr baseColWidth="10" defaultColWidth="8.83203125" defaultRowHeight="15" x14ac:dyDescent="0.2"/>
  <cols>
    <col min="1" max="8" width="9.33203125" style="9"/>
  </cols>
  <sheetData>
    <row r="3" spans="2:16" x14ac:dyDescent="0.2">
      <c r="J3" s="89"/>
      <c r="P3" t="s">
        <v>23</v>
      </c>
    </row>
    <row r="4" spans="2:16" x14ac:dyDescent="0.2">
      <c r="B4" s="300" t="s">
        <v>27</v>
      </c>
      <c r="C4" s="9" t="s">
        <v>479</v>
      </c>
      <c r="J4" s="90"/>
      <c r="K4" s="90"/>
      <c r="L4" s="91"/>
      <c r="P4" t="s">
        <v>23</v>
      </c>
    </row>
    <row r="5" spans="2:16" x14ac:dyDescent="0.2">
      <c r="B5" s="300"/>
      <c r="C5" s="9" t="s">
        <v>476</v>
      </c>
      <c r="J5" s="90"/>
      <c r="K5" s="90"/>
      <c r="L5" s="91"/>
    </row>
    <row r="6" spans="2:16" x14ac:dyDescent="0.2">
      <c r="B6" s="300"/>
      <c r="C6" s="9" t="s">
        <v>478</v>
      </c>
      <c r="J6" s="92"/>
      <c r="K6" s="90"/>
      <c r="L6" s="91"/>
    </row>
    <row r="7" spans="2:16" x14ac:dyDescent="0.2">
      <c r="B7" s="300"/>
      <c r="C7" s="9" t="s">
        <v>513</v>
      </c>
      <c r="J7" s="92"/>
      <c r="K7" s="90"/>
      <c r="L7" s="91"/>
    </row>
    <row r="8" spans="2:16" x14ac:dyDescent="0.2">
      <c r="B8" s="300"/>
      <c r="C8" s="9" t="s">
        <v>514</v>
      </c>
      <c r="J8" s="92"/>
      <c r="K8" s="90"/>
      <c r="L8" s="91"/>
    </row>
    <row r="9" spans="2:16" x14ac:dyDescent="0.2">
      <c r="B9" s="300"/>
      <c r="C9" s="9" t="s">
        <v>515</v>
      </c>
      <c r="J9" s="92"/>
      <c r="K9" s="90"/>
      <c r="L9" s="91"/>
    </row>
    <row r="10" spans="2:16" x14ac:dyDescent="0.2">
      <c r="B10" s="300"/>
      <c r="C10" s="9" t="s">
        <v>516</v>
      </c>
      <c r="J10" s="92"/>
      <c r="K10" s="90"/>
      <c r="L10" s="91"/>
    </row>
    <row r="11" spans="2:16" x14ac:dyDescent="0.2">
      <c r="B11" s="300"/>
      <c r="C11" s="9" t="s">
        <v>477</v>
      </c>
      <c r="J11" s="89"/>
      <c r="K11" s="89"/>
    </row>
    <row r="12" spans="2:16" x14ac:dyDescent="0.2">
      <c r="B12" s="300"/>
      <c r="C12" s="9" t="s">
        <v>367</v>
      </c>
      <c r="J12" s="89"/>
      <c r="K12" s="89"/>
    </row>
    <row r="13" spans="2:16" x14ac:dyDescent="0.2">
      <c r="B13" s="300"/>
      <c r="C13" s="9" t="s">
        <v>368</v>
      </c>
      <c r="J13" s="89"/>
      <c r="K13" s="89"/>
    </row>
    <row r="14" spans="2:16" x14ac:dyDescent="0.2">
      <c r="B14" s="300"/>
      <c r="C14" s="9" t="s">
        <v>496</v>
      </c>
      <c r="J14" s="89"/>
      <c r="K14" s="89"/>
    </row>
    <row r="15" spans="2:16" x14ac:dyDescent="0.2">
      <c r="B15" s="300"/>
      <c r="C15" s="9" t="s">
        <v>499</v>
      </c>
      <c r="J15" s="89"/>
      <c r="K15" s="89"/>
    </row>
    <row r="16" spans="2:16" x14ac:dyDescent="0.2">
      <c r="B16" s="300"/>
      <c r="C16" s="9" t="s">
        <v>501</v>
      </c>
      <c r="J16" s="89"/>
      <c r="K16" s="89"/>
    </row>
    <row r="17" spans="2:12" x14ac:dyDescent="0.2">
      <c r="B17" s="300"/>
      <c r="C17" s="9" t="s">
        <v>497</v>
      </c>
      <c r="J17" s="89"/>
      <c r="K17" s="89"/>
    </row>
    <row r="18" spans="2:12" x14ac:dyDescent="0.2">
      <c r="B18" s="300"/>
      <c r="C18" s="9" t="s">
        <v>502</v>
      </c>
      <c r="J18" s="89"/>
      <c r="K18" s="89"/>
    </row>
    <row r="19" spans="2:12" x14ac:dyDescent="0.2">
      <c r="B19" s="300"/>
      <c r="C19" s="9" t="s">
        <v>498</v>
      </c>
      <c r="J19" s="89"/>
      <c r="K19" s="89"/>
    </row>
    <row r="20" spans="2:12" x14ac:dyDescent="0.2">
      <c r="B20" s="300"/>
      <c r="C20" s="9" t="s">
        <v>500</v>
      </c>
      <c r="J20" s="89"/>
      <c r="K20" s="89"/>
    </row>
    <row r="21" spans="2:12" x14ac:dyDescent="0.2">
      <c r="B21" s="300"/>
      <c r="C21" s="9" t="s">
        <v>495</v>
      </c>
      <c r="J21" s="92"/>
      <c r="K21" s="90"/>
      <c r="L21" s="91"/>
    </row>
    <row r="22" spans="2:12" x14ac:dyDescent="0.2">
      <c r="B22" s="300"/>
      <c r="C22" s="9" t="s">
        <v>441</v>
      </c>
      <c r="J22" s="89"/>
      <c r="K22" s="89"/>
    </row>
    <row r="23" spans="2:12" x14ac:dyDescent="0.2">
      <c r="B23" s="95"/>
      <c r="J23" s="89"/>
      <c r="K23" s="89"/>
    </row>
    <row r="24" spans="2:12" ht="15" customHeight="1" x14ac:dyDescent="0.2">
      <c r="B24" s="300" t="s">
        <v>28</v>
      </c>
      <c r="C24" s="9" t="s">
        <v>483</v>
      </c>
      <c r="J24" s="89"/>
      <c r="K24" s="89"/>
    </row>
    <row r="25" spans="2:12" ht="15" customHeight="1" x14ac:dyDescent="0.2">
      <c r="B25" s="300"/>
      <c r="C25" s="9" t="s">
        <v>481</v>
      </c>
      <c r="J25" s="90"/>
      <c r="K25" s="90"/>
    </row>
    <row r="26" spans="2:12" ht="15" customHeight="1" x14ac:dyDescent="0.2">
      <c r="B26" s="300"/>
      <c r="C26" s="9" t="s">
        <v>369</v>
      </c>
      <c r="J26" s="90"/>
      <c r="K26" s="90"/>
    </row>
    <row r="27" spans="2:12" ht="15" customHeight="1" x14ac:dyDescent="0.2">
      <c r="B27" s="300"/>
      <c r="C27" s="9" t="s">
        <v>370</v>
      </c>
      <c r="J27" s="89"/>
      <c r="K27" s="89"/>
    </row>
    <row r="28" spans="2:12" x14ac:dyDescent="0.2">
      <c r="B28" s="95"/>
      <c r="J28" s="89"/>
      <c r="K28" s="89"/>
    </row>
    <row r="29" spans="2:12" x14ac:dyDescent="0.2">
      <c r="B29" s="300" t="s">
        <v>29</v>
      </c>
      <c r="C29" s="9" t="s">
        <v>465</v>
      </c>
      <c r="J29" s="89"/>
      <c r="K29" s="89"/>
    </row>
    <row r="30" spans="2:12" x14ac:dyDescent="0.2">
      <c r="B30" s="300"/>
      <c r="C30" s="9" t="s">
        <v>466</v>
      </c>
      <c r="J30" s="89"/>
      <c r="K30" s="89"/>
    </row>
    <row r="31" spans="2:12" x14ac:dyDescent="0.2">
      <c r="B31" s="300"/>
      <c r="C31" s="9" t="s">
        <v>467</v>
      </c>
      <c r="J31" s="89"/>
      <c r="K31" s="89"/>
    </row>
    <row r="32" spans="2:12" x14ac:dyDescent="0.2">
      <c r="B32" s="300"/>
      <c r="C32" s="9" t="s">
        <v>371</v>
      </c>
      <c r="J32" s="89"/>
      <c r="K32" s="89"/>
    </row>
    <row r="33" spans="2:12" x14ac:dyDescent="0.2">
      <c r="B33" s="300"/>
      <c r="C33" s="9" t="s">
        <v>373</v>
      </c>
      <c r="J33" s="89"/>
      <c r="K33" s="89"/>
    </row>
    <row r="34" spans="2:12" x14ac:dyDescent="0.2">
      <c r="B34" s="300"/>
      <c r="C34" s="9" t="s">
        <v>442</v>
      </c>
      <c r="J34" s="89"/>
      <c r="K34" s="89"/>
    </row>
    <row r="35" spans="2:12" x14ac:dyDescent="0.2">
      <c r="B35" s="300"/>
      <c r="C35" s="9" t="s">
        <v>374</v>
      </c>
      <c r="J35" s="90"/>
      <c r="K35" s="90"/>
      <c r="L35" s="91"/>
    </row>
    <row r="36" spans="2:12" x14ac:dyDescent="0.2">
      <c r="B36" s="300"/>
      <c r="C36" s="9" t="s">
        <v>372</v>
      </c>
      <c r="J36" s="90"/>
      <c r="K36" s="90"/>
      <c r="L36" s="91"/>
    </row>
    <row r="37" spans="2:12" x14ac:dyDescent="0.2">
      <c r="B37" s="300"/>
      <c r="C37" s="9" t="s">
        <v>375</v>
      </c>
      <c r="J37" s="90"/>
      <c r="K37" s="90"/>
      <c r="L37" s="91"/>
    </row>
    <row r="38" spans="2:12" x14ac:dyDescent="0.2">
      <c r="B38" s="300"/>
      <c r="C38" s="9" t="s">
        <v>376</v>
      </c>
      <c r="J38" s="90"/>
      <c r="K38" s="90"/>
      <c r="L38" s="91"/>
    </row>
    <row r="39" spans="2:12" x14ac:dyDescent="0.2">
      <c r="B39" s="300"/>
      <c r="C39" s="9" t="s">
        <v>504</v>
      </c>
      <c r="J39" s="90"/>
      <c r="K39" s="90"/>
      <c r="L39" s="91"/>
    </row>
    <row r="40" spans="2:12" x14ac:dyDescent="0.2">
      <c r="B40" s="300"/>
      <c r="C40" s="9" t="s">
        <v>505</v>
      </c>
      <c r="J40" s="90"/>
      <c r="K40" s="90"/>
      <c r="L40" s="91"/>
    </row>
    <row r="41" spans="2:12" x14ac:dyDescent="0.2">
      <c r="B41" s="300"/>
      <c r="C41" s="9" t="s">
        <v>507</v>
      </c>
      <c r="J41" s="90"/>
      <c r="K41" s="90"/>
      <c r="L41" s="91"/>
    </row>
    <row r="42" spans="2:12" x14ac:dyDescent="0.2">
      <c r="B42" s="300"/>
      <c r="C42" s="9" t="s">
        <v>503</v>
      </c>
      <c r="J42" s="90"/>
      <c r="K42" s="90"/>
      <c r="L42" s="91"/>
    </row>
    <row r="43" spans="2:12" x14ac:dyDescent="0.2">
      <c r="B43" s="300"/>
      <c r="C43" s="9" t="s">
        <v>508</v>
      </c>
      <c r="J43" s="90"/>
      <c r="K43" s="90"/>
      <c r="L43" s="91"/>
    </row>
    <row r="44" spans="2:12" x14ac:dyDescent="0.2">
      <c r="B44" s="300"/>
      <c r="C44" s="9" t="s">
        <v>506</v>
      </c>
      <c r="J44" s="90"/>
      <c r="K44" s="90"/>
      <c r="L44" s="91"/>
    </row>
    <row r="45" spans="2:12" x14ac:dyDescent="0.2">
      <c r="B45" s="300"/>
      <c r="C45" s="9" t="s">
        <v>444</v>
      </c>
      <c r="J45" s="90"/>
      <c r="K45" s="90"/>
      <c r="L45" s="91"/>
    </row>
    <row r="46" spans="2:12" x14ac:dyDescent="0.2">
      <c r="B46" s="300"/>
      <c r="C46" s="9" t="s">
        <v>377</v>
      </c>
      <c r="J46" s="90"/>
      <c r="K46" s="90"/>
      <c r="L46" s="91"/>
    </row>
    <row r="47" spans="2:12" x14ac:dyDescent="0.2">
      <c r="B47" s="300"/>
      <c r="C47" s="9" t="s">
        <v>443</v>
      </c>
      <c r="J47" s="90"/>
      <c r="K47" s="90"/>
      <c r="L47" s="91"/>
    </row>
    <row r="48" spans="2:12" x14ac:dyDescent="0.2">
      <c r="J48" s="90"/>
      <c r="K48" s="90"/>
      <c r="L48" s="91"/>
    </row>
    <row r="49" spans="1:13" x14ac:dyDescent="0.2">
      <c r="B49" s="115"/>
      <c r="C49" s="9" t="s">
        <v>492</v>
      </c>
      <c r="J49" s="90"/>
      <c r="K49" s="90"/>
      <c r="L49" s="91"/>
    </row>
    <row r="50" spans="1:13" x14ac:dyDescent="0.2">
      <c r="B50" s="300" t="s">
        <v>30</v>
      </c>
      <c r="C50" s="9" t="s">
        <v>493</v>
      </c>
      <c r="J50" s="90"/>
      <c r="K50" s="90"/>
      <c r="L50" s="91"/>
    </row>
    <row r="51" spans="1:13" x14ac:dyDescent="0.2">
      <c r="B51" s="300"/>
      <c r="C51" s="9" t="s">
        <v>378</v>
      </c>
      <c r="J51" s="90"/>
      <c r="K51" s="90"/>
      <c r="L51" s="91"/>
    </row>
    <row r="52" spans="1:13" x14ac:dyDescent="0.2">
      <c r="J52" s="90"/>
      <c r="K52" s="90"/>
      <c r="L52" s="91"/>
    </row>
    <row r="53" spans="1:13" x14ac:dyDescent="0.2">
      <c r="B53" s="300" t="s">
        <v>31</v>
      </c>
      <c r="C53" s="9" t="s">
        <v>379</v>
      </c>
      <c r="J53" s="89"/>
      <c r="K53" s="89"/>
    </row>
    <row r="54" spans="1:13" x14ac:dyDescent="0.2">
      <c r="B54" s="300"/>
      <c r="C54" s="9" t="s">
        <v>380</v>
      </c>
      <c r="J54" s="89"/>
      <c r="K54" s="89"/>
    </row>
    <row r="55" spans="1:13" x14ac:dyDescent="0.2">
      <c r="B55" s="300"/>
      <c r="C55" s="9" t="s">
        <v>381</v>
      </c>
      <c r="J55" s="89"/>
      <c r="K55" s="89"/>
    </row>
    <row r="56" spans="1:13" x14ac:dyDescent="0.2">
      <c r="B56" s="300"/>
      <c r="C56" s="9" t="s">
        <v>382</v>
      </c>
      <c r="J56" s="89"/>
      <c r="K56" s="89"/>
    </row>
    <row r="57" spans="1:13" x14ac:dyDescent="0.2">
      <c r="B57" s="300"/>
      <c r="C57" s="9" t="s">
        <v>383</v>
      </c>
      <c r="J57" s="89"/>
      <c r="K57" s="89"/>
    </row>
    <row r="58" spans="1:13" x14ac:dyDescent="0.2">
      <c r="J58" s="9"/>
      <c r="K58" s="89"/>
    </row>
    <row r="59" spans="1:13" x14ac:dyDescent="0.2">
      <c r="B59" s="300" t="s">
        <v>33</v>
      </c>
      <c r="C59" s="9" t="s">
        <v>32</v>
      </c>
      <c r="J59" s="9"/>
      <c r="K59" s="89"/>
    </row>
    <row r="60" spans="1:13" s="93" customFormat="1" ht="15" customHeight="1" x14ac:dyDescent="0.2">
      <c r="A60" s="3"/>
      <c r="B60" s="300"/>
      <c r="C60" s="301" t="s">
        <v>424</v>
      </c>
      <c r="D60" s="301"/>
      <c r="E60" s="301"/>
      <c r="F60" s="301"/>
      <c r="G60" s="301"/>
      <c r="H60" s="301"/>
      <c r="I60" s="301"/>
      <c r="J60" s="301"/>
      <c r="K60" s="301"/>
    </row>
    <row r="61" spans="1:13" s="9" customFormat="1" ht="15" customHeight="1" x14ac:dyDescent="0.15">
      <c r="B61" s="300"/>
      <c r="C61" s="301" t="s">
        <v>423</v>
      </c>
      <c r="D61" s="301"/>
      <c r="E61" s="301"/>
      <c r="F61" s="301"/>
      <c r="G61" s="301"/>
      <c r="H61" s="301"/>
      <c r="I61" s="301"/>
      <c r="J61" s="301"/>
      <c r="K61" s="301"/>
      <c r="L61" s="301"/>
      <c r="M61" s="301"/>
    </row>
    <row r="62" spans="1:13" ht="15" customHeight="1" x14ac:dyDescent="0.2">
      <c r="B62" s="300"/>
      <c r="C62" s="9" t="s">
        <v>384</v>
      </c>
      <c r="J62" s="9"/>
      <c r="K62" s="89"/>
    </row>
    <row r="63" spans="1:13" ht="15" customHeight="1" x14ac:dyDescent="0.2">
      <c r="B63" s="300"/>
      <c r="C63" s="9" t="s">
        <v>385</v>
      </c>
      <c r="J63" s="9"/>
      <c r="K63" s="89"/>
    </row>
    <row r="64" spans="1:13" ht="15" customHeight="1" x14ac:dyDescent="0.2">
      <c r="B64" s="300"/>
      <c r="C64" s="9" t="s">
        <v>425</v>
      </c>
      <c r="J64" s="9"/>
      <c r="K64" s="89"/>
    </row>
    <row r="65" spans="2:11" ht="15" customHeight="1" x14ac:dyDescent="0.2">
      <c r="B65" s="300"/>
      <c r="C65" s="9" t="s">
        <v>386</v>
      </c>
      <c r="K65" s="89"/>
    </row>
    <row r="66" spans="2:11" s="9" customFormat="1" ht="15" customHeight="1" x14ac:dyDescent="0.15">
      <c r="B66" s="300"/>
      <c r="C66" s="301" t="s">
        <v>445</v>
      </c>
      <c r="D66" s="301"/>
      <c r="E66" s="301"/>
      <c r="F66" s="301"/>
      <c r="G66" s="301"/>
      <c r="H66" s="301"/>
      <c r="I66" s="301"/>
      <c r="J66" s="301"/>
      <c r="K66" s="89"/>
    </row>
    <row r="67" spans="2:11" ht="15" customHeight="1" x14ac:dyDescent="0.2">
      <c r="C67" s="96"/>
      <c r="D67" s="96"/>
      <c r="E67" s="96"/>
      <c r="F67" s="96"/>
      <c r="G67" s="96"/>
      <c r="H67" s="96"/>
      <c r="I67" s="94"/>
      <c r="J67" s="94"/>
      <c r="K67" s="89"/>
    </row>
    <row r="68" spans="2:11" ht="15" customHeight="1" x14ac:dyDescent="0.2">
      <c r="B68" s="116" t="s">
        <v>34</v>
      </c>
      <c r="C68" s="9" t="s">
        <v>446</v>
      </c>
    </row>
    <row r="69" spans="2:11" ht="15" customHeight="1" x14ac:dyDescent="0.2"/>
    <row r="70" spans="2:11" x14ac:dyDescent="0.2">
      <c r="B70" s="300" t="s">
        <v>35</v>
      </c>
      <c r="C70" s="9" t="s">
        <v>427</v>
      </c>
    </row>
    <row r="71" spans="2:11" x14ac:dyDescent="0.2">
      <c r="B71" s="300"/>
      <c r="C71" s="9" t="s">
        <v>388</v>
      </c>
    </row>
    <row r="73" spans="2:11" x14ac:dyDescent="0.2">
      <c r="B73" s="300" t="s">
        <v>36</v>
      </c>
      <c r="C73" s="9" t="s">
        <v>428</v>
      </c>
    </row>
    <row r="74" spans="2:11" x14ac:dyDescent="0.2">
      <c r="B74" s="300"/>
      <c r="C74" s="9" t="s">
        <v>387</v>
      </c>
    </row>
    <row r="75" spans="2:11" ht="15" customHeight="1" x14ac:dyDescent="0.2">
      <c r="B75" s="300"/>
      <c r="C75" s="9" t="s">
        <v>389</v>
      </c>
    </row>
    <row r="76" spans="2:11" x14ac:dyDescent="0.2">
      <c r="B76" s="300"/>
      <c r="C76" s="9" t="s">
        <v>390</v>
      </c>
    </row>
    <row r="77" spans="2:11" x14ac:dyDescent="0.2">
      <c r="B77" s="300"/>
      <c r="C77" s="9" t="s">
        <v>426</v>
      </c>
    </row>
    <row r="78" spans="2:11" x14ac:dyDescent="0.2">
      <c r="B78" s="300"/>
      <c r="C78" s="9" t="s">
        <v>392</v>
      </c>
    </row>
    <row r="79" spans="2:11" x14ac:dyDescent="0.2">
      <c r="B79" s="300"/>
      <c r="C79" s="9" t="s">
        <v>484</v>
      </c>
      <c r="K79" t="s">
        <v>23</v>
      </c>
    </row>
    <row r="80" spans="2:11" x14ac:dyDescent="0.2">
      <c r="B80" s="300"/>
      <c r="C80" s="9" t="s">
        <v>391</v>
      </c>
      <c r="K80" t="s">
        <v>23</v>
      </c>
    </row>
    <row r="81" spans="2:11" x14ac:dyDescent="0.2">
      <c r="B81" s="300"/>
      <c r="C81" s="9" t="s">
        <v>393</v>
      </c>
      <c r="K81" t="s">
        <v>22</v>
      </c>
    </row>
    <row r="83" spans="2:11" x14ac:dyDescent="0.2">
      <c r="B83" s="116" t="s">
        <v>429</v>
      </c>
      <c r="C83" s="9" t="s">
        <v>394</v>
      </c>
    </row>
    <row r="84" spans="2:11" x14ac:dyDescent="0.2">
      <c r="B84" s="97"/>
    </row>
    <row r="85" spans="2:11" x14ac:dyDescent="0.2">
      <c r="B85" s="300" t="s">
        <v>431</v>
      </c>
      <c r="C85" s="9" t="s">
        <v>430</v>
      </c>
    </row>
    <row r="86" spans="2:11" x14ac:dyDescent="0.2">
      <c r="B86" s="300"/>
      <c r="C86" s="9" t="s">
        <v>447</v>
      </c>
    </row>
    <row r="88" spans="2:11" x14ac:dyDescent="0.2">
      <c r="B88" s="300" t="s">
        <v>432</v>
      </c>
      <c r="C88" s="9" t="s">
        <v>395</v>
      </c>
    </row>
    <row r="89" spans="2:11" x14ac:dyDescent="0.2">
      <c r="B89" s="300"/>
      <c r="C89" s="9" t="s">
        <v>448</v>
      </c>
    </row>
    <row r="90" spans="2:11" x14ac:dyDescent="0.2">
      <c r="B90" s="300"/>
      <c r="C90" s="9" t="s">
        <v>396</v>
      </c>
    </row>
    <row r="91" spans="2:11" x14ac:dyDescent="0.2">
      <c r="B91" s="300"/>
      <c r="C91" s="9" t="s">
        <v>397</v>
      </c>
    </row>
    <row r="93" spans="2:11" x14ac:dyDescent="0.2">
      <c r="B93" s="116" t="s">
        <v>433</v>
      </c>
      <c r="C93" s="9" t="s">
        <v>398</v>
      </c>
    </row>
    <row r="95" spans="2:11" x14ac:dyDescent="0.2">
      <c r="B95" s="300" t="s">
        <v>434</v>
      </c>
      <c r="C95" s="9" t="s">
        <v>494</v>
      </c>
      <c r="K95" t="s">
        <v>23</v>
      </c>
    </row>
    <row r="96" spans="2:11" x14ac:dyDescent="0.2">
      <c r="B96" s="300"/>
      <c r="C96" s="9" t="s">
        <v>399</v>
      </c>
      <c r="K96" t="s">
        <v>23</v>
      </c>
    </row>
    <row r="97" spans="2:11" x14ac:dyDescent="0.2">
      <c r="B97" s="300"/>
      <c r="C97" s="9" t="s">
        <v>449</v>
      </c>
      <c r="K97" t="s">
        <v>22</v>
      </c>
    </row>
    <row r="98" spans="2:11" x14ac:dyDescent="0.2">
      <c r="B98" s="300"/>
      <c r="C98" s="9" t="s">
        <v>400</v>
      </c>
    </row>
    <row r="99" spans="2:11" x14ac:dyDescent="0.2">
      <c r="B99" s="300"/>
      <c r="C99" s="9" t="s">
        <v>401</v>
      </c>
    </row>
    <row r="100" spans="2:11" x14ac:dyDescent="0.2">
      <c r="B100" s="300"/>
      <c r="C100" s="9" t="s">
        <v>402</v>
      </c>
    </row>
    <row r="101" spans="2:11" x14ac:dyDescent="0.2">
      <c r="B101" s="114"/>
      <c r="C101" s="9" t="s">
        <v>488</v>
      </c>
    </row>
    <row r="102" spans="2:11" ht="15" customHeight="1" x14ac:dyDescent="0.2">
      <c r="B102" s="114"/>
      <c r="C102" s="9" t="s">
        <v>475</v>
      </c>
    </row>
    <row r="104" spans="2:11" x14ac:dyDescent="0.2">
      <c r="B104" s="116" t="s">
        <v>435</v>
      </c>
      <c r="C104" s="9" t="s">
        <v>489</v>
      </c>
    </row>
    <row r="106" spans="2:11" x14ac:dyDescent="0.2">
      <c r="B106" s="300" t="s">
        <v>230</v>
      </c>
      <c r="C106" s="9" t="s">
        <v>436</v>
      </c>
    </row>
    <row r="107" spans="2:11" x14ac:dyDescent="0.2">
      <c r="B107" s="300"/>
      <c r="C107" s="9" t="s">
        <v>403</v>
      </c>
    </row>
    <row r="108" spans="2:11" x14ac:dyDescent="0.2">
      <c r="B108" s="300"/>
      <c r="C108" s="9" t="s">
        <v>366</v>
      </c>
    </row>
    <row r="109" spans="2:11" x14ac:dyDescent="0.2">
      <c r="B109" s="300"/>
      <c r="C109" s="9" t="s">
        <v>450</v>
      </c>
    </row>
    <row r="110" spans="2:11" x14ac:dyDescent="0.2">
      <c r="B110" s="300"/>
      <c r="C110" s="9" t="s">
        <v>404</v>
      </c>
    </row>
    <row r="111" spans="2:11" x14ac:dyDescent="0.2">
      <c r="B111" s="300"/>
      <c r="C111" s="9" t="s">
        <v>405</v>
      </c>
    </row>
    <row r="113" spans="2:14" x14ac:dyDescent="0.2">
      <c r="B113" s="300" t="s">
        <v>437</v>
      </c>
      <c r="C113" s="9" t="s">
        <v>406</v>
      </c>
    </row>
    <row r="114" spans="2:14" x14ac:dyDescent="0.2">
      <c r="B114" s="300"/>
      <c r="C114" s="9" t="s">
        <v>451</v>
      </c>
      <c r="N114" s="9"/>
    </row>
    <row r="115" spans="2:14" ht="15.75" customHeight="1" x14ac:dyDescent="0.2">
      <c r="B115" s="300"/>
      <c r="C115" s="98" t="s">
        <v>407</v>
      </c>
      <c r="D115" s="98"/>
      <c r="E115" s="98"/>
      <c r="F115" s="98"/>
      <c r="G115" s="98"/>
      <c r="H115" s="98"/>
      <c r="I115" s="98"/>
      <c r="J115" s="98"/>
      <c r="K115" s="98"/>
      <c r="L115" s="99"/>
      <c r="M115" s="99"/>
    </row>
    <row r="116" spans="2:14" x14ac:dyDescent="0.2">
      <c r="B116" s="300"/>
      <c r="C116" s="9" t="s">
        <v>409</v>
      </c>
    </row>
    <row r="117" spans="2:14" x14ac:dyDescent="0.2">
      <c r="B117" s="300"/>
      <c r="C117" s="9" t="s">
        <v>408</v>
      </c>
    </row>
    <row r="118" spans="2:14" x14ac:dyDescent="0.2">
      <c r="B118" s="300"/>
      <c r="C118" s="9" t="s">
        <v>704</v>
      </c>
    </row>
    <row r="119" spans="2:14" x14ac:dyDescent="0.2">
      <c r="B119" s="300"/>
      <c r="C119" s="9" t="s">
        <v>474</v>
      </c>
    </row>
    <row r="120" spans="2:14" x14ac:dyDescent="0.2">
      <c r="B120" s="300"/>
      <c r="C120" s="9" t="s">
        <v>410</v>
      </c>
    </row>
    <row r="121" spans="2:14" x14ac:dyDescent="0.2">
      <c r="B121" s="300"/>
      <c r="C121" s="9" t="s">
        <v>411</v>
      </c>
    </row>
    <row r="122" spans="2:14" x14ac:dyDescent="0.2">
      <c r="B122" s="300"/>
      <c r="C122" s="9" t="s">
        <v>412</v>
      </c>
    </row>
    <row r="124" spans="2:14" x14ac:dyDescent="0.2">
      <c r="B124" s="300" t="s">
        <v>438</v>
      </c>
      <c r="C124" s="9" t="s">
        <v>413</v>
      </c>
    </row>
    <row r="125" spans="2:14" x14ac:dyDescent="0.2">
      <c r="B125" s="300"/>
      <c r="C125" s="9" t="s">
        <v>414</v>
      </c>
    </row>
    <row r="126" spans="2:14" x14ac:dyDescent="0.2">
      <c r="B126" s="300"/>
      <c r="C126" s="9" t="s">
        <v>415</v>
      </c>
    </row>
    <row r="127" spans="2:14" x14ac:dyDescent="0.2">
      <c r="B127" s="300"/>
      <c r="C127" s="9" t="s">
        <v>416</v>
      </c>
    </row>
    <row r="128" spans="2:14" x14ac:dyDescent="0.2">
      <c r="B128" s="300"/>
      <c r="C128" s="9" t="s">
        <v>417</v>
      </c>
    </row>
    <row r="129" spans="2:3" x14ac:dyDescent="0.2">
      <c r="B129" s="300"/>
      <c r="C129" s="9" t="s">
        <v>468</v>
      </c>
    </row>
    <row r="130" spans="2:3" x14ac:dyDescent="0.2">
      <c r="B130" s="300"/>
      <c r="C130" s="9" t="s">
        <v>482</v>
      </c>
    </row>
    <row r="131" spans="2:3" x14ac:dyDescent="0.2">
      <c r="B131" s="300"/>
      <c r="C131" s="9" t="s">
        <v>509</v>
      </c>
    </row>
    <row r="132" spans="2:3" x14ac:dyDescent="0.2">
      <c r="B132" s="300"/>
      <c r="C132" s="9" t="s">
        <v>510</v>
      </c>
    </row>
    <row r="133" spans="2:3" x14ac:dyDescent="0.2">
      <c r="B133" s="300"/>
      <c r="C133" s="9" t="s">
        <v>512</v>
      </c>
    </row>
    <row r="134" spans="2:3" x14ac:dyDescent="0.2">
      <c r="B134" s="300"/>
      <c r="C134" s="9" t="s">
        <v>511</v>
      </c>
    </row>
    <row r="135" spans="2:3" s="9" customFormat="1" ht="14" x14ac:dyDescent="0.15">
      <c r="B135" s="300"/>
      <c r="C135" s="9" t="s">
        <v>525</v>
      </c>
    </row>
    <row r="136" spans="2:3" s="9" customFormat="1" ht="14" x14ac:dyDescent="0.15">
      <c r="B136" s="300"/>
      <c r="C136" s="9" t="s">
        <v>524</v>
      </c>
    </row>
    <row r="137" spans="2:3" s="9" customFormat="1" ht="14" x14ac:dyDescent="0.15">
      <c r="B137" s="300"/>
      <c r="C137" s="9" t="s">
        <v>527</v>
      </c>
    </row>
    <row r="138" spans="2:3" s="9" customFormat="1" ht="14" x14ac:dyDescent="0.15">
      <c r="B138" s="300"/>
      <c r="C138" s="9" t="s">
        <v>523</v>
      </c>
    </row>
    <row r="139" spans="2:3" s="9" customFormat="1" ht="14" x14ac:dyDescent="0.15">
      <c r="B139" s="300"/>
      <c r="C139" s="9" t="s">
        <v>526</v>
      </c>
    </row>
    <row r="140" spans="2:3" s="9" customFormat="1" ht="14" x14ac:dyDescent="0.15">
      <c r="B140" s="300"/>
      <c r="C140" s="9" t="s">
        <v>521</v>
      </c>
    </row>
    <row r="141" spans="2:3" s="9" customFormat="1" ht="14" x14ac:dyDescent="0.15">
      <c r="B141" s="300"/>
      <c r="C141" s="9" t="s">
        <v>522</v>
      </c>
    </row>
    <row r="142" spans="2:3" s="9" customFormat="1" ht="14" x14ac:dyDescent="0.15">
      <c r="B142" s="300"/>
      <c r="C142" s="9" t="s">
        <v>520</v>
      </c>
    </row>
    <row r="143" spans="2:3" s="9" customFormat="1" ht="14" x14ac:dyDescent="0.15">
      <c r="B143" s="300"/>
      <c r="C143" s="9" t="s">
        <v>418</v>
      </c>
    </row>
    <row r="144" spans="2:3" s="9" customFormat="1" ht="14" x14ac:dyDescent="0.15">
      <c r="B144" s="300"/>
      <c r="C144" s="9" t="s">
        <v>419</v>
      </c>
    </row>
    <row r="145" spans="2:14" s="9" customFormat="1" ht="14" x14ac:dyDescent="0.15">
      <c r="B145" s="300"/>
      <c r="C145" s="9" t="s">
        <v>480</v>
      </c>
    </row>
    <row r="146" spans="2:14" s="9" customFormat="1" ht="14" x14ac:dyDescent="0.15">
      <c r="B146" s="300"/>
      <c r="C146" s="9" t="s">
        <v>485</v>
      </c>
    </row>
    <row r="147" spans="2:14" s="9" customFormat="1" ht="14" x14ac:dyDescent="0.15">
      <c r="B147" s="300"/>
      <c r="C147" s="9" t="s">
        <v>486</v>
      </c>
    </row>
    <row r="148" spans="2:14" x14ac:dyDescent="0.2">
      <c r="B148" s="300"/>
      <c r="C148" s="9" t="s">
        <v>491</v>
      </c>
    </row>
    <row r="149" spans="2:14" x14ac:dyDescent="0.2">
      <c r="B149" s="300"/>
      <c r="C149" s="9" t="s">
        <v>490</v>
      </c>
    </row>
    <row r="150" spans="2:14" x14ac:dyDescent="0.2">
      <c r="B150" s="300"/>
      <c r="C150" s="9" t="s">
        <v>487</v>
      </c>
    </row>
    <row r="151" spans="2:14" x14ac:dyDescent="0.2">
      <c r="B151" s="300"/>
      <c r="C151" s="9" t="s">
        <v>471</v>
      </c>
    </row>
    <row r="152" spans="2:14" x14ac:dyDescent="0.2">
      <c r="B152" s="300"/>
      <c r="C152" s="9" t="s">
        <v>473</v>
      </c>
    </row>
    <row r="153" spans="2:14" x14ac:dyDescent="0.2">
      <c r="B153" s="300"/>
      <c r="C153" s="9" t="s">
        <v>472</v>
      </c>
    </row>
    <row r="154" spans="2:14" x14ac:dyDescent="0.2">
      <c r="B154" s="300"/>
      <c r="C154" s="9" t="s">
        <v>470</v>
      </c>
    </row>
    <row r="155" spans="2:14" x14ac:dyDescent="0.2">
      <c r="B155" s="300"/>
      <c r="C155" s="9" t="s">
        <v>469</v>
      </c>
    </row>
    <row r="157" spans="2:14" x14ac:dyDescent="0.2">
      <c r="B157" s="116" t="s">
        <v>439</v>
      </c>
      <c r="C157" s="9" t="s">
        <v>420</v>
      </c>
    </row>
    <row r="158" spans="2:14" x14ac:dyDescent="0.2">
      <c r="B158" s="97"/>
    </row>
    <row r="159" spans="2:14" x14ac:dyDescent="0.2">
      <c r="B159" s="300" t="s">
        <v>440</v>
      </c>
      <c r="C159" s="9" t="s">
        <v>421</v>
      </c>
      <c r="N159" t="s">
        <v>23</v>
      </c>
    </row>
    <row r="160" spans="2:14" x14ac:dyDescent="0.2">
      <c r="B160" s="300"/>
      <c r="C160" s="9" t="s">
        <v>422</v>
      </c>
      <c r="N160" t="s">
        <v>23</v>
      </c>
    </row>
    <row r="162" spans="2:3" x14ac:dyDescent="0.2">
      <c r="B162" s="300" t="s">
        <v>519</v>
      </c>
      <c r="C162" s="9" t="s">
        <v>517</v>
      </c>
    </row>
    <row r="163" spans="2:3" x14ac:dyDescent="0.2">
      <c r="B163" s="300"/>
      <c r="C163" s="9" t="s">
        <v>609</v>
      </c>
    </row>
    <row r="164" spans="2:3" x14ac:dyDescent="0.2">
      <c r="B164" s="300"/>
      <c r="C164" s="9" t="s">
        <v>518</v>
      </c>
    </row>
    <row r="170" spans="2:3" x14ac:dyDescent="0.2">
      <c r="B170" s="9" t="s">
        <v>528</v>
      </c>
    </row>
    <row r="171" spans="2:3" x14ac:dyDescent="0.2">
      <c r="B171" s="9" t="s">
        <v>529</v>
      </c>
    </row>
    <row r="172" spans="2:3" x14ac:dyDescent="0.2">
      <c r="B172" s="9" t="s">
        <v>530</v>
      </c>
    </row>
    <row r="174" spans="2:3" x14ac:dyDescent="0.2">
      <c r="B174" s="9" t="s">
        <v>536</v>
      </c>
    </row>
    <row r="175" spans="2:3" x14ac:dyDescent="0.2">
      <c r="B175" s="9" t="s">
        <v>537</v>
      </c>
    </row>
    <row r="177" spans="2:2" x14ac:dyDescent="0.2">
      <c r="B177" s="9" t="s">
        <v>532</v>
      </c>
    </row>
    <row r="178" spans="2:2" x14ac:dyDescent="0.2">
      <c r="B178" s="9" t="s">
        <v>531</v>
      </c>
    </row>
    <row r="180" spans="2:2" x14ac:dyDescent="0.2">
      <c r="B180" s="9" t="s">
        <v>534</v>
      </c>
    </row>
    <row r="181" spans="2:2" x14ac:dyDescent="0.2">
      <c r="B181" s="9" t="s">
        <v>533</v>
      </c>
    </row>
    <row r="183" spans="2:2" x14ac:dyDescent="0.2">
      <c r="B183" s="9" t="s">
        <v>539</v>
      </c>
    </row>
    <row r="184" spans="2:2" x14ac:dyDescent="0.2">
      <c r="B184" s="9" t="s">
        <v>535</v>
      </c>
    </row>
    <row r="186" spans="2:2" x14ac:dyDescent="0.2">
      <c r="B186" s="9" t="s">
        <v>538</v>
      </c>
    </row>
    <row r="187" spans="2:2" x14ac:dyDescent="0.2">
      <c r="B187" t="s">
        <v>365</v>
      </c>
    </row>
  </sheetData>
  <mergeCells count="19">
    <mergeCell ref="B162:B164"/>
    <mergeCell ref="B59:B66"/>
    <mergeCell ref="C60:K60"/>
    <mergeCell ref="C61:M61"/>
    <mergeCell ref="C66:J66"/>
    <mergeCell ref="B113:B122"/>
    <mergeCell ref="B124:B155"/>
    <mergeCell ref="B159:B160"/>
    <mergeCell ref="B70:B71"/>
    <mergeCell ref="B73:B81"/>
    <mergeCell ref="B85:B86"/>
    <mergeCell ref="B88:B91"/>
    <mergeCell ref="B95:B100"/>
    <mergeCell ref="B106:B111"/>
    <mergeCell ref="B4:B22"/>
    <mergeCell ref="B29:B47"/>
    <mergeCell ref="B50:B51"/>
    <mergeCell ref="B53:B57"/>
    <mergeCell ref="B24:B27"/>
  </mergeCells>
  <pageMargins left="0.7" right="0.7" top="0.75" bottom="0.75" header="0.3" footer="0.3"/>
  <pageSetup orientation="portrait" horizontalDpi="4294967293" verticalDpi="4294967293" r:id="rId1"/>
  <headerFooter>
    <oddFooter>&amp;C_x000D_&amp;1#&amp;"Calibri"&amp;8&amp;K000000 RESTRICTED. This information is accessible to selected ADB Management, staff, and/or business groups. It may not be shared with other parties without appropriate permission.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F131"/>
  <sheetViews>
    <sheetView workbookViewId="0">
      <pane ySplit="1" topLeftCell="A125" activePane="bottomLeft" state="frozen"/>
      <selection activeCell="D1" sqref="D1"/>
      <selection pane="bottomLeft" activeCell="C145" sqref="C145"/>
    </sheetView>
  </sheetViews>
  <sheetFormatPr baseColWidth="10" defaultColWidth="8.83203125" defaultRowHeight="15" x14ac:dyDescent="0.2"/>
  <cols>
    <col min="5" max="5" width="10.6640625" customWidth="1"/>
    <col min="6" max="6" width="34.33203125" customWidth="1"/>
    <col min="9" max="9" width="14" customWidth="1"/>
    <col min="14" max="16" width="0" hidden="1" customWidth="1"/>
  </cols>
  <sheetData>
    <row r="1" spans="1:22" s="8" customFormat="1" ht="64" x14ac:dyDescent="0.2">
      <c r="C1" s="10" t="s">
        <v>37</v>
      </c>
      <c r="D1" s="10" t="s">
        <v>38</v>
      </c>
      <c r="F1" s="10" t="s">
        <v>39</v>
      </c>
      <c r="G1" s="10" t="s">
        <v>40</v>
      </c>
      <c r="H1" s="10" t="s">
        <v>41</v>
      </c>
      <c r="I1" s="10" t="s">
        <v>42</v>
      </c>
      <c r="J1" s="10" t="s">
        <v>43</v>
      </c>
      <c r="K1" s="10" t="s">
        <v>44</v>
      </c>
      <c r="L1" s="10" t="s">
        <v>45</v>
      </c>
      <c r="M1" s="10" t="s">
        <v>46</v>
      </c>
      <c r="N1" s="10" t="s">
        <v>47</v>
      </c>
      <c r="O1" s="10" t="s">
        <v>48</v>
      </c>
      <c r="P1" s="10" t="s">
        <v>49</v>
      </c>
    </row>
    <row r="2" spans="1:22" s="46" customFormat="1" ht="48" x14ac:dyDescent="0.2">
      <c r="A2" s="46" t="s">
        <v>50</v>
      </c>
      <c r="B2" s="46" t="s">
        <v>1104</v>
      </c>
      <c r="C2" s="16">
        <v>3778</v>
      </c>
      <c r="D2" s="31" t="s">
        <v>94</v>
      </c>
      <c r="E2" s="31" t="s">
        <v>1105</v>
      </c>
      <c r="F2" s="31" t="s">
        <v>1106</v>
      </c>
      <c r="G2" s="31" t="s">
        <v>62</v>
      </c>
      <c r="H2" s="31" t="s">
        <v>84</v>
      </c>
      <c r="I2" s="31" t="s">
        <v>1107</v>
      </c>
      <c r="J2" s="31">
        <v>60</v>
      </c>
      <c r="K2" s="31" t="s">
        <v>64</v>
      </c>
      <c r="L2" s="31" t="s">
        <v>65</v>
      </c>
      <c r="M2" s="32">
        <v>43550</v>
      </c>
      <c r="N2" s="31" t="s">
        <v>58</v>
      </c>
      <c r="O2" s="31">
        <v>1</v>
      </c>
      <c r="P2" s="31">
        <v>1</v>
      </c>
      <c r="Q2" s="46" t="s">
        <v>1108</v>
      </c>
    </row>
    <row r="3" spans="1:22" s="46" customFormat="1" ht="32" x14ac:dyDescent="0.2">
      <c r="A3" s="46" t="s">
        <v>723</v>
      </c>
      <c r="B3" s="46" t="s">
        <v>1109</v>
      </c>
      <c r="C3" s="55">
        <v>3779</v>
      </c>
      <c r="D3" s="56" t="s">
        <v>143</v>
      </c>
      <c r="E3" s="56" t="s">
        <v>1110</v>
      </c>
      <c r="F3" s="31" t="s">
        <v>1111</v>
      </c>
      <c r="G3" s="31" t="s">
        <v>20</v>
      </c>
      <c r="H3" s="31" t="s">
        <v>727</v>
      </c>
      <c r="I3" s="31" t="s">
        <v>728</v>
      </c>
      <c r="J3" s="31">
        <v>500</v>
      </c>
      <c r="K3" s="31" t="s">
        <v>91</v>
      </c>
      <c r="L3" s="31" t="s">
        <v>57</v>
      </c>
      <c r="M3" s="32">
        <v>43552</v>
      </c>
      <c r="N3" s="31" t="s">
        <v>58</v>
      </c>
      <c r="O3" s="31">
        <v>1</v>
      </c>
      <c r="P3" s="31">
        <v>1</v>
      </c>
      <c r="Q3" s="46" t="s">
        <v>1112</v>
      </c>
    </row>
    <row r="4" spans="1:22" s="46" customFormat="1" ht="48" x14ac:dyDescent="0.2">
      <c r="C4" s="16">
        <v>3780</v>
      </c>
      <c r="D4" s="31" t="s">
        <v>78</v>
      </c>
      <c r="E4" s="45">
        <v>43528</v>
      </c>
      <c r="F4" s="31" t="s">
        <v>1113</v>
      </c>
      <c r="G4" s="31" t="s">
        <v>20</v>
      </c>
      <c r="H4" s="31" t="s">
        <v>54</v>
      </c>
      <c r="I4" s="31" t="s">
        <v>63</v>
      </c>
      <c r="J4" s="31">
        <v>400</v>
      </c>
      <c r="K4" s="31" t="s">
        <v>76</v>
      </c>
      <c r="L4" s="31" t="s">
        <v>57</v>
      </c>
      <c r="M4" s="32">
        <v>43558</v>
      </c>
      <c r="N4" s="31">
        <v>94</v>
      </c>
      <c r="O4" s="31">
        <v>1</v>
      </c>
      <c r="P4" s="31">
        <v>1</v>
      </c>
      <c r="R4" s="46" t="s">
        <v>1114</v>
      </c>
    </row>
    <row r="5" spans="1:22" s="7" customFormat="1" ht="32" x14ac:dyDescent="0.2">
      <c r="A5" s="7" t="s">
        <v>50</v>
      </c>
      <c r="B5" s="7" t="s">
        <v>1115</v>
      </c>
      <c r="C5" s="55">
        <v>3785</v>
      </c>
      <c r="D5" s="55" t="s">
        <v>168</v>
      </c>
      <c r="E5" s="55" t="s">
        <v>1116</v>
      </c>
      <c r="F5" s="55" t="s">
        <v>1117</v>
      </c>
      <c r="G5" s="56" t="s">
        <v>20</v>
      </c>
      <c r="H5" s="56" t="s">
        <v>54</v>
      </c>
      <c r="I5" s="56" t="s">
        <v>63</v>
      </c>
      <c r="J5" s="56">
        <v>170</v>
      </c>
      <c r="K5" s="56" t="s">
        <v>76</v>
      </c>
      <c r="L5" s="56" t="s">
        <v>57</v>
      </c>
      <c r="M5" s="58">
        <v>43605</v>
      </c>
      <c r="N5" s="56" t="s">
        <v>58</v>
      </c>
      <c r="O5" s="56">
        <v>1</v>
      </c>
      <c r="P5" s="56">
        <v>1</v>
      </c>
      <c r="Q5" s="7" t="s">
        <v>1118</v>
      </c>
    </row>
    <row r="6" spans="1:22" s="7" customFormat="1" ht="48" x14ac:dyDescent="0.2">
      <c r="A6" s="7" t="s">
        <v>50</v>
      </c>
      <c r="B6" s="7" t="s">
        <v>1119</v>
      </c>
      <c r="C6" s="55" t="s">
        <v>1166</v>
      </c>
      <c r="D6" s="56" t="s">
        <v>118</v>
      </c>
      <c r="E6" s="56" t="s">
        <v>1116</v>
      </c>
      <c r="F6" s="56" t="s">
        <v>1120</v>
      </c>
      <c r="G6" s="56" t="s">
        <v>20</v>
      </c>
      <c r="H6" s="56" t="s">
        <v>54</v>
      </c>
      <c r="I6" s="56" t="s">
        <v>55</v>
      </c>
      <c r="J6" s="56">
        <v>58.5</v>
      </c>
      <c r="K6" s="56" t="s">
        <v>1121</v>
      </c>
      <c r="L6" s="56" t="s">
        <v>57</v>
      </c>
      <c r="M6" s="58">
        <v>43605</v>
      </c>
      <c r="N6" s="56" t="s">
        <v>58</v>
      </c>
      <c r="O6" s="56">
        <v>1</v>
      </c>
      <c r="P6" s="56">
        <v>1</v>
      </c>
      <c r="Q6" s="7" t="s">
        <v>1122</v>
      </c>
    </row>
    <row r="7" spans="1:22" s="59" customFormat="1" ht="32" x14ac:dyDescent="0.2">
      <c r="A7" s="59" t="s">
        <v>50</v>
      </c>
      <c r="B7" s="59" t="s">
        <v>1125</v>
      </c>
      <c r="C7" s="60">
        <v>3794</v>
      </c>
      <c r="D7" s="196" t="s">
        <v>928</v>
      </c>
      <c r="E7" s="196" t="s">
        <v>1123</v>
      </c>
      <c r="F7" s="196" t="s">
        <v>1124</v>
      </c>
      <c r="G7" s="196" t="s">
        <v>62</v>
      </c>
      <c r="H7" s="196" t="s">
        <v>114</v>
      </c>
      <c r="I7" s="196" t="s">
        <v>783</v>
      </c>
      <c r="J7" s="196">
        <v>5</v>
      </c>
      <c r="K7" s="196" t="s">
        <v>64</v>
      </c>
      <c r="L7" s="196" t="s">
        <v>65</v>
      </c>
      <c r="M7" s="197">
        <v>43615</v>
      </c>
      <c r="N7" s="196" t="s">
        <v>58</v>
      </c>
      <c r="O7" s="196">
        <v>1</v>
      </c>
      <c r="P7" s="196">
        <v>1</v>
      </c>
    </row>
    <row r="8" spans="1:22" s="7" customFormat="1" ht="32" x14ac:dyDescent="0.2">
      <c r="A8" s="7" t="s">
        <v>50</v>
      </c>
      <c r="B8" s="7" t="s">
        <v>1128</v>
      </c>
      <c r="C8" s="55">
        <v>3796</v>
      </c>
      <c r="D8" s="56" t="s">
        <v>693</v>
      </c>
      <c r="E8" s="56" t="s">
        <v>1123</v>
      </c>
      <c r="F8" s="56" t="s">
        <v>1130</v>
      </c>
      <c r="G8" s="56" t="s">
        <v>20</v>
      </c>
      <c r="H8" s="56" t="s">
        <v>54</v>
      </c>
      <c r="I8" s="56" t="s">
        <v>63</v>
      </c>
      <c r="J8" s="56">
        <v>1300</v>
      </c>
      <c r="K8" s="56" t="s">
        <v>1129</v>
      </c>
      <c r="L8" s="56" t="s">
        <v>57</v>
      </c>
      <c r="M8" s="58">
        <v>43615</v>
      </c>
      <c r="N8" s="56">
        <v>106</v>
      </c>
      <c r="O8" s="56">
        <v>1</v>
      </c>
      <c r="P8" s="56">
        <v>1</v>
      </c>
      <c r="Q8" s="7" t="s">
        <v>1131</v>
      </c>
    </row>
    <row r="9" spans="1:22" s="7" customFormat="1" ht="32" x14ac:dyDescent="0.2">
      <c r="A9" s="7" t="s">
        <v>50</v>
      </c>
      <c r="B9" s="7" t="s">
        <v>266</v>
      </c>
      <c r="C9" s="55">
        <v>3803</v>
      </c>
      <c r="D9" s="56" t="s">
        <v>87</v>
      </c>
      <c r="E9" s="57">
        <v>43473</v>
      </c>
      <c r="F9" s="56" t="s">
        <v>1132</v>
      </c>
      <c r="G9" s="56" t="s">
        <v>20</v>
      </c>
      <c r="H9" s="56" t="s">
        <v>54</v>
      </c>
      <c r="I9" s="56" t="s">
        <v>55</v>
      </c>
      <c r="J9" s="56">
        <v>415</v>
      </c>
      <c r="K9" s="56" t="s">
        <v>136</v>
      </c>
      <c r="L9" s="56" t="s">
        <v>57</v>
      </c>
      <c r="M9" s="58">
        <v>43678</v>
      </c>
      <c r="N9" s="56" t="s">
        <v>58</v>
      </c>
      <c r="O9" s="56">
        <v>1</v>
      </c>
      <c r="P9" s="56">
        <v>1</v>
      </c>
      <c r="Q9" s="7" t="s">
        <v>1133</v>
      </c>
    </row>
    <row r="10" spans="1:22" s="199" customFormat="1" ht="48" x14ac:dyDescent="0.2">
      <c r="A10" s="199" t="s">
        <v>723</v>
      </c>
      <c r="B10" s="199" t="s">
        <v>1134</v>
      </c>
      <c r="C10" s="214">
        <v>3804</v>
      </c>
      <c r="D10" s="200" t="s">
        <v>68</v>
      </c>
      <c r="E10" s="216">
        <v>43654</v>
      </c>
      <c r="F10" s="200" t="s">
        <v>1135</v>
      </c>
      <c r="G10" s="200" t="s">
        <v>62</v>
      </c>
      <c r="H10" s="200" t="s">
        <v>114</v>
      </c>
      <c r="I10" s="200" t="s">
        <v>115</v>
      </c>
      <c r="J10" s="200">
        <v>500</v>
      </c>
      <c r="K10" s="200" t="s">
        <v>76</v>
      </c>
      <c r="L10" s="200">
        <v>2</v>
      </c>
      <c r="M10" s="201">
        <v>43684</v>
      </c>
      <c r="N10" s="200" t="s">
        <v>58</v>
      </c>
      <c r="O10" s="200">
        <v>1</v>
      </c>
      <c r="P10" s="200">
        <v>1</v>
      </c>
      <c r="Q10" s="199" t="s">
        <v>1136</v>
      </c>
    </row>
    <row r="11" spans="1:22" s="199" customFormat="1" ht="48" x14ac:dyDescent="0.2">
      <c r="A11" s="199" t="s">
        <v>50</v>
      </c>
      <c r="B11" s="199" t="s">
        <v>1140</v>
      </c>
      <c r="C11" s="214">
        <v>3810</v>
      </c>
      <c r="D11" s="200" t="s">
        <v>118</v>
      </c>
      <c r="E11" s="200" t="s">
        <v>1141</v>
      </c>
      <c r="F11" s="200" t="s">
        <v>1142</v>
      </c>
      <c r="G11" s="200" t="s">
        <v>62</v>
      </c>
      <c r="H11" s="200" t="s">
        <v>114</v>
      </c>
      <c r="I11" s="200" t="s">
        <v>115</v>
      </c>
      <c r="J11" s="200">
        <v>27</v>
      </c>
      <c r="K11" s="200" t="s">
        <v>76</v>
      </c>
      <c r="L11" s="200">
        <v>2</v>
      </c>
      <c r="M11" s="201">
        <v>43707</v>
      </c>
      <c r="N11" s="200" t="s">
        <v>58</v>
      </c>
      <c r="O11" s="200">
        <v>1</v>
      </c>
      <c r="P11" s="200">
        <v>1</v>
      </c>
      <c r="Q11" s="199" t="s">
        <v>1143</v>
      </c>
    </row>
    <row r="12" spans="1:22" s="30" customFormat="1" ht="272" x14ac:dyDescent="0.2">
      <c r="A12" s="30" t="s">
        <v>50</v>
      </c>
      <c r="B12" s="30" t="s">
        <v>1146</v>
      </c>
      <c r="C12" s="16">
        <v>3829</v>
      </c>
      <c r="D12" s="31" t="s">
        <v>555</v>
      </c>
      <c r="E12" s="31" t="s">
        <v>1147</v>
      </c>
      <c r="F12" s="31" t="s">
        <v>1148</v>
      </c>
      <c r="G12" s="31" t="s">
        <v>20</v>
      </c>
      <c r="H12" s="31" t="s">
        <v>54</v>
      </c>
      <c r="I12" s="31" t="s">
        <v>55</v>
      </c>
      <c r="J12" s="31">
        <v>167.02</v>
      </c>
      <c r="K12" s="31" t="s">
        <v>56</v>
      </c>
      <c r="L12" s="31" t="s">
        <v>1149</v>
      </c>
      <c r="M12" s="32">
        <v>43735</v>
      </c>
      <c r="N12" s="31" t="s">
        <v>58</v>
      </c>
      <c r="O12" s="31">
        <v>1</v>
      </c>
      <c r="P12" s="31">
        <v>1</v>
      </c>
      <c r="Q12" s="30" t="s">
        <v>1150</v>
      </c>
    </row>
    <row r="14" spans="1:22" s="7" customFormat="1" ht="48" x14ac:dyDescent="0.2">
      <c r="A14" s="7" t="s">
        <v>50</v>
      </c>
      <c r="B14" s="7" t="s">
        <v>1151</v>
      </c>
      <c r="C14" s="55">
        <v>3846</v>
      </c>
      <c r="D14" s="56" t="s">
        <v>81</v>
      </c>
      <c r="E14" s="56" t="s">
        <v>1152</v>
      </c>
      <c r="F14" s="56" t="s">
        <v>1153</v>
      </c>
      <c r="G14" s="56" t="s">
        <v>62</v>
      </c>
      <c r="H14" s="56" t="s">
        <v>54</v>
      </c>
      <c r="I14" s="56" t="s">
        <v>55</v>
      </c>
      <c r="J14" s="56">
        <v>195</v>
      </c>
      <c r="K14" s="56" t="s">
        <v>64</v>
      </c>
      <c r="L14" s="56" t="s">
        <v>65</v>
      </c>
      <c r="M14" s="58">
        <v>43767</v>
      </c>
      <c r="N14" s="56" t="s">
        <v>58</v>
      </c>
      <c r="O14" s="56">
        <v>1</v>
      </c>
      <c r="P14" s="56">
        <v>1</v>
      </c>
      <c r="Q14" s="7" t="s">
        <v>1154</v>
      </c>
    </row>
    <row r="15" spans="1:22" s="46" customFormat="1" ht="48" x14ac:dyDescent="0.2">
      <c r="A15" s="46" t="s">
        <v>50</v>
      </c>
      <c r="B15" s="46" t="s">
        <v>1155</v>
      </c>
      <c r="C15" s="16" t="s">
        <v>1175</v>
      </c>
      <c r="D15" s="31" t="s">
        <v>78</v>
      </c>
      <c r="E15" s="45">
        <v>43688</v>
      </c>
      <c r="F15" s="31" t="s">
        <v>1156</v>
      </c>
      <c r="G15" s="31" t="s">
        <v>20</v>
      </c>
      <c r="H15" s="31" t="s">
        <v>84</v>
      </c>
      <c r="I15" s="31" t="s">
        <v>85</v>
      </c>
      <c r="J15" s="31">
        <v>300</v>
      </c>
      <c r="K15" s="31" t="s">
        <v>76</v>
      </c>
      <c r="L15" s="31" t="s">
        <v>57</v>
      </c>
      <c r="M15" s="32">
        <v>43777</v>
      </c>
      <c r="N15" s="31" t="s">
        <v>58</v>
      </c>
      <c r="O15" s="31">
        <v>1</v>
      </c>
      <c r="P15" s="31">
        <v>1</v>
      </c>
    </row>
    <row r="16" spans="1:22" s="208" customFormat="1" ht="32" x14ac:dyDescent="0.2">
      <c r="A16" s="208" t="s">
        <v>50</v>
      </c>
      <c r="B16" s="208" t="s">
        <v>1157</v>
      </c>
      <c r="C16" s="209">
        <v>3861</v>
      </c>
      <c r="D16" s="217" t="s">
        <v>87</v>
      </c>
      <c r="E16" s="217" t="s">
        <v>1158</v>
      </c>
      <c r="F16" s="217" t="s">
        <v>1159</v>
      </c>
      <c r="G16" s="217" t="s">
        <v>20</v>
      </c>
      <c r="H16" s="217" t="s">
        <v>54</v>
      </c>
      <c r="I16" s="217" t="s">
        <v>55</v>
      </c>
      <c r="J16" s="217">
        <v>278</v>
      </c>
      <c r="K16" s="217" t="s">
        <v>136</v>
      </c>
      <c r="L16" s="217" t="s">
        <v>57</v>
      </c>
      <c r="M16" s="218">
        <v>43791</v>
      </c>
      <c r="N16" s="217" t="s">
        <v>58</v>
      </c>
      <c r="O16" s="217">
        <v>1</v>
      </c>
      <c r="P16" s="217">
        <v>1</v>
      </c>
      <c r="Q16" s="208" t="s">
        <v>1160</v>
      </c>
      <c r="V16" s="208" t="s">
        <v>1161</v>
      </c>
    </row>
    <row r="17" spans="1:23" s="7" customFormat="1" ht="48" x14ac:dyDescent="0.2">
      <c r="A17" s="7" t="s">
        <v>50</v>
      </c>
      <c r="B17" s="7" t="s">
        <v>1162</v>
      </c>
      <c r="C17" s="55">
        <v>3883</v>
      </c>
      <c r="D17" s="56" t="s">
        <v>78</v>
      </c>
      <c r="E17" s="57">
        <v>43628</v>
      </c>
      <c r="F17" s="56" t="s">
        <v>1163</v>
      </c>
      <c r="G17" s="56" t="s">
        <v>20</v>
      </c>
      <c r="H17" s="56" t="s">
        <v>54</v>
      </c>
      <c r="I17" s="56" t="s">
        <v>55</v>
      </c>
      <c r="J17" s="56">
        <v>398.37599999999998</v>
      </c>
      <c r="K17" s="56" t="s">
        <v>76</v>
      </c>
      <c r="L17" s="56" t="s">
        <v>1164</v>
      </c>
      <c r="M17" s="58">
        <v>43805</v>
      </c>
      <c r="N17" s="56">
        <v>103</v>
      </c>
      <c r="O17" s="56">
        <v>1</v>
      </c>
      <c r="P17" s="56">
        <v>1</v>
      </c>
      <c r="Q17" s="7" t="s">
        <v>1165</v>
      </c>
    </row>
    <row r="18" spans="1:23" s="30" customFormat="1" ht="80" x14ac:dyDescent="0.2">
      <c r="A18" s="30" t="s">
        <v>221</v>
      </c>
      <c r="B18" s="30" t="s">
        <v>1104</v>
      </c>
      <c r="C18" s="16">
        <v>643</v>
      </c>
      <c r="D18" s="31" t="s">
        <v>94</v>
      </c>
      <c r="E18" s="31" t="s">
        <v>1105</v>
      </c>
      <c r="F18" s="31" t="s">
        <v>1106</v>
      </c>
      <c r="G18" s="31" t="s">
        <v>84</v>
      </c>
      <c r="H18" s="31" t="s">
        <v>1107</v>
      </c>
      <c r="I18" s="31">
        <v>40000000</v>
      </c>
      <c r="J18" s="31"/>
      <c r="K18" s="31"/>
      <c r="L18" s="31"/>
      <c r="M18" s="31"/>
      <c r="N18" s="31"/>
      <c r="O18" s="31" t="s">
        <v>58</v>
      </c>
      <c r="P18" s="31">
        <v>40000000</v>
      </c>
      <c r="Q18" s="31"/>
      <c r="R18" s="32">
        <v>43550</v>
      </c>
      <c r="S18" s="31">
        <v>1</v>
      </c>
      <c r="T18" s="31">
        <v>1</v>
      </c>
    </row>
    <row r="19" spans="1:23" s="7" customFormat="1" ht="64" x14ac:dyDescent="0.2">
      <c r="C19" s="55">
        <v>644</v>
      </c>
      <c r="D19" s="56" t="s">
        <v>118</v>
      </c>
      <c r="E19" s="56" t="s">
        <v>1116</v>
      </c>
      <c r="F19" s="56" t="s">
        <v>1120</v>
      </c>
      <c r="G19" s="56" t="s">
        <v>54</v>
      </c>
      <c r="H19" s="56" t="s">
        <v>55</v>
      </c>
      <c r="I19" s="56"/>
      <c r="J19" s="56"/>
      <c r="K19" s="56"/>
      <c r="L19" s="56"/>
      <c r="M19" s="56"/>
      <c r="N19" s="56">
        <v>1500000</v>
      </c>
      <c r="O19" s="56" t="s">
        <v>1167</v>
      </c>
      <c r="P19" s="56">
        <v>1500000</v>
      </c>
      <c r="Q19" s="56"/>
      <c r="R19" s="58">
        <v>43605</v>
      </c>
      <c r="S19" s="56">
        <v>1</v>
      </c>
      <c r="T19" s="56">
        <v>1</v>
      </c>
      <c r="V19" s="7" t="s">
        <v>1122</v>
      </c>
    </row>
    <row r="20" spans="1:23" s="199" customFormat="1" ht="32" x14ac:dyDescent="0.2">
      <c r="A20" s="199" t="s">
        <v>221</v>
      </c>
      <c r="B20" s="199" t="s">
        <v>1125</v>
      </c>
      <c r="C20" s="219">
        <v>646</v>
      </c>
      <c r="D20" s="200" t="s">
        <v>928</v>
      </c>
      <c r="E20" s="200" t="s">
        <v>1123</v>
      </c>
      <c r="F20" s="200" t="s">
        <v>1124</v>
      </c>
      <c r="G20" s="200" t="s">
        <v>114</v>
      </c>
      <c r="H20" s="200" t="s">
        <v>783</v>
      </c>
      <c r="I20" s="200">
        <v>5000000</v>
      </c>
      <c r="J20" s="200"/>
      <c r="K20" s="200"/>
      <c r="L20" s="200"/>
      <c r="M20" s="200"/>
      <c r="N20" s="200"/>
      <c r="O20" s="200" t="s">
        <v>58</v>
      </c>
      <c r="P20" s="200">
        <v>5000000</v>
      </c>
      <c r="Q20" s="200"/>
      <c r="R20" s="201">
        <v>43615</v>
      </c>
      <c r="S20" s="200">
        <v>1</v>
      </c>
      <c r="T20" s="200">
        <v>1</v>
      </c>
    </row>
    <row r="21" spans="1:23" s="199" customFormat="1" ht="64" x14ac:dyDescent="0.2">
      <c r="A21" s="199" t="s">
        <v>221</v>
      </c>
      <c r="B21" s="199" t="s">
        <v>1168</v>
      </c>
      <c r="C21" s="214">
        <v>654</v>
      </c>
      <c r="D21" s="200" t="s">
        <v>205</v>
      </c>
      <c r="E21" s="216">
        <v>43717</v>
      </c>
      <c r="F21" s="200" t="s">
        <v>1169</v>
      </c>
      <c r="G21" s="200" t="s">
        <v>54</v>
      </c>
      <c r="H21" s="200" t="s">
        <v>828</v>
      </c>
      <c r="I21" s="200">
        <v>62260000</v>
      </c>
      <c r="J21" s="200"/>
      <c r="K21" s="200"/>
      <c r="L21" s="200"/>
      <c r="M21" s="200"/>
      <c r="N21" s="200"/>
      <c r="O21" s="200" t="s">
        <v>58</v>
      </c>
      <c r="P21" s="200">
        <v>62260000</v>
      </c>
      <c r="Q21" s="200"/>
      <c r="R21" s="201">
        <v>43717</v>
      </c>
      <c r="S21" s="200">
        <v>1</v>
      </c>
      <c r="T21" s="200">
        <v>1</v>
      </c>
      <c r="U21" s="199" t="s">
        <v>1170</v>
      </c>
    </row>
    <row r="22" spans="1:23" s="46" customFormat="1" ht="80" x14ac:dyDescent="0.2">
      <c r="A22" s="46" t="s">
        <v>221</v>
      </c>
      <c r="B22" s="46" t="s">
        <v>1173</v>
      </c>
      <c r="C22" s="16">
        <v>675</v>
      </c>
      <c r="D22" s="31" t="s">
        <v>78</v>
      </c>
      <c r="E22" s="45">
        <v>43688</v>
      </c>
      <c r="F22" s="31" t="s">
        <v>1156</v>
      </c>
      <c r="G22" s="31" t="s">
        <v>84</v>
      </c>
      <c r="H22" s="31" t="s">
        <v>85</v>
      </c>
      <c r="I22" s="31"/>
      <c r="J22" s="31"/>
      <c r="K22" s="31"/>
      <c r="L22" s="31"/>
      <c r="M22" s="31"/>
      <c r="N22" s="31">
        <v>750000</v>
      </c>
      <c r="O22" s="31" t="s">
        <v>1174</v>
      </c>
      <c r="P22" s="31">
        <v>750000</v>
      </c>
      <c r="Q22" s="31"/>
      <c r="R22" s="32">
        <v>43777</v>
      </c>
      <c r="S22" s="31">
        <v>1</v>
      </c>
      <c r="T22" s="31">
        <v>1</v>
      </c>
    </row>
    <row r="23" spans="1:23" s="46" customFormat="1" ht="64" x14ac:dyDescent="0.2">
      <c r="A23" s="46" t="s">
        <v>221</v>
      </c>
      <c r="B23" s="46" t="s">
        <v>1176</v>
      </c>
      <c r="C23" s="16">
        <v>683</v>
      </c>
      <c r="D23" s="31" t="s">
        <v>359</v>
      </c>
      <c r="E23" s="45">
        <v>43597</v>
      </c>
      <c r="F23" s="31" t="s">
        <v>1177</v>
      </c>
      <c r="G23" s="31" t="s">
        <v>54</v>
      </c>
      <c r="H23" s="31" t="s">
        <v>55</v>
      </c>
      <c r="I23" s="31">
        <v>110000000</v>
      </c>
      <c r="J23" s="31"/>
      <c r="K23" s="31"/>
      <c r="L23" s="31"/>
      <c r="M23" s="31"/>
      <c r="N23" s="31"/>
      <c r="O23" s="31" t="s">
        <v>58</v>
      </c>
      <c r="P23" s="31">
        <v>110000000</v>
      </c>
      <c r="Q23" s="31"/>
      <c r="R23" s="32">
        <v>43804</v>
      </c>
      <c r="S23" s="31">
        <v>1</v>
      </c>
      <c r="T23" s="31">
        <v>1</v>
      </c>
      <c r="U23" s="46" t="s">
        <v>1178</v>
      </c>
    </row>
    <row r="24" spans="1:23" s="30" customFormat="1" ht="30" customHeight="1" x14ac:dyDescent="0.2">
      <c r="A24" s="30" t="s">
        <v>50</v>
      </c>
      <c r="B24" s="30" t="s">
        <v>172</v>
      </c>
      <c r="C24" s="16">
        <v>6016</v>
      </c>
      <c r="D24" s="31" t="s">
        <v>68</v>
      </c>
      <c r="E24" s="31" t="s">
        <v>173</v>
      </c>
      <c r="F24" s="31" t="s">
        <v>174</v>
      </c>
      <c r="G24" s="31" t="s">
        <v>128</v>
      </c>
      <c r="H24" s="31" t="s">
        <v>175</v>
      </c>
      <c r="I24" s="31"/>
      <c r="J24" s="31"/>
      <c r="K24" s="31"/>
      <c r="L24" s="31"/>
      <c r="M24" s="31"/>
      <c r="N24" s="31">
        <v>2000000</v>
      </c>
      <c r="O24" s="31" t="s">
        <v>1179</v>
      </c>
      <c r="P24" s="31">
        <v>2000000</v>
      </c>
      <c r="Q24" s="31"/>
      <c r="R24" s="32">
        <v>43539</v>
      </c>
      <c r="S24" s="31">
        <v>1</v>
      </c>
      <c r="T24" s="31">
        <v>1</v>
      </c>
      <c r="U24" s="30" t="s">
        <v>1180</v>
      </c>
    </row>
    <row r="25" spans="1:23" s="46" customFormat="1" ht="80" x14ac:dyDescent="0.2">
      <c r="A25" s="46" t="s">
        <v>50</v>
      </c>
      <c r="B25" s="46" t="s">
        <v>1181</v>
      </c>
      <c r="C25" s="16">
        <v>6018</v>
      </c>
      <c r="D25" s="31" t="s">
        <v>817</v>
      </c>
      <c r="E25" s="31" t="s">
        <v>1182</v>
      </c>
      <c r="F25" s="31" t="s">
        <v>1183</v>
      </c>
      <c r="G25" s="31" t="s">
        <v>54</v>
      </c>
      <c r="H25" s="31" t="s">
        <v>1184</v>
      </c>
      <c r="I25" s="31">
        <v>5000000</v>
      </c>
      <c r="J25" s="31"/>
      <c r="K25" s="31"/>
      <c r="L25" s="31"/>
      <c r="M25" s="31"/>
      <c r="N25" s="31"/>
      <c r="O25" s="31" t="s">
        <v>58</v>
      </c>
      <c r="P25" s="31">
        <v>5000000</v>
      </c>
      <c r="Q25" s="31"/>
      <c r="R25" s="32">
        <v>43642</v>
      </c>
      <c r="S25" s="31">
        <v>1</v>
      </c>
      <c r="T25" s="31">
        <v>1</v>
      </c>
    </row>
    <row r="26" spans="1:23" s="46" customFormat="1" ht="64" x14ac:dyDescent="0.2">
      <c r="A26" s="46" t="s">
        <v>50</v>
      </c>
      <c r="B26" s="46" t="s">
        <v>1185</v>
      </c>
      <c r="C26" s="16">
        <v>6021</v>
      </c>
      <c r="D26" s="31" t="s">
        <v>806</v>
      </c>
      <c r="E26" s="31" t="s">
        <v>1158</v>
      </c>
      <c r="F26" s="31" t="s">
        <v>1186</v>
      </c>
      <c r="G26" s="31" t="s">
        <v>54</v>
      </c>
      <c r="H26" s="31" t="s">
        <v>55</v>
      </c>
      <c r="I26" s="31">
        <v>12000000</v>
      </c>
      <c r="J26" s="31"/>
      <c r="K26" s="31"/>
      <c r="L26" s="31"/>
      <c r="M26" s="31"/>
      <c r="N26" s="31"/>
      <c r="O26" s="31" t="s">
        <v>58</v>
      </c>
      <c r="P26" s="31">
        <v>12000000</v>
      </c>
      <c r="Q26" s="31"/>
      <c r="R26" s="32">
        <v>43791</v>
      </c>
      <c r="S26" s="31">
        <v>1</v>
      </c>
      <c r="T26" s="31">
        <v>1</v>
      </c>
    </row>
    <row r="27" spans="1:23" s="46" customFormat="1" ht="96" x14ac:dyDescent="0.2">
      <c r="A27" s="46" t="s">
        <v>50</v>
      </c>
      <c r="B27" s="46" t="s">
        <v>1187</v>
      </c>
      <c r="C27" s="16">
        <v>6022</v>
      </c>
      <c r="D27" s="31" t="s">
        <v>359</v>
      </c>
      <c r="E27" s="31" t="s">
        <v>178</v>
      </c>
      <c r="F27" s="31" t="s">
        <v>1188</v>
      </c>
      <c r="G27" s="31" t="s">
        <v>128</v>
      </c>
      <c r="H27" s="31" t="s">
        <v>1189</v>
      </c>
      <c r="I27" s="31">
        <v>10000000</v>
      </c>
      <c r="J27" s="31"/>
      <c r="K27" s="31"/>
      <c r="L27" s="31"/>
      <c r="M27" s="31"/>
      <c r="N27" s="31"/>
      <c r="O27" s="31" t="s">
        <v>58</v>
      </c>
      <c r="P27" s="31">
        <v>10000000</v>
      </c>
      <c r="Q27" s="31"/>
      <c r="R27" s="32">
        <v>43790</v>
      </c>
      <c r="S27" s="31">
        <v>1</v>
      </c>
      <c r="T27" s="31">
        <v>1</v>
      </c>
      <c r="U27" s="46" t="s">
        <v>1190</v>
      </c>
    </row>
    <row r="28" spans="1:23" s="7" customFormat="1" ht="64" x14ac:dyDescent="0.2">
      <c r="A28" s="220" t="s">
        <v>1191</v>
      </c>
      <c r="B28" s="220" t="s">
        <v>1192</v>
      </c>
      <c r="C28" s="220" t="s">
        <v>211</v>
      </c>
      <c r="D28" s="220" t="s">
        <v>41</v>
      </c>
      <c r="E28" s="220" t="s">
        <v>42</v>
      </c>
      <c r="F28" s="220" t="s">
        <v>1193</v>
      </c>
      <c r="G28" s="220" t="s">
        <v>217</v>
      </c>
      <c r="H28" s="220" t="s">
        <v>195</v>
      </c>
      <c r="I28" s="220" t="s">
        <v>1194</v>
      </c>
      <c r="J28" s="220" t="s">
        <v>197</v>
      </c>
      <c r="K28" s="220" t="s">
        <v>46</v>
      </c>
      <c r="L28" s="220" t="s">
        <v>48</v>
      </c>
      <c r="M28" s="220" t="s">
        <v>49</v>
      </c>
      <c r="N28" s="221"/>
    </row>
    <row r="29" spans="1:23" s="46" customFormat="1" ht="144" x14ac:dyDescent="0.2">
      <c r="A29" s="16">
        <v>6492</v>
      </c>
      <c r="B29" s="45">
        <v>39639</v>
      </c>
      <c r="C29" s="31" t="s">
        <v>1195</v>
      </c>
      <c r="D29" s="31" t="s">
        <v>1196</v>
      </c>
      <c r="E29" s="31" t="s">
        <v>128</v>
      </c>
      <c r="F29" s="31" t="s">
        <v>1197</v>
      </c>
      <c r="G29" s="31"/>
      <c r="H29" s="31"/>
      <c r="I29" s="31">
        <v>500000</v>
      </c>
      <c r="J29" s="31" t="s">
        <v>238</v>
      </c>
      <c r="K29" s="31">
        <v>500000</v>
      </c>
      <c r="L29" s="32">
        <v>39728</v>
      </c>
      <c r="M29" s="31">
        <v>1</v>
      </c>
      <c r="N29" s="31">
        <v>1</v>
      </c>
      <c r="Q29" s="46" t="s">
        <v>1198</v>
      </c>
    </row>
    <row r="31" spans="1:23" s="203" customFormat="1" ht="60" x14ac:dyDescent="0.2">
      <c r="C31" s="222" t="s">
        <v>209</v>
      </c>
      <c r="D31" s="222" t="s">
        <v>38</v>
      </c>
      <c r="E31" s="222" t="s">
        <v>210</v>
      </c>
      <c r="F31" s="222" t="s">
        <v>211</v>
      </c>
      <c r="G31" s="222" t="s">
        <v>212</v>
      </c>
      <c r="H31" s="222" t="s">
        <v>213</v>
      </c>
      <c r="I31" s="222" t="s">
        <v>214</v>
      </c>
      <c r="J31" s="222" t="s">
        <v>215</v>
      </c>
      <c r="K31" s="222" t="s">
        <v>216</v>
      </c>
      <c r="L31" s="222" t="s">
        <v>11</v>
      </c>
      <c r="M31" s="222" t="s">
        <v>217</v>
      </c>
      <c r="N31" s="222" t="s">
        <v>191</v>
      </c>
      <c r="O31" s="222" t="s">
        <v>218</v>
      </c>
      <c r="P31" s="222" t="s">
        <v>195</v>
      </c>
      <c r="Q31" s="222" t="s">
        <v>219</v>
      </c>
      <c r="R31" s="222" t="s">
        <v>197</v>
      </c>
      <c r="S31" s="222" t="s">
        <v>220</v>
      </c>
      <c r="T31" s="222" t="s">
        <v>46</v>
      </c>
      <c r="U31" s="222" t="s">
        <v>48</v>
      </c>
      <c r="V31" s="223"/>
    </row>
    <row r="32" spans="1:23" s="7" customFormat="1" ht="30" x14ac:dyDescent="0.2">
      <c r="A32" s="7" t="s">
        <v>221</v>
      </c>
      <c r="B32" s="7" t="s">
        <v>1199</v>
      </c>
      <c r="C32" s="55">
        <v>8501</v>
      </c>
      <c r="D32" s="78" t="s">
        <v>214</v>
      </c>
      <c r="E32" s="126">
        <v>41589</v>
      </c>
      <c r="F32" s="78" t="s">
        <v>1200</v>
      </c>
      <c r="G32" s="78" t="s">
        <v>229</v>
      </c>
      <c r="H32" s="78" t="s">
        <v>229</v>
      </c>
      <c r="I32" s="78" t="s">
        <v>58</v>
      </c>
      <c r="J32" s="78" t="s">
        <v>230</v>
      </c>
      <c r="K32" s="78" t="s">
        <v>58</v>
      </c>
      <c r="L32" s="78" t="s">
        <v>58</v>
      </c>
      <c r="M32" s="78"/>
      <c r="N32" s="78"/>
      <c r="O32" s="78">
        <v>500000</v>
      </c>
      <c r="P32" s="78" t="s">
        <v>309</v>
      </c>
      <c r="Q32" s="78">
        <v>300000</v>
      </c>
      <c r="R32" s="78" t="s">
        <v>1201</v>
      </c>
      <c r="S32" s="78">
        <v>800000</v>
      </c>
      <c r="T32" s="78"/>
      <c r="U32" s="79">
        <v>41589</v>
      </c>
      <c r="V32" s="78">
        <v>1</v>
      </c>
      <c r="W32" s="7" t="s">
        <v>1202</v>
      </c>
    </row>
    <row r="33" spans="1:32" s="7" customFormat="1" ht="34" x14ac:dyDescent="0.2">
      <c r="A33" s="7" t="s">
        <v>221</v>
      </c>
      <c r="B33" s="226" t="s">
        <v>1203</v>
      </c>
      <c r="C33" s="55">
        <v>8908</v>
      </c>
      <c r="D33" s="78" t="s">
        <v>214</v>
      </c>
      <c r="E33" s="78" t="s">
        <v>1204</v>
      </c>
      <c r="F33" s="78" t="s">
        <v>1205</v>
      </c>
      <c r="G33" s="78" t="s">
        <v>229</v>
      </c>
      <c r="H33" s="78" t="s">
        <v>229</v>
      </c>
      <c r="I33" s="78" t="s">
        <v>58</v>
      </c>
      <c r="J33" s="78" t="s">
        <v>230</v>
      </c>
      <c r="K33" s="78" t="s">
        <v>58</v>
      </c>
      <c r="L33" s="78" t="s">
        <v>58</v>
      </c>
      <c r="M33" s="78"/>
      <c r="N33" s="78"/>
      <c r="O33" s="78"/>
      <c r="P33" s="78" t="s">
        <v>58</v>
      </c>
      <c r="Q33" s="78">
        <v>750000</v>
      </c>
      <c r="R33" s="78" t="s">
        <v>1028</v>
      </c>
      <c r="S33" s="78">
        <v>750000</v>
      </c>
      <c r="T33" s="78"/>
      <c r="U33" s="79">
        <v>42178</v>
      </c>
      <c r="V33" s="78">
        <v>1</v>
      </c>
      <c r="W33" s="7" t="s">
        <v>1206</v>
      </c>
    </row>
    <row r="34" spans="1:32" s="7" customFormat="1" ht="60" x14ac:dyDescent="0.2">
      <c r="A34" s="7" t="s">
        <v>221</v>
      </c>
      <c r="B34" s="7" t="s">
        <v>1207</v>
      </c>
      <c r="C34" s="55">
        <v>8925</v>
      </c>
      <c r="D34" s="78" t="s">
        <v>214</v>
      </c>
      <c r="E34" s="126">
        <v>42070</v>
      </c>
      <c r="F34" s="78" t="s">
        <v>1208</v>
      </c>
      <c r="G34" s="78" t="s">
        <v>229</v>
      </c>
      <c r="H34" s="78" t="s">
        <v>229</v>
      </c>
      <c r="I34" s="78" t="s">
        <v>58</v>
      </c>
      <c r="J34" s="78" t="s">
        <v>230</v>
      </c>
      <c r="K34" s="78" t="s">
        <v>58</v>
      </c>
      <c r="L34" s="78" t="s">
        <v>58</v>
      </c>
      <c r="M34" s="78"/>
      <c r="N34" s="78"/>
      <c r="O34" s="78"/>
      <c r="P34" s="78" t="s">
        <v>58</v>
      </c>
      <c r="Q34" s="78">
        <v>2735000</v>
      </c>
      <c r="R34" s="78" t="s">
        <v>346</v>
      </c>
      <c r="S34" s="78">
        <v>2735000</v>
      </c>
      <c r="T34" s="78"/>
      <c r="U34" s="79">
        <v>42188</v>
      </c>
      <c r="V34" s="78">
        <v>1</v>
      </c>
      <c r="W34" s="7" t="s">
        <v>1209</v>
      </c>
    </row>
    <row r="35" spans="1:32" s="7" customFormat="1" x14ac:dyDescent="0.2">
      <c r="A35" s="7" t="s">
        <v>221</v>
      </c>
      <c r="B35" s="7" t="s">
        <v>1210</v>
      </c>
      <c r="C35" s="55">
        <v>8957</v>
      </c>
      <c r="D35" s="78" t="s">
        <v>1211</v>
      </c>
      <c r="E35" s="78" t="s">
        <v>1212</v>
      </c>
      <c r="F35" s="78" t="s">
        <v>1213</v>
      </c>
      <c r="G35" s="78" t="s">
        <v>247</v>
      </c>
      <c r="H35" s="78" t="s">
        <v>247</v>
      </c>
      <c r="I35" s="78" t="s">
        <v>58</v>
      </c>
      <c r="J35" s="78" t="s">
        <v>58</v>
      </c>
      <c r="K35" s="78" t="s">
        <v>58</v>
      </c>
      <c r="L35" s="78" t="s">
        <v>58</v>
      </c>
      <c r="M35" s="78">
        <v>800000</v>
      </c>
      <c r="N35" s="78"/>
      <c r="O35" s="78"/>
      <c r="P35" s="78" t="s">
        <v>58</v>
      </c>
      <c r="Q35" s="78"/>
      <c r="R35" s="78" t="s">
        <v>58</v>
      </c>
      <c r="S35" s="78">
        <v>800000</v>
      </c>
      <c r="T35" s="78"/>
      <c r="U35" s="79">
        <v>42261</v>
      </c>
      <c r="V35" s="78">
        <v>1</v>
      </c>
      <c r="W35" s="7" t="s">
        <v>1214</v>
      </c>
    </row>
    <row r="36" spans="1:32" s="7" customFormat="1" ht="30" x14ac:dyDescent="0.2">
      <c r="A36" s="7" t="s">
        <v>723</v>
      </c>
      <c r="B36" s="7" t="s">
        <v>1215</v>
      </c>
      <c r="C36" s="55">
        <v>8977</v>
      </c>
      <c r="D36" s="78" t="s">
        <v>214</v>
      </c>
      <c r="E36" s="78" t="s">
        <v>1216</v>
      </c>
      <c r="F36" s="78" t="s">
        <v>1217</v>
      </c>
      <c r="G36" s="78" t="s">
        <v>226</v>
      </c>
      <c r="H36" s="78" t="s">
        <v>226</v>
      </c>
      <c r="I36" s="78" t="s">
        <v>58</v>
      </c>
      <c r="J36" s="78" t="s">
        <v>230</v>
      </c>
      <c r="K36" s="78" t="s">
        <v>58</v>
      </c>
      <c r="L36" s="78" t="s">
        <v>58</v>
      </c>
      <c r="M36" s="78">
        <v>1500000</v>
      </c>
      <c r="N36" s="78"/>
      <c r="O36" s="78"/>
      <c r="P36" s="78" t="s">
        <v>58</v>
      </c>
      <c r="Q36" s="78"/>
      <c r="R36" s="78" t="s">
        <v>58</v>
      </c>
      <c r="S36" s="78">
        <v>1500000</v>
      </c>
      <c r="T36" s="78"/>
      <c r="U36" s="79">
        <v>42299</v>
      </c>
      <c r="V36" s="78">
        <v>1</v>
      </c>
      <c r="W36" s="7" t="s">
        <v>1218</v>
      </c>
      <c r="AF36" s="227" t="s">
        <v>1219</v>
      </c>
    </row>
    <row r="37" spans="1:32" s="7" customFormat="1" ht="30" x14ac:dyDescent="0.2">
      <c r="A37" s="7" t="s">
        <v>221</v>
      </c>
      <c r="B37" s="7" t="s">
        <v>1220</v>
      </c>
      <c r="C37" s="55">
        <v>9011</v>
      </c>
      <c r="D37" s="78" t="s">
        <v>214</v>
      </c>
      <c r="E37" s="126">
        <v>42228</v>
      </c>
      <c r="F37" s="78" t="s">
        <v>1221</v>
      </c>
      <c r="G37" s="78" t="s">
        <v>229</v>
      </c>
      <c r="H37" s="78" t="s">
        <v>229</v>
      </c>
      <c r="I37" s="78" t="s">
        <v>58</v>
      </c>
      <c r="J37" s="78" t="s">
        <v>230</v>
      </c>
      <c r="K37" s="78" t="s">
        <v>58</v>
      </c>
      <c r="L37" s="78" t="s">
        <v>58</v>
      </c>
      <c r="M37" s="78">
        <v>750000</v>
      </c>
      <c r="N37" s="78"/>
      <c r="O37" s="78"/>
      <c r="P37" s="78" t="s">
        <v>58</v>
      </c>
      <c r="Q37" s="78"/>
      <c r="R37" s="78" t="s">
        <v>58</v>
      </c>
      <c r="S37" s="78">
        <v>750000</v>
      </c>
      <c r="T37" s="78"/>
      <c r="U37" s="79">
        <v>42346</v>
      </c>
      <c r="V37" s="78">
        <v>1</v>
      </c>
      <c r="W37" s="7" t="s">
        <v>1222</v>
      </c>
    </row>
    <row r="38" spans="1:32" s="7" customFormat="1" ht="30" x14ac:dyDescent="0.2">
      <c r="A38" s="7" t="s">
        <v>221</v>
      </c>
      <c r="B38" s="7" t="s">
        <v>1223</v>
      </c>
      <c r="C38" s="55">
        <v>9086</v>
      </c>
      <c r="D38" s="78" t="s">
        <v>214</v>
      </c>
      <c r="E38" s="78" t="s">
        <v>1224</v>
      </c>
      <c r="F38" s="78" t="s">
        <v>1225</v>
      </c>
      <c r="G38" s="78" t="s">
        <v>229</v>
      </c>
      <c r="H38" s="78" t="s">
        <v>229</v>
      </c>
      <c r="I38" s="78" t="s">
        <v>58</v>
      </c>
      <c r="J38" s="78" t="s">
        <v>230</v>
      </c>
      <c r="K38" s="78" t="s">
        <v>58</v>
      </c>
      <c r="L38" s="78" t="s">
        <v>58</v>
      </c>
      <c r="M38" s="78">
        <v>1000000</v>
      </c>
      <c r="N38" s="78"/>
      <c r="O38" s="78"/>
      <c r="P38" s="78" t="s">
        <v>58</v>
      </c>
      <c r="Q38" s="78"/>
      <c r="R38" s="78" t="s">
        <v>58</v>
      </c>
      <c r="S38" s="78">
        <v>1000000</v>
      </c>
      <c r="T38" s="78"/>
      <c r="U38" s="79">
        <v>42447</v>
      </c>
      <c r="V38" s="78">
        <v>1</v>
      </c>
      <c r="W38" s="7" t="s">
        <v>1226</v>
      </c>
    </row>
    <row r="39" spans="1:32" s="7" customFormat="1" ht="45" x14ac:dyDescent="0.2">
      <c r="A39" s="7" t="s">
        <v>723</v>
      </c>
      <c r="B39" s="7" t="s">
        <v>1227</v>
      </c>
      <c r="C39" s="55">
        <v>9130</v>
      </c>
      <c r="D39" s="78" t="s">
        <v>214</v>
      </c>
      <c r="E39" s="126">
        <v>42376</v>
      </c>
      <c r="F39" s="78" t="s">
        <v>1228</v>
      </c>
      <c r="G39" s="78" t="s">
        <v>225</v>
      </c>
      <c r="H39" s="78" t="s">
        <v>254</v>
      </c>
      <c r="I39" s="78" t="s">
        <v>58</v>
      </c>
      <c r="J39" s="78" t="s">
        <v>230</v>
      </c>
      <c r="K39" s="78" t="s">
        <v>58</v>
      </c>
      <c r="L39" s="78" t="s">
        <v>58</v>
      </c>
      <c r="M39" s="78">
        <v>1400000</v>
      </c>
      <c r="N39" s="78"/>
      <c r="O39" s="78"/>
      <c r="P39" s="78" t="s">
        <v>58</v>
      </c>
      <c r="Q39" s="78"/>
      <c r="R39" s="78" t="s">
        <v>58</v>
      </c>
      <c r="S39" s="78">
        <v>1400000</v>
      </c>
      <c r="T39" s="78"/>
      <c r="U39" s="79">
        <v>42552</v>
      </c>
      <c r="V39" s="78">
        <v>1</v>
      </c>
      <c r="W39" s="7" t="s">
        <v>1229</v>
      </c>
    </row>
    <row r="40" spans="1:32" s="7" customFormat="1" x14ac:dyDescent="0.2">
      <c r="A40" s="7" t="s">
        <v>221</v>
      </c>
      <c r="B40" s="7" t="s">
        <v>1230</v>
      </c>
      <c r="C40" s="55">
        <v>9242</v>
      </c>
      <c r="D40" s="78" t="s">
        <v>214</v>
      </c>
      <c r="E40" s="78" t="s">
        <v>1231</v>
      </c>
      <c r="F40" s="78" t="s">
        <v>1232</v>
      </c>
      <c r="G40" s="78" t="s">
        <v>247</v>
      </c>
      <c r="H40" s="78" t="s">
        <v>247</v>
      </c>
      <c r="I40" s="78" t="s">
        <v>58</v>
      </c>
      <c r="J40" s="78" t="s">
        <v>230</v>
      </c>
      <c r="K40" s="78" t="s">
        <v>58</v>
      </c>
      <c r="L40" s="78" t="s">
        <v>58</v>
      </c>
      <c r="M40" s="78">
        <v>2000000</v>
      </c>
      <c r="N40" s="78"/>
      <c r="O40" s="78"/>
      <c r="P40" s="78" t="s">
        <v>58</v>
      </c>
      <c r="Q40" s="78">
        <v>3000000</v>
      </c>
      <c r="R40" s="78" t="s">
        <v>1233</v>
      </c>
      <c r="S40" s="78">
        <v>5000000</v>
      </c>
      <c r="T40" s="78"/>
      <c r="U40" s="79">
        <v>42698</v>
      </c>
      <c r="V40" s="78">
        <v>1</v>
      </c>
      <c r="W40" s="7" t="s">
        <v>1234</v>
      </c>
    </row>
    <row r="42" spans="1:32" s="7" customFormat="1" ht="30" x14ac:dyDescent="0.2">
      <c r="A42" s="7" t="s">
        <v>221</v>
      </c>
      <c r="B42" s="7" t="s">
        <v>1235</v>
      </c>
      <c r="C42" s="55">
        <v>9331</v>
      </c>
      <c r="D42" s="78" t="s">
        <v>214</v>
      </c>
      <c r="E42" s="78" t="s">
        <v>1236</v>
      </c>
      <c r="F42" s="78" t="s">
        <v>1237</v>
      </c>
      <c r="G42" s="78" t="s">
        <v>246</v>
      </c>
      <c r="H42" s="78" t="s">
        <v>247</v>
      </c>
      <c r="I42" s="78" t="s">
        <v>58</v>
      </c>
      <c r="J42" s="78" t="s">
        <v>230</v>
      </c>
      <c r="K42" s="78" t="s">
        <v>58</v>
      </c>
      <c r="L42" s="78" t="s">
        <v>58</v>
      </c>
      <c r="M42" s="78">
        <v>2000000</v>
      </c>
      <c r="N42" s="78"/>
      <c r="O42" s="78"/>
      <c r="P42" s="78" t="s">
        <v>58</v>
      </c>
      <c r="Q42" s="78"/>
      <c r="R42" s="78" t="s">
        <v>58</v>
      </c>
      <c r="S42" s="78">
        <v>2000000</v>
      </c>
      <c r="T42" s="78"/>
      <c r="U42" s="79">
        <v>42907</v>
      </c>
      <c r="V42" s="78">
        <v>1</v>
      </c>
      <c r="W42" s="7" t="s">
        <v>1238</v>
      </c>
    </row>
    <row r="43" spans="1:32" s="7" customFormat="1" ht="30" x14ac:dyDescent="0.2">
      <c r="A43" s="7" t="s">
        <v>221</v>
      </c>
      <c r="B43" s="7" t="s">
        <v>1239</v>
      </c>
      <c r="C43" s="55">
        <v>9387</v>
      </c>
      <c r="D43" s="78" t="s">
        <v>214</v>
      </c>
      <c r="E43" s="126">
        <v>42865</v>
      </c>
      <c r="F43" s="78" t="s">
        <v>1240</v>
      </c>
      <c r="G43" s="78" t="s">
        <v>225</v>
      </c>
      <c r="H43" s="78" t="s">
        <v>229</v>
      </c>
      <c r="I43" s="78" t="s">
        <v>58</v>
      </c>
      <c r="J43" s="78" t="s">
        <v>230</v>
      </c>
      <c r="K43" s="78" t="s">
        <v>58</v>
      </c>
      <c r="L43" s="78" t="s">
        <v>58</v>
      </c>
      <c r="M43" s="78">
        <v>1000000</v>
      </c>
      <c r="N43" s="78"/>
      <c r="O43" s="78"/>
      <c r="P43" s="78" t="s">
        <v>58</v>
      </c>
      <c r="Q43" s="78"/>
      <c r="R43" s="78" t="s">
        <v>58</v>
      </c>
      <c r="S43" s="78">
        <v>1000000</v>
      </c>
      <c r="T43" s="78"/>
      <c r="U43" s="79">
        <v>43013</v>
      </c>
      <c r="V43" s="78">
        <v>1</v>
      </c>
      <c r="W43" s="7" t="s">
        <v>1241</v>
      </c>
    </row>
    <row r="44" spans="1:32" s="7" customFormat="1" x14ac:dyDescent="0.2">
      <c r="A44" s="7" t="s">
        <v>221</v>
      </c>
      <c r="B44" s="7" t="s">
        <v>1242</v>
      </c>
      <c r="C44" s="55">
        <v>9437</v>
      </c>
      <c r="D44" s="78" t="s">
        <v>112</v>
      </c>
      <c r="E44" s="126">
        <v>42867</v>
      </c>
      <c r="F44" s="78" t="s">
        <v>1243</v>
      </c>
      <c r="G44" s="78" t="s">
        <v>246</v>
      </c>
      <c r="H44" s="78" t="s">
        <v>247</v>
      </c>
      <c r="I44" s="78" t="s">
        <v>58</v>
      </c>
      <c r="J44" s="78" t="s">
        <v>58</v>
      </c>
      <c r="K44" s="78" t="s">
        <v>58</v>
      </c>
      <c r="L44" s="78" t="s">
        <v>58</v>
      </c>
      <c r="M44" s="78">
        <v>1300000</v>
      </c>
      <c r="N44" s="78"/>
      <c r="O44" s="78"/>
      <c r="P44" s="78" t="s">
        <v>58</v>
      </c>
      <c r="Q44" s="78"/>
      <c r="R44" s="78" t="s">
        <v>58</v>
      </c>
      <c r="S44" s="78">
        <v>1300000</v>
      </c>
      <c r="T44" s="78"/>
      <c r="U44" s="79">
        <v>43074</v>
      </c>
      <c r="V44" s="78">
        <v>1</v>
      </c>
      <c r="W44" s="7" t="s">
        <v>1244</v>
      </c>
    </row>
    <row r="46" spans="1:32" s="7" customFormat="1" ht="30" x14ac:dyDescent="0.2">
      <c r="A46" s="7" t="s">
        <v>221</v>
      </c>
      <c r="B46" s="7" t="s">
        <v>1245</v>
      </c>
      <c r="C46" s="55">
        <v>9505</v>
      </c>
      <c r="D46" s="78" t="s">
        <v>214</v>
      </c>
      <c r="E46" s="126">
        <v>43346</v>
      </c>
      <c r="F46" s="78" t="s">
        <v>1246</v>
      </c>
      <c r="G46" s="78" t="s">
        <v>225</v>
      </c>
      <c r="H46" s="78" t="s">
        <v>226</v>
      </c>
      <c r="I46" s="78" t="s">
        <v>58</v>
      </c>
      <c r="J46" s="78" t="s">
        <v>230</v>
      </c>
      <c r="K46" s="78" t="s">
        <v>58</v>
      </c>
      <c r="L46" s="78" t="s">
        <v>58</v>
      </c>
      <c r="M46" s="78">
        <v>400000</v>
      </c>
      <c r="N46" s="78"/>
      <c r="O46" s="78"/>
      <c r="P46" s="78" t="s">
        <v>58</v>
      </c>
      <c r="Q46" s="78"/>
      <c r="R46" s="78" t="s">
        <v>58</v>
      </c>
      <c r="S46" s="78">
        <v>400000</v>
      </c>
      <c r="T46" s="78"/>
      <c r="U46" s="79">
        <v>43168</v>
      </c>
      <c r="V46" s="78">
        <v>1</v>
      </c>
      <c r="W46" s="7" t="s">
        <v>1247</v>
      </c>
    </row>
    <row r="47" spans="1:32" s="7" customFormat="1" ht="90" x14ac:dyDescent="0.2">
      <c r="A47" s="7" t="s">
        <v>221</v>
      </c>
      <c r="B47" s="7" t="s">
        <v>1248</v>
      </c>
      <c r="C47" s="55">
        <v>9507</v>
      </c>
      <c r="D47" s="78" t="s">
        <v>214</v>
      </c>
      <c r="E47" s="78" t="s">
        <v>1249</v>
      </c>
      <c r="F47" s="78" t="s">
        <v>1250</v>
      </c>
      <c r="G47" s="78" t="s">
        <v>225</v>
      </c>
      <c r="H47" s="78" t="s">
        <v>229</v>
      </c>
      <c r="I47" s="78" t="s">
        <v>58</v>
      </c>
      <c r="J47" s="78" t="s">
        <v>230</v>
      </c>
      <c r="K47" s="78" t="s">
        <v>215</v>
      </c>
      <c r="L47" s="78" t="s">
        <v>58</v>
      </c>
      <c r="M47" s="78">
        <v>400000</v>
      </c>
      <c r="N47" s="78"/>
      <c r="O47" s="78"/>
      <c r="P47" s="78" t="s">
        <v>58</v>
      </c>
      <c r="Q47" s="78"/>
      <c r="R47" s="78" t="s">
        <v>58</v>
      </c>
      <c r="S47" s="78">
        <v>400000</v>
      </c>
      <c r="T47" s="78">
        <v>24</v>
      </c>
      <c r="U47" s="79">
        <v>43175</v>
      </c>
      <c r="V47" s="78">
        <v>1</v>
      </c>
      <c r="W47" s="7" t="s">
        <v>1251</v>
      </c>
    </row>
    <row r="48" spans="1:32" s="46" customFormat="1" x14ac:dyDescent="0.2">
      <c r="A48" s="46" t="s">
        <v>221</v>
      </c>
      <c r="B48" s="46" t="s">
        <v>259</v>
      </c>
      <c r="C48" s="16">
        <v>9518</v>
      </c>
      <c r="D48" s="65" t="s">
        <v>214</v>
      </c>
      <c r="E48" s="67">
        <v>43105</v>
      </c>
      <c r="F48" s="65" t="s">
        <v>1252</v>
      </c>
      <c r="G48" s="65" t="s">
        <v>225</v>
      </c>
      <c r="H48" s="65" t="s">
        <v>229</v>
      </c>
      <c r="I48" s="65" t="s">
        <v>58</v>
      </c>
      <c r="J48" s="65" t="s">
        <v>230</v>
      </c>
      <c r="K48" s="65" t="s">
        <v>58</v>
      </c>
      <c r="L48" s="65" t="s">
        <v>58</v>
      </c>
      <c r="M48" s="65">
        <v>1500000</v>
      </c>
      <c r="N48" s="65"/>
      <c r="O48" s="65"/>
      <c r="P48" s="65" t="s">
        <v>58</v>
      </c>
      <c r="Q48" s="65">
        <v>250000</v>
      </c>
      <c r="R48" s="65" t="s">
        <v>346</v>
      </c>
      <c r="S48" s="65">
        <v>1750000</v>
      </c>
      <c r="T48" s="65"/>
      <c r="U48" s="66">
        <v>43221</v>
      </c>
      <c r="V48" s="65">
        <v>1</v>
      </c>
      <c r="W48" s="46" t="s">
        <v>1253</v>
      </c>
    </row>
    <row r="50" spans="1:23" s="7" customFormat="1" ht="45" x14ac:dyDescent="0.2">
      <c r="A50" s="7" t="s">
        <v>723</v>
      </c>
      <c r="B50" s="7" t="s">
        <v>1254</v>
      </c>
      <c r="C50" s="55">
        <v>9615</v>
      </c>
      <c r="D50" s="78" t="s">
        <v>143</v>
      </c>
      <c r="E50" s="78" t="s">
        <v>1255</v>
      </c>
      <c r="F50" s="78" t="s">
        <v>1256</v>
      </c>
      <c r="G50" s="78" t="s">
        <v>225</v>
      </c>
      <c r="H50" s="78" t="s">
        <v>229</v>
      </c>
      <c r="I50" s="78" t="s">
        <v>58</v>
      </c>
      <c r="J50" s="78" t="s">
        <v>58</v>
      </c>
      <c r="K50" s="78" t="s">
        <v>215</v>
      </c>
      <c r="L50" s="78" t="s">
        <v>58</v>
      </c>
      <c r="M50" s="78"/>
      <c r="N50" s="78"/>
      <c r="O50" s="78"/>
      <c r="P50" s="78" t="s">
        <v>58</v>
      </c>
      <c r="Q50" s="78">
        <v>530000</v>
      </c>
      <c r="R50" s="78" t="s">
        <v>346</v>
      </c>
      <c r="S50" s="78">
        <v>530000</v>
      </c>
      <c r="T50" s="78">
        <v>13</v>
      </c>
      <c r="U50" s="79">
        <v>43388</v>
      </c>
      <c r="V50" s="78">
        <v>1</v>
      </c>
      <c r="W50" s="7" t="s">
        <v>1257</v>
      </c>
    </row>
    <row r="51" spans="1:23" s="7" customFormat="1" x14ac:dyDescent="0.2">
      <c r="A51" s="7" t="s">
        <v>221</v>
      </c>
      <c r="B51" s="7" t="s">
        <v>1258</v>
      </c>
      <c r="C51" s="55">
        <v>9620</v>
      </c>
      <c r="D51" s="78" t="s">
        <v>214</v>
      </c>
      <c r="E51" s="78" t="s">
        <v>1259</v>
      </c>
      <c r="F51" s="78" t="s">
        <v>1260</v>
      </c>
      <c r="G51" s="78" t="s">
        <v>246</v>
      </c>
      <c r="H51" s="78" t="s">
        <v>247</v>
      </c>
      <c r="I51" s="78" t="s">
        <v>58</v>
      </c>
      <c r="J51" s="78" t="s">
        <v>230</v>
      </c>
      <c r="K51" s="78" t="s">
        <v>58</v>
      </c>
      <c r="L51" s="78" t="s">
        <v>58</v>
      </c>
      <c r="M51" s="78">
        <v>2600000</v>
      </c>
      <c r="N51" s="78"/>
      <c r="O51" s="78"/>
      <c r="P51" s="78" t="s">
        <v>58</v>
      </c>
      <c r="Q51" s="78">
        <v>400000</v>
      </c>
      <c r="R51" s="78" t="s">
        <v>1261</v>
      </c>
      <c r="S51" s="78">
        <v>3000000</v>
      </c>
      <c r="T51" s="78"/>
      <c r="U51" s="79">
        <v>43395</v>
      </c>
      <c r="V51" s="78">
        <v>1</v>
      </c>
      <c r="W51" s="7" t="s">
        <v>1262</v>
      </c>
    </row>
    <row r="52" spans="1:23" s="7" customFormat="1" ht="30" x14ac:dyDescent="0.2">
      <c r="A52" s="7" t="s">
        <v>221</v>
      </c>
      <c r="B52" s="7" t="s">
        <v>1263</v>
      </c>
      <c r="C52" s="55">
        <v>9643</v>
      </c>
      <c r="D52" s="78" t="s">
        <v>359</v>
      </c>
      <c r="E52" s="78" t="s">
        <v>1264</v>
      </c>
      <c r="F52" s="78" t="s">
        <v>1265</v>
      </c>
      <c r="G52" s="78" t="s">
        <v>225</v>
      </c>
      <c r="H52" s="78" t="s">
        <v>226</v>
      </c>
      <c r="I52" s="78" t="s">
        <v>437</v>
      </c>
      <c r="J52" s="78" t="s">
        <v>58</v>
      </c>
      <c r="K52" s="78" t="s">
        <v>58</v>
      </c>
      <c r="L52" s="78" t="s">
        <v>58</v>
      </c>
      <c r="M52" s="78">
        <v>150000</v>
      </c>
      <c r="N52" s="78"/>
      <c r="O52" s="78"/>
      <c r="P52" s="78" t="s">
        <v>58</v>
      </c>
      <c r="Q52" s="78"/>
      <c r="R52" s="78" t="s">
        <v>58</v>
      </c>
      <c r="S52" s="78">
        <v>150000</v>
      </c>
      <c r="T52" s="78"/>
      <c r="U52" s="79">
        <v>43402</v>
      </c>
      <c r="V52" s="78">
        <v>1</v>
      </c>
      <c r="W52" s="7" t="s">
        <v>1266</v>
      </c>
    </row>
    <row r="53" spans="1:23" s="7" customFormat="1" ht="45" x14ac:dyDescent="0.2">
      <c r="A53" s="7" t="s">
        <v>221</v>
      </c>
      <c r="B53" s="7" t="s">
        <v>1267</v>
      </c>
      <c r="C53" s="55">
        <v>9651</v>
      </c>
      <c r="D53" s="78" t="s">
        <v>214</v>
      </c>
      <c r="E53" s="78" t="s">
        <v>1268</v>
      </c>
      <c r="F53" s="78" t="s">
        <v>1269</v>
      </c>
      <c r="G53" s="78" t="s">
        <v>225</v>
      </c>
      <c r="H53" s="78" t="s">
        <v>229</v>
      </c>
      <c r="I53" s="78" t="s">
        <v>58</v>
      </c>
      <c r="J53" s="78" t="s">
        <v>230</v>
      </c>
      <c r="K53" s="78" t="s">
        <v>58</v>
      </c>
      <c r="L53" s="78" t="s">
        <v>58</v>
      </c>
      <c r="M53" s="78">
        <v>500000</v>
      </c>
      <c r="N53" s="78"/>
      <c r="O53" s="78"/>
      <c r="P53" s="78" t="s">
        <v>58</v>
      </c>
      <c r="Q53" s="78"/>
      <c r="R53" s="78" t="s">
        <v>58</v>
      </c>
      <c r="S53" s="78">
        <v>500000</v>
      </c>
      <c r="T53" s="78"/>
      <c r="U53" s="79">
        <v>43426</v>
      </c>
      <c r="V53" s="78">
        <v>1</v>
      </c>
      <c r="W53" s="7" t="s">
        <v>1270</v>
      </c>
    </row>
    <row r="54" spans="1:23" s="7" customFormat="1" ht="30" x14ac:dyDescent="0.2">
      <c r="A54" s="7" t="s">
        <v>221</v>
      </c>
      <c r="B54" s="7" t="s">
        <v>1271</v>
      </c>
      <c r="C54" s="55">
        <v>9661</v>
      </c>
      <c r="D54" s="78" t="s">
        <v>214</v>
      </c>
      <c r="E54" s="78" t="s">
        <v>1272</v>
      </c>
      <c r="F54" s="78" t="s">
        <v>1273</v>
      </c>
      <c r="G54" s="78" t="s">
        <v>225</v>
      </c>
      <c r="H54" s="78" t="s">
        <v>229</v>
      </c>
      <c r="I54" s="78" t="s">
        <v>58</v>
      </c>
      <c r="J54" s="78" t="s">
        <v>230</v>
      </c>
      <c r="K54" s="78" t="s">
        <v>58</v>
      </c>
      <c r="L54" s="78" t="s">
        <v>58</v>
      </c>
      <c r="M54" s="78">
        <v>1100000</v>
      </c>
      <c r="N54" s="78"/>
      <c r="O54" s="78"/>
      <c r="P54" s="78" t="s">
        <v>58</v>
      </c>
      <c r="Q54" s="78"/>
      <c r="R54" s="78" t="s">
        <v>58</v>
      </c>
      <c r="S54" s="78">
        <v>1100000</v>
      </c>
      <c r="T54" s="78"/>
      <c r="U54" s="79">
        <v>43433</v>
      </c>
      <c r="V54" s="78">
        <v>1</v>
      </c>
      <c r="W54" s="7" t="s">
        <v>1274</v>
      </c>
    </row>
    <row r="56" spans="1:23" s="7" customFormat="1" ht="30" x14ac:dyDescent="0.2">
      <c r="A56" s="7" t="s">
        <v>221</v>
      </c>
      <c r="B56" s="7" t="s">
        <v>1275</v>
      </c>
      <c r="C56" s="55">
        <v>9680</v>
      </c>
      <c r="D56" s="78" t="s">
        <v>214</v>
      </c>
      <c r="E56" s="126">
        <v>43446</v>
      </c>
      <c r="F56" s="78" t="s">
        <v>1276</v>
      </c>
      <c r="G56" s="78" t="s">
        <v>225</v>
      </c>
      <c r="H56" s="78" t="s">
        <v>229</v>
      </c>
      <c r="I56" s="78" t="s">
        <v>58</v>
      </c>
      <c r="J56" s="78" t="s">
        <v>230</v>
      </c>
      <c r="K56" s="78" t="s">
        <v>58</v>
      </c>
      <c r="L56" s="78" t="s">
        <v>58</v>
      </c>
      <c r="M56" s="78">
        <v>750000</v>
      </c>
      <c r="N56" s="78"/>
      <c r="O56" s="78"/>
      <c r="P56" s="78" t="s">
        <v>58</v>
      </c>
      <c r="Q56" s="78"/>
      <c r="R56" s="78" t="s">
        <v>58</v>
      </c>
      <c r="S56" s="78">
        <v>750000</v>
      </c>
      <c r="T56" s="78"/>
      <c r="U56" s="79">
        <v>43446</v>
      </c>
      <c r="V56" s="78">
        <v>1</v>
      </c>
      <c r="W56" s="7" t="s">
        <v>1277</v>
      </c>
    </row>
    <row r="57" spans="1:23" s="7" customFormat="1" ht="30" x14ac:dyDescent="0.2">
      <c r="A57" s="7" t="s">
        <v>221</v>
      </c>
      <c r="B57" s="7" t="s">
        <v>1278</v>
      </c>
      <c r="C57" s="55">
        <v>9685</v>
      </c>
      <c r="D57" s="78" t="s">
        <v>214</v>
      </c>
      <c r="E57" s="78" t="s">
        <v>1279</v>
      </c>
      <c r="F57" s="78" t="s">
        <v>1280</v>
      </c>
      <c r="G57" s="78" t="s">
        <v>225</v>
      </c>
      <c r="H57" s="78" t="s">
        <v>229</v>
      </c>
      <c r="I57" s="78" t="s">
        <v>58</v>
      </c>
      <c r="J57" s="78" t="s">
        <v>230</v>
      </c>
      <c r="K57" s="78" t="s">
        <v>58</v>
      </c>
      <c r="L57" s="78" t="s">
        <v>58</v>
      </c>
      <c r="M57" s="78">
        <v>3000000</v>
      </c>
      <c r="N57" s="78"/>
      <c r="O57" s="78"/>
      <c r="P57" s="78" t="s">
        <v>58</v>
      </c>
      <c r="Q57" s="78"/>
      <c r="R57" s="78" t="s">
        <v>58</v>
      </c>
      <c r="S57" s="78">
        <v>3000000</v>
      </c>
      <c r="T57" s="78"/>
      <c r="U57" s="79">
        <v>43447</v>
      </c>
      <c r="V57" s="78">
        <v>1</v>
      </c>
      <c r="W57" s="7" t="s">
        <v>1281</v>
      </c>
    </row>
    <row r="58" spans="1:23" s="7" customFormat="1" ht="30" x14ac:dyDescent="0.2">
      <c r="A58" s="7" t="s">
        <v>221</v>
      </c>
      <c r="B58" s="7" t="s">
        <v>1282</v>
      </c>
      <c r="C58" s="55">
        <v>9692</v>
      </c>
      <c r="D58" s="78" t="s">
        <v>214</v>
      </c>
      <c r="E58" s="78" t="s">
        <v>1283</v>
      </c>
      <c r="F58" s="78" t="s">
        <v>1284</v>
      </c>
      <c r="G58" s="78" t="s">
        <v>225</v>
      </c>
      <c r="H58" s="78" t="s">
        <v>229</v>
      </c>
      <c r="I58" s="78" t="s">
        <v>58</v>
      </c>
      <c r="J58" s="78" t="s">
        <v>230</v>
      </c>
      <c r="K58" s="78" t="s">
        <v>58</v>
      </c>
      <c r="L58" s="78" t="s">
        <v>58</v>
      </c>
      <c r="M58" s="78">
        <v>750000</v>
      </c>
      <c r="N58" s="78"/>
      <c r="O58" s="78"/>
      <c r="P58" s="78" t="s">
        <v>58</v>
      </c>
      <c r="Q58" s="78"/>
      <c r="R58" s="78" t="s">
        <v>58</v>
      </c>
      <c r="S58" s="78">
        <v>750000</v>
      </c>
      <c r="T58" s="78"/>
      <c r="U58" s="79">
        <v>43453</v>
      </c>
      <c r="V58" s="78">
        <v>1</v>
      </c>
      <c r="W58" s="7" t="s">
        <v>1285</v>
      </c>
    </row>
    <row r="60" spans="1:23" s="7" customFormat="1" ht="90" x14ac:dyDescent="0.2">
      <c r="A60" s="7" t="s">
        <v>221</v>
      </c>
      <c r="B60" s="7" t="s">
        <v>1286</v>
      </c>
      <c r="C60" s="55">
        <v>9706</v>
      </c>
      <c r="D60" s="78" t="s">
        <v>214</v>
      </c>
      <c r="E60" s="126">
        <v>43770</v>
      </c>
      <c r="F60" s="78" t="s">
        <v>1287</v>
      </c>
      <c r="G60" s="78" t="s">
        <v>225</v>
      </c>
      <c r="H60" s="78" t="s">
        <v>229</v>
      </c>
      <c r="I60" s="78" t="s">
        <v>58</v>
      </c>
      <c r="J60" s="78" t="s">
        <v>230</v>
      </c>
      <c r="K60" s="78" t="s">
        <v>215</v>
      </c>
      <c r="L60" s="78" t="s">
        <v>58</v>
      </c>
      <c r="M60" s="78">
        <v>1000000</v>
      </c>
      <c r="N60" s="78"/>
      <c r="O60" s="78"/>
      <c r="P60" s="78" t="s">
        <v>58</v>
      </c>
      <c r="Q60" s="78"/>
      <c r="R60" s="78" t="s">
        <v>58</v>
      </c>
      <c r="S60" s="78">
        <v>1000000</v>
      </c>
      <c r="T60" s="78">
        <v>23</v>
      </c>
      <c r="U60" s="79">
        <v>43476</v>
      </c>
      <c r="V60" s="78">
        <v>1</v>
      </c>
      <c r="W60" s="7" t="s">
        <v>1288</v>
      </c>
    </row>
    <row r="62" spans="1:23" s="199" customFormat="1" ht="30" x14ac:dyDescent="0.2">
      <c r="A62" s="199" t="s">
        <v>221</v>
      </c>
      <c r="B62" s="199" t="s">
        <v>1289</v>
      </c>
      <c r="C62" s="214">
        <v>9710</v>
      </c>
      <c r="D62" s="212" t="s">
        <v>214</v>
      </c>
      <c r="E62" s="212" t="s">
        <v>1290</v>
      </c>
      <c r="F62" s="212" t="s">
        <v>1291</v>
      </c>
      <c r="G62" s="212" t="s">
        <v>225</v>
      </c>
      <c r="H62" s="212" t="s">
        <v>254</v>
      </c>
      <c r="I62" s="212" t="s">
        <v>58</v>
      </c>
      <c r="J62" s="212" t="s">
        <v>230</v>
      </c>
      <c r="K62" s="212" t="s">
        <v>215</v>
      </c>
      <c r="L62" s="212" t="s">
        <v>58</v>
      </c>
      <c r="M62" s="212">
        <v>125000</v>
      </c>
      <c r="N62" s="212"/>
      <c r="O62" s="212"/>
      <c r="P62" s="212" t="s">
        <v>58</v>
      </c>
      <c r="Q62" s="212">
        <v>125000</v>
      </c>
      <c r="R62" s="212" t="s">
        <v>346</v>
      </c>
      <c r="S62" s="212">
        <v>250000</v>
      </c>
      <c r="T62" s="212">
        <v>42</v>
      </c>
      <c r="U62" s="213">
        <v>43494</v>
      </c>
      <c r="V62" s="212">
        <v>1</v>
      </c>
      <c r="W62" s="199" t="s">
        <v>1292</v>
      </c>
    </row>
    <row r="64" spans="1:23" s="8" customFormat="1" ht="30" x14ac:dyDescent="0.2">
      <c r="A64" s="8" t="s">
        <v>221</v>
      </c>
      <c r="B64" s="8" t="s">
        <v>1125</v>
      </c>
      <c r="C64" s="193">
        <v>9739</v>
      </c>
      <c r="D64" s="224" t="s">
        <v>928</v>
      </c>
      <c r="E64" s="224" t="s">
        <v>1123</v>
      </c>
      <c r="F64" s="224" t="s">
        <v>1124</v>
      </c>
      <c r="G64" s="224" t="s">
        <v>246</v>
      </c>
      <c r="H64" s="224" t="s">
        <v>229</v>
      </c>
      <c r="I64" s="224" t="s">
        <v>58</v>
      </c>
      <c r="J64" s="224" t="s">
        <v>58</v>
      </c>
      <c r="K64" s="224" t="s">
        <v>58</v>
      </c>
      <c r="L64" s="224" t="s">
        <v>58</v>
      </c>
      <c r="M64" s="224">
        <v>500000</v>
      </c>
      <c r="N64" s="224"/>
      <c r="O64" s="224"/>
      <c r="P64" s="224" t="s">
        <v>58</v>
      </c>
      <c r="Q64" s="224">
        <v>500000</v>
      </c>
      <c r="R64" s="224" t="s">
        <v>1167</v>
      </c>
      <c r="S64" s="224">
        <v>1000000</v>
      </c>
      <c r="T64" s="224"/>
      <c r="U64" s="225">
        <v>43615</v>
      </c>
      <c r="V64" s="224">
        <v>1</v>
      </c>
      <c r="W64" s="8" t="s">
        <v>1293</v>
      </c>
    </row>
    <row r="66" spans="1:24" s="7" customFormat="1" x14ac:dyDescent="0.2">
      <c r="A66" s="7" t="s">
        <v>221</v>
      </c>
      <c r="B66" s="7" t="s">
        <v>1294</v>
      </c>
      <c r="C66" s="55">
        <v>9740</v>
      </c>
      <c r="D66" s="78" t="s">
        <v>87</v>
      </c>
      <c r="E66" s="78" t="s">
        <v>1295</v>
      </c>
      <c r="F66" s="78" t="s">
        <v>1296</v>
      </c>
      <c r="G66" s="78" t="s">
        <v>246</v>
      </c>
      <c r="H66" s="78" t="s">
        <v>247</v>
      </c>
      <c r="I66" s="78" t="s">
        <v>58</v>
      </c>
      <c r="J66" s="78" t="s">
        <v>58</v>
      </c>
      <c r="K66" s="78" t="s">
        <v>58</v>
      </c>
      <c r="L66" s="78" t="s">
        <v>58</v>
      </c>
      <c r="M66" s="78">
        <v>2600000</v>
      </c>
      <c r="N66" s="78"/>
      <c r="O66" s="78"/>
      <c r="P66" s="78" t="s">
        <v>58</v>
      </c>
      <c r="Q66" s="78"/>
      <c r="R66" s="78" t="s">
        <v>58</v>
      </c>
      <c r="S66" s="78">
        <v>2600000</v>
      </c>
      <c r="T66" s="78"/>
      <c r="U66" s="79">
        <v>43609</v>
      </c>
      <c r="V66" s="78">
        <v>1</v>
      </c>
      <c r="W66" s="7" t="s">
        <v>1297</v>
      </c>
    </row>
    <row r="67" spans="1:24" s="7" customFormat="1" ht="45" x14ac:dyDescent="0.2">
      <c r="A67" s="7" t="s">
        <v>723</v>
      </c>
      <c r="B67" s="7" t="s">
        <v>1298</v>
      </c>
      <c r="C67" s="55">
        <v>9741</v>
      </c>
      <c r="D67" s="78" t="s">
        <v>284</v>
      </c>
      <c r="E67" s="126">
        <v>43622</v>
      </c>
      <c r="F67" s="78" t="s">
        <v>1299</v>
      </c>
      <c r="G67" s="78" t="s">
        <v>225</v>
      </c>
      <c r="H67" s="78" t="s">
        <v>254</v>
      </c>
      <c r="I67" s="78" t="s">
        <v>437</v>
      </c>
      <c r="J67" s="78" t="s">
        <v>58</v>
      </c>
      <c r="K67" s="78" t="s">
        <v>58</v>
      </c>
      <c r="L67" s="78" t="s">
        <v>58</v>
      </c>
      <c r="M67" s="78">
        <v>225000</v>
      </c>
      <c r="N67" s="78"/>
      <c r="O67" s="78"/>
      <c r="P67" s="78" t="s">
        <v>58</v>
      </c>
      <c r="Q67" s="78"/>
      <c r="R67" s="78" t="s">
        <v>58</v>
      </c>
      <c r="S67" s="78">
        <v>225000</v>
      </c>
      <c r="T67" s="78"/>
      <c r="U67" s="79">
        <v>43622</v>
      </c>
      <c r="V67" s="78">
        <v>1</v>
      </c>
      <c r="W67" s="7" t="s">
        <v>1300</v>
      </c>
    </row>
    <row r="68" spans="1:24" s="7" customFormat="1" x14ac:dyDescent="0.2">
      <c r="A68" s="7" t="s">
        <v>221</v>
      </c>
      <c r="B68" s="7" t="s">
        <v>1301</v>
      </c>
      <c r="C68" s="78">
        <v>9742</v>
      </c>
      <c r="D68" s="78" t="s">
        <v>214</v>
      </c>
      <c r="E68" s="126">
        <v>43622</v>
      </c>
      <c r="F68" s="78" t="s">
        <v>1302</v>
      </c>
      <c r="G68" s="78" t="s">
        <v>225</v>
      </c>
      <c r="H68" s="78" t="s">
        <v>229</v>
      </c>
      <c r="I68" s="78" t="s">
        <v>58</v>
      </c>
      <c r="J68" s="78" t="s">
        <v>230</v>
      </c>
      <c r="K68" s="78" t="s">
        <v>58</v>
      </c>
      <c r="L68" s="78" t="s">
        <v>58</v>
      </c>
      <c r="M68" s="78"/>
      <c r="N68" s="78"/>
      <c r="O68" s="78"/>
      <c r="P68" s="78" t="s">
        <v>58</v>
      </c>
      <c r="Q68" s="78">
        <v>2000000</v>
      </c>
      <c r="R68" s="78" t="s">
        <v>1303</v>
      </c>
      <c r="S68" s="78">
        <v>2000000</v>
      </c>
      <c r="T68" s="78"/>
      <c r="U68" s="79">
        <v>43622</v>
      </c>
      <c r="V68" s="78">
        <v>1</v>
      </c>
      <c r="W68" s="7" t="s">
        <v>1304</v>
      </c>
    </row>
    <row r="69" spans="1:24" s="7" customFormat="1" ht="30" x14ac:dyDescent="0.2">
      <c r="A69" s="7" t="s">
        <v>221</v>
      </c>
      <c r="B69" s="7" t="s">
        <v>1305</v>
      </c>
      <c r="C69" s="78">
        <v>9743</v>
      </c>
      <c r="D69" s="78" t="s">
        <v>767</v>
      </c>
      <c r="E69" s="78" t="s">
        <v>1306</v>
      </c>
      <c r="F69" s="78" t="s">
        <v>1307</v>
      </c>
      <c r="G69" s="78" t="s">
        <v>246</v>
      </c>
      <c r="H69" s="78" t="s">
        <v>247</v>
      </c>
      <c r="I69" s="78" t="s">
        <v>58</v>
      </c>
      <c r="J69" s="78" t="s">
        <v>58</v>
      </c>
      <c r="K69" s="78" t="s">
        <v>58</v>
      </c>
      <c r="L69" s="78" t="s">
        <v>58</v>
      </c>
      <c r="M69" s="78"/>
      <c r="N69" s="78"/>
      <c r="O69" s="78"/>
      <c r="P69" s="78" t="s">
        <v>58</v>
      </c>
      <c r="Q69" s="78">
        <v>999950</v>
      </c>
      <c r="R69" s="78" t="s">
        <v>193</v>
      </c>
      <c r="S69" s="78">
        <v>999950</v>
      </c>
      <c r="T69" s="78"/>
      <c r="U69" s="79">
        <v>43612</v>
      </c>
      <c r="V69" s="78">
        <v>1</v>
      </c>
      <c r="W69" s="7" t="s">
        <v>1308</v>
      </c>
    </row>
    <row r="70" spans="1:24" s="7" customFormat="1" ht="30" x14ac:dyDescent="0.2">
      <c r="A70" s="7" t="s">
        <v>221</v>
      </c>
      <c r="B70" s="7" t="s">
        <v>1309</v>
      </c>
      <c r="C70" s="55">
        <v>9746</v>
      </c>
      <c r="D70" s="78" t="s">
        <v>214</v>
      </c>
      <c r="E70" s="78" t="s">
        <v>1310</v>
      </c>
      <c r="F70" s="78" t="s">
        <v>1311</v>
      </c>
      <c r="G70" s="78" t="s">
        <v>225</v>
      </c>
      <c r="H70" s="78" t="s">
        <v>254</v>
      </c>
      <c r="I70" s="78" t="s">
        <v>58</v>
      </c>
      <c r="J70" s="78" t="s">
        <v>230</v>
      </c>
      <c r="K70" s="78" t="s">
        <v>58</v>
      </c>
      <c r="L70" s="78" t="s">
        <v>58</v>
      </c>
      <c r="M70" s="78">
        <v>600000</v>
      </c>
      <c r="N70" s="78"/>
      <c r="O70" s="78"/>
      <c r="P70" s="78" t="s">
        <v>58</v>
      </c>
      <c r="Q70" s="78">
        <v>1000000</v>
      </c>
      <c r="R70" s="78" t="s">
        <v>193</v>
      </c>
      <c r="S70" s="78">
        <v>1600000</v>
      </c>
      <c r="T70" s="78"/>
      <c r="U70" s="79">
        <v>43633</v>
      </c>
      <c r="V70" s="78">
        <v>1</v>
      </c>
      <c r="W70" s="7" t="s">
        <v>1312</v>
      </c>
    </row>
    <row r="71" spans="1:24" s="7" customFormat="1" ht="30" x14ac:dyDescent="0.2">
      <c r="A71" s="7" t="s">
        <v>221</v>
      </c>
      <c r="B71" s="7" t="s">
        <v>1313</v>
      </c>
      <c r="C71" s="55">
        <v>9749</v>
      </c>
      <c r="D71" s="78" t="s">
        <v>118</v>
      </c>
      <c r="E71" s="78" t="s">
        <v>1314</v>
      </c>
      <c r="F71" s="78" t="s">
        <v>1315</v>
      </c>
      <c r="G71" s="78" t="s">
        <v>246</v>
      </c>
      <c r="H71" s="78" t="s">
        <v>229</v>
      </c>
      <c r="I71" s="78" t="s">
        <v>58</v>
      </c>
      <c r="J71" s="78" t="s">
        <v>58</v>
      </c>
      <c r="K71" s="78" t="s">
        <v>58</v>
      </c>
      <c r="L71" s="78" t="s">
        <v>58</v>
      </c>
      <c r="M71" s="78">
        <v>660000</v>
      </c>
      <c r="N71" s="78"/>
      <c r="O71" s="78"/>
      <c r="P71" s="78" t="s">
        <v>58</v>
      </c>
      <c r="Q71" s="78"/>
      <c r="R71" s="78" t="s">
        <v>58</v>
      </c>
      <c r="S71" s="78">
        <v>660000</v>
      </c>
      <c r="T71" s="78"/>
      <c r="U71" s="79">
        <v>43636</v>
      </c>
      <c r="V71" s="78">
        <v>1</v>
      </c>
      <c r="W71" s="7" t="s">
        <v>1316</v>
      </c>
    </row>
    <row r="72" spans="1:24" s="7" customFormat="1" ht="30" x14ac:dyDescent="0.2">
      <c r="A72" s="7" t="s">
        <v>723</v>
      </c>
      <c r="B72" s="7" t="s">
        <v>1317</v>
      </c>
      <c r="C72" s="55">
        <v>9755</v>
      </c>
      <c r="D72" s="78" t="s">
        <v>87</v>
      </c>
      <c r="E72" s="126">
        <v>43503</v>
      </c>
      <c r="F72" s="78" t="s">
        <v>1159</v>
      </c>
      <c r="G72" s="78" t="s">
        <v>246</v>
      </c>
      <c r="H72" s="78" t="s">
        <v>247</v>
      </c>
      <c r="I72" s="78" t="s">
        <v>437</v>
      </c>
      <c r="J72" s="78" t="s">
        <v>58</v>
      </c>
      <c r="K72" s="78" t="s">
        <v>58</v>
      </c>
      <c r="L72" s="78" t="s">
        <v>58</v>
      </c>
      <c r="M72" s="78">
        <v>200000</v>
      </c>
      <c r="N72" s="78"/>
      <c r="O72" s="78"/>
      <c r="P72" s="78" t="s">
        <v>58</v>
      </c>
      <c r="Q72" s="78"/>
      <c r="R72" s="78" t="s">
        <v>58</v>
      </c>
      <c r="S72" s="78">
        <v>200000</v>
      </c>
      <c r="T72" s="78"/>
      <c r="U72" s="79">
        <v>43648</v>
      </c>
      <c r="V72" s="78">
        <v>1</v>
      </c>
      <c r="W72" s="7" t="s">
        <v>1318</v>
      </c>
    </row>
    <row r="73" spans="1:24" s="199" customFormat="1" ht="45" x14ac:dyDescent="0.2">
      <c r="A73" s="199" t="s">
        <v>221</v>
      </c>
      <c r="B73" s="199" t="s">
        <v>1319</v>
      </c>
      <c r="C73" s="214">
        <v>9758</v>
      </c>
      <c r="D73" s="212" t="s">
        <v>214</v>
      </c>
      <c r="E73" s="215">
        <v>43684</v>
      </c>
      <c r="F73" s="212" t="s">
        <v>1320</v>
      </c>
      <c r="G73" s="212" t="s">
        <v>225</v>
      </c>
      <c r="H73" s="212" t="s">
        <v>229</v>
      </c>
      <c r="I73" s="212" t="s">
        <v>58</v>
      </c>
      <c r="J73" s="212" t="s">
        <v>230</v>
      </c>
      <c r="K73" s="212" t="s">
        <v>58</v>
      </c>
      <c r="L73" s="212" t="s">
        <v>58</v>
      </c>
      <c r="M73" s="212"/>
      <c r="N73" s="212"/>
      <c r="O73" s="212"/>
      <c r="P73" s="212" t="s">
        <v>58</v>
      </c>
      <c r="Q73" s="212">
        <v>1500000</v>
      </c>
      <c r="R73" s="212" t="s">
        <v>1321</v>
      </c>
      <c r="S73" s="212">
        <v>1500000</v>
      </c>
      <c r="T73" s="212"/>
      <c r="U73" s="213">
        <v>43654</v>
      </c>
      <c r="V73" s="212">
        <v>1</v>
      </c>
      <c r="W73" s="199" t="s">
        <v>1322</v>
      </c>
    </row>
    <row r="74" spans="1:24" s="7" customFormat="1" ht="45" x14ac:dyDescent="0.2">
      <c r="A74" s="7" t="s">
        <v>221</v>
      </c>
      <c r="B74" s="7" t="s">
        <v>1323</v>
      </c>
      <c r="C74" s="55">
        <v>9763</v>
      </c>
      <c r="D74" s="78" t="s">
        <v>214</v>
      </c>
      <c r="E74" s="126">
        <v>43806</v>
      </c>
      <c r="F74" s="78" t="s">
        <v>1324</v>
      </c>
      <c r="G74" s="78" t="s">
        <v>225</v>
      </c>
      <c r="H74" s="78" t="s">
        <v>254</v>
      </c>
      <c r="I74" s="78" t="s">
        <v>58</v>
      </c>
      <c r="J74" s="78" t="s">
        <v>230</v>
      </c>
      <c r="K74" s="78" t="s">
        <v>58</v>
      </c>
      <c r="L74" s="78" t="s">
        <v>58</v>
      </c>
      <c r="M74" s="78">
        <v>750000</v>
      </c>
      <c r="N74" s="78"/>
      <c r="O74" s="78"/>
      <c r="P74" s="78" t="s">
        <v>58</v>
      </c>
      <c r="Q74" s="78"/>
      <c r="R74" s="78" t="s">
        <v>58</v>
      </c>
      <c r="S74" s="78">
        <v>750000</v>
      </c>
      <c r="T74" s="78"/>
      <c r="U74" s="79">
        <v>43658</v>
      </c>
      <c r="V74" s="78">
        <v>1</v>
      </c>
      <c r="W74" s="7" t="s">
        <v>1325</v>
      </c>
    </row>
    <row r="75" spans="1:24" s="7" customFormat="1" x14ac:dyDescent="0.2">
      <c r="A75" s="7" t="s">
        <v>221</v>
      </c>
      <c r="B75" s="7" t="s">
        <v>1326</v>
      </c>
      <c r="C75" s="55">
        <v>9764</v>
      </c>
      <c r="D75" s="78" t="s">
        <v>168</v>
      </c>
      <c r="E75" s="126">
        <v>43806</v>
      </c>
      <c r="F75" s="78" t="s">
        <v>1327</v>
      </c>
      <c r="G75" s="78" t="s">
        <v>246</v>
      </c>
      <c r="H75" s="78" t="s">
        <v>247</v>
      </c>
      <c r="I75" s="78" t="s">
        <v>58</v>
      </c>
      <c r="J75" s="78" t="s">
        <v>58</v>
      </c>
      <c r="K75" s="78" t="s">
        <v>58</v>
      </c>
      <c r="L75" s="78" t="s">
        <v>58</v>
      </c>
      <c r="M75" s="78">
        <v>1000000</v>
      </c>
      <c r="N75" s="78"/>
      <c r="O75" s="78"/>
      <c r="P75" s="78" t="s">
        <v>58</v>
      </c>
      <c r="Q75" s="78"/>
      <c r="R75" s="78" t="s">
        <v>58</v>
      </c>
      <c r="S75" s="78">
        <v>1000000</v>
      </c>
      <c r="T75" s="78"/>
      <c r="U75" s="79">
        <v>43658</v>
      </c>
      <c r="V75" s="78">
        <v>1</v>
      </c>
      <c r="W75" s="7" t="s">
        <v>1328</v>
      </c>
    </row>
    <row r="76" spans="1:24" s="199" customFormat="1" ht="30" x14ac:dyDescent="0.2">
      <c r="A76" s="199" t="s">
        <v>221</v>
      </c>
      <c r="B76" s="199" t="s">
        <v>1329</v>
      </c>
      <c r="C76" s="214">
        <v>9767</v>
      </c>
      <c r="D76" s="212" t="s">
        <v>214</v>
      </c>
      <c r="E76" s="212" t="s">
        <v>1330</v>
      </c>
      <c r="F76" s="212" t="s">
        <v>1331</v>
      </c>
      <c r="G76" s="212" t="s">
        <v>225</v>
      </c>
      <c r="H76" s="212" t="s">
        <v>229</v>
      </c>
      <c r="I76" s="212" t="s">
        <v>58</v>
      </c>
      <c r="J76" s="212" t="s">
        <v>230</v>
      </c>
      <c r="K76" s="212" t="s">
        <v>58</v>
      </c>
      <c r="L76" s="212" t="s">
        <v>58</v>
      </c>
      <c r="M76" s="212">
        <v>250000</v>
      </c>
      <c r="N76" s="212"/>
      <c r="O76" s="212">
        <v>700000</v>
      </c>
      <c r="P76" s="212" t="s">
        <v>309</v>
      </c>
      <c r="Q76" s="212"/>
      <c r="R76" s="212" t="s">
        <v>58</v>
      </c>
      <c r="S76" s="212">
        <v>950000</v>
      </c>
      <c r="T76" s="212"/>
      <c r="U76" s="213">
        <v>43661</v>
      </c>
      <c r="V76" s="212">
        <v>1</v>
      </c>
      <c r="W76" s="199" t="s">
        <v>1332</v>
      </c>
    </row>
    <row r="77" spans="1:24" s="7" customFormat="1" ht="30" x14ac:dyDescent="0.2">
      <c r="A77" s="7" t="s">
        <v>723</v>
      </c>
      <c r="B77" s="7" t="s">
        <v>1334</v>
      </c>
      <c r="C77" s="55">
        <v>9773</v>
      </c>
      <c r="D77" s="78" t="s">
        <v>555</v>
      </c>
      <c r="E77" s="78" t="s">
        <v>1335</v>
      </c>
      <c r="F77" s="78" t="s">
        <v>1336</v>
      </c>
      <c r="G77" s="78" t="s">
        <v>225</v>
      </c>
      <c r="H77" s="78" t="s">
        <v>229</v>
      </c>
      <c r="I77" s="78" t="s">
        <v>437</v>
      </c>
      <c r="J77" s="78" t="s">
        <v>58</v>
      </c>
      <c r="K77" s="78" t="s">
        <v>58</v>
      </c>
      <c r="L77" s="78" t="s">
        <v>58</v>
      </c>
      <c r="M77" s="78">
        <v>225000</v>
      </c>
      <c r="N77" s="78"/>
      <c r="O77" s="78"/>
      <c r="P77" s="78" t="s">
        <v>58</v>
      </c>
      <c r="Q77" s="78"/>
      <c r="R77" s="78" t="s">
        <v>58</v>
      </c>
      <c r="S77" s="78">
        <v>225000</v>
      </c>
      <c r="T77" s="78"/>
      <c r="U77" s="79">
        <v>43675</v>
      </c>
      <c r="V77" s="78">
        <v>1</v>
      </c>
      <c r="X77" s="230" t="s">
        <v>1337</v>
      </c>
    </row>
    <row r="78" spans="1:24" s="7" customFormat="1" ht="30" x14ac:dyDescent="0.2">
      <c r="A78" s="7" t="s">
        <v>221</v>
      </c>
      <c r="B78" s="7" t="s">
        <v>1338</v>
      </c>
      <c r="C78" s="55">
        <v>9774</v>
      </c>
      <c r="D78" s="78" t="s">
        <v>214</v>
      </c>
      <c r="E78" s="126">
        <v>43593</v>
      </c>
      <c r="F78" s="78" t="s">
        <v>1339</v>
      </c>
      <c r="G78" s="78" t="s">
        <v>246</v>
      </c>
      <c r="H78" s="78" t="s">
        <v>229</v>
      </c>
      <c r="I78" s="78" t="s">
        <v>58</v>
      </c>
      <c r="J78" s="78" t="s">
        <v>230</v>
      </c>
      <c r="K78" s="78" t="s">
        <v>215</v>
      </c>
      <c r="L78" s="78" t="s">
        <v>58</v>
      </c>
      <c r="M78" s="78">
        <v>3200000</v>
      </c>
      <c r="N78" s="78"/>
      <c r="O78" s="78"/>
      <c r="P78" s="78" t="s">
        <v>58</v>
      </c>
      <c r="Q78" s="78"/>
      <c r="R78" s="78" t="s">
        <v>58</v>
      </c>
      <c r="S78" s="78">
        <v>3200000</v>
      </c>
      <c r="T78" s="78">
        <v>30</v>
      </c>
      <c r="U78" s="79">
        <v>43682</v>
      </c>
      <c r="V78" s="78">
        <v>1</v>
      </c>
      <c r="W78" s="7" t="s">
        <v>1340</v>
      </c>
    </row>
    <row r="80" spans="1:24" s="7" customFormat="1" x14ac:dyDescent="0.2">
      <c r="A80" s="7" t="s">
        <v>723</v>
      </c>
      <c r="B80" s="7" t="s">
        <v>1341</v>
      </c>
      <c r="C80" s="55">
        <v>9784</v>
      </c>
      <c r="D80" s="78" t="s">
        <v>87</v>
      </c>
      <c r="E80" s="126">
        <v>43654</v>
      </c>
      <c r="F80" s="78" t="s">
        <v>1342</v>
      </c>
      <c r="G80" s="78" t="s">
        <v>225</v>
      </c>
      <c r="H80" s="78" t="s">
        <v>226</v>
      </c>
      <c r="I80" s="78" t="s">
        <v>437</v>
      </c>
      <c r="J80" s="78" t="s">
        <v>58</v>
      </c>
      <c r="K80" s="78" t="s">
        <v>58</v>
      </c>
      <c r="L80" s="78" t="s">
        <v>58</v>
      </c>
      <c r="M80" s="78">
        <v>150000</v>
      </c>
      <c r="N80" s="78"/>
      <c r="O80" s="78"/>
      <c r="P80" s="78" t="s">
        <v>58</v>
      </c>
      <c r="Q80" s="78"/>
      <c r="R80" s="78" t="s">
        <v>58</v>
      </c>
      <c r="S80" s="78">
        <v>150000</v>
      </c>
      <c r="T80" s="78"/>
      <c r="U80" s="79">
        <v>43684</v>
      </c>
      <c r="V80" s="78">
        <v>1</v>
      </c>
      <c r="X80" s="230" t="s">
        <v>1343</v>
      </c>
    </row>
    <row r="82" spans="1:23" s="8" customFormat="1" ht="30" x14ac:dyDescent="0.2">
      <c r="A82" s="8" t="s">
        <v>221</v>
      </c>
      <c r="B82" s="8" t="s">
        <v>1344</v>
      </c>
      <c r="C82" s="193">
        <v>9793</v>
      </c>
      <c r="D82" s="224" t="s">
        <v>1065</v>
      </c>
      <c r="E82" s="224" t="s">
        <v>1345</v>
      </c>
      <c r="F82" s="224" t="s">
        <v>1346</v>
      </c>
      <c r="G82" s="224" t="s">
        <v>225</v>
      </c>
      <c r="H82" s="224" t="s">
        <v>229</v>
      </c>
      <c r="I82" s="224" t="s">
        <v>58</v>
      </c>
      <c r="J82" s="224" t="s">
        <v>58</v>
      </c>
      <c r="K82" s="224" t="s">
        <v>58</v>
      </c>
      <c r="L82" s="224" t="s">
        <v>58</v>
      </c>
      <c r="M82" s="224">
        <v>1000000</v>
      </c>
      <c r="N82" s="224"/>
      <c r="O82" s="224"/>
      <c r="P82" s="224" t="s">
        <v>58</v>
      </c>
      <c r="Q82" s="224"/>
      <c r="R82" s="224" t="s">
        <v>58</v>
      </c>
      <c r="S82" s="224">
        <v>1000000</v>
      </c>
      <c r="T82" s="224"/>
      <c r="U82" s="225">
        <v>43703</v>
      </c>
      <c r="V82" s="224">
        <v>1</v>
      </c>
      <c r="W82" s="8" t="s">
        <v>1347</v>
      </c>
    </row>
    <row r="84" spans="1:23" s="7" customFormat="1" x14ac:dyDescent="0.2">
      <c r="A84" s="7" t="s">
        <v>221</v>
      </c>
      <c r="B84" s="7" t="s">
        <v>1349</v>
      </c>
      <c r="C84" s="55">
        <v>9795</v>
      </c>
      <c r="D84" s="78" t="s">
        <v>168</v>
      </c>
      <c r="E84" s="126">
        <v>43505</v>
      </c>
      <c r="F84" s="78" t="s">
        <v>1350</v>
      </c>
      <c r="G84" s="78" t="s">
        <v>246</v>
      </c>
      <c r="H84" s="78" t="s">
        <v>247</v>
      </c>
      <c r="I84" s="78" t="s">
        <v>58</v>
      </c>
      <c r="J84" s="78" t="s">
        <v>58</v>
      </c>
      <c r="K84" s="78" t="s">
        <v>58</v>
      </c>
      <c r="L84" s="78" t="s">
        <v>58</v>
      </c>
      <c r="M84" s="78">
        <v>600000</v>
      </c>
      <c r="N84" s="78"/>
      <c r="O84" s="78"/>
      <c r="P84" s="78" t="s">
        <v>58</v>
      </c>
      <c r="Q84" s="78"/>
      <c r="R84" s="78" t="s">
        <v>58</v>
      </c>
      <c r="S84" s="78">
        <v>600000</v>
      </c>
      <c r="T84" s="78"/>
      <c r="U84" s="79">
        <v>43710</v>
      </c>
      <c r="V84" s="78">
        <v>1</v>
      </c>
      <c r="W84" s="7" t="s">
        <v>1351</v>
      </c>
    </row>
    <row r="85" spans="1:23" s="7" customFormat="1" ht="45" x14ac:dyDescent="0.2">
      <c r="A85" s="7" t="s">
        <v>221</v>
      </c>
      <c r="B85" s="7" t="s">
        <v>1352</v>
      </c>
      <c r="C85" s="55">
        <v>9797</v>
      </c>
      <c r="D85" s="78" t="s">
        <v>52</v>
      </c>
      <c r="E85" s="126">
        <v>43594</v>
      </c>
      <c r="F85" s="78" t="s">
        <v>1353</v>
      </c>
      <c r="G85" s="78" t="s">
        <v>225</v>
      </c>
      <c r="H85" s="78" t="s">
        <v>229</v>
      </c>
      <c r="I85" s="78" t="s">
        <v>58</v>
      </c>
      <c r="J85" s="78" t="s">
        <v>58</v>
      </c>
      <c r="K85" s="78" t="s">
        <v>58</v>
      </c>
      <c r="L85" s="78" t="s">
        <v>58</v>
      </c>
      <c r="M85" s="78">
        <v>2000000</v>
      </c>
      <c r="N85" s="78"/>
      <c r="O85" s="78"/>
      <c r="P85" s="78" t="s">
        <v>58</v>
      </c>
      <c r="Q85" s="78"/>
      <c r="R85" s="78" t="s">
        <v>58</v>
      </c>
      <c r="S85" s="78">
        <v>2000000</v>
      </c>
      <c r="T85" s="78"/>
      <c r="U85" s="79">
        <v>43713</v>
      </c>
      <c r="V85" s="78">
        <v>1</v>
      </c>
      <c r="W85" s="7" t="s">
        <v>1354</v>
      </c>
    </row>
    <row r="86" spans="1:23" s="7" customFormat="1" ht="30" x14ac:dyDescent="0.2">
      <c r="A86" s="7" t="s">
        <v>221</v>
      </c>
      <c r="B86" s="7" t="s">
        <v>1355</v>
      </c>
      <c r="C86" s="55">
        <v>9799</v>
      </c>
      <c r="D86" s="78" t="s">
        <v>1356</v>
      </c>
      <c r="E86" s="126">
        <v>43747</v>
      </c>
      <c r="F86" s="78" t="s">
        <v>1357</v>
      </c>
      <c r="G86" s="78" t="s">
        <v>225</v>
      </c>
      <c r="H86" s="78" t="s">
        <v>229</v>
      </c>
      <c r="I86" s="78" t="s">
        <v>58</v>
      </c>
      <c r="J86" s="78" t="s">
        <v>58</v>
      </c>
      <c r="K86" s="78" t="s">
        <v>58</v>
      </c>
      <c r="L86" s="78" t="s">
        <v>58</v>
      </c>
      <c r="M86" s="78">
        <v>100000</v>
      </c>
      <c r="N86" s="78"/>
      <c r="O86" s="78"/>
      <c r="P86" s="78" t="s">
        <v>58</v>
      </c>
      <c r="Q86" s="78">
        <v>500000</v>
      </c>
      <c r="R86" s="78" t="s">
        <v>238</v>
      </c>
      <c r="S86" s="78">
        <v>600000</v>
      </c>
      <c r="T86" s="78"/>
      <c r="U86" s="79">
        <v>43718</v>
      </c>
      <c r="V86" s="78">
        <v>1</v>
      </c>
      <c r="W86" s="7" t="s">
        <v>1358</v>
      </c>
    </row>
    <row r="87" spans="1:23" s="7" customFormat="1" ht="30" x14ac:dyDescent="0.2">
      <c r="A87" s="7" t="s">
        <v>221</v>
      </c>
      <c r="B87" s="7" t="s">
        <v>1359</v>
      </c>
      <c r="C87" s="55">
        <v>9804</v>
      </c>
      <c r="D87" s="78" t="s">
        <v>1065</v>
      </c>
      <c r="E87" s="78" t="s">
        <v>1360</v>
      </c>
      <c r="F87" s="78" t="s">
        <v>1361</v>
      </c>
      <c r="G87" s="78" t="s">
        <v>246</v>
      </c>
      <c r="H87" s="78" t="s">
        <v>247</v>
      </c>
      <c r="I87" s="78" t="s">
        <v>58</v>
      </c>
      <c r="J87" s="78" t="s">
        <v>58</v>
      </c>
      <c r="K87" s="78" t="s">
        <v>58</v>
      </c>
      <c r="L87" s="78" t="s">
        <v>58</v>
      </c>
      <c r="M87" s="78">
        <v>750000</v>
      </c>
      <c r="N87" s="78"/>
      <c r="O87" s="78"/>
      <c r="P87" s="78" t="s">
        <v>58</v>
      </c>
      <c r="Q87" s="78"/>
      <c r="R87" s="78" t="s">
        <v>58</v>
      </c>
      <c r="S87" s="78">
        <v>750000</v>
      </c>
      <c r="T87" s="78"/>
      <c r="U87" s="79">
        <v>43731</v>
      </c>
      <c r="V87" s="78">
        <v>1</v>
      </c>
      <c r="W87" s="7" t="s">
        <v>1362</v>
      </c>
    </row>
    <row r="88" spans="1:23" s="7" customFormat="1" ht="30" x14ac:dyDescent="0.2">
      <c r="A88" s="7" t="s">
        <v>221</v>
      </c>
      <c r="B88" s="7" t="s">
        <v>1363</v>
      </c>
      <c r="C88" s="55">
        <v>9809</v>
      </c>
      <c r="D88" s="78" t="s">
        <v>118</v>
      </c>
      <c r="E88" s="78" t="s">
        <v>1364</v>
      </c>
      <c r="F88" s="78" t="s">
        <v>1365</v>
      </c>
      <c r="G88" s="78" t="s">
        <v>225</v>
      </c>
      <c r="H88" s="78" t="s">
        <v>229</v>
      </c>
      <c r="I88" s="78" t="s">
        <v>58</v>
      </c>
      <c r="J88" s="78" t="s">
        <v>58</v>
      </c>
      <c r="K88" s="78" t="s">
        <v>58</v>
      </c>
      <c r="L88" s="78" t="s">
        <v>58</v>
      </c>
      <c r="M88" s="78">
        <v>500000</v>
      </c>
      <c r="N88" s="78"/>
      <c r="O88" s="78"/>
      <c r="P88" s="78" t="s">
        <v>58</v>
      </c>
      <c r="Q88" s="78"/>
      <c r="R88" s="78" t="s">
        <v>58</v>
      </c>
      <c r="S88" s="78">
        <v>500000</v>
      </c>
      <c r="T88" s="78"/>
      <c r="U88" s="79">
        <v>43734</v>
      </c>
      <c r="V88" s="78">
        <v>1</v>
      </c>
      <c r="W88" s="7" t="s">
        <v>1366</v>
      </c>
    </row>
    <row r="90" spans="1:23" s="7" customFormat="1" x14ac:dyDescent="0.2">
      <c r="A90" s="7" t="s">
        <v>221</v>
      </c>
      <c r="B90" s="7" t="s">
        <v>1367</v>
      </c>
      <c r="C90" s="55">
        <v>9814</v>
      </c>
      <c r="D90" s="78" t="s">
        <v>87</v>
      </c>
      <c r="E90" s="78" t="s">
        <v>1147</v>
      </c>
      <c r="F90" s="78" t="s">
        <v>1368</v>
      </c>
      <c r="G90" s="78" t="s">
        <v>246</v>
      </c>
      <c r="H90" s="78" t="s">
        <v>247</v>
      </c>
      <c r="I90" s="78" t="s">
        <v>58</v>
      </c>
      <c r="J90" s="78" t="s">
        <v>58</v>
      </c>
      <c r="K90" s="78" t="s">
        <v>58</v>
      </c>
      <c r="L90" s="78" t="s">
        <v>58</v>
      </c>
      <c r="M90" s="78">
        <v>400000</v>
      </c>
      <c r="N90" s="78"/>
      <c r="O90" s="78"/>
      <c r="P90" s="78" t="s">
        <v>58</v>
      </c>
      <c r="Q90" s="78"/>
      <c r="R90" s="78" t="s">
        <v>58</v>
      </c>
      <c r="S90" s="78">
        <v>400000</v>
      </c>
      <c r="T90" s="78"/>
      <c r="U90" s="79">
        <v>43735</v>
      </c>
      <c r="V90" s="78">
        <v>1</v>
      </c>
      <c r="W90" s="7" t="s">
        <v>1369</v>
      </c>
    </row>
    <row r="92" spans="1:23" s="7" customFormat="1" ht="30" x14ac:dyDescent="0.2">
      <c r="A92" s="7" t="s">
        <v>723</v>
      </c>
      <c r="B92" s="7" t="s">
        <v>1370</v>
      </c>
      <c r="C92" s="55">
        <v>9816</v>
      </c>
      <c r="D92" s="78" t="s">
        <v>555</v>
      </c>
      <c r="E92" s="126">
        <v>43534</v>
      </c>
      <c r="F92" s="78" t="s">
        <v>1371</v>
      </c>
      <c r="G92" s="78" t="s">
        <v>225</v>
      </c>
      <c r="H92" s="78" t="s">
        <v>226</v>
      </c>
      <c r="I92" s="78" t="s">
        <v>437</v>
      </c>
      <c r="J92" s="78" t="s">
        <v>58</v>
      </c>
      <c r="K92" s="78" t="s">
        <v>58</v>
      </c>
      <c r="L92" s="78" t="s">
        <v>58</v>
      </c>
      <c r="M92" s="78">
        <v>225000</v>
      </c>
      <c r="N92" s="78"/>
      <c r="O92" s="78"/>
      <c r="P92" s="78" t="s">
        <v>58</v>
      </c>
      <c r="Q92" s="78"/>
      <c r="R92" s="78" t="s">
        <v>58</v>
      </c>
      <c r="S92" s="78">
        <v>225000</v>
      </c>
      <c r="T92" s="78"/>
      <c r="U92" s="79">
        <v>43741</v>
      </c>
      <c r="V92" s="78">
        <v>1</v>
      </c>
      <c r="W92" s="7" t="s">
        <v>1372</v>
      </c>
    </row>
    <row r="93" spans="1:23" s="7" customFormat="1" ht="60" x14ac:dyDescent="0.2">
      <c r="A93" s="7" t="s">
        <v>221</v>
      </c>
      <c r="B93" s="7" t="s">
        <v>1373</v>
      </c>
      <c r="C93" s="55">
        <v>9823</v>
      </c>
      <c r="D93" s="78" t="s">
        <v>214</v>
      </c>
      <c r="E93" s="126">
        <v>43748</v>
      </c>
      <c r="F93" s="78" t="s">
        <v>1374</v>
      </c>
      <c r="G93" s="78" t="s">
        <v>225</v>
      </c>
      <c r="H93" s="78" t="s">
        <v>226</v>
      </c>
      <c r="I93" s="78" t="s">
        <v>58</v>
      </c>
      <c r="J93" s="78" t="s">
        <v>230</v>
      </c>
      <c r="K93" s="78" t="s">
        <v>215</v>
      </c>
      <c r="L93" s="78" t="s">
        <v>58</v>
      </c>
      <c r="M93" s="78">
        <v>500000</v>
      </c>
      <c r="N93" s="78"/>
      <c r="O93" s="78"/>
      <c r="P93" s="78" t="s">
        <v>58</v>
      </c>
      <c r="Q93" s="78"/>
      <c r="R93" s="78" t="s">
        <v>58</v>
      </c>
      <c r="S93" s="78">
        <v>500000</v>
      </c>
      <c r="T93" s="78">
        <v>36</v>
      </c>
      <c r="U93" s="79">
        <v>43748</v>
      </c>
      <c r="V93" s="78">
        <v>1</v>
      </c>
      <c r="W93" s="7" t="s">
        <v>1375</v>
      </c>
    </row>
    <row r="94" spans="1:23" s="8" customFormat="1" ht="45" x14ac:dyDescent="0.2">
      <c r="A94" s="8" t="s">
        <v>221</v>
      </c>
      <c r="B94" s="8" t="s">
        <v>1376</v>
      </c>
      <c r="C94" s="193">
        <v>9824</v>
      </c>
      <c r="D94" s="224" t="s">
        <v>214</v>
      </c>
      <c r="E94" s="224" t="s">
        <v>1377</v>
      </c>
      <c r="F94" s="224" t="s">
        <v>1378</v>
      </c>
      <c r="G94" s="224" t="s">
        <v>225</v>
      </c>
      <c r="H94" s="224" t="s">
        <v>226</v>
      </c>
      <c r="I94" s="224" t="s">
        <v>58</v>
      </c>
      <c r="J94" s="224" t="s">
        <v>230</v>
      </c>
      <c r="K94" s="224" t="s">
        <v>58</v>
      </c>
      <c r="L94" s="224" t="s">
        <v>58</v>
      </c>
      <c r="M94" s="224"/>
      <c r="N94" s="224"/>
      <c r="O94" s="224">
        <v>250000</v>
      </c>
      <c r="P94" s="224" t="s">
        <v>309</v>
      </c>
      <c r="Q94" s="224">
        <v>1200000</v>
      </c>
      <c r="R94" s="224" t="s">
        <v>1379</v>
      </c>
      <c r="S94" s="224">
        <v>1450000</v>
      </c>
      <c r="T94" s="224"/>
      <c r="U94" s="225">
        <v>43752</v>
      </c>
      <c r="V94" s="224">
        <v>1</v>
      </c>
      <c r="W94" s="8" t="s">
        <v>1380</v>
      </c>
    </row>
    <row r="96" spans="1:23" s="7" customFormat="1" ht="30" x14ac:dyDescent="0.2">
      <c r="A96" s="7" t="s">
        <v>221</v>
      </c>
      <c r="B96" s="7" t="s">
        <v>1381</v>
      </c>
      <c r="C96" s="55">
        <v>9836</v>
      </c>
      <c r="D96" s="78" t="s">
        <v>81</v>
      </c>
      <c r="E96" s="78" t="s">
        <v>1152</v>
      </c>
      <c r="F96" s="78" t="s">
        <v>1382</v>
      </c>
      <c r="G96" s="78" t="s">
        <v>246</v>
      </c>
      <c r="H96" s="78" t="s">
        <v>229</v>
      </c>
      <c r="I96" s="78" t="s">
        <v>58</v>
      </c>
      <c r="J96" s="78" t="s">
        <v>58</v>
      </c>
      <c r="K96" s="78" t="s">
        <v>58</v>
      </c>
      <c r="L96" s="78" t="s">
        <v>58</v>
      </c>
      <c r="M96" s="78">
        <v>500000</v>
      </c>
      <c r="N96" s="78"/>
      <c r="O96" s="78"/>
      <c r="P96" s="78" t="s">
        <v>58</v>
      </c>
      <c r="Q96" s="78"/>
      <c r="R96" s="78" t="s">
        <v>58</v>
      </c>
      <c r="S96" s="78">
        <v>500000</v>
      </c>
      <c r="T96" s="78"/>
      <c r="U96" s="79">
        <v>43767</v>
      </c>
      <c r="V96" s="78">
        <v>1</v>
      </c>
      <c r="W96" s="7" t="s">
        <v>1383</v>
      </c>
    </row>
    <row r="98" spans="1:23" s="7" customFormat="1" x14ac:dyDescent="0.2">
      <c r="A98" s="7" t="s">
        <v>221</v>
      </c>
      <c r="B98" s="7" t="s">
        <v>1384</v>
      </c>
      <c r="C98" s="55">
        <v>9847</v>
      </c>
      <c r="D98" s="78" t="s">
        <v>168</v>
      </c>
      <c r="E98" s="126">
        <v>43566</v>
      </c>
      <c r="F98" s="78" t="s">
        <v>1385</v>
      </c>
      <c r="G98" s="78" t="s">
        <v>246</v>
      </c>
      <c r="H98" s="78" t="s">
        <v>247</v>
      </c>
      <c r="I98" s="78" t="s">
        <v>58</v>
      </c>
      <c r="J98" s="78" t="s">
        <v>58</v>
      </c>
      <c r="K98" s="78" t="s">
        <v>58</v>
      </c>
      <c r="L98" s="78" t="s">
        <v>58</v>
      </c>
      <c r="M98" s="78">
        <v>1200000</v>
      </c>
      <c r="N98" s="78"/>
      <c r="O98" s="78"/>
      <c r="P98" s="78" t="s">
        <v>58</v>
      </c>
      <c r="Q98" s="78"/>
      <c r="R98" s="78" t="s">
        <v>58</v>
      </c>
      <c r="S98" s="78">
        <v>1200000</v>
      </c>
      <c r="T98" s="78"/>
      <c r="U98" s="79">
        <v>43773</v>
      </c>
      <c r="V98" s="78">
        <v>1</v>
      </c>
      <c r="W98" s="7" t="s">
        <v>1386</v>
      </c>
    </row>
    <row r="100" spans="1:23" s="7" customFormat="1" ht="30" x14ac:dyDescent="0.2">
      <c r="A100" s="7" t="s">
        <v>221</v>
      </c>
      <c r="B100" s="7" t="s">
        <v>344</v>
      </c>
      <c r="C100" s="55">
        <v>9848</v>
      </c>
      <c r="D100" s="78" t="s">
        <v>214</v>
      </c>
      <c r="E100" s="126">
        <v>43627</v>
      </c>
      <c r="F100" s="78" t="s">
        <v>1387</v>
      </c>
      <c r="G100" s="78" t="s">
        <v>225</v>
      </c>
      <c r="H100" s="78" t="s">
        <v>226</v>
      </c>
      <c r="I100" s="78" t="s">
        <v>58</v>
      </c>
      <c r="J100" s="78" t="s">
        <v>230</v>
      </c>
      <c r="K100" s="78" t="s">
        <v>58</v>
      </c>
      <c r="L100" s="78" t="s">
        <v>58</v>
      </c>
      <c r="M100" s="78">
        <v>2000000</v>
      </c>
      <c r="N100" s="78"/>
      <c r="O100" s="78"/>
      <c r="P100" s="78" t="s">
        <v>58</v>
      </c>
      <c r="Q100" s="78">
        <v>14026000</v>
      </c>
      <c r="R100" s="78" t="s">
        <v>346</v>
      </c>
      <c r="S100" s="78">
        <v>16026000</v>
      </c>
      <c r="T100" s="78"/>
      <c r="U100" s="79">
        <v>43775</v>
      </c>
      <c r="V100" s="78">
        <v>1</v>
      </c>
      <c r="W100" s="7" t="s">
        <v>1388</v>
      </c>
    </row>
    <row r="101" spans="1:23" s="7" customFormat="1" ht="30" x14ac:dyDescent="0.2">
      <c r="A101" s="7" t="s">
        <v>221</v>
      </c>
      <c r="B101" s="7" t="s">
        <v>1389</v>
      </c>
      <c r="C101" s="55">
        <v>9850</v>
      </c>
      <c r="D101" s="78" t="s">
        <v>214</v>
      </c>
      <c r="E101" s="126">
        <v>43688</v>
      </c>
      <c r="F101" s="78" t="s">
        <v>1390</v>
      </c>
      <c r="G101" s="78" t="s">
        <v>225</v>
      </c>
      <c r="H101" s="78" t="s">
        <v>254</v>
      </c>
      <c r="I101" s="78" t="s">
        <v>58</v>
      </c>
      <c r="J101" s="78" t="s">
        <v>230</v>
      </c>
      <c r="K101" s="78" t="s">
        <v>215</v>
      </c>
      <c r="L101" s="78" t="s">
        <v>58</v>
      </c>
      <c r="M101" s="78">
        <v>1000000</v>
      </c>
      <c r="N101" s="78"/>
      <c r="O101" s="78"/>
      <c r="P101" s="78" t="s">
        <v>58</v>
      </c>
      <c r="Q101" s="78"/>
      <c r="R101" s="78" t="s">
        <v>58</v>
      </c>
      <c r="S101" s="78">
        <v>1000000</v>
      </c>
      <c r="T101" s="78">
        <v>34</v>
      </c>
      <c r="U101" s="79">
        <v>43777</v>
      </c>
      <c r="V101" s="78">
        <v>1</v>
      </c>
      <c r="W101" s="7" t="s">
        <v>1391</v>
      </c>
    </row>
    <row r="102" spans="1:23" s="7" customFormat="1" ht="30" x14ac:dyDescent="0.2">
      <c r="A102" s="7" t="s">
        <v>221</v>
      </c>
      <c r="B102" s="7" t="s">
        <v>1392</v>
      </c>
      <c r="C102" s="55">
        <v>9852</v>
      </c>
      <c r="D102" s="78" t="s">
        <v>214</v>
      </c>
      <c r="E102" s="126">
        <v>43627</v>
      </c>
      <c r="F102" s="78" t="s">
        <v>1393</v>
      </c>
      <c r="G102" s="78" t="s">
        <v>246</v>
      </c>
      <c r="H102" s="78" t="s">
        <v>247</v>
      </c>
      <c r="I102" s="78" t="s">
        <v>58</v>
      </c>
      <c r="J102" s="78" t="s">
        <v>230</v>
      </c>
      <c r="K102" s="78" t="s">
        <v>58</v>
      </c>
      <c r="L102" s="78" t="s">
        <v>58</v>
      </c>
      <c r="M102" s="78">
        <v>3000000</v>
      </c>
      <c r="N102" s="78"/>
      <c r="O102" s="78"/>
      <c r="P102" s="78" t="s">
        <v>58</v>
      </c>
      <c r="Q102" s="78"/>
      <c r="R102" s="78" t="s">
        <v>58</v>
      </c>
      <c r="S102" s="78">
        <v>3000000</v>
      </c>
      <c r="T102" s="78"/>
      <c r="U102" s="79">
        <v>43775</v>
      </c>
      <c r="V102" s="78">
        <v>1</v>
      </c>
      <c r="W102" s="7" t="s">
        <v>1394</v>
      </c>
    </row>
    <row r="103" spans="1:23" s="7" customFormat="1" ht="45" x14ac:dyDescent="0.2">
      <c r="A103" s="7" t="s">
        <v>221</v>
      </c>
      <c r="B103" s="7" t="s">
        <v>1395</v>
      </c>
      <c r="C103" s="55">
        <v>9855</v>
      </c>
      <c r="D103" s="78" t="s">
        <v>214</v>
      </c>
      <c r="E103" s="126">
        <v>43810</v>
      </c>
      <c r="F103" s="78" t="s">
        <v>1396</v>
      </c>
      <c r="G103" s="78" t="s">
        <v>225</v>
      </c>
      <c r="H103" s="78" t="s">
        <v>229</v>
      </c>
      <c r="I103" s="78" t="s">
        <v>58</v>
      </c>
      <c r="J103" s="78" t="s">
        <v>230</v>
      </c>
      <c r="K103" s="78" t="s">
        <v>58</v>
      </c>
      <c r="L103" s="78" t="s">
        <v>58</v>
      </c>
      <c r="M103" s="78">
        <v>1000000</v>
      </c>
      <c r="N103" s="78"/>
      <c r="O103" s="78"/>
      <c r="P103" s="78" t="s">
        <v>58</v>
      </c>
      <c r="Q103" s="78"/>
      <c r="R103" s="78" t="s">
        <v>58</v>
      </c>
      <c r="S103" s="78">
        <v>1000000</v>
      </c>
      <c r="T103" s="78"/>
      <c r="U103" s="79">
        <v>43781</v>
      </c>
      <c r="V103" s="78">
        <v>1</v>
      </c>
      <c r="W103" s="7" t="s">
        <v>1397</v>
      </c>
    </row>
    <row r="104" spans="1:23" s="7" customFormat="1" ht="30" x14ac:dyDescent="0.2">
      <c r="A104" s="7" t="s">
        <v>221</v>
      </c>
      <c r="B104" s="7" t="s">
        <v>1398</v>
      </c>
      <c r="C104" s="55">
        <v>9858</v>
      </c>
      <c r="D104" s="78" t="s">
        <v>87</v>
      </c>
      <c r="E104" s="78" t="s">
        <v>1399</v>
      </c>
      <c r="F104" s="78" t="s">
        <v>1400</v>
      </c>
      <c r="G104" s="78" t="s">
        <v>225</v>
      </c>
      <c r="H104" s="78" t="s">
        <v>226</v>
      </c>
      <c r="I104" s="78" t="s">
        <v>437</v>
      </c>
      <c r="J104" s="78" t="s">
        <v>58</v>
      </c>
      <c r="K104" s="78" t="s">
        <v>58</v>
      </c>
      <c r="L104" s="78" t="s">
        <v>58</v>
      </c>
      <c r="M104" s="78">
        <v>225000</v>
      </c>
      <c r="N104" s="78"/>
      <c r="O104" s="78"/>
      <c r="P104" s="78" t="s">
        <v>58</v>
      </c>
      <c r="Q104" s="78"/>
      <c r="R104" s="78" t="s">
        <v>58</v>
      </c>
      <c r="S104" s="78">
        <v>225000</v>
      </c>
      <c r="T104" s="78"/>
      <c r="U104" s="79">
        <v>43727</v>
      </c>
      <c r="V104" s="78">
        <v>1</v>
      </c>
      <c r="W104" s="7" t="s">
        <v>1401</v>
      </c>
    </row>
    <row r="105" spans="1:23" s="7" customFormat="1" ht="30" x14ac:dyDescent="0.2">
      <c r="A105" s="7" t="s">
        <v>221</v>
      </c>
      <c r="B105" s="7" t="s">
        <v>1402</v>
      </c>
      <c r="C105" s="55">
        <v>9863</v>
      </c>
      <c r="D105" s="78" t="s">
        <v>214</v>
      </c>
      <c r="E105" s="78" t="s">
        <v>1403</v>
      </c>
      <c r="F105" s="78" t="s">
        <v>1404</v>
      </c>
      <c r="G105" s="78" t="s">
        <v>225</v>
      </c>
      <c r="H105" s="78" t="s">
        <v>229</v>
      </c>
      <c r="I105" s="78" t="s">
        <v>58</v>
      </c>
      <c r="J105" s="78" t="s">
        <v>230</v>
      </c>
      <c r="K105" s="78" t="s">
        <v>58</v>
      </c>
      <c r="L105" s="78" t="s">
        <v>58</v>
      </c>
      <c r="M105" s="78">
        <v>750000</v>
      </c>
      <c r="N105" s="78"/>
      <c r="O105" s="78"/>
      <c r="P105" s="78" t="s">
        <v>58</v>
      </c>
      <c r="Q105" s="78"/>
      <c r="R105" s="78" t="s">
        <v>58</v>
      </c>
      <c r="S105" s="78">
        <v>750000</v>
      </c>
      <c r="T105" s="78"/>
      <c r="U105" s="79">
        <v>43784</v>
      </c>
      <c r="V105" s="78">
        <v>1</v>
      </c>
      <c r="W105" s="7" t="s">
        <v>1405</v>
      </c>
    </row>
    <row r="106" spans="1:23" s="7" customFormat="1" x14ac:dyDescent="0.2">
      <c r="A106" s="7" t="s">
        <v>221</v>
      </c>
      <c r="B106" s="7" t="s">
        <v>1406</v>
      </c>
      <c r="C106" s="55">
        <v>9864</v>
      </c>
      <c r="D106" s="78" t="s">
        <v>853</v>
      </c>
      <c r="E106" s="78" t="s">
        <v>1051</v>
      </c>
      <c r="F106" s="78" t="s">
        <v>1407</v>
      </c>
      <c r="G106" s="78" t="s">
        <v>225</v>
      </c>
      <c r="H106" s="78" t="s">
        <v>254</v>
      </c>
      <c r="I106" s="78" t="s">
        <v>58</v>
      </c>
      <c r="J106" s="78" t="s">
        <v>58</v>
      </c>
      <c r="K106" s="78" t="s">
        <v>58</v>
      </c>
      <c r="L106" s="78" t="s">
        <v>58</v>
      </c>
      <c r="M106" s="78">
        <v>2000000</v>
      </c>
      <c r="N106" s="78"/>
      <c r="O106" s="78"/>
      <c r="P106" s="78" t="s">
        <v>58</v>
      </c>
      <c r="Q106" s="78"/>
      <c r="R106" s="78" t="s">
        <v>58</v>
      </c>
      <c r="S106" s="78">
        <v>2000000</v>
      </c>
      <c r="T106" s="78"/>
      <c r="U106" s="79">
        <v>43787</v>
      </c>
      <c r="V106" s="78">
        <v>1</v>
      </c>
      <c r="W106" s="7" t="s">
        <v>1408</v>
      </c>
    </row>
    <row r="107" spans="1:23" s="7" customFormat="1" ht="30" x14ac:dyDescent="0.2">
      <c r="A107" s="7" t="s">
        <v>221</v>
      </c>
      <c r="B107" s="7" t="s">
        <v>1409</v>
      </c>
      <c r="C107" s="55">
        <v>9868</v>
      </c>
      <c r="D107" s="78" t="s">
        <v>214</v>
      </c>
      <c r="E107" s="78" t="s">
        <v>1403</v>
      </c>
      <c r="F107" s="78" t="s">
        <v>629</v>
      </c>
      <c r="G107" s="78" t="s">
        <v>225</v>
      </c>
      <c r="H107" s="78" t="s">
        <v>226</v>
      </c>
      <c r="I107" s="78" t="s">
        <v>437</v>
      </c>
      <c r="J107" s="78" t="s">
        <v>230</v>
      </c>
      <c r="K107" s="78" t="s">
        <v>58</v>
      </c>
      <c r="L107" s="78" t="s">
        <v>58</v>
      </c>
      <c r="M107" s="78">
        <v>225000</v>
      </c>
      <c r="N107" s="78"/>
      <c r="O107" s="78"/>
      <c r="P107" s="78" t="s">
        <v>58</v>
      </c>
      <c r="Q107" s="78"/>
      <c r="R107" s="78" t="s">
        <v>58</v>
      </c>
      <c r="S107" s="78">
        <v>225000</v>
      </c>
      <c r="T107" s="78"/>
      <c r="U107" s="79">
        <v>43784</v>
      </c>
      <c r="V107" s="78">
        <v>1</v>
      </c>
      <c r="W107" s="7" t="s">
        <v>1410</v>
      </c>
    </row>
    <row r="108" spans="1:23" s="7" customFormat="1" ht="30" x14ac:dyDescent="0.2">
      <c r="A108" s="7" t="s">
        <v>221</v>
      </c>
      <c r="B108" s="7" t="s">
        <v>1411</v>
      </c>
      <c r="C108" s="55">
        <v>9871</v>
      </c>
      <c r="D108" s="78" t="s">
        <v>214</v>
      </c>
      <c r="E108" s="78" t="s">
        <v>1158</v>
      </c>
      <c r="F108" s="78" t="s">
        <v>1412</v>
      </c>
      <c r="G108" s="78" t="s">
        <v>246</v>
      </c>
      <c r="H108" s="78" t="s">
        <v>229</v>
      </c>
      <c r="I108" s="78" t="s">
        <v>58</v>
      </c>
      <c r="J108" s="78" t="s">
        <v>230</v>
      </c>
      <c r="K108" s="78" t="s">
        <v>215</v>
      </c>
      <c r="L108" s="78" t="s">
        <v>58</v>
      </c>
      <c r="M108" s="78">
        <v>1166670</v>
      </c>
      <c r="N108" s="78"/>
      <c r="O108" s="78"/>
      <c r="P108" s="78" t="s">
        <v>58</v>
      </c>
      <c r="Q108" s="78"/>
      <c r="R108" s="78" t="s">
        <v>58</v>
      </c>
      <c r="S108" s="78">
        <v>1166670</v>
      </c>
      <c r="T108" s="78">
        <v>38</v>
      </c>
      <c r="U108" s="79">
        <v>43791</v>
      </c>
      <c r="V108" s="78">
        <v>1</v>
      </c>
      <c r="W108" s="7" t="s">
        <v>1413</v>
      </c>
    </row>
    <row r="109" spans="1:23" s="7" customFormat="1" ht="45" x14ac:dyDescent="0.2">
      <c r="A109" s="7" t="s">
        <v>221</v>
      </c>
      <c r="B109" s="7" t="s">
        <v>1414</v>
      </c>
      <c r="C109" s="55">
        <v>9873</v>
      </c>
      <c r="D109" s="78" t="s">
        <v>81</v>
      </c>
      <c r="E109" s="78" t="s">
        <v>1415</v>
      </c>
      <c r="F109" s="78" t="s">
        <v>1416</v>
      </c>
      <c r="G109" s="78" t="s">
        <v>246</v>
      </c>
      <c r="H109" s="78" t="s">
        <v>247</v>
      </c>
      <c r="I109" s="78" t="s">
        <v>58</v>
      </c>
      <c r="J109" s="78" t="s">
        <v>58</v>
      </c>
      <c r="K109" s="78" t="s">
        <v>58</v>
      </c>
      <c r="L109" s="78" t="s">
        <v>58</v>
      </c>
      <c r="M109" s="78">
        <v>1000000</v>
      </c>
      <c r="N109" s="78"/>
      <c r="O109" s="78"/>
      <c r="P109" s="78" t="s">
        <v>58</v>
      </c>
      <c r="Q109" s="78"/>
      <c r="R109" s="78" t="s">
        <v>58</v>
      </c>
      <c r="S109" s="78">
        <v>1000000</v>
      </c>
      <c r="T109" s="78"/>
      <c r="U109" s="79">
        <v>43796</v>
      </c>
      <c r="V109" s="78">
        <v>1</v>
      </c>
      <c r="W109" s="7" t="s">
        <v>1417</v>
      </c>
    </row>
    <row r="110" spans="1:23" s="8" customFormat="1" ht="45" x14ac:dyDescent="0.2">
      <c r="A110" s="8" t="s">
        <v>221</v>
      </c>
      <c r="B110" s="8" t="s">
        <v>1418</v>
      </c>
      <c r="C110" s="193">
        <v>9879</v>
      </c>
      <c r="D110" s="224" t="s">
        <v>78</v>
      </c>
      <c r="E110" s="224" t="s">
        <v>1419</v>
      </c>
      <c r="F110" s="224" t="s">
        <v>1420</v>
      </c>
      <c r="G110" s="224" t="s">
        <v>246</v>
      </c>
      <c r="H110" s="224" t="s">
        <v>247</v>
      </c>
      <c r="I110" s="224" t="s">
        <v>58</v>
      </c>
      <c r="J110" s="224" t="s">
        <v>58</v>
      </c>
      <c r="K110" s="224" t="s">
        <v>58</v>
      </c>
      <c r="L110" s="224" t="s">
        <v>58</v>
      </c>
      <c r="M110" s="224">
        <v>1500000</v>
      </c>
      <c r="N110" s="224"/>
      <c r="O110" s="224"/>
      <c r="P110" s="224" t="s">
        <v>58</v>
      </c>
      <c r="Q110" s="224"/>
      <c r="R110" s="224" t="s">
        <v>58</v>
      </c>
      <c r="S110" s="224">
        <v>1500000</v>
      </c>
      <c r="T110" s="224"/>
      <c r="U110" s="225">
        <v>43797</v>
      </c>
      <c r="V110" s="224">
        <v>1</v>
      </c>
      <c r="W110" s="8" t="s">
        <v>1421</v>
      </c>
    </row>
    <row r="111" spans="1:23" s="7" customFormat="1" ht="45" x14ac:dyDescent="0.2">
      <c r="A111" s="7" t="s">
        <v>221</v>
      </c>
      <c r="B111" s="7" t="s">
        <v>1422</v>
      </c>
      <c r="C111" s="55">
        <v>9882</v>
      </c>
      <c r="D111" s="78" t="s">
        <v>112</v>
      </c>
      <c r="E111" s="126">
        <v>43536</v>
      </c>
      <c r="F111" s="78" t="s">
        <v>1423</v>
      </c>
      <c r="G111" s="78" t="s">
        <v>225</v>
      </c>
      <c r="H111" s="78" t="s">
        <v>229</v>
      </c>
      <c r="I111" s="78" t="s">
        <v>58</v>
      </c>
      <c r="J111" s="78" t="s">
        <v>58</v>
      </c>
      <c r="K111" s="78" t="s">
        <v>58</v>
      </c>
      <c r="L111" s="78" t="s">
        <v>58</v>
      </c>
      <c r="M111" s="78">
        <v>500000</v>
      </c>
      <c r="N111" s="78"/>
      <c r="O111" s="78">
        <v>200000</v>
      </c>
      <c r="P111" s="78" t="s">
        <v>668</v>
      </c>
      <c r="Q111" s="78"/>
      <c r="R111" s="78" t="s">
        <v>58</v>
      </c>
      <c r="S111" s="78">
        <v>700000</v>
      </c>
      <c r="T111" s="78"/>
      <c r="U111" s="79">
        <v>43802</v>
      </c>
      <c r="V111" s="78">
        <v>1</v>
      </c>
      <c r="W111" s="7" t="s">
        <v>1424</v>
      </c>
    </row>
    <row r="112" spans="1:23" s="7" customFormat="1" ht="30" x14ac:dyDescent="0.2">
      <c r="A112" s="7" t="s">
        <v>221</v>
      </c>
      <c r="B112" s="7" t="s">
        <v>1425</v>
      </c>
      <c r="C112" s="55">
        <v>9884</v>
      </c>
      <c r="D112" s="78" t="s">
        <v>118</v>
      </c>
      <c r="E112" s="126">
        <v>43508</v>
      </c>
      <c r="F112" s="78" t="s">
        <v>1426</v>
      </c>
      <c r="G112" s="78" t="s">
        <v>225</v>
      </c>
      <c r="H112" s="78" t="s">
        <v>226</v>
      </c>
      <c r="I112" s="78" t="s">
        <v>58</v>
      </c>
      <c r="J112" s="78" t="s">
        <v>58</v>
      </c>
      <c r="K112" s="78" t="s">
        <v>58</v>
      </c>
      <c r="L112" s="78" t="s">
        <v>58</v>
      </c>
      <c r="M112" s="78"/>
      <c r="N112" s="78"/>
      <c r="O112" s="78"/>
      <c r="P112" s="78" t="s">
        <v>58</v>
      </c>
      <c r="Q112" s="78">
        <v>1500000</v>
      </c>
      <c r="R112" s="78" t="s">
        <v>1427</v>
      </c>
      <c r="S112" s="78">
        <v>1500000</v>
      </c>
      <c r="T112" s="78"/>
      <c r="U112" s="79">
        <v>43801</v>
      </c>
      <c r="V112" s="78">
        <v>1</v>
      </c>
      <c r="W112" s="7" t="s">
        <v>1428</v>
      </c>
    </row>
    <row r="113" spans="1:23" s="7" customFormat="1" ht="30" x14ac:dyDescent="0.2">
      <c r="A113" s="7" t="s">
        <v>221</v>
      </c>
      <c r="B113" s="7" t="s">
        <v>1429</v>
      </c>
      <c r="C113" s="55">
        <v>9895</v>
      </c>
      <c r="D113" s="78" t="s">
        <v>214</v>
      </c>
      <c r="E113" s="126">
        <v>43508</v>
      </c>
      <c r="F113" s="78" t="s">
        <v>1430</v>
      </c>
      <c r="G113" s="78" t="s">
        <v>225</v>
      </c>
      <c r="H113" s="78" t="s">
        <v>229</v>
      </c>
      <c r="I113" s="78" t="s">
        <v>437</v>
      </c>
      <c r="J113" s="78" t="s">
        <v>230</v>
      </c>
      <c r="K113" s="78" t="s">
        <v>58</v>
      </c>
      <c r="L113" s="78" t="s">
        <v>58</v>
      </c>
      <c r="M113" s="78">
        <v>207000</v>
      </c>
      <c r="N113" s="78"/>
      <c r="O113" s="78"/>
      <c r="P113" s="78" t="s">
        <v>58</v>
      </c>
      <c r="Q113" s="78"/>
      <c r="R113" s="78" t="s">
        <v>58</v>
      </c>
      <c r="S113" s="78">
        <v>207000</v>
      </c>
      <c r="T113" s="78"/>
      <c r="U113" s="79">
        <v>43801</v>
      </c>
      <c r="V113" s="78">
        <v>1</v>
      </c>
      <c r="W113" s="7" t="s">
        <v>1431</v>
      </c>
    </row>
    <row r="114" spans="1:23" s="7" customFormat="1" ht="30" x14ac:dyDescent="0.2">
      <c r="A114" s="7" t="s">
        <v>221</v>
      </c>
      <c r="B114" s="7" t="s">
        <v>1432</v>
      </c>
      <c r="C114" s="55">
        <v>9898</v>
      </c>
      <c r="D114" s="78" t="s">
        <v>214</v>
      </c>
      <c r="E114" s="126">
        <v>43781</v>
      </c>
      <c r="F114" s="78" t="s">
        <v>1433</v>
      </c>
      <c r="G114" s="78" t="s">
        <v>225</v>
      </c>
      <c r="H114" s="78" t="s">
        <v>254</v>
      </c>
      <c r="I114" s="78" t="s">
        <v>58</v>
      </c>
      <c r="J114" s="78" t="s">
        <v>230</v>
      </c>
      <c r="K114" s="78" t="s">
        <v>58</v>
      </c>
      <c r="L114" s="78" t="s">
        <v>58</v>
      </c>
      <c r="M114" s="78">
        <v>2000000</v>
      </c>
      <c r="N114" s="78"/>
      <c r="O114" s="78"/>
      <c r="P114" s="78" t="s">
        <v>58</v>
      </c>
      <c r="Q114" s="78"/>
      <c r="R114" s="78" t="s">
        <v>58</v>
      </c>
      <c r="S114" s="78">
        <v>2000000</v>
      </c>
      <c r="T114" s="78"/>
      <c r="U114" s="79">
        <v>43810</v>
      </c>
      <c r="V114" s="78">
        <v>1</v>
      </c>
      <c r="W114" s="7" t="s">
        <v>1434</v>
      </c>
    </row>
    <row r="115" spans="1:23" s="7" customFormat="1" ht="30" x14ac:dyDescent="0.2">
      <c r="A115" s="7" t="s">
        <v>221</v>
      </c>
      <c r="B115" s="7" t="s">
        <v>1435</v>
      </c>
      <c r="C115" s="55">
        <v>9902</v>
      </c>
      <c r="D115" s="78" t="s">
        <v>214</v>
      </c>
      <c r="E115" s="126">
        <v>43781</v>
      </c>
      <c r="F115" s="78" t="s">
        <v>1436</v>
      </c>
      <c r="G115" s="78" t="s">
        <v>225</v>
      </c>
      <c r="H115" s="78" t="s">
        <v>254</v>
      </c>
      <c r="I115" s="78" t="s">
        <v>58</v>
      </c>
      <c r="J115" s="78" t="s">
        <v>230</v>
      </c>
      <c r="K115" s="78" t="s">
        <v>58</v>
      </c>
      <c r="L115" s="78" t="s">
        <v>58</v>
      </c>
      <c r="M115" s="78"/>
      <c r="N115" s="78"/>
      <c r="O115" s="78"/>
      <c r="P115" s="78" t="s">
        <v>58</v>
      </c>
      <c r="Q115" s="78">
        <v>1000000</v>
      </c>
      <c r="R115" s="78" t="s">
        <v>1437</v>
      </c>
      <c r="S115" s="78">
        <v>1000000</v>
      </c>
      <c r="T115" s="78"/>
      <c r="U115" s="79">
        <v>43810</v>
      </c>
      <c r="V115" s="78">
        <v>1</v>
      </c>
      <c r="W115" s="7" t="s">
        <v>1438</v>
      </c>
    </row>
    <row r="116" spans="1:23" s="7" customFormat="1" ht="30" x14ac:dyDescent="0.2">
      <c r="A116" s="7" t="s">
        <v>221</v>
      </c>
      <c r="B116" s="7" t="s">
        <v>1439</v>
      </c>
      <c r="C116" s="55">
        <v>9905</v>
      </c>
      <c r="D116" s="78" t="s">
        <v>168</v>
      </c>
      <c r="E116" s="126">
        <v>43750</v>
      </c>
      <c r="F116" s="78" t="s">
        <v>1441</v>
      </c>
      <c r="G116" s="78" t="s">
        <v>225</v>
      </c>
      <c r="H116" s="78" t="s">
        <v>254</v>
      </c>
      <c r="I116" s="78" t="s">
        <v>437</v>
      </c>
      <c r="J116" s="78" t="s">
        <v>58</v>
      </c>
      <c r="K116" s="78" t="s">
        <v>58</v>
      </c>
      <c r="L116" s="78" t="s">
        <v>58</v>
      </c>
      <c r="M116" s="78">
        <v>225000</v>
      </c>
      <c r="N116" s="78"/>
      <c r="O116" s="78"/>
      <c r="P116" s="78" t="s">
        <v>58</v>
      </c>
      <c r="Q116" s="78"/>
      <c r="R116" s="78" t="s">
        <v>58</v>
      </c>
      <c r="S116" s="78">
        <v>225000</v>
      </c>
      <c r="T116" s="78"/>
      <c r="U116" s="79">
        <v>43809</v>
      </c>
      <c r="V116" s="78">
        <v>1</v>
      </c>
      <c r="W116" s="7" t="s">
        <v>1440</v>
      </c>
    </row>
    <row r="117" spans="1:23" s="24" customFormat="1" ht="45" x14ac:dyDescent="0.2">
      <c r="A117" s="24" t="s">
        <v>221</v>
      </c>
      <c r="B117" s="24" t="s">
        <v>1442</v>
      </c>
      <c r="C117" s="17">
        <v>9907</v>
      </c>
      <c r="D117" s="140" t="s">
        <v>214</v>
      </c>
      <c r="E117" s="140" t="s">
        <v>1443</v>
      </c>
      <c r="F117" s="140" t="s">
        <v>1444</v>
      </c>
      <c r="G117" s="140" t="s">
        <v>225</v>
      </c>
      <c r="H117" s="140" t="s">
        <v>254</v>
      </c>
      <c r="I117" s="140" t="s">
        <v>437</v>
      </c>
      <c r="J117" s="140" t="s">
        <v>230</v>
      </c>
      <c r="K117" s="140" t="s">
        <v>58</v>
      </c>
      <c r="L117" s="140" t="s">
        <v>58</v>
      </c>
      <c r="M117" s="140">
        <v>225000</v>
      </c>
      <c r="N117" s="140"/>
      <c r="O117" s="140"/>
      <c r="P117" s="140" t="s">
        <v>58</v>
      </c>
      <c r="Q117" s="140"/>
      <c r="R117" s="140" t="s">
        <v>58</v>
      </c>
      <c r="S117" s="140">
        <v>225000</v>
      </c>
      <c r="T117" s="140"/>
      <c r="U117" s="141">
        <v>43815</v>
      </c>
      <c r="V117" s="140">
        <v>1</v>
      </c>
      <c r="W117" s="230" t="s">
        <v>1445</v>
      </c>
    </row>
    <row r="118" spans="1:23" s="7" customFormat="1" ht="30" x14ac:dyDescent="0.2">
      <c r="A118" s="7" t="s">
        <v>221</v>
      </c>
      <c r="B118" s="7" t="s">
        <v>1446</v>
      </c>
      <c r="C118" s="55">
        <v>9908</v>
      </c>
      <c r="D118" s="78" t="s">
        <v>214</v>
      </c>
      <c r="E118" s="126">
        <v>43811</v>
      </c>
      <c r="F118" s="78" t="s">
        <v>1447</v>
      </c>
      <c r="G118" s="78" t="s">
        <v>225</v>
      </c>
      <c r="H118" s="78" t="s">
        <v>229</v>
      </c>
      <c r="I118" s="78" t="s">
        <v>58</v>
      </c>
      <c r="J118" s="78" t="s">
        <v>230</v>
      </c>
      <c r="K118" s="78" t="s">
        <v>58</v>
      </c>
      <c r="L118" s="78" t="s">
        <v>58</v>
      </c>
      <c r="M118" s="78">
        <v>750000</v>
      </c>
      <c r="N118" s="78"/>
      <c r="O118" s="78"/>
      <c r="P118" s="78" t="s">
        <v>58</v>
      </c>
      <c r="Q118" s="78"/>
      <c r="R118" s="78" t="s">
        <v>58</v>
      </c>
      <c r="S118" s="78">
        <v>750000</v>
      </c>
      <c r="T118" s="78"/>
      <c r="U118" s="79">
        <v>43811</v>
      </c>
      <c r="V118" s="78">
        <v>1</v>
      </c>
      <c r="W118" s="7" t="s">
        <v>1448</v>
      </c>
    </row>
    <row r="120" spans="1:23" s="7" customFormat="1" ht="30" x14ac:dyDescent="0.2">
      <c r="A120" s="7" t="s">
        <v>221</v>
      </c>
      <c r="B120" s="7" t="s">
        <v>1449</v>
      </c>
      <c r="C120" s="55">
        <v>9914</v>
      </c>
      <c r="D120" s="78" t="s">
        <v>214</v>
      </c>
      <c r="E120" s="78" t="s">
        <v>1443</v>
      </c>
      <c r="F120" s="78" t="s">
        <v>1450</v>
      </c>
      <c r="G120" s="78" t="s">
        <v>225</v>
      </c>
      <c r="H120" s="78" t="s">
        <v>254</v>
      </c>
      <c r="I120" s="78" t="s">
        <v>58</v>
      </c>
      <c r="J120" s="78" t="s">
        <v>230</v>
      </c>
      <c r="K120" s="78" t="s">
        <v>58</v>
      </c>
      <c r="L120" s="78" t="s">
        <v>58</v>
      </c>
      <c r="M120" s="78">
        <v>750000</v>
      </c>
      <c r="N120" s="78"/>
      <c r="O120" s="78"/>
      <c r="P120" s="78" t="s">
        <v>58</v>
      </c>
      <c r="Q120" s="78"/>
      <c r="R120" s="78" t="s">
        <v>58</v>
      </c>
      <c r="S120" s="78">
        <v>750000</v>
      </c>
      <c r="T120" s="78"/>
      <c r="U120" s="79">
        <v>43815</v>
      </c>
      <c r="V120" s="78">
        <v>1</v>
      </c>
      <c r="W120" s="7" t="s">
        <v>1451</v>
      </c>
    </row>
    <row r="122" spans="1:23" s="7" customFormat="1" ht="30" x14ac:dyDescent="0.2">
      <c r="A122" s="7" t="s">
        <v>221</v>
      </c>
      <c r="B122" s="7" t="s">
        <v>1452</v>
      </c>
      <c r="C122" s="55">
        <v>9917</v>
      </c>
      <c r="D122" s="78" t="s">
        <v>214</v>
      </c>
      <c r="E122" s="78" t="s">
        <v>1453</v>
      </c>
      <c r="F122" s="78" t="s">
        <v>1454</v>
      </c>
      <c r="G122" s="78" t="s">
        <v>225</v>
      </c>
      <c r="H122" s="78" t="s">
        <v>229</v>
      </c>
      <c r="I122" s="78" t="s">
        <v>58</v>
      </c>
      <c r="J122" s="78" t="s">
        <v>230</v>
      </c>
      <c r="K122" s="78" t="s">
        <v>58</v>
      </c>
      <c r="L122" s="78" t="s">
        <v>58</v>
      </c>
      <c r="M122" s="78"/>
      <c r="N122" s="78"/>
      <c r="O122" s="78">
        <v>500000</v>
      </c>
      <c r="P122" s="78" t="s">
        <v>668</v>
      </c>
      <c r="Q122" s="78">
        <v>500000</v>
      </c>
      <c r="R122" s="78" t="s">
        <v>238</v>
      </c>
      <c r="S122" s="78">
        <v>1000000</v>
      </c>
      <c r="T122" s="78"/>
      <c r="U122" s="79">
        <v>43816</v>
      </c>
      <c r="V122" s="78">
        <v>1</v>
      </c>
      <c r="W122" s="7" t="s">
        <v>1455</v>
      </c>
    </row>
    <row r="123" spans="1:23" s="7" customFormat="1" ht="30" x14ac:dyDescent="0.2">
      <c r="A123" s="7" t="s">
        <v>221</v>
      </c>
      <c r="B123" s="7" t="s">
        <v>1456</v>
      </c>
      <c r="C123" s="55">
        <v>9918</v>
      </c>
      <c r="D123" s="78" t="s">
        <v>214</v>
      </c>
      <c r="E123" s="78" t="s">
        <v>1457</v>
      </c>
      <c r="F123" s="78" t="s">
        <v>1458</v>
      </c>
      <c r="G123" s="78" t="s">
        <v>225</v>
      </c>
      <c r="H123" s="78" t="s">
        <v>229</v>
      </c>
      <c r="I123" s="78" t="s">
        <v>58</v>
      </c>
      <c r="J123" s="78" t="s">
        <v>230</v>
      </c>
      <c r="K123" s="78" t="s">
        <v>58</v>
      </c>
      <c r="L123" s="78" t="s">
        <v>58</v>
      </c>
      <c r="M123" s="78"/>
      <c r="N123" s="78"/>
      <c r="O123" s="78"/>
      <c r="P123" s="78" t="s">
        <v>58</v>
      </c>
      <c r="Q123" s="78">
        <v>500000</v>
      </c>
      <c r="R123" s="78" t="s">
        <v>1028</v>
      </c>
      <c r="S123" s="78">
        <v>500000</v>
      </c>
      <c r="T123" s="78"/>
      <c r="U123" s="79">
        <v>43818</v>
      </c>
      <c r="V123" s="78">
        <v>1</v>
      </c>
      <c r="W123" s="7" t="s">
        <v>1459</v>
      </c>
    </row>
    <row r="125" spans="1:23" s="7" customFormat="1" ht="45" x14ac:dyDescent="0.2">
      <c r="A125" s="7" t="s">
        <v>221</v>
      </c>
      <c r="B125" s="7" t="s">
        <v>1460</v>
      </c>
      <c r="C125" s="55">
        <v>9920</v>
      </c>
      <c r="D125" s="78" t="s">
        <v>214</v>
      </c>
      <c r="E125" s="78" t="s">
        <v>1453</v>
      </c>
      <c r="F125" s="78" t="s">
        <v>1461</v>
      </c>
      <c r="G125" s="78" t="s">
        <v>225</v>
      </c>
      <c r="H125" s="78" t="s">
        <v>254</v>
      </c>
      <c r="I125" s="78" t="s">
        <v>58</v>
      </c>
      <c r="J125" s="78" t="s">
        <v>230</v>
      </c>
      <c r="K125" s="78" t="s">
        <v>215</v>
      </c>
      <c r="L125" s="78" t="s">
        <v>58</v>
      </c>
      <c r="M125" s="78">
        <v>800000</v>
      </c>
      <c r="N125" s="78"/>
      <c r="O125" s="78"/>
      <c r="P125" s="78" t="s">
        <v>58</v>
      </c>
      <c r="Q125" s="78"/>
      <c r="R125" s="78" t="s">
        <v>58</v>
      </c>
      <c r="S125" s="78">
        <v>800000</v>
      </c>
      <c r="T125" s="78">
        <v>43</v>
      </c>
      <c r="U125" s="79">
        <v>43816</v>
      </c>
      <c r="V125" s="78">
        <v>1</v>
      </c>
      <c r="W125" s="7" t="s">
        <v>1462</v>
      </c>
    </row>
    <row r="126" spans="1:23" s="7" customFormat="1" ht="45" x14ac:dyDescent="0.2">
      <c r="A126" s="7" t="s">
        <v>221</v>
      </c>
      <c r="B126" s="7" t="s">
        <v>1463</v>
      </c>
      <c r="C126" s="55">
        <v>9922</v>
      </c>
      <c r="D126" s="78" t="s">
        <v>214</v>
      </c>
      <c r="E126" s="78" t="s">
        <v>1457</v>
      </c>
      <c r="F126" s="78" t="s">
        <v>1464</v>
      </c>
      <c r="G126" s="78" t="s">
        <v>225</v>
      </c>
      <c r="H126" s="78" t="s">
        <v>254</v>
      </c>
      <c r="I126" s="78" t="s">
        <v>437</v>
      </c>
      <c r="J126" s="78" t="s">
        <v>230</v>
      </c>
      <c r="K126" s="78" t="s">
        <v>58</v>
      </c>
      <c r="L126" s="78" t="s">
        <v>58</v>
      </c>
      <c r="M126" s="78">
        <v>225000</v>
      </c>
      <c r="N126" s="78"/>
      <c r="O126" s="78"/>
      <c r="P126" s="78" t="s">
        <v>58</v>
      </c>
      <c r="Q126" s="78"/>
      <c r="R126" s="78" t="s">
        <v>58</v>
      </c>
      <c r="S126" s="78">
        <v>225000</v>
      </c>
      <c r="T126" s="78"/>
      <c r="U126" s="79">
        <v>43818</v>
      </c>
      <c r="V126" s="78">
        <v>1</v>
      </c>
      <c r="W126" s="7" t="s">
        <v>1465</v>
      </c>
    </row>
    <row r="127" spans="1:23" s="7" customFormat="1" ht="45" x14ac:dyDescent="0.2">
      <c r="A127" s="7" t="s">
        <v>221</v>
      </c>
      <c r="B127" s="7" t="s">
        <v>1466</v>
      </c>
      <c r="C127" s="55">
        <v>9924</v>
      </c>
      <c r="D127" s="78" t="s">
        <v>214</v>
      </c>
      <c r="E127" s="78" t="s">
        <v>1055</v>
      </c>
      <c r="F127" s="78" t="s">
        <v>1467</v>
      </c>
      <c r="G127" s="78" t="s">
        <v>225</v>
      </c>
      <c r="H127" s="78" t="s">
        <v>229</v>
      </c>
      <c r="I127" s="78" t="s">
        <v>58</v>
      </c>
      <c r="J127" s="78" t="s">
        <v>230</v>
      </c>
      <c r="K127" s="78" t="s">
        <v>58</v>
      </c>
      <c r="L127" s="78" t="s">
        <v>58</v>
      </c>
      <c r="M127" s="78"/>
      <c r="N127" s="78"/>
      <c r="O127" s="78"/>
      <c r="P127" s="78" t="s">
        <v>58</v>
      </c>
      <c r="Q127" s="78">
        <v>1500000</v>
      </c>
      <c r="R127" s="78" t="s">
        <v>942</v>
      </c>
      <c r="S127" s="78">
        <v>1500000</v>
      </c>
      <c r="T127" s="78"/>
      <c r="U127" s="79">
        <v>43817</v>
      </c>
      <c r="V127" s="78">
        <v>1</v>
      </c>
      <c r="W127" s="7" t="s">
        <v>1468</v>
      </c>
    </row>
    <row r="129" spans="1:32" s="7" customFormat="1" ht="45" x14ac:dyDescent="0.2">
      <c r="A129" s="7" t="s">
        <v>221</v>
      </c>
      <c r="B129" s="7" t="s">
        <v>1469</v>
      </c>
      <c r="C129" s="55">
        <v>9929</v>
      </c>
      <c r="D129" s="78" t="s">
        <v>214</v>
      </c>
      <c r="E129" s="78" t="s">
        <v>1061</v>
      </c>
      <c r="F129" s="78" t="s">
        <v>1470</v>
      </c>
      <c r="G129" s="78" t="s">
        <v>225</v>
      </c>
      <c r="H129" s="78" t="s">
        <v>229</v>
      </c>
      <c r="I129" s="78" t="s">
        <v>58</v>
      </c>
      <c r="J129" s="78" t="s">
        <v>230</v>
      </c>
      <c r="K129" s="78" t="s">
        <v>58</v>
      </c>
      <c r="L129" s="78" t="s">
        <v>58</v>
      </c>
      <c r="M129" s="78">
        <v>975000</v>
      </c>
      <c r="N129" s="78"/>
      <c r="O129" s="78"/>
      <c r="P129" s="78" t="s">
        <v>58</v>
      </c>
      <c r="Q129" s="78"/>
      <c r="R129" s="78" t="s">
        <v>58</v>
      </c>
      <c r="S129" s="78">
        <v>975000</v>
      </c>
      <c r="T129" s="78"/>
      <c r="U129" s="79">
        <v>43819</v>
      </c>
      <c r="V129" s="78">
        <v>1</v>
      </c>
      <c r="W129" s="7" t="s">
        <v>1471</v>
      </c>
    </row>
    <row r="130" spans="1:32" s="7" customFormat="1" x14ac:dyDescent="0.2">
      <c r="A130" s="7" t="s">
        <v>723</v>
      </c>
      <c r="B130" s="7" t="s">
        <v>1472</v>
      </c>
      <c r="C130" s="55">
        <v>9933</v>
      </c>
      <c r="D130" s="78" t="s">
        <v>168</v>
      </c>
      <c r="E130" s="78" t="s">
        <v>1473</v>
      </c>
      <c r="F130" s="78" t="s">
        <v>1474</v>
      </c>
      <c r="G130" s="78" t="s">
        <v>246</v>
      </c>
      <c r="H130" s="78" t="s">
        <v>247</v>
      </c>
      <c r="I130" s="78" t="s">
        <v>437</v>
      </c>
      <c r="J130" s="78" t="s">
        <v>58</v>
      </c>
      <c r="K130" s="78" t="s">
        <v>58</v>
      </c>
      <c r="L130" s="78" t="s">
        <v>58</v>
      </c>
      <c r="M130" s="78">
        <v>225000</v>
      </c>
      <c r="N130" s="78"/>
      <c r="O130" s="78"/>
      <c r="P130" s="78" t="s">
        <v>58</v>
      </c>
      <c r="Q130" s="78"/>
      <c r="R130" s="78" t="s">
        <v>58</v>
      </c>
      <c r="S130" s="78">
        <v>225000</v>
      </c>
      <c r="T130" s="78"/>
      <c r="U130" s="79">
        <v>43826</v>
      </c>
      <c r="V130" s="78">
        <v>1</v>
      </c>
      <c r="W130" s="7" t="s">
        <v>1475</v>
      </c>
      <c r="AF130" s="7" t="s">
        <v>1476</v>
      </c>
    </row>
    <row r="131" spans="1:32" s="8" customFormat="1" ht="45" x14ac:dyDescent="0.2">
      <c r="A131" s="8" t="s">
        <v>221</v>
      </c>
      <c r="B131" s="8" t="s">
        <v>1477</v>
      </c>
      <c r="C131" s="193">
        <v>9937</v>
      </c>
      <c r="D131" s="224" t="s">
        <v>214</v>
      </c>
      <c r="E131" s="224" t="s">
        <v>1061</v>
      </c>
      <c r="F131" s="224" t="s">
        <v>1478</v>
      </c>
      <c r="G131" s="224" t="s">
        <v>225</v>
      </c>
      <c r="H131" s="224" t="s">
        <v>229</v>
      </c>
      <c r="I131" s="224" t="s">
        <v>58</v>
      </c>
      <c r="J131" s="224" t="s">
        <v>230</v>
      </c>
      <c r="K131" s="224" t="s">
        <v>58</v>
      </c>
      <c r="L131" s="224" t="s">
        <v>58</v>
      </c>
      <c r="M131" s="224"/>
      <c r="N131" s="224"/>
      <c r="O131" s="224"/>
      <c r="P131" s="224" t="s">
        <v>58</v>
      </c>
      <c r="Q131" s="224">
        <v>3000000</v>
      </c>
      <c r="R131" s="224" t="s">
        <v>1321</v>
      </c>
      <c r="S131" s="224">
        <v>3000000</v>
      </c>
      <c r="T131" s="224"/>
      <c r="U131" s="225">
        <v>43819</v>
      </c>
      <c r="V131" s="224">
        <v>1</v>
      </c>
      <c r="W131" s="8" t="s">
        <v>1479</v>
      </c>
    </row>
  </sheetData>
  <hyperlinks>
    <hyperlink ref="C2" r:id="rId1" display="https://www.adb.org/projects/49240-002/main" xr:uid="{00000000-0004-0000-0900-000000000000}"/>
    <hyperlink ref="C4" r:id="rId2" display="46452-004" xr:uid="{00000000-0004-0000-0900-000001000000}"/>
    <hyperlink ref="C3" r:id="rId3" display="https://www.adb.org/projects/48207-004/main" xr:uid="{00000000-0004-0000-0900-000002000000}"/>
    <hyperlink ref="C5:F5" r:id="rId4" display="https://www.adb.org/projects/51052-002/main" xr:uid="{00000000-0004-0000-0900-000003000000}"/>
    <hyperlink ref="C6" r:id="rId5" display="https://www.adb.org/projects/48186-007/main" xr:uid="{00000000-0004-0000-0900-000004000000}"/>
    <hyperlink ref="C7" r:id="rId6" display="https://www.adb.org/projects/51330-001/main" xr:uid="{00000000-0004-0000-0900-000005000000}"/>
    <hyperlink ref="C8" r:id="rId7" display="https://www.adb.org/projects/52083-002/main" xr:uid="{00000000-0004-0000-0900-000006000000}"/>
    <hyperlink ref="C9" r:id="rId8" display="https://www.adb.org/projects/51257-001/main" xr:uid="{00000000-0004-0000-0900-000007000000}"/>
    <hyperlink ref="C10" r:id="rId9" display="https://www.adb.org/projects/52049-001/main" xr:uid="{00000000-0004-0000-0900-000008000000}"/>
    <hyperlink ref="C11" r:id="rId10" display="https://www.adb.org/projects/47174-001/main" xr:uid="{00000000-0004-0000-0900-000009000000}"/>
    <hyperlink ref="C12" r:id="rId11" display="https://www.adb.org/projects/52286-001/main" xr:uid="{00000000-0004-0000-0900-00000A000000}"/>
    <hyperlink ref="C14" r:id="rId12" display="https://www.adb.org/projects/52097-002/main" xr:uid="{00000000-0004-0000-0900-00000B000000}"/>
    <hyperlink ref="C15" r:id="rId13" display="https://www.adb.org/projects/51137-003/main" xr:uid="{00000000-0004-0000-0900-00000C000000}"/>
    <hyperlink ref="C16" r:id="rId14" display="https://www.adb.org/projects/53178-001/main" xr:uid="{00000000-0004-0000-0900-00000D000000}"/>
    <hyperlink ref="C17" r:id="rId15" display="https://www.adb.org/projects/40540-018/main" xr:uid="{00000000-0004-0000-0900-00000E000000}"/>
    <hyperlink ref="C18" r:id="rId16" display="https://www.adb.org/projects/49240-002/main" xr:uid="{00000000-0004-0000-0900-00000F000000}"/>
    <hyperlink ref="C19" r:id="rId17" display="https://www.adb.org/projects/48186-007/main" xr:uid="{00000000-0004-0000-0900-000010000000}"/>
    <hyperlink ref="C20" r:id="rId18" display="https://www.adb.org/projects/51330-001/main" xr:uid="{00000000-0004-0000-0900-000011000000}"/>
    <hyperlink ref="C21" r:id="rId19" location="project-pds" display="https://www.adb.org/projects/47358-002/main - project-pds" xr:uid="{00000000-0004-0000-0900-000012000000}"/>
    <hyperlink ref="C22" r:id="rId20" display="https://www.adb.org/projects/51137-003/main" xr:uid="{00000000-0004-0000-0900-000013000000}"/>
    <hyperlink ref="C23" r:id="rId21" display="https://www.adb.org/projects/52042-001/main" xr:uid="{00000000-0004-0000-0900-000014000000}"/>
    <hyperlink ref="C24" r:id="rId22" display="https://www.adb.org/projects/51036-003/main" xr:uid="{00000000-0004-0000-0900-000015000000}"/>
    <hyperlink ref="C25" r:id="rId23" display="https://www.adb.org/projects/53045-001/main" xr:uid="{00000000-0004-0000-0900-000016000000}"/>
    <hyperlink ref="C26" r:id="rId24" display="https://www.adb.org/projects/53026-001/main" xr:uid="{00000000-0004-0000-0900-000017000000}"/>
    <hyperlink ref="C27" r:id="rId25" display="https://www.adb.org/projects/53242-001/main" xr:uid="{00000000-0004-0000-0900-000018000000}"/>
    <hyperlink ref="A29" r:id="rId26" location="project-pds" display="https://www.adb.org/projects/42105-012/main - project-pds" xr:uid="{00000000-0004-0000-0900-000019000000}"/>
    <hyperlink ref="C32" r:id="rId27" display="https://www.adb.org/projects/47936-012/main" xr:uid="{00000000-0004-0000-0900-00001A000000}"/>
    <hyperlink ref="C33" r:id="rId28" display="https://www.adb.org/projects/48350-001/main" xr:uid="{00000000-0004-0000-0900-00001B000000}"/>
    <hyperlink ref="C34" r:id="rId29" display="https://www.adb.org/projects/49900-001/main" xr:uid="{00000000-0004-0000-0900-00001C000000}"/>
    <hyperlink ref="C35" r:id="rId30" display="https://www.adb.org/projects/49026-001/main" xr:uid="{00000000-0004-0000-0900-00001D000000}"/>
    <hyperlink ref="C36" r:id="rId31" display="https://www.adb.org/projects/49150-001/main" xr:uid="{00000000-0004-0000-0900-00001E000000}"/>
    <hyperlink ref="C37" r:id="rId32" display="https://www.adb.org/projects/49282-001/main" xr:uid="{00000000-0004-0000-0900-00001F000000}"/>
    <hyperlink ref="C38" r:id="rId33" display="https://www.adb.org/projects/49444-001/main" xr:uid="{00000000-0004-0000-0900-000020000000}"/>
    <hyperlink ref="C39" r:id="rId34" display="https://www.adb.org/projects/48203-001/main" xr:uid="{00000000-0004-0000-0900-000021000000}"/>
    <hyperlink ref="C40" r:id="rId35" display="https://www.adb.org/projects/49450-001/main" xr:uid="{00000000-0004-0000-0900-000022000000}"/>
    <hyperlink ref="C42" r:id="rId36" display="https://www.adb.org/projects/51065-001/main" xr:uid="{00000000-0004-0000-0900-000023000000}"/>
    <hyperlink ref="C43" r:id="rId37" display="https://www.adb.org/projects/50385-001/main" xr:uid="{00000000-0004-0000-0900-000024000000}"/>
    <hyperlink ref="C44" r:id="rId38" display="https://www.adb.org/projects/51044-001/main" xr:uid="{00000000-0004-0000-0900-000025000000}"/>
    <hyperlink ref="C46" r:id="rId39" display="https://www.adb.org/projects/51374-001/main" xr:uid="{00000000-0004-0000-0900-000026000000}"/>
    <hyperlink ref="C47" r:id="rId40" display="https://www.adb.org/projects/50409-002/main" xr:uid="{00000000-0004-0000-0900-000027000000}"/>
    <hyperlink ref="C48" r:id="rId41" display="https://www.adb.org/projects/51367-001/main" xr:uid="{00000000-0004-0000-0900-000028000000}"/>
    <hyperlink ref="C50" r:id="rId42" display="https://www.adb.org/projects/46380-035/main" xr:uid="{00000000-0004-0000-0900-000029000000}"/>
    <hyperlink ref="C51" r:id="rId43" display="https://www.adb.org/projects/52295-001/main" xr:uid="{00000000-0004-0000-0900-00002A000000}"/>
    <hyperlink ref="C52" r:id="rId44" display="https://www.adb.org/projects/52315-001/main" xr:uid="{00000000-0004-0000-0900-00002B000000}"/>
    <hyperlink ref="C53" r:id="rId45" display="https://www.adb.org/projects/52204-001/main" xr:uid="{00000000-0004-0000-0900-00002C000000}"/>
    <hyperlink ref="C54" r:id="rId46" display="https://www.adb.org/projects/52113-001/main" xr:uid="{00000000-0004-0000-0900-00002D000000}"/>
    <hyperlink ref="C56" r:id="rId47" display="https://www.adb.org/projects/52109-001/main" xr:uid="{00000000-0004-0000-0900-00002E000000}"/>
    <hyperlink ref="C57" r:id="rId48" display="https://www.adb.org/projects/52259-001/main" xr:uid="{00000000-0004-0000-0900-00002F000000}"/>
    <hyperlink ref="C58" r:id="rId49" display="https://www.adb.org/projects/52284-001/main" xr:uid="{00000000-0004-0000-0900-000030000000}"/>
    <hyperlink ref="C60" r:id="rId50" display="https://www.adb.org/projects/50258-003/main" xr:uid="{00000000-0004-0000-0900-000031000000}"/>
    <hyperlink ref="C62" r:id="rId51" display="https://www.adb.org/projects/52189-002/main" xr:uid="{00000000-0004-0000-0900-000032000000}"/>
    <hyperlink ref="C64" r:id="rId52" display="https://www.adb.org/projects/51330-001/main" xr:uid="{00000000-0004-0000-0900-000033000000}"/>
    <hyperlink ref="C66" r:id="rId53" display="https://www.adb.org/projects/53114-001/main" xr:uid="{00000000-0004-0000-0900-000034000000}"/>
    <hyperlink ref="C67" r:id="rId54" display="https://www.adb.org/projects/53193-001/main" xr:uid="{00000000-0004-0000-0900-000035000000}"/>
    <hyperlink ref="C70" r:id="rId55" display="https://www.adb.org/projects/53046-001/main" xr:uid="{00000000-0004-0000-0900-000036000000}"/>
    <hyperlink ref="C71" r:id="rId56" display="https://www.adb.org/projects/45007-011/main" xr:uid="{00000000-0004-0000-0900-000037000000}"/>
    <hyperlink ref="C72" r:id="rId57" display="https://www.adb.org/projects/53178-002/main" xr:uid="{00000000-0004-0000-0900-000038000000}"/>
    <hyperlink ref="C73" r:id="rId58" display="https://www.adb.org/projects/53175-001/main" xr:uid="{00000000-0004-0000-0900-000039000000}"/>
    <hyperlink ref="C74" r:id="rId59" display="https://www.adb.org/projects/53160-001/main" xr:uid="{00000000-0004-0000-0900-00003A000000}"/>
    <hyperlink ref="C75" r:id="rId60" display="https://www.adb.org/projects/53110-002/main" xr:uid="{00000000-0004-0000-0900-00003B000000}"/>
    <hyperlink ref="C76" r:id="rId61" display="https://www.adb.org/projects/53111-001/main" xr:uid="{00000000-0004-0000-0900-00003C000000}"/>
    <hyperlink ref="C77" r:id="rId62" display="https://www.adb.org/projects/53327-001/main" xr:uid="{00000000-0004-0000-0900-00003D000000}"/>
    <hyperlink ref="C78" r:id="rId63" display="https://www.adb.org/projects/37909-030/main" xr:uid="{00000000-0004-0000-0900-00003E000000}"/>
    <hyperlink ref="C80" r:id="rId64" display="https://www.adb.org/projects/53311-001/main" xr:uid="{00000000-0004-0000-0900-00003F000000}"/>
    <hyperlink ref="X77" r:id="rId65" xr:uid="{00000000-0004-0000-0900-000040000000}"/>
    <hyperlink ref="X80" r:id="rId66" xr:uid="{00000000-0004-0000-0900-000041000000}"/>
    <hyperlink ref="C82" r:id="rId67" display="https://www.adb.org/projects/52353-001/main" xr:uid="{00000000-0004-0000-0900-000042000000}"/>
    <hyperlink ref="C84" r:id="rId68" display="https://www.adb.org/projects/53337-001/main" xr:uid="{00000000-0004-0000-0900-000043000000}"/>
    <hyperlink ref="C85" r:id="rId69" display="https://www.adb.org/projects/52255-001/main" xr:uid="{00000000-0004-0000-0900-000044000000}"/>
    <hyperlink ref="C86" r:id="rId70" display="https://www.adb.org/projects/53105-001/main" xr:uid="{00000000-0004-0000-0900-000045000000}"/>
    <hyperlink ref="C87" r:id="rId71" display="https://www.adb.org/projects/53248-003/main" xr:uid="{00000000-0004-0000-0900-000046000000}"/>
    <hyperlink ref="C88" r:id="rId72" display="https://www.adb.org/projects/53004-001/main" xr:uid="{00000000-0004-0000-0900-000047000000}"/>
    <hyperlink ref="C90" r:id="rId73" display="https://www.adb.org/projects/50388-002/main" xr:uid="{00000000-0004-0000-0900-000048000000}"/>
    <hyperlink ref="C92" r:id="rId74" display="https://www.adb.org/projects/53360-001/main" xr:uid="{00000000-0004-0000-0900-000049000000}"/>
    <hyperlink ref="C93" r:id="rId75" display="https://www.adb.org/projects/52112-001/main" xr:uid="{00000000-0004-0000-0900-00004A000000}"/>
    <hyperlink ref="C94" r:id="rId76" display="https://www.adb.org/projects/53159-001/main" xr:uid="{00000000-0004-0000-0900-00004B000000}"/>
    <hyperlink ref="C96" r:id="rId77" display="https://www.adb.org/projects/52097-002/main" xr:uid="{00000000-0004-0000-0900-00004C000000}"/>
    <hyperlink ref="C98" r:id="rId78" display="https://www.adb.org/projects/53312-002/main" xr:uid="{00000000-0004-0000-0900-00004D000000}"/>
    <hyperlink ref="C100" r:id="rId79" display="https://www.adb.org/projects/53072-001/main" xr:uid="{00000000-0004-0000-0900-00004E000000}"/>
    <hyperlink ref="C101" r:id="rId80" display="https://www.adb.org/projects/52216-003/main" xr:uid="{00000000-0004-0000-0900-00004F000000}"/>
    <hyperlink ref="C102" r:id="rId81" display="https://www.adb.org/projects/53136-001/main" xr:uid="{00000000-0004-0000-0900-000050000000}"/>
    <hyperlink ref="C103" r:id="rId82" display="https://www.adb.org/projects/51338-001/main" xr:uid="{00000000-0004-0000-0900-000051000000}"/>
    <hyperlink ref="C104" r:id="rId83" display="https://www.adb.org/projects/53226-001/main" xr:uid="{00000000-0004-0000-0900-000052000000}"/>
    <hyperlink ref="C105" r:id="rId84" display="https://www.adb.org/projects/44122-013/main" xr:uid="{00000000-0004-0000-0900-000053000000}"/>
    <hyperlink ref="C106" r:id="rId85" display="https://www.adb.org/projects/53278-002/main" xr:uid="{00000000-0004-0000-0900-000054000000}"/>
    <hyperlink ref="C107" r:id="rId86" display="https://www.adb.org/projects/53209-001/main" xr:uid="{00000000-0004-0000-0900-000055000000}"/>
    <hyperlink ref="C108" r:id="rId87" location="project-pds" display="https://www.adb.org/projects/46920-018/main - project-pds" xr:uid="{00000000-0004-0000-0900-000056000000}"/>
    <hyperlink ref="C109" r:id="rId88" display="https://www.adb.org/projects/38349-030/main" xr:uid="{00000000-0004-0000-0900-000057000000}"/>
    <hyperlink ref="C110" r:id="rId89" display="https://www.adb.org/projects/53260-002/main" xr:uid="{00000000-0004-0000-0900-000058000000}"/>
    <hyperlink ref="C111" r:id="rId90" display="https://www.adb.org/projects/53002-001/main" xr:uid="{00000000-0004-0000-0900-000059000000}"/>
    <hyperlink ref="C112" r:id="rId91" display="https://www.adb.org/projects/53054-001/main" xr:uid="{00000000-0004-0000-0900-00005A000000}"/>
    <hyperlink ref="C113" r:id="rId92" display="https://www.adb.org/projects/53259-001/main" xr:uid="{00000000-0004-0000-0900-00005B000000}"/>
    <hyperlink ref="C114" r:id="rId93" display="https://www.adb.org/projects/53303-001/main" xr:uid="{00000000-0004-0000-0900-00005C000000}"/>
    <hyperlink ref="C115" r:id="rId94" display="https://www.adb.org/projects/49054-001/main" xr:uid="{00000000-0004-0000-0900-00005D000000}"/>
    <hyperlink ref="C116" r:id="rId95" display="https://www.adb.org/projects/53426-001/main" xr:uid="{00000000-0004-0000-0900-00005E000000}"/>
    <hyperlink ref="C117" r:id="rId96" display="https://www.adb.org/projects/53369-001/main" xr:uid="{00000000-0004-0000-0900-00005F000000}"/>
    <hyperlink ref="C118" r:id="rId97" display="https://www.adb.org/projects/53280-001/main" xr:uid="{00000000-0004-0000-0900-000060000000}"/>
    <hyperlink ref="W117" r:id="rId98" xr:uid="{00000000-0004-0000-0900-000061000000}"/>
    <hyperlink ref="C120" r:id="rId99" display="https://www.adb.org/projects/53286-001/main" xr:uid="{00000000-0004-0000-0900-000062000000}"/>
    <hyperlink ref="C122" r:id="rId100" display="https://www.adb.org/projects/53134-001/main" xr:uid="{00000000-0004-0000-0900-000063000000}"/>
    <hyperlink ref="C123" r:id="rId101" display="https://www.adb.org/projects/42518-025/main" xr:uid="{00000000-0004-0000-0900-000064000000}"/>
    <hyperlink ref="C125" r:id="rId102" display="https://www.adb.org/projects/53344-002/main" xr:uid="{00000000-0004-0000-0900-000065000000}"/>
    <hyperlink ref="C126" r:id="rId103" display="https://www.adb.org/projects/53410-001/main" xr:uid="{00000000-0004-0000-0900-000066000000}"/>
    <hyperlink ref="C127" r:id="rId104" display="https://www.adb.org/projects/53169-001/main" xr:uid="{00000000-0004-0000-0900-000067000000}"/>
    <hyperlink ref="C129" r:id="rId105" display="https://www.adb.org/projects/53302-001/main" xr:uid="{00000000-0004-0000-0900-000068000000}"/>
    <hyperlink ref="C130" r:id="rId106" display="https://www.adb.org/projects/52322-003/main" xr:uid="{00000000-0004-0000-0900-000069000000}"/>
    <hyperlink ref="C131" r:id="rId107" display="https://www.adb.org/projects/53112-001/main" xr:uid="{00000000-0004-0000-0900-00006A000000}"/>
  </hyperlinks>
  <pageMargins left="0.7" right="0.7" top="0.75" bottom="0.75" header="0.3" footer="0.3"/>
  <pageSetup orientation="portrait" horizontalDpi="4294967293" verticalDpi="4294967293" r:id="rId108"/>
  <headerFooter>
    <oddFooter>&amp;C_x000D_&amp;1#&amp;"Calibri"&amp;8&amp;K000000 RESTRICTED. This information is accessible to selected ADB Management, staff, and/or business groups. It may not be shared with other parties without appropriate permission.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X131"/>
  <sheetViews>
    <sheetView workbookViewId="0">
      <pane ySplit="1" topLeftCell="A2" activePane="bottomLeft" state="frozen"/>
      <selection pane="bottomLeft" activeCell="A133" sqref="A133:E133"/>
    </sheetView>
  </sheetViews>
  <sheetFormatPr baseColWidth="10" defaultColWidth="8.83203125" defaultRowHeight="15" x14ac:dyDescent="0.2"/>
  <cols>
    <col min="5" max="5" width="10.6640625" customWidth="1"/>
    <col min="6" max="6" width="31.5" customWidth="1"/>
    <col min="9" max="9" width="11.33203125" customWidth="1"/>
  </cols>
  <sheetData>
    <row r="1" spans="1:17" s="8" customFormat="1" ht="64" x14ac:dyDescent="0.2">
      <c r="C1" s="10" t="s">
        <v>37</v>
      </c>
      <c r="D1" s="10" t="s">
        <v>38</v>
      </c>
      <c r="F1" s="10" t="s">
        <v>39</v>
      </c>
      <c r="G1" s="10" t="s">
        <v>40</v>
      </c>
      <c r="H1" s="10" t="s">
        <v>41</v>
      </c>
      <c r="I1" s="10" t="s">
        <v>42</v>
      </c>
      <c r="J1" s="10" t="s">
        <v>43</v>
      </c>
      <c r="K1" s="10" t="s">
        <v>44</v>
      </c>
      <c r="L1" s="10" t="s">
        <v>45</v>
      </c>
      <c r="M1" s="10" t="s">
        <v>46</v>
      </c>
      <c r="N1" s="10" t="s">
        <v>47</v>
      </c>
      <c r="O1" s="10" t="s">
        <v>48</v>
      </c>
      <c r="P1" s="10" t="s">
        <v>49</v>
      </c>
    </row>
    <row r="2" spans="1:17" s="7" customFormat="1" ht="44.25" customHeight="1" x14ac:dyDescent="0.2">
      <c r="A2" s="7" t="s">
        <v>723</v>
      </c>
      <c r="B2" s="7" t="s">
        <v>724</v>
      </c>
      <c r="C2" s="55">
        <v>3925</v>
      </c>
      <c r="D2" s="56" t="s">
        <v>693</v>
      </c>
      <c r="E2" s="56" t="s">
        <v>725</v>
      </c>
      <c r="F2" s="56" t="s">
        <v>726</v>
      </c>
      <c r="G2" s="56" t="s">
        <v>20</v>
      </c>
      <c r="H2" s="56" t="s">
        <v>727</v>
      </c>
      <c r="I2" s="56" t="s">
        <v>728</v>
      </c>
      <c r="J2" s="56">
        <v>200</v>
      </c>
      <c r="K2" s="56" t="s">
        <v>91</v>
      </c>
      <c r="L2" s="56" t="s">
        <v>57</v>
      </c>
      <c r="M2" s="58">
        <v>43977</v>
      </c>
      <c r="N2" s="56" t="s">
        <v>58</v>
      </c>
      <c r="O2" s="56">
        <v>1</v>
      </c>
      <c r="P2" s="56">
        <v>1</v>
      </c>
      <c r="Q2" s="46" t="s">
        <v>729</v>
      </c>
    </row>
    <row r="3" spans="1:17" s="7" customFormat="1" ht="64" x14ac:dyDescent="0.2">
      <c r="A3" s="7" t="s">
        <v>723</v>
      </c>
      <c r="B3" s="7" t="s">
        <v>730</v>
      </c>
      <c r="C3" s="55">
        <v>3933</v>
      </c>
      <c r="D3" s="56" t="s">
        <v>157</v>
      </c>
      <c r="E3" s="57">
        <v>43536</v>
      </c>
      <c r="F3" s="56" t="s">
        <v>731</v>
      </c>
      <c r="G3" s="56" t="s">
        <v>20</v>
      </c>
      <c r="H3" s="56" t="s">
        <v>97</v>
      </c>
      <c r="I3" s="56" t="s">
        <v>732</v>
      </c>
      <c r="J3" s="56">
        <v>10</v>
      </c>
      <c r="K3" s="56" t="s">
        <v>91</v>
      </c>
      <c r="L3" s="56" t="s">
        <v>57</v>
      </c>
      <c r="M3" s="58">
        <v>43802</v>
      </c>
      <c r="N3" s="56" t="s">
        <v>733</v>
      </c>
      <c r="O3" s="56">
        <v>1</v>
      </c>
      <c r="P3" s="56">
        <v>1</v>
      </c>
      <c r="Q3" s="7" t="s">
        <v>734</v>
      </c>
    </row>
    <row r="4" spans="1:17" s="59" customFormat="1" ht="48" x14ac:dyDescent="0.2">
      <c r="A4" s="59" t="s">
        <v>50</v>
      </c>
      <c r="B4" s="59" t="s">
        <v>735</v>
      </c>
      <c r="C4" s="60">
        <v>3936</v>
      </c>
      <c r="D4" s="196" t="s">
        <v>118</v>
      </c>
      <c r="E4" s="196" t="s">
        <v>736</v>
      </c>
      <c r="F4" s="196" t="s">
        <v>737</v>
      </c>
      <c r="G4" s="196" t="s">
        <v>62</v>
      </c>
      <c r="H4" s="196" t="s">
        <v>114</v>
      </c>
      <c r="I4" s="196" t="s">
        <v>115</v>
      </c>
      <c r="J4" s="196">
        <v>30</v>
      </c>
      <c r="K4" s="196" t="s">
        <v>76</v>
      </c>
      <c r="L4" s="196">
        <v>2</v>
      </c>
      <c r="M4" s="197">
        <v>44000</v>
      </c>
      <c r="N4" s="196" t="s">
        <v>58</v>
      </c>
      <c r="O4" s="196">
        <v>1</v>
      </c>
      <c r="P4" s="196">
        <v>1</v>
      </c>
      <c r="Q4" s="59" t="s">
        <v>738</v>
      </c>
    </row>
    <row r="5" spans="1:17" s="7" customFormat="1" ht="64" x14ac:dyDescent="0.2">
      <c r="A5" s="7" t="s">
        <v>50</v>
      </c>
      <c r="B5" s="7" t="s">
        <v>740</v>
      </c>
      <c r="C5" s="55" t="s">
        <v>743</v>
      </c>
      <c r="D5" s="56" t="s">
        <v>81</v>
      </c>
      <c r="E5" s="56" t="s">
        <v>741</v>
      </c>
      <c r="F5" s="56" t="s">
        <v>742</v>
      </c>
      <c r="G5" s="56" t="s">
        <v>62</v>
      </c>
      <c r="H5" s="56" t="s">
        <v>84</v>
      </c>
      <c r="I5" s="56" t="s">
        <v>85</v>
      </c>
      <c r="J5" s="56">
        <v>200</v>
      </c>
      <c r="K5" s="56" t="s">
        <v>64</v>
      </c>
      <c r="L5" s="56" t="s">
        <v>65</v>
      </c>
      <c r="M5" s="58">
        <v>44008</v>
      </c>
      <c r="N5" s="56" t="s">
        <v>58</v>
      </c>
      <c r="O5" s="56">
        <v>1</v>
      </c>
      <c r="P5" s="56">
        <v>1</v>
      </c>
      <c r="Q5" s="7" t="s">
        <v>744</v>
      </c>
    </row>
    <row r="6" spans="1:17" s="7" customFormat="1" ht="64" x14ac:dyDescent="0.2">
      <c r="A6" s="7" t="s">
        <v>50</v>
      </c>
      <c r="B6" s="7" t="s">
        <v>745</v>
      </c>
      <c r="C6" s="55">
        <v>3948</v>
      </c>
      <c r="D6" s="56" t="s">
        <v>81</v>
      </c>
      <c r="E6" s="56" t="s">
        <v>746</v>
      </c>
      <c r="F6" s="56" t="s">
        <v>747</v>
      </c>
      <c r="G6" s="56" t="s">
        <v>62</v>
      </c>
      <c r="H6" s="56" t="s">
        <v>54</v>
      </c>
      <c r="I6" s="56" t="s">
        <v>207</v>
      </c>
      <c r="J6" s="56">
        <v>50</v>
      </c>
      <c r="K6" s="56" t="s">
        <v>99</v>
      </c>
      <c r="L6" s="56" t="s">
        <v>65</v>
      </c>
      <c r="M6" s="58">
        <v>44012</v>
      </c>
      <c r="N6" s="56" t="s">
        <v>58</v>
      </c>
      <c r="O6" s="56">
        <v>1</v>
      </c>
      <c r="P6" s="56">
        <v>1</v>
      </c>
      <c r="Q6" s="7" t="s">
        <v>748</v>
      </c>
    </row>
    <row r="7" spans="1:17" s="8" customFormat="1" ht="64" x14ac:dyDescent="0.2">
      <c r="A7" s="8" t="s">
        <v>723</v>
      </c>
      <c r="B7" s="8" t="s">
        <v>749</v>
      </c>
      <c r="C7" s="193">
        <v>3952</v>
      </c>
      <c r="D7" s="194" t="s">
        <v>750</v>
      </c>
      <c r="E7" s="194" t="s">
        <v>751</v>
      </c>
      <c r="F7" s="194" t="s">
        <v>752</v>
      </c>
      <c r="G7" s="194" t="s">
        <v>20</v>
      </c>
      <c r="H7" s="194" t="s">
        <v>97</v>
      </c>
      <c r="I7" s="194" t="s">
        <v>732</v>
      </c>
      <c r="J7" s="194">
        <v>200</v>
      </c>
      <c r="K7" s="194" t="s">
        <v>91</v>
      </c>
      <c r="L7" s="194" t="s">
        <v>57</v>
      </c>
      <c r="M7" s="195">
        <v>44027</v>
      </c>
      <c r="N7" s="194" t="s">
        <v>58</v>
      </c>
      <c r="O7" s="194">
        <v>1</v>
      </c>
      <c r="P7" s="194">
        <v>1</v>
      </c>
      <c r="Q7" s="8" t="s">
        <v>753</v>
      </c>
    </row>
    <row r="8" spans="1:17" s="8" customFormat="1" ht="30" customHeight="1" x14ac:dyDescent="0.2">
      <c r="A8" s="8" t="s">
        <v>723</v>
      </c>
      <c r="B8" s="8" t="s">
        <v>757</v>
      </c>
      <c r="C8" s="193">
        <v>3957</v>
      </c>
      <c r="D8" s="194" t="s">
        <v>693</v>
      </c>
      <c r="E8" s="198">
        <v>44173</v>
      </c>
      <c r="F8" s="194" t="s">
        <v>758</v>
      </c>
      <c r="G8" s="194" t="s">
        <v>20</v>
      </c>
      <c r="H8" s="194" t="s">
        <v>103</v>
      </c>
      <c r="I8" s="194" t="s">
        <v>759</v>
      </c>
      <c r="J8" s="194">
        <v>400</v>
      </c>
      <c r="K8" s="194" t="s">
        <v>91</v>
      </c>
      <c r="L8" s="194" t="s">
        <v>57</v>
      </c>
      <c r="M8" s="195">
        <v>44055</v>
      </c>
      <c r="N8" s="194" t="s">
        <v>58</v>
      </c>
      <c r="O8" s="194">
        <v>1</v>
      </c>
      <c r="P8" s="194">
        <v>1</v>
      </c>
    </row>
    <row r="9" spans="1:17" s="7" customFormat="1" ht="64" x14ac:dyDescent="0.2">
      <c r="A9" s="7" t="s">
        <v>50</v>
      </c>
      <c r="B9" s="7" t="s">
        <v>760</v>
      </c>
      <c r="C9" s="56">
        <v>3963</v>
      </c>
      <c r="D9" s="56" t="s">
        <v>168</v>
      </c>
      <c r="E9" s="57">
        <v>43839</v>
      </c>
      <c r="F9" s="56" t="s">
        <v>761</v>
      </c>
      <c r="G9" s="56" t="s">
        <v>62</v>
      </c>
      <c r="H9" s="56" t="s">
        <v>54</v>
      </c>
      <c r="I9" s="56" t="s">
        <v>55</v>
      </c>
      <c r="J9" s="56">
        <v>26</v>
      </c>
      <c r="K9" s="56" t="s">
        <v>76</v>
      </c>
      <c r="L9" s="56">
        <v>2</v>
      </c>
      <c r="M9" s="58">
        <v>44075</v>
      </c>
      <c r="N9" s="56" t="s">
        <v>58</v>
      </c>
      <c r="O9" s="56">
        <v>1</v>
      </c>
      <c r="P9" s="56">
        <v>1</v>
      </c>
    </row>
    <row r="10" spans="1:17" s="7" customFormat="1" ht="64" x14ac:dyDescent="0.2">
      <c r="C10" s="56">
        <v>3968</v>
      </c>
      <c r="D10" s="56" t="s">
        <v>693</v>
      </c>
      <c r="E10" s="57">
        <v>44113</v>
      </c>
      <c r="F10" s="56" t="s">
        <v>762</v>
      </c>
      <c r="G10" s="56" t="s">
        <v>20</v>
      </c>
      <c r="H10" s="56" t="s">
        <v>727</v>
      </c>
      <c r="I10" s="56" t="s">
        <v>763</v>
      </c>
      <c r="J10" s="56">
        <v>500</v>
      </c>
      <c r="K10" s="56" t="s">
        <v>91</v>
      </c>
      <c r="L10" s="56" t="s">
        <v>57</v>
      </c>
      <c r="M10" s="58">
        <v>44084</v>
      </c>
      <c r="N10" s="56" t="s">
        <v>58</v>
      </c>
      <c r="O10" s="56">
        <v>1</v>
      </c>
      <c r="P10" s="56">
        <v>1</v>
      </c>
    </row>
    <row r="11" spans="1:17" s="7" customFormat="1" ht="64" x14ac:dyDescent="0.2">
      <c r="C11" s="56">
        <v>3971</v>
      </c>
      <c r="D11" s="56" t="s">
        <v>143</v>
      </c>
      <c r="E11" s="56" t="s">
        <v>764</v>
      </c>
      <c r="F11" s="56" t="s">
        <v>762</v>
      </c>
      <c r="G11" s="56" t="s">
        <v>20</v>
      </c>
      <c r="H11" s="56" t="s">
        <v>97</v>
      </c>
      <c r="I11" s="56" t="s">
        <v>765</v>
      </c>
      <c r="J11" s="56">
        <v>500</v>
      </c>
      <c r="K11" s="56" t="s">
        <v>91</v>
      </c>
      <c r="L11" s="56" t="s">
        <v>57</v>
      </c>
      <c r="M11" s="58">
        <v>44097</v>
      </c>
      <c r="N11" s="56" t="s">
        <v>58</v>
      </c>
      <c r="O11" s="56">
        <v>1</v>
      </c>
      <c r="P11" s="56">
        <v>1</v>
      </c>
    </row>
    <row r="12" spans="1:17" s="7" customFormat="1" ht="48" x14ac:dyDescent="0.2">
      <c r="A12" s="7" t="s">
        <v>50</v>
      </c>
      <c r="B12" s="7" t="s">
        <v>766</v>
      </c>
      <c r="C12" s="55">
        <v>3994</v>
      </c>
      <c r="D12" s="56" t="s">
        <v>767</v>
      </c>
      <c r="E12" s="56" t="s">
        <v>768</v>
      </c>
      <c r="F12" s="56" t="s">
        <v>769</v>
      </c>
      <c r="G12" s="56" t="s">
        <v>62</v>
      </c>
      <c r="H12" s="56" t="s">
        <v>54</v>
      </c>
      <c r="I12" s="56" t="s">
        <v>55</v>
      </c>
      <c r="J12" s="56">
        <v>483.8</v>
      </c>
      <c r="K12" s="56" t="s">
        <v>64</v>
      </c>
      <c r="L12" s="56" t="s">
        <v>65</v>
      </c>
      <c r="M12" s="58">
        <v>44133</v>
      </c>
      <c r="N12" s="56" t="s">
        <v>58</v>
      </c>
      <c r="O12" s="56">
        <v>1</v>
      </c>
      <c r="P12" s="56">
        <v>1</v>
      </c>
    </row>
    <row r="13" spans="1:17" s="7" customFormat="1" ht="64" x14ac:dyDescent="0.2">
      <c r="A13" s="7" t="s">
        <v>50</v>
      </c>
      <c r="B13" s="7" t="s">
        <v>770</v>
      </c>
      <c r="C13" s="55">
        <v>4000</v>
      </c>
      <c r="D13" s="56" t="s">
        <v>168</v>
      </c>
      <c r="E13" s="57">
        <v>44115</v>
      </c>
      <c r="F13" s="56" t="s">
        <v>771</v>
      </c>
      <c r="G13" s="56" t="s">
        <v>20</v>
      </c>
      <c r="H13" s="56" t="s">
        <v>54</v>
      </c>
      <c r="I13" s="56" t="s">
        <v>63</v>
      </c>
      <c r="J13" s="56">
        <v>121</v>
      </c>
      <c r="K13" s="56" t="s">
        <v>76</v>
      </c>
      <c r="L13" s="56" t="s">
        <v>57</v>
      </c>
      <c r="M13" s="58">
        <v>44145</v>
      </c>
      <c r="N13" s="56" t="s">
        <v>58</v>
      </c>
      <c r="O13" s="56"/>
      <c r="P13" s="56">
        <v>1</v>
      </c>
      <c r="Q13" s="7" t="s">
        <v>772</v>
      </c>
    </row>
    <row r="14" spans="1:17" s="7" customFormat="1" ht="48" x14ac:dyDescent="0.2">
      <c r="A14" s="7" t="s">
        <v>50</v>
      </c>
      <c r="B14" s="7" t="s">
        <v>773</v>
      </c>
      <c r="C14" s="55">
        <v>4005</v>
      </c>
      <c r="D14" s="56" t="s">
        <v>81</v>
      </c>
      <c r="E14" s="56" t="s">
        <v>774</v>
      </c>
      <c r="F14" s="56" t="s">
        <v>775</v>
      </c>
      <c r="G14" s="56" t="s">
        <v>62</v>
      </c>
      <c r="H14" s="56" t="s">
        <v>54</v>
      </c>
      <c r="I14" s="56" t="s">
        <v>74</v>
      </c>
      <c r="J14" s="56">
        <v>150</v>
      </c>
      <c r="K14" s="56" t="s">
        <v>64</v>
      </c>
      <c r="L14" s="56" t="s">
        <v>65</v>
      </c>
      <c r="M14" s="58">
        <v>44154</v>
      </c>
      <c r="N14" s="56" t="s">
        <v>58</v>
      </c>
      <c r="O14" s="56">
        <v>1</v>
      </c>
      <c r="P14" s="56">
        <v>1</v>
      </c>
    </row>
    <row r="15" spans="1:17" s="46" customFormat="1" ht="64" x14ac:dyDescent="0.2">
      <c r="A15" s="46" t="s">
        <v>50</v>
      </c>
      <c r="B15" s="46" t="s">
        <v>776</v>
      </c>
      <c r="C15" s="16">
        <v>4011</v>
      </c>
      <c r="D15" s="31" t="s">
        <v>777</v>
      </c>
      <c r="E15" s="31" t="s">
        <v>778</v>
      </c>
      <c r="F15" s="31" t="s">
        <v>779</v>
      </c>
      <c r="G15" s="31" t="s">
        <v>20</v>
      </c>
      <c r="H15" s="31" t="s">
        <v>97</v>
      </c>
      <c r="I15" s="31" t="s">
        <v>732</v>
      </c>
      <c r="J15" s="31">
        <v>20</v>
      </c>
      <c r="K15" s="31" t="s">
        <v>91</v>
      </c>
      <c r="L15" s="31" t="s">
        <v>57</v>
      </c>
      <c r="M15" s="32">
        <v>44159</v>
      </c>
      <c r="N15" s="31" t="s">
        <v>58</v>
      </c>
      <c r="O15" s="31">
        <v>1</v>
      </c>
      <c r="P15" s="31">
        <v>1</v>
      </c>
    </row>
    <row r="16" spans="1:17" s="59" customFormat="1" ht="48" x14ac:dyDescent="0.2">
      <c r="A16" s="59" t="s">
        <v>50</v>
      </c>
      <c r="B16" s="59" t="s">
        <v>780</v>
      </c>
      <c r="C16" s="60">
        <v>4012</v>
      </c>
      <c r="D16" s="196" t="s">
        <v>112</v>
      </c>
      <c r="E16" s="196" t="s">
        <v>781</v>
      </c>
      <c r="F16" s="196" t="s">
        <v>782</v>
      </c>
      <c r="G16" s="196" t="s">
        <v>20</v>
      </c>
      <c r="H16" s="196" t="s">
        <v>114</v>
      </c>
      <c r="I16" s="196" t="s">
        <v>783</v>
      </c>
      <c r="J16" s="196">
        <v>196.3</v>
      </c>
      <c r="K16" s="196" t="s">
        <v>123</v>
      </c>
      <c r="L16" s="196" t="s">
        <v>57</v>
      </c>
      <c r="M16" s="197">
        <v>44161</v>
      </c>
      <c r="N16" s="196">
        <v>108</v>
      </c>
      <c r="O16" s="196">
        <v>1</v>
      </c>
      <c r="P16" s="196">
        <v>1</v>
      </c>
      <c r="Q16" s="59" t="s">
        <v>784</v>
      </c>
    </row>
    <row r="17" spans="1:21" s="199" customFormat="1" ht="96" x14ac:dyDescent="0.2">
      <c r="A17" s="199" t="s">
        <v>50</v>
      </c>
      <c r="B17" s="199" t="s">
        <v>785</v>
      </c>
      <c r="C17" s="200">
        <v>4013</v>
      </c>
      <c r="D17" s="200" t="s">
        <v>107</v>
      </c>
      <c r="E17" s="200" t="s">
        <v>781</v>
      </c>
      <c r="F17" s="200" t="s">
        <v>786</v>
      </c>
      <c r="G17" s="200" t="s">
        <v>62</v>
      </c>
      <c r="H17" s="200" t="s">
        <v>103</v>
      </c>
      <c r="I17" s="200" t="s">
        <v>759</v>
      </c>
      <c r="J17" s="200">
        <v>70</v>
      </c>
      <c r="K17" s="200" t="s">
        <v>64</v>
      </c>
      <c r="L17" s="200" t="s">
        <v>65</v>
      </c>
      <c r="M17" s="201">
        <v>44161</v>
      </c>
      <c r="N17" s="200" t="s">
        <v>58</v>
      </c>
      <c r="O17" s="200">
        <v>1</v>
      </c>
      <c r="P17" s="200">
        <v>1</v>
      </c>
    </row>
    <row r="18" spans="1:21" s="7" customFormat="1" ht="64" x14ac:dyDescent="0.2">
      <c r="A18" s="7" t="s">
        <v>50</v>
      </c>
      <c r="B18" s="7" t="s">
        <v>788</v>
      </c>
      <c r="C18" s="56">
        <v>4014</v>
      </c>
      <c r="D18" s="56" t="s">
        <v>81</v>
      </c>
      <c r="E18" s="56" t="s">
        <v>781</v>
      </c>
      <c r="F18" s="56" t="s">
        <v>789</v>
      </c>
      <c r="G18" s="56" t="s">
        <v>62</v>
      </c>
      <c r="H18" s="56" t="s">
        <v>84</v>
      </c>
      <c r="I18" s="56" t="s">
        <v>85</v>
      </c>
      <c r="J18" s="56">
        <v>156</v>
      </c>
      <c r="K18" s="56" t="s">
        <v>64</v>
      </c>
      <c r="L18" s="56" t="s">
        <v>65</v>
      </c>
      <c r="M18" s="58">
        <v>44161</v>
      </c>
      <c r="N18" s="56" t="s">
        <v>58</v>
      </c>
      <c r="O18" s="56">
        <v>1</v>
      </c>
      <c r="P18" s="56">
        <v>1</v>
      </c>
    </row>
    <row r="19" spans="1:21" s="75" customFormat="1" ht="160" x14ac:dyDescent="0.2">
      <c r="A19" s="75" t="s">
        <v>723</v>
      </c>
      <c r="B19" s="75" t="s">
        <v>790</v>
      </c>
      <c r="C19" s="60">
        <v>4018</v>
      </c>
      <c r="D19" s="196" t="s">
        <v>68</v>
      </c>
      <c r="E19" s="196" t="s">
        <v>791</v>
      </c>
      <c r="F19" s="196" t="s">
        <v>792</v>
      </c>
      <c r="G19" s="196" t="s">
        <v>62</v>
      </c>
      <c r="H19" s="196" t="s">
        <v>114</v>
      </c>
      <c r="I19" s="196" t="s">
        <v>115</v>
      </c>
      <c r="J19" s="196">
        <v>300</v>
      </c>
      <c r="K19" s="196" t="s">
        <v>76</v>
      </c>
      <c r="L19" s="196">
        <v>2</v>
      </c>
      <c r="M19" s="197">
        <v>44162</v>
      </c>
      <c r="N19" s="196" t="s">
        <v>58</v>
      </c>
      <c r="O19" s="196">
        <v>1</v>
      </c>
      <c r="P19" s="196">
        <v>1</v>
      </c>
      <c r="Q19" s="202" t="s">
        <v>793</v>
      </c>
    </row>
    <row r="21" spans="1:21" s="8" customFormat="1" ht="112" x14ac:dyDescent="0.2">
      <c r="C21" s="194">
        <v>9216</v>
      </c>
      <c r="D21" s="194" t="s">
        <v>107</v>
      </c>
      <c r="E21" s="194" t="s">
        <v>781</v>
      </c>
      <c r="F21" s="194" t="s">
        <v>786</v>
      </c>
      <c r="G21" s="194" t="s">
        <v>103</v>
      </c>
      <c r="H21" s="194" t="s">
        <v>759</v>
      </c>
      <c r="I21" s="194"/>
      <c r="J21" s="194"/>
      <c r="K21" s="194"/>
      <c r="L21" s="194">
        <v>3000000</v>
      </c>
      <c r="M21" s="194"/>
      <c r="N21" s="194"/>
      <c r="O21" s="194" t="s">
        <v>58</v>
      </c>
      <c r="P21" s="194">
        <v>3000000</v>
      </c>
      <c r="Q21" s="194"/>
      <c r="R21" s="195">
        <v>44161</v>
      </c>
      <c r="S21" s="194">
        <v>1</v>
      </c>
      <c r="T21" s="194">
        <v>1</v>
      </c>
    </row>
    <row r="22" spans="1:21" s="7" customFormat="1" ht="80" x14ac:dyDescent="0.2">
      <c r="C22" s="55">
        <v>711</v>
      </c>
      <c r="D22" s="56" t="s">
        <v>81</v>
      </c>
      <c r="E22" s="56" t="s">
        <v>741</v>
      </c>
      <c r="F22" s="56" t="s">
        <v>742</v>
      </c>
      <c r="G22" s="56" t="s">
        <v>84</v>
      </c>
      <c r="H22" s="56" t="s">
        <v>85</v>
      </c>
      <c r="I22" s="56"/>
      <c r="J22" s="56"/>
      <c r="K22" s="56"/>
      <c r="L22" s="56"/>
      <c r="M22" s="56"/>
      <c r="N22" s="56">
        <v>35000000</v>
      </c>
      <c r="O22" s="56" t="s">
        <v>804</v>
      </c>
      <c r="P22" s="56">
        <v>35000000</v>
      </c>
      <c r="Q22" s="56"/>
      <c r="R22" s="58">
        <v>44008</v>
      </c>
      <c r="S22" s="56">
        <v>1</v>
      </c>
      <c r="T22" s="56">
        <v>1</v>
      </c>
    </row>
    <row r="23" spans="1:21" s="7" customFormat="1" ht="80" x14ac:dyDescent="0.2">
      <c r="A23" s="7" t="s">
        <v>221</v>
      </c>
      <c r="B23" s="7" t="s">
        <v>805</v>
      </c>
      <c r="C23" s="55">
        <v>742</v>
      </c>
      <c r="D23" s="56" t="s">
        <v>806</v>
      </c>
      <c r="E23" s="56" t="s">
        <v>807</v>
      </c>
      <c r="F23" s="56" t="s">
        <v>808</v>
      </c>
      <c r="G23" s="56" t="s">
        <v>84</v>
      </c>
      <c r="H23" s="56" t="s">
        <v>85</v>
      </c>
      <c r="I23" s="56">
        <v>110000000</v>
      </c>
      <c r="J23" s="56"/>
      <c r="K23" s="56"/>
      <c r="L23" s="56"/>
      <c r="M23" s="56"/>
      <c r="N23" s="56"/>
      <c r="O23" s="56" t="s">
        <v>58</v>
      </c>
      <c r="P23" s="56">
        <v>110000000</v>
      </c>
      <c r="Q23" s="56">
        <v>90</v>
      </c>
      <c r="R23" s="58">
        <v>44104</v>
      </c>
      <c r="S23" s="56">
        <v>1</v>
      </c>
      <c r="T23" s="56">
        <v>1</v>
      </c>
      <c r="U23" s="7" t="s">
        <v>809</v>
      </c>
    </row>
    <row r="24" spans="1:21" s="7" customFormat="1" ht="96" x14ac:dyDescent="0.2">
      <c r="C24" s="55">
        <v>747</v>
      </c>
      <c r="D24" s="56" t="s">
        <v>806</v>
      </c>
      <c r="E24" s="56" t="s">
        <v>810</v>
      </c>
      <c r="F24" s="56" t="s">
        <v>811</v>
      </c>
      <c r="G24" s="56" t="s">
        <v>103</v>
      </c>
      <c r="H24" s="56" t="s">
        <v>812</v>
      </c>
      <c r="I24" s="56">
        <v>18280000</v>
      </c>
      <c r="J24" s="56"/>
      <c r="K24" s="56"/>
      <c r="L24" s="56"/>
      <c r="M24" s="56"/>
      <c r="N24" s="56"/>
      <c r="O24" s="56" t="s">
        <v>58</v>
      </c>
      <c r="P24" s="56">
        <v>18280000</v>
      </c>
      <c r="Q24" s="56"/>
      <c r="R24" s="58">
        <v>44132</v>
      </c>
      <c r="S24" s="56"/>
      <c r="T24" s="56">
        <v>1</v>
      </c>
      <c r="U24" s="7" t="s">
        <v>813</v>
      </c>
    </row>
    <row r="25" spans="1:21" s="7" customFormat="1" ht="64" x14ac:dyDescent="0.2">
      <c r="A25" s="7" t="s">
        <v>221</v>
      </c>
      <c r="B25" s="7" t="s">
        <v>814</v>
      </c>
      <c r="C25" s="55">
        <v>752</v>
      </c>
      <c r="D25" s="56" t="s">
        <v>359</v>
      </c>
      <c r="E25" s="56" t="s">
        <v>774</v>
      </c>
      <c r="F25" s="56" t="s">
        <v>815</v>
      </c>
      <c r="G25" s="56" t="s">
        <v>54</v>
      </c>
      <c r="H25" s="56" t="s">
        <v>55</v>
      </c>
      <c r="I25" s="56">
        <v>67490000</v>
      </c>
      <c r="J25" s="56"/>
      <c r="K25" s="56"/>
      <c r="L25" s="56"/>
      <c r="M25" s="56"/>
      <c r="N25" s="56"/>
      <c r="O25" s="56" t="s">
        <v>58</v>
      </c>
      <c r="P25" s="56">
        <v>67490000</v>
      </c>
      <c r="Q25" s="56"/>
      <c r="R25" s="58">
        <v>44154</v>
      </c>
      <c r="S25" s="56">
        <v>1</v>
      </c>
      <c r="T25" s="56">
        <v>1</v>
      </c>
      <c r="U25" s="7" t="s">
        <v>816</v>
      </c>
    </row>
    <row r="26" spans="1:21" s="7" customFormat="1" ht="96" x14ac:dyDescent="0.2">
      <c r="A26" s="7" t="s">
        <v>221</v>
      </c>
      <c r="B26" s="7" t="s">
        <v>776</v>
      </c>
      <c r="C26" s="56">
        <v>754</v>
      </c>
      <c r="D26" s="56" t="s">
        <v>60</v>
      </c>
      <c r="E26" s="56" t="s">
        <v>778</v>
      </c>
      <c r="F26" s="56" t="s">
        <v>779</v>
      </c>
      <c r="G26" s="56" t="s">
        <v>97</v>
      </c>
      <c r="H26" s="56" t="s">
        <v>732</v>
      </c>
      <c r="I26" s="56">
        <v>5000000</v>
      </c>
      <c r="J26" s="56"/>
      <c r="K26" s="56"/>
      <c r="L26" s="56"/>
      <c r="M26" s="56"/>
      <c r="N26" s="56"/>
      <c r="O26" s="56" t="s">
        <v>58</v>
      </c>
      <c r="P26" s="56">
        <v>5000000</v>
      </c>
      <c r="Q26" s="56"/>
      <c r="R26" s="58">
        <v>44159</v>
      </c>
      <c r="S26" s="56">
        <v>1</v>
      </c>
      <c r="T26" s="56">
        <v>1</v>
      </c>
      <c r="U26" s="7" t="s">
        <v>821</v>
      </c>
    </row>
    <row r="27" spans="1:21" s="7" customFormat="1" ht="96" x14ac:dyDescent="0.2">
      <c r="C27" s="56">
        <v>755</v>
      </c>
      <c r="D27" s="56" t="s">
        <v>817</v>
      </c>
      <c r="E27" s="56" t="s">
        <v>778</v>
      </c>
      <c r="F27" s="56" t="s">
        <v>779</v>
      </c>
      <c r="G27" s="56" t="s">
        <v>97</v>
      </c>
      <c r="H27" s="56" t="s">
        <v>732</v>
      </c>
      <c r="I27" s="56">
        <v>10000000</v>
      </c>
      <c r="J27" s="56"/>
      <c r="K27" s="56"/>
      <c r="L27" s="56"/>
      <c r="M27" s="56"/>
      <c r="N27" s="56"/>
      <c r="O27" s="56" t="s">
        <v>58</v>
      </c>
      <c r="P27" s="56">
        <v>10000000</v>
      </c>
      <c r="Q27" s="56"/>
      <c r="R27" s="58">
        <v>44159</v>
      </c>
      <c r="S27" s="56"/>
      <c r="T27" s="56"/>
      <c r="U27" s="7" t="s">
        <v>821</v>
      </c>
    </row>
    <row r="28" spans="1:21" s="7" customFormat="1" ht="96" x14ac:dyDescent="0.2">
      <c r="C28" s="56">
        <v>756</v>
      </c>
      <c r="D28" s="56" t="s">
        <v>199</v>
      </c>
      <c r="E28" s="56" t="s">
        <v>778</v>
      </c>
      <c r="F28" s="56" t="s">
        <v>779</v>
      </c>
      <c r="G28" s="56" t="s">
        <v>97</v>
      </c>
      <c r="H28" s="56" t="s">
        <v>732</v>
      </c>
      <c r="I28" s="56">
        <v>6000000</v>
      </c>
      <c r="J28" s="56"/>
      <c r="K28" s="56"/>
      <c r="L28" s="56"/>
      <c r="M28" s="56"/>
      <c r="N28" s="56"/>
      <c r="O28" s="56" t="s">
        <v>58</v>
      </c>
      <c r="P28" s="56">
        <v>6000000</v>
      </c>
      <c r="Q28" s="56"/>
      <c r="R28" s="58">
        <v>44159</v>
      </c>
      <c r="S28" s="56"/>
      <c r="T28" s="56"/>
      <c r="U28" s="7" t="s">
        <v>821</v>
      </c>
    </row>
    <row r="29" spans="1:21" s="7" customFormat="1" ht="96" x14ac:dyDescent="0.2">
      <c r="C29" s="56">
        <v>757</v>
      </c>
      <c r="D29" s="56" t="s">
        <v>818</v>
      </c>
      <c r="E29" s="56" t="s">
        <v>778</v>
      </c>
      <c r="F29" s="56" t="s">
        <v>779</v>
      </c>
      <c r="G29" s="56" t="s">
        <v>97</v>
      </c>
      <c r="H29" s="56" t="s">
        <v>732</v>
      </c>
      <c r="I29" s="56">
        <v>5000000</v>
      </c>
      <c r="J29" s="56"/>
      <c r="K29" s="56"/>
      <c r="L29" s="56"/>
      <c r="M29" s="56"/>
      <c r="N29" s="56"/>
      <c r="O29" s="56" t="s">
        <v>58</v>
      </c>
      <c r="P29" s="56">
        <v>5000000</v>
      </c>
      <c r="Q29" s="56"/>
      <c r="R29" s="58">
        <v>44159</v>
      </c>
      <c r="S29" s="56"/>
      <c r="T29" s="56"/>
      <c r="U29" s="7" t="s">
        <v>821</v>
      </c>
    </row>
    <row r="30" spans="1:21" s="7" customFormat="1" ht="96" x14ac:dyDescent="0.2">
      <c r="C30" s="56">
        <v>758</v>
      </c>
      <c r="D30" s="56" t="s">
        <v>819</v>
      </c>
      <c r="E30" s="56" t="s">
        <v>778</v>
      </c>
      <c r="F30" s="56" t="s">
        <v>779</v>
      </c>
      <c r="G30" s="56" t="s">
        <v>97</v>
      </c>
      <c r="H30" s="56" t="s">
        <v>732</v>
      </c>
      <c r="I30" s="56">
        <v>8000000</v>
      </c>
      <c r="J30" s="56"/>
      <c r="K30" s="56"/>
      <c r="L30" s="56"/>
      <c r="M30" s="56"/>
      <c r="N30" s="56"/>
      <c r="O30" s="56" t="s">
        <v>58</v>
      </c>
      <c r="P30" s="56">
        <v>8000000</v>
      </c>
      <c r="Q30" s="56"/>
      <c r="R30" s="58">
        <v>44159</v>
      </c>
      <c r="S30" s="56"/>
      <c r="T30" s="56"/>
      <c r="U30" s="7" t="s">
        <v>821</v>
      </c>
    </row>
    <row r="31" spans="1:21" s="7" customFormat="1" ht="96" x14ac:dyDescent="0.2">
      <c r="C31" s="56">
        <v>759</v>
      </c>
      <c r="D31" s="56" t="s">
        <v>205</v>
      </c>
      <c r="E31" s="56" t="s">
        <v>778</v>
      </c>
      <c r="F31" s="56" t="s">
        <v>779</v>
      </c>
      <c r="G31" s="56" t="s">
        <v>97</v>
      </c>
      <c r="H31" s="56" t="s">
        <v>732</v>
      </c>
      <c r="I31" s="56">
        <v>10000000</v>
      </c>
      <c r="J31" s="56"/>
      <c r="K31" s="56"/>
      <c r="L31" s="56"/>
      <c r="M31" s="56"/>
      <c r="N31" s="56"/>
      <c r="O31" s="56" t="s">
        <v>58</v>
      </c>
      <c r="P31" s="56">
        <v>10000000</v>
      </c>
      <c r="Q31" s="56"/>
      <c r="R31" s="58">
        <v>44159</v>
      </c>
      <c r="S31" s="56"/>
      <c r="T31" s="56"/>
      <c r="U31" s="7" t="s">
        <v>821</v>
      </c>
    </row>
    <row r="32" spans="1:21" s="7" customFormat="1" ht="96" x14ac:dyDescent="0.2">
      <c r="C32" s="56">
        <v>760</v>
      </c>
      <c r="D32" s="56" t="s">
        <v>820</v>
      </c>
      <c r="E32" s="56" t="s">
        <v>778</v>
      </c>
      <c r="F32" s="56" t="s">
        <v>779</v>
      </c>
      <c r="G32" s="56" t="s">
        <v>97</v>
      </c>
      <c r="H32" s="56" t="s">
        <v>732</v>
      </c>
      <c r="I32" s="56">
        <v>4000000</v>
      </c>
      <c r="J32" s="56"/>
      <c r="K32" s="56"/>
      <c r="L32" s="56"/>
      <c r="M32" s="56"/>
      <c r="N32" s="56"/>
      <c r="O32" s="56" t="s">
        <v>58</v>
      </c>
      <c r="P32" s="56">
        <v>4000000</v>
      </c>
      <c r="Q32" s="56"/>
      <c r="R32" s="58">
        <v>44159</v>
      </c>
      <c r="S32" s="56"/>
      <c r="T32" s="56"/>
      <c r="U32" s="7" t="s">
        <v>821</v>
      </c>
    </row>
    <row r="33" spans="1:23" s="7" customFormat="1" ht="96" x14ac:dyDescent="0.2">
      <c r="C33" s="56">
        <v>761</v>
      </c>
      <c r="D33" s="56" t="s">
        <v>203</v>
      </c>
      <c r="E33" s="56" t="s">
        <v>778</v>
      </c>
      <c r="F33" s="56" t="s">
        <v>779</v>
      </c>
      <c r="G33" s="56" t="s">
        <v>97</v>
      </c>
      <c r="H33" s="56" t="s">
        <v>732</v>
      </c>
      <c r="I33" s="56">
        <v>6000000</v>
      </c>
      <c r="J33" s="56"/>
      <c r="K33" s="56"/>
      <c r="L33" s="56"/>
      <c r="M33" s="56"/>
      <c r="N33" s="56"/>
      <c r="O33" s="56" t="s">
        <v>58</v>
      </c>
      <c r="P33" s="56">
        <v>6000000</v>
      </c>
      <c r="Q33" s="56"/>
      <c r="R33" s="58">
        <v>44159</v>
      </c>
      <c r="S33" s="56"/>
      <c r="T33" s="56"/>
      <c r="U33" s="7" t="s">
        <v>821</v>
      </c>
    </row>
    <row r="34" spans="1:23" s="7" customFormat="1" ht="80" x14ac:dyDescent="0.2">
      <c r="A34" s="7" t="s">
        <v>221</v>
      </c>
      <c r="B34" s="7" t="s">
        <v>822</v>
      </c>
      <c r="C34" s="56">
        <v>769</v>
      </c>
      <c r="D34" s="56" t="s">
        <v>806</v>
      </c>
      <c r="E34" s="57">
        <v>43873</v>
      </c>
      <c r="F34" s="56" t="s">
        <v>823</v>
      </c>
      <c r="G34" s="56" t="s">
        <v>84</v>
      </c>
      <c r="H34" s="56" t="s">
        <v>85</v>
      </c>
      <c r="I34" s="56">
        <v>36400000</v>
      </c>
      <c r="J34" s="56"/>
      <c r="K34" s="56"/>
      <c r="L34" s="56"/>
      <c r="M34" s="56"/>
      <c r="N34" s="56"/>
      <c r="O34" s="56" t="s">
        <v>58</v>
      </c>
      <c r="P34" s="56">
        <v>36400000</v>
      </c>
      <c r="Q34" s="56">
        <v>90</v>
      </c>
      <c r="R34" s="58">
        <v>44167</v>
      </c>
      <c r="S34" s="56">
        <v>1</v>
      </c>
      <c r="T34" s="56">
        <v>1</v>
      </c>
    </row>
    <row r="35" spans="1:23" s="7" customFormat="1" ht="80" x14ac:dyDescent="0.2">
      <c r="A35" s="7" t="s">
        <v>221</v>
      </c>
      <c r="B35" s="7" t="s">
        <v>824</v>
      </c>
      <c r="C35" s="56">
        <v>770</v>
      </c>
      <c r="D35" s="56" t="s">
        <v>806</v>
      </c>
      <c r="E35" s="57">
        <v>43873</v>
      </c>
      <c r="F35" s="56" t="s">
        <v>823</v>
      </c>
      <c r="G35" s="56" t="s">
        <v>84</v>
      </c>
      <c r="H35" s="56" t="s">
        <v>85</v>
      </c>
      <c r="I35" s="56"/>
      <c r="J35" s="56"/>
      <c r="K35" s="56"/>
      <c r="L35" s="56"/>
      <c r="M35" s="56"/>
      <c r="N35" s="56">
        <v>118000000</v>
      </c>
      <c r="O35" s="56" t="s">
        <v>825</v>
      </c>
      <c r="P35" s="56">
        <v>118000000</v>
      </c>
      <c r="Q35" s="56">
        <v>90</v>
      </c>
      <c r="R35" s="58">
        <v>44167</v>
      </c>
      <c r="S35" s="56"/>
      <c r="T35" s="56"/>
    </row>
    <row r="36" spans="1:23" s="7" customFormat="1" ht="64" x14ac:dyDescent="0.2">
      <c r="A36" s="7" t="s">
        <v>221</v>
      </c>
      <c r="B36" s="7" t="s">
        <v>826</v>
      </c>
      <c r="C36" s="55">
        <v>774</v>
      </c>
      <c r="D36" s="56" t="s">
        <v>817</v>
      </c>
      <c r="E36" s="57">
        <v>43902</v>
      </c>
      <c r="F36" s="56" t="s">
        <v>827</v>
      </c>
      <c r="G36" s="56" t="s">
        <v>54</v>
      </c>
      <c r="H36" s="56" t="s">
        <v>828</v>
      </c>
      <c r="I36" s="56">
        <v>45000000</v>
      </c>
      <c r="J36" s="56"/>
      <c r="K36" s="56"/>
      <c r="L36" s="56"/>
      <c r="M36" s="56"/>
      <c r="N36" s="56"/>
      <c r="O36" s="56" t="s">
        <v>58</v>
      </c>
      <c r="P36" s="56">
        <v>45000000</v>
      </c>
      <c r="Q36" s="56"/>
      <c r="R36" s="58">
        <v>44168</v>
      </c>
      <c r="S36" s="56">
        <v>1</v>
      </c>
      <c r="T36" s="56">
        <v>1</v>
      </c>
      <c r="U36" s="7" t="s">
        <v>829</v>
      </c>
    </row>
    <row r="37" spans="1:23" s="7" customFormat="1" ht="80" x14ac:dyDescent="0.2">
      <c r="A37" s="7" t="s">
        <v>221</v>
      </c>
      <c r="B37" s="7" t="s">
        <v>830</v>
      </c>
      <c r="C37" s="56">
        <v>777</v>
      </c>
      <c r="D37" s="56" t="s">
        <v>359</v>
      </c>
      <c r="E37" s="57">
        <v>43933</v>
      </c>
      <c r="F37" s="56" t="s">
        <v>831</v>
      </c>
      <c r="G37" s="56" t="s">
        <v>84</v>
      </c>
      <c r="H37" s="56" t="s">
        <v>85</v>
      </c>
      <c r="I37" s="56">
        <v>20000000</v>
      </c>
      <c r="J37" s="56"/>
      <c r="K37" s="56"/>
      <c r="L37" s="56"/>
      <c r="M37" s="56"/>
      <c r="N37" s="56"/>
      <c r="O37" s="56" t="s">
        <v>58</v>
      </c>
      <c r="P37" s="56">
        <v>20000000</v>
      </c>
      <c r="Q37" s="56"/>
      <c r="R37" s="58">
        <v>44169</v>
      </c>
      <c r="S37" s="56">
        <v>1</v>
      </c>
      <c r="T37" s="56">
        <v>1</v>
      </c>
    </row>
    <row r="38" spans="1:23" s="7" customFormat="1" ht="80" x14ac:dyDescent="0.2">
      <c r="A38" s="7" t="s">
        <v>221</v>
      </c>
      <c r="B38" s="7" t="s">
        <v>830</v>
      </c>
      <c r="C38" s="56">
        <v>778</v>
      </c>
      <c r="D38" s="56" t="s">
        <v>359</v>
      </c>
      <c r="E38" s="57">
        <v>43933</v>
      </c>
      <c r="F38" s="56" t="s">
        <v>831</v>
      </c>
      <c r="G38" s="56" t="s">
        <v>84</v>
      </c>
      <c r="H38" s="56" t="s">
        <v>85</v>
      </c>
      <c r="I38" s="56">
        <v>85000000</v>
      </c>
      <c r="J38" s="56"/>
      <c r="K38" s="56"/>
      <c r="L38" s="56"/>
      <c r="M38" s="56"/>
      <c r="N38" s="56"/>
      <c r="O38" s="56" t="s">
        <v>58</v>
      </c>
      <c r="P38" s="56">
        <v>85000000</v>
      </c>
      <c r="Q38" s="56"/>
      <c r="R38" s="58">
        <v>44169</v>
      </c>
      <c r="S38" s="56"/>
      <c r="T38" s="56"/>
    </row>
    <row r="40" spans="1:23" ht="16" x14ac:dyDescent="0.2">
      <c r="A40" s="7" t="s">
        <v>832</v>
      </c>
      <c r="G40" s="85" t="s">
        <v>832</v>
      </c>
    </row>
    <row r="41" spans="1:23" s="7" customFormat="1" ht="45" x14ac:dyDescent="0.2">
      <c r="A41" s="7" t="s">
        <v>50</v>
      </c>
      <c r="B41" s="7" t="s">
        <v>836</v>
      </c>
      <c r="C41" s="55">
        <v>6525</v>
      </c>
      <c r="D41" s="78" t="s">
        <v>214</v>
      </c>
      <c r="E41" s="78" t="s">
        <v>837</v>
      </c>
      <c r="F41" s="78" t="s">
        <v>838</v>
      </c>
      <c r="G41" s="78" t="s">
        <v>225</v>
      </c>
      <c r="H41" s="78" t="s">
        <v>229</v>
      </c>
      <c r="I41" s="78" t="s">
        <v>58</v>
      </c>
      <c r="J41" s="78" t="s">
        <v>230</v>
      </c>
      <c r="K41" s="78" t="s">
        <v>58</v>
      </c>
      <c r="L41" s="78" t="s">
        <v>58</v>
      </c>
      <c r="M41" s="78">
        <v>500000</v>
      </c>
      <c r="N41" s="78"/>
      <c r="O41" s="78"/>
      <c r="P41" s="78" t="s">
        <v>58</v>
      </c>
      <c r="Q41" s="78"/>
      <c r="R41" s="78" t="s">
        <v>58</v>
      </c>
      <c r="S41" s="78">
        <v>500000</v>
      </c>
      <c r="T41" s="78"/>
      <c r="U41" s="79">
        <v>44007</v>
      </c>
      <c r="V41" s="78">
        <v>1</v>
      </c>
      <c r="W41" s="7" t="s">
        <v>839</v>
      </c>
    </row>
    <row r="42" spans="1:23" s="7" customFormat="1" ht="45" x14ac:dyDescent="0.2">
      <c r="A42" s="7" t="s">
        <v>50</v>
      </c>
      <c r="B42" s="7" t="s">
        <v>740</v>
      </c>
      <c r="C42" s="55">
        <v>6526</v>
      </c>
      <c r="D42" s="78" t="s">
        <v>81</v>
      </c>
      <c r="E42" s="78" t="s">
        <v>741</v>
      </c>
      <c r="F42" s="78" t="s">
        <v>742</v>
      </c>
      <c r="G42" s="78" t="s">
        <v>246</v>
      </c>
      <c r="H42" s="78" t="s">
        <v>229</v>
      </c>
      <c r="I42" s="78" t="s">
        <v>58</v>
      </c>
      <c r="J42" s="78" t="s">
        <v>58</v>
      </c>
      <c r="K42" s="78" t="s">
        <v>58</v>
      </c>
      <c r="L42" s="78" t="s">
        <v>58</v>
      </c>
      <c r="M42" s="78"/>
      <c r="N42" s="78"/>
      <c r="O42" s="78"/>
      <c r="P42" s="78" t="s">
        <v>58</v>
      </c>
      <c r="Q42" s="78">
        <v>5000000</v>
      </c>
      <c r="R42" s="78" t="s">
        <v>840</v>
      </c>
      <c r="S42" s="78">
        <v>5000000</v>
      </c>
      <c r="T42" s="78"/>
      <c r="U42" s="79">
        <v>44008</v>
      </c>
      <c r="V42" s="78">
        <v>1</v>
      </c>
      <c r="W42" s="7" t="s">
        <v>841</v>
      </c>
    </row>
    <row r="43" spans="1:23" s="203" customFormat="1" ht="60" x14ac:dyDescent="0.2">
      <c r="A43" s="203" t="s">
        <v>50</v>
      </c>
      <c r="B43" s="203" t="s">
        <v>842</v>
      </c>
      <c r="C43" s="204">
        <v>6528</v>
      </c>
      <c r="D43" s="205" t="s">
        <v>214</v>
      </c>
      <c r="E43" s="205" t="s">
        <v>843</v>
      </c>
      <c r="F43" s="205" t="s">
        <v>844</v>
      </c>
      <c r="G43" s="205" t="s">
        <v>225</v>
      </c>
      <c r="H43" s="205" t="s">
        <v>229</v>
      </c>
      <c r="I43" s="205" t="s">
        <v>58</v>
      </c>
      <c r="J43" s="205" t="s">
        <v>230</v>
      </c>
      <c r="K43" s="205" t="s">
        <v>58</v>
      </c>
      <c r="L43" s="205" t="s">
        <v>58</v>
      </c>
      <c r="M43" s="205">
        <v>300000</v>
      </c>
      <c r="N43" s="205"/>
      <c r="O43" s="205">
        <v>500000</v>
      </c>
      <c r="P43" s="205" t="s">
        <v>309</v>
      </c>
      <c r="Q43" s="205"/>
      <c r="R43" s="205" t="s">
        <v>58</v>
      </c>
      <c r="S43" s="205">
        <v>800000</v>
      </c>
      <c r="T43" s="205"/>
      <c r="U43" s="207">
        <v>44011</v>
      </c>
      <c r="V43" s="205">
        <v>1</v>
      </c>
      <c r="W43" s="203" t="s">
        <v>845</v>
      </c>
    </row>
    <row r="44" spans="1:23" s="7" customFormat="1" ht="30" x14ac:dyDescent="0.2">
      <c r="A44" s="7" t="s">
        <v>50</v>
      </c>
      <c r="B44" s="7" t="s">
        <v>847</v>
      </c>
      <c r="C44" s="55">
        <v>6529</v>
      </c>
      <c r="D44" s="78" t="s">
        <v>214</v>
      </c>
      <c r="E44" s="78" t="s">
        <v>843</v>
      </c>
      <c r="F44" s="78" t="s">
        <v>848</v>
      </c>
      <c r="G44" s="78" t="s">
        <v>225</v>
      </c>
      <c r="H44" s="78" t="s">
        <v>229</v>
      </c>
      <c r="I44" s="78" t="s">
        <v>58</v>
      </c>
      <c r="J44" s="78" t="s">
        <v>230</v>
      </c>
      <c r="K44" s="78" t="s">
        <v>58</v>
      </c>
      <c r="L44" s="78" t="s">
        <v>58</v>
      </c>
      <c r="M44" s="78">
        <v>3000000</v>
      </c>
      <c r="N44" s="78"/>
      <c r="O44" s="78"/>
      <c r="P44" s="78" t="s">
        <v>58</v>
      </c>
      <c r="Q44" s="78"/>
      <c r="R44" s="78" t="s">
        <v>58</v>
      </c>
      <c r="S44" s="78">
        <v>3000000</v>
      </c>
      <c r="T44" s="78"/>
      <c r="U44" s="79">
        <v>44011</v>
      </c>
      <c r="V44" s="78">
        <v>1</v>
      </c>
      <c r="W44" s="7" t="s">
        <v>849</v>
      </c>
    </row>
    <row r="45" spans="1:23" s="7" customFormat="1" ht="30" x14ac:dyDescent="0.2">
      <c r="A45" s="7" t="s">
        <v>50</v>
      </c>
      <c r="B45" s="7" t="s">
        <v>745</v>
      </c>
      <c r="C45" s="55">
        <v>6531</v>
      </c>
      <c r="D45" s="78" t="s">
        <v>81</v>
      </c>
      <c r="E45" s="78" t="s">
        <v>746</v>
      </c>
      <c r="F45" s="78" t="s">
        <v>850</v>
      </c>
      <c r="G45" s="78" t="s">
        <v>246</v>
      </c>
      <c r="H45" s="78" t="s">
        <v>229</v>
      </c>
      <c r="I45" s="78" t="s">
        <v>58</v>
      </c>
      <c r="J45" s="78" t="s">
        <v>58</v>
      </c>
      <c r="K45" s="78" t="s">
        <v>58</v>
      </c>
      <c r="L45" s="78" t="s">
        <v>58</v>
      </c>
      <c r="M45" s="78">
        <v>500000</v>
      </c>
      <c r="N45" s="78"/>
      <c r="O45" s="78"/>
      <c r="P45" s="78" t="s">
        <v>58</v>
      </c>
      <c r="Q45" s="78"/>
      <c r="R45" s="78" t="s">
        <v>58</v>
      </c>
      <c r="S45" s="78">
        <v>500000</v>
      </c>
      <c r="T45" s="78"/>
      <c r="U45" s="79">
        <v>44012</v>
      </c>
      <c r="V45" s="78">
        <v>1</v>
      </c>
      <c r="W45" s="7" t="s">
        <v>851</v>
      </c>
    </row>
    <row r="46" spans="1:23" s="203" customFormat="1" ht="30" x14ac:dyDescent="0.2">
      <c r="A46" s="203" t="s">
        <v>50</v>
      </c>
      <c r="B46" s="203" t="s">
        <v>852</v>
      </c>
      <c r="C46" s="204">
        <v>6537</v>
      </c>
      <c r="D46" s="205" t="s">
        <v>853</v>
      </c>
      <c r="E46" s="206">
        <v>44081</v>
      </c>
      <c r="F46" s="205" t="s">
        <v>854</v>
      </c>
      <c r="G46" s="205" t="s">
        <v>225</v>
      </c>
      <c r="H46" s="205" t="s">
        <v>229</v>
      </c>
      <c r="I46" s="205" t="s">
        <v>58</v>
      </c>
      <c r="J46" s="205" t="s">
        <v>58</v>
      </c>
      <c r="K46" s="205" t="s">
        <v>58</v>
      </c>
      <c r="L46" s="205" t="s">
        <v>58</v>
      </c>
      <c r="M46" s="205"/>
      <c r="N46" s="205"/>
      <c r="O46" s="205"/>
      <c r="P46" s="205" t="s">
        <v>58</v>
      </c>
      <c r="Q46" s="205">
        <v>2000000</v>
      </c>
      <c r="R46" s="205" t="s">
        <v>193</v>
      </c>
      <c r="S46" s="205">
        <v>2000000</v>
      </c>
      <c r="T46" s="205"/>
      <c r="U46" s="207">
        <v>44021</v>
      </c>
      <c r="V46" s="205">
        <v>1</v>
      </c>
    </row>
    <row r="47" spans="1:23" s="7" customFormat="1" ht="45" x14ac:dyDescent="0.2">
      <c r="A47" s="7" t="s">
        <v>221</v>
      </c>
      <c r="B47" s="7" t="s">
        <v>857</v>
      </c>
      <c r="C47" s="55">
        <v>6538</v>
      </c>
      <c r="D47" s="78" t="s">
        <v>555</v>
      </c>
      <c r="E47" s="78" t="s">
        <v>855</v>
      </c>
      <c r="F47" s="78" t="s">
        <v>856</v>
      </c>
      <c r="G47" s="78" t="s">
        <v>246</v>
      </c>
      <c r="H47" s="78" t="s">
        <v>247</v>
      </c>
      <c r="I47" s="78" t="s">
        <v>437</v>
      </c>
      <c r="J47" s="78" t="s">
        <v>58</v>
      </c>
      <c r="K47" s="78" t="s">
        <v>58</v>
      </c>
      <c r="L47" s="78" t="s">
        <v>58</v>
      </c>
      <c r="M47" s="78">
        <v>225000</v>
      </c>
      <c r="N47" s="78"/>
      <c r="O47" s="78"/>
      <c r="P47" s="78" t="s">
        <v>58</v>
      </c>
      <c r="Q47" s="78"/>
      <c r="R47" s="78" t="s">
        <v>58</v>
      </c>
      <c r="S47" s="78">
        <v>225000</v>
      </c>
      <c r="T47" s="78"/>
      <c r="U47" s="79">
        <v>44026</v>
      </c>
      <c r="V47" s="78">
        <v>1</v>
      </c>
      <c r="W47" s="7" t="s">
        <v>858</v>
      </c>
    </row>
    <row r="48" spans="1:23" s="7" customFormat="1" ht="45" x14ac:dyDescent="0.2">
      <c r="A48" s="7" t="s">
        <v>50</v>
      </c>
      <c r="B48" s="7" t="s">
        <v>859</v>
      </c>
      <c r="C48" s="55">
        <v>6540</v>
      </c>
      <c r="D48" s="78" t="s">
        <v>214</v>
      </c>
      <c r="E48" s="78" t="s">
        <v>751</v>
      </c>
      <c r="F48" s="78" t="s">
        <v>860</v>
      </c>
      <c r="G48" s="78" t="s">
        <v>225</v>
      </c>
      <c r="H48" s="78" t="s">
        <v>229</v>
      </c>
      <c r="I48" s="78" t="s">
        <v>58</v>
      </c>
      <c r="J48" s="78" t="s">
        <v>230</v>
      </c>
      <c r="K48" s="78" t="s">
        <v>58</v>
      </c>
      <c r="L48" s="78" t="s">
        <v>58</v>
      </c>
      <c r="M48" s="78"/>
      <c r="N48" s="78"/>
      <c r="O48" s="78"/>
      <c r="P48" s="78" t="s">
        <v>58</v>
      </c>
      <c r="Q48" s="78">
        <v>2500000</v>
      </c>
      <c r="R48" s="78" t="s">
        <v>861</v>
      </c>
      <c r="S48" s="78">
        <v>2500000</v>
      </c>
      <c r="T48" s="78"/>
      <c r="U48" s="79">
        <v>44027</v>
      </c>
      <c r="V48" s="78">
        <v>1</v>
      </c>
      <c r="W48" s="7" t="s">
        <v>862</v>
      </c>
    </row>
    <row r="49" spans="1:24" s="203" customFormat="1" ht="30" x14ac:dyDescent="0.2">
      <c r="A49" s="203" t="s">
        <v>50</v>
      </c>
      <c r="B49" s="203" t="s">
        <v>863</v>
      </c>
      <c r="C49" s="204">
        <v>6542</v>
      </c>
      <c r="D49" s="205" t="s">
        <v>72</v>
      </c>
      <c r="E49" s="205" t="s">
        <v>864</v>
      </c>
      <c r="F49" s="205" t="s">
        <v>865</v>
      </c>
      <c r="G49" s="205" t="s">
        <v>225</v>
      </c>
      <c r="H49" s="205" t="s">
        <v>229</v>
      </c>
      <c r="I49" s="205" t="s">
        <v>58</v>
      </c>
      <c r="J49" s="205" t="s">
        <v>58</v>
      </c>
      <c r="K49" s="205" t="s">
        <v>58</v>
      </c>
      <c r="L49" s="205" t="s">
        <v>58</v>
      </c>
      <c r="M49" s="205">
        <v>1000000</v>
      </c>
      <c r="N49" s="205"/>
      <c r="O49" s="205">
        <v>500000</v>
      </c>
      <c r="P49" s="205" t="s">
        <v>309</v>
      </c>
      <c r="Q49" s="205"/>
      <c r="R49" s="205" t="s">
        <v>58</v>
      </c>
      <c r="S49" s="205">
        <v>1500000</v>
      </c>
      <c r="T49" s="205"/>
      <c r="U49" s="207">
        <v>44034</v>
      </c>
      <c r="V49" s="205">
        <v>1</v>
      </c>
      <c r="W49" s="203" t="s">
        <v>866</v>
      </c>
    </row>
    <row r="50" spans="1:24" s="7" customFormat="1" ht="30" x14ac:dyDescent="0.2">
      <c r="A50" s="7" t="s">
        <v>50</v>
      </c>
      <c r="B50" s="7" t="s">
        <v>868</v>
      </c>
      <c r="C50" s="78">
        <v>6543</v>
      </c>
      <c r="D50" s="78" t="s">
        <v>112</v>
      </c>
      <c r="E50" s="78" t="s">
        <v>869</v>
      </c>
      <c r="F50" s="78" t="s">
        <v>870</v>
      </c>
      <c r="G50" s="78" t="s">
        <v>246</v>
      </c>
      <c r="H50" s="78" t="s">
        <v>247</v>
      </c>
      <c r="I50" s="78" t="s">
        <v>58</v>
      </c>
      <c r="J50" s="78" t="s">
        <v>58</v>
      </c>
      <c r="K50" s="78" t="s">
        <v>58</v>
      </c>
      <c r="L50" s="78" t="s">
        <v>58</v>
      </c>
      <c r="M50" s="78">
        <v>1300000</v>
      </c>
      <c r="N50" s="78"/>
      <c r="O50" s="78"/>
      <c r="P50" s="78" t="s">
        <v>58</v>
      </c>
      <c r="Q50" s="78"/>
      <c r="R50" s="78" t="s">
        <v>58</v>
      </c>
      <c r="S50" s="78">
        <v>1300000</v>
      </c>
      <c r="T50" s="78"/>
      <c r="U50" s="79">
        <v>44042</v>
      </c>
      <c r="V50" s="78">
        <v>1</v>
      </c>
    </row>
    <row r="51" spans="1:24" s="208" customFormat="1" ht="30" x14ac:dyDescent="0.2">
      <c r="A51" s="208" t="s">
        <v>50</v>
      </c>
      <c r="B51" s="208" t="s">
        <v>871</v>
      </c>
      <c r="C51" s="209">
        <v>6547</v>
      </c>
      <c r="D51" s="210" t="s">
        <v>214</v>
      </c>
      <c r="E51" s="210" t="s">
        <v>872</v>
      </c>
      <c r="F51" s="210" t="s">
        <v>873</v>
      </c>
      <c r="G51" s="210" t="s">
        <v>246</v>
      </c>
      <c r="H51" s="210" t="s">
        <v>229</v>
      </c>
      <c r="I51" s="210" t="s">
        <v>58</v>
      </c>
      <c r="J51" s="210" t="s">
        <v>230</v>
      </c>
      <c r="K51" s="210" t="s">
        <v>215</v>
      </c>
      <c r="L51" s="210" t="s">
        <v>58</v>
      </c>
      <c r="M51" s="210">
        <v>3500000</v>
      </c>
      <c r="N51" s="210"/>
      <c r="O51" s="210"/>
      <c r="P51" s="210" t="s">
        <v>58</v>
      </c>
      <c r="Q51" s="210"/>
      <c r="R51" s="210" t="s">
        <v>58</v>
      </c>
      <c r="S51" s="210">
        <v>3500000</v>
      </c>
      <c r="T51" s="210">
        <v>30</v>
      </c>
      <c r="U51" s="211">
        <v>44036</v>
      </c>
      <c r="V51" s="210">
        <v>1</v>
      </c>
      <c r="W51" s="208" t="s">
        <v>874</v>
      </c>
    </row>
    <row r="52" spans="1:24" s="7" customFormat="1" ht="45" x14ac:dyDescent="0.2">
      <c r="A52" s="7" t="s">
        <v>50</v>
      </c>
      <c r="B52" s="7" t="s">
        <v>875</v>
      </c>
      <c r="C52" s="55">
        <v>6556</v>
      </c>
      <c r="D52" s="78" t="s">
        <v>214</v>
      </c>
      <c r="E52" s="126">
        <v>43870</v>
      </c>
      <c r="F52" s="78" t="s">
        <v>876</v>
      </c>
      <c r="G52" s="78" t="s">
        <v>225</v>
      </c>
      <c r="H52" s="78" t="s">
        <v>254</v>
      </c>
      <c r="I52" s="78" t="s">
        <v>58</v>
      </c>
      <c r="J52" s="78" t="s">
        <v>230</v>
      </c>
      <c r="K52" s="78" t="s">
        <v>58</v>
      </c>
      <c r="L52" s="78" t="s">
        <v>58</v>
      </c>
      <c r="M52" s="78"/>
      <c r="N52" s="78"/>
      <c r="O52" s="78"/>
      <c r="P52" s="78" t="s">
        <v>58</v>
      </c>
      <c r="Q52" s="78">
        <v>2000000</v>
      </c>
      <c r="R52" s="78" t="s">
        <v>193</v>
      </c>
      <c r="S52" s="78">
        <v>2000000</v>
      </c>
      <c r="T52" s="78"/>
      <c r="U52" s="79">
        <v>44076</v>
      </c>
      <c r="V52" s="78">
        <v>1</v>
      </c>
      <c r="W52" s="7" t="s">
        <v>877</v>
      </c>
    </row>
    <row r="53" spans="1:24" s="199" customFormat="1" ht="60" x14ac:dyDescent="0.2">
      <c r="A53" s="199" t="s">
        <v>50</v>
      </c>
      <c r="B53" s="199" t="s">
        <v>878</v>
      </c>
      <c r="C53" s="214">
        <v>6558</v>
      </c>
      <c r="D53" s="212" t="s">
        <v>214</v>
      </c>
      <c r="E53" s="212" t="s">
        <v>879</v>
      </c>
      <c r="F53" s="212" t="s">
        <v>880</v>
      </c>
      <c r="G53" s="212" t="s">
        <v>225</v>
      </c>
      <c r="H53" s="212" t="s">
        <v>229</v>
      </c>
      <c r="I53" s="212" t="s">
        <v>58</v>
      </c>
      <c r="J53" s="212" t="s">
        <v>230</v>
      </c>
      <c r="K53" s="212" t="s">
        <v>58</v>
      </c>
      <c r="L53" s="212" t="s">
        <v>58</v>
      </c>
      <c r="M53" s="212"/>
      <c r="N53" s="212"/>
      <c r="O53" s="212"/>
      <c r="P53" s="212" t="s">
        <v>58</v>
      </c>
      <c r="Q53" s="212">
        <v>1200000</v>
      </c>
      <c r="R53" s="212" t="s">
        <v>881</v>
      </c>
      <c r="S53" s="212">
        <v>1200000</v>
      </c>
      <c r="T53" s="212"/>
      <c r="U53" s="213">
        <v>44074</v>
      </c>
      <c r="V53" s="212">
        <v>1</v>
      </c>
      <c r="X53" s="199" t="s">
        <v>882</v>
      </c>
    </row>
    <row r="54" spans="1:24" s="7" customFormat="1" ht="30" x14ac:dyDescent="0.2">
      <c r="A54" s="7" t="s">
        <v>50</v>
      </c>
      <c r="B54" s="7" t="s">
        <v>884</v>
      </c>
      <c r="C54" s="78">
        <v>6561</v>
      </c>
      <c r="D54" s="78" t="s">
        <v>214</v>
      </c>
      <c r="E54" s="126">
        <v>44083</v>
      </c>
      <c r="F54" s="78" t="s">
        <v>885</v>
      </c>
      <c r="G54" s="78" t="s">
        <v>225</v>
      </c>
      <c r="H54" s="78" t="s">
        <v>229</v>
      </c>
      <c r="I54" s="78" t="s">
        <v>58</v>
      </c>
      <c r="J54" s="78" t="s">
        <v>230</v>
      </c>
      <c r="K54" s="78" t="s">
        <v>58</v>
      </c>
      <c r="L54" s="78" t="s">
        <v>58</v>
      </c>
      <c r="M54" s="78">
        <v>500000</v>
      </c>
      <c r="N54" s="78"/>
      <c r="O54" s="78">
        <v>500000</v>
      </c>
      <c r="P54" s="78" t="s">
        <v>309</v>
      </c>
      <c r="Q54" s="78"/>
      <c r="R54" s="78" t="s">
        <v>58</v>
      </c>
      <c r="S54" s="78">
        <v>1000000</v>
      </c>
      <c r="T54" s="78"/>
      <c r="U54" s="79">
        <v>44083</v>
      </c>
      <c r="V54" s="78">
        <v>1</v>
      </c>
      <c r="W54" s="7" t="s">
        <v>886</v>
      </c>
    </row>
    <row r="55" spans="1:24" s="46" customFormat="1" ht="45" x14ac:dyDescent="0.2">
      <c r="A55" s="46" t="s">
        <v>50</v>
      </c>
      <c r="B55" s="46" t="s">
        <v>887</v>
      </c>
      <c r="C55" s="16">
        <v>6569</v>
      </c>
      <c r="D55" s="65" t="s">
        <v>214</v>
      </c>
      <c r="E55" s="65" t="s">
        <v>888</v>
      </c>
      <c r="F55" s="65" t="s">
        <v>889</v>
      </c>
      <c r="G55" s="65" t="s">
        <v>225</v>
      </c>
      <c r="H55" s="65" t="s">
        <v>254</v>
      </c>
      <c r="I55" s="65" t="s">
        <v>437</v>
      </c>
      <c r="J55" s="65" t="s">
        <v>230</v>
      </c>
      <c r="K55" s="65" t="s">
        <v>58</v>
      </c>
      <c r="L55" s="65" t="s">
        <v>58</v>
      </c>
      <c r="M55" s="65">
        <v>225000</v>
      </c>
      <c r="N55" s="65"/>
      <c r="O55" s="65"/>
      <c r="P55" s="65" t="s">
        <v>58</v>
      </c>
      <c r="Q55" s="65"/>
      <c r="R55" s="65" t="s">
        <v>58</v>
      </c>
      <c r="S55" s="65">
        <v>225000</v>
      </c>
      <c r="T55" s="65"/>
      <c r="U55" s="66">
        <v>44098</v>
      </c>
      <c r="V55" s="65">
        <v>1</v>
      </c>
      <c r="W55" s="46" t="s">
        <v>890</v>
      </c>
    </row>
    <row r="56" spans="1:24" s="7" customFormat="1" ht="30" x14ac:dyDescent="0.2">
      <c r="A56" s="7" t="s">
        <v>50</v>
      </c>
      <c r="B56" s="7" t="s">
        <v>891</v>
      </c>
      <c r="C56" s="55">
        <v>6572</v>
      </c>
      <c r="D56" s="78" t="s">
        <v>214</v>
      </c>
      <c r="E56" s="126">
        <v>43992</v>
      </c>
      <c r="F56" s="78" t="s">
        <v>892</v>
      </c>
      <c r="G56" s="78" t="s">
        <v>246</v>
      </c>
      <c r="H56" s="78" t="s">
        <v>229</v>
      </c>
      <c r="I56" s="78" t="s">
        <v>58</v>
      </c>
      <c r="J56" s="78" t="s">
        <v>230</v>
      </c>
      <c r="K56" s="78" t="s">
        <v>215</v>
      </c>
      <c r="L56" s="78" t="s">
        <v>58</v>
      </c>
      <c r="M56" s="78">
        <v>966663</v>
      </c>
      <c r="N56" s="78"/>
      <c r="O56" s="78"/>
      <c r="P56" s="78" t="s">
        <v>58</v>
      </c>
      <c r="Q56" s="78"/>
      <c r="R56" s="78" t="s">
        <v>58</v>
      </c>
      <c r="S56" s="78">
        <v>966663</v>
      </c>
      <c r="T56" s="78">
        <v>38</v>
      </c>
      <c r="U56" s="79">
        <v>44110</v>
      </c>
      <c r="V56" s="78">
        <v>1</v>
      </c>
    </row>
    <row r="57" spans="1:24" s="203" customFormat="1" ht="30" x14ac:dyDescent="0.2">
      <c r="A57" s="203" t="s">
        <v>50</v>
      </c>
      <c r="B57" s="203" t="s">
        <v>893</v>
      </c>
      <c r="C57" s="204">
        <v>6574</v>
      </c>
      <c r="D57" s="205" t="s">
        <v>214</v>
      </c>
      <c r="E57" s="206">
        <v>44084</v>
      </c>
      <c r="F57" s="205" t="s">
        <v>894</v>
      </c>
      <c r="G57" s="205" t="s">
        <v>225</v>
      </c>
      <c r="H57" s="205" t="s">
        <v>229</v>
      </c>
      <c r="I57" s="205" t="s">
        <v>58</v>
      </c>
      <c r="J57" s="205" t="s">
        <v>230</v>
      </c>
      <c r="K57" s="205" t="s">
        <v>58</v>
      </c>
      <c r="L57" s="205" t="s">
        <v>58</v>
      </c>
      <c r="M57" s="205">
        <v>4750000</v>
      </c>
      <c r="N57" s="205"/>
      <c r="O57" s="205"/>
      <c r="P57" s="205" t="s">
        <v>58</v>
      </c>
      <c r="Q57" s="205"/>
      <c r="R57" s="205" t="s">
        <v>58</v>
      </c>
      <c r="S57" s="205">
        <v>4750000</v>
      </c>
      <c r="T57" s="205"/>
      <c r="U57" s="207">
        <v>44113</v>
      </c>
      <c r="V57" s="205">
        <v>1</v>
      </c>
      <c r="W57" s="203" t="s">
        <v>895</v>
      </c>
    </row>
    <row r="58" spans="1:24" s="152" customFormat="1" ht="45" x14ac:dyDescent="0.2">
      <c r="A58" s="152" t="s">
        <v>900</v>
      </c>
      <c r="B58" s="152" t="s">
        <v>897</v>
      </c>
      <c r="C58" s="153">
        <v>6579</v>
      </c>
      <c r="D58" s="154" t="s">
        <v>214</v>
      </c>
      <c r="E58" s="154" t="s">
        <v>898</v>
      </c>
      <c r="F58" s="154" t="s">
        <v>899</v>
      </c>
      <c r="G58" s="154" t="s">
        <v>225</v>
      </c>
      <c r="H58" s="154" t="s">
        <v>226</v>
      </c>
      <c r="I58" s="154" t="s">
        <v>58</v>
      </c>
      <c r="J58" s="154" t="s">
        <v>230</v>
      </c>
      <c r="K58" s="154" t="s">
        <v>58</v>
      </c>
      <c r="L58" s="154" t="s">
        <v>58</v>
      </c>
      <c r="M58" s="154"/>
      <c r="N58" s="154"/>
      <c r="O58" s="154"/>
      <c r="P58" s="154" t="s">
        <v>58</v>
      </c>
      <c r="Q58" s="154">
        <v>1500000</v>
      </c>
      <c r="R58" s="154" t="s">
        <v>861</v>
      </c>
      <c r="S58" s="154">
        <v>1500000</v>
      </c>
      <c r="T58" s="154"/>
      <c r="U58" s="167">
        <v>44126</v>
      </c>
      <c r="V58" s="154">
        <v>1</v>
      </c>
    </row>
    <row r="59" spans="1:24" s="203" customFormat="1" ht="45" x14ac:dyDescent="0.2">
      <c r="A59" s="203" t="s">
        <v>50</v>
      </c>
      <c r="B59" s="203" t="s">
        <v>901</v>
      </c>
      <c r="C59" s="204">
        <v>6589</v>
      </c>
      <c r="D59" s="205" t="s">
        <v>214</v>
      </c>
      <c r="E59" s="205" t="s">
        <v>902</v>
      </c>
      <c r="F59" s="205" t="s">
        <v>903</v>
      </c>
      <c r="G59" s="205" t="s">
        <v>225</v>
      </c>
      <c r="H59" s="205" t="s">
        <v>226</v>
      </c>
      <c r="I59" s="205" t="s">
        <v>58</v>
      </c>
      <c r="J59" s="205" t="s">
        <v>230</v>
      </c>
      <c r="K59" s="205" t="s">
        <v>58</v>
      </c>
      <c r="L59" s="205" t="s">
        <v>58</v>
      </c>
      <c r="M59" s="205"/>
      <c r="N59" s="205"/>
      <c r="O59" s="205">
        <v>700000</v>
      </c>
      <c r="P59" s="205" t="s">
        <v>309</v>
      </c>
      <c r="Q59" s="205"/>
      <c r="R59" s="205" t="s">
        <v>58</v>
      </c>
      <c r="S59" s="205">
        <v>700000</v>
      </c>
      <c r="T59" s="205"/>
      <c r="U59" s="207">
        <v>44135</v>
      </c>
      <c r="V59" s="205">
        <v>1</v>
      </c>
    </row>
    <row r="60" spans="1:24" s="7" customFormat="1" ht="45" x14ac:dyDescent="0.2">
      <c r="A60" s="7" t="s">
        <v>50</v>
      </c>
      <c r="B60" s="7" t="s">
        <v>905</v>
      </c>
      <c r="C60" s="55">
        <v>6591</v>
      </c>
      <c r="D60" s="78" t="s">
        <v>214</v>
      </c>
      <c r="E60" s="78" t="s">
        <v>906</v>
      </c>
      <c r="F60" s="78" t="s">
        <v>907</v>
      </c>
      <c r="G60" s="78" t="s">
        <v>225</v>
      </c>
      <c r="H60" s="78" t="s">
        <v>229</v>
      </c>
      <c r="I60" s="78" t="s">
        <v>58</v>
      </c>
      <c r="J60" s="78" t="s">
        <v>230</v>
      </c>
      <c r="K60" s="78" t="s">
        <v>58</v>
      </c>
      <c r="L60" s="78" t="s">
        <v>58</v>
      </c>
      <c r="M60" s="78">
        <v>300000</v>
      </c>
      <c r="N60" s="78"/>
      <c r="O60" s="78">
        <v>1200000</v>
      </c>
      <c r="P60" s="78" t="s">
        <v>309</v>
      </c>
      <c r="Q60" s="78"/>
      <c r="R60" s="78" t="s">
        <v>58</v>
      </c>
      <c r="S60" s="78">
        <v>1500000</v>
      </c>
      <c r="T60" s="78"/>
      <c r="U60" s="79">
        <v>44148</v>
      </c>
      <c r="V60" s="78">
        <v>1</v>
      </c>
      <c r="W60" s="7" t="s">
        <v>908</v>
      </c>
    </row>
    <row r="61" spans="1:24" s="7" customFormat="1" ht="30" x14ac:dyDescent="0.2">
      <c r="A61" s="7" t="s">
        <v>50</v>
      </c>
      <c r="B61" s="7" t="s">
        <v>909</v>
      </c>
      <c r="C61" s="78">
        <v>6592</v>
      </c>
      <c r="D61" s="78" t="s">
        <v>214</v>
      </c>
      <c r="E61" s="78" t="s">
        <v>910</v>
      </c>
      <c r="F61" s="78" t="s">
        <v>911</v>
      </c>
      <c r="G61" s="78" t="s">
        <v>225</v>
      </c>
      <c r="H61" s="78" t="s">
        <v>229</v>
      </c>
      <c r="I61" s="78" t="s">
        <v>58</v>
      </c>
      <c r="J61" s="78" t="s">
        <v>230</v>
      </c>
      <c r="K61" s="78" t="s">
        <v>58</v>
      </c>
      <c r="L61" s="78" t="s">
        <v>58</v>
      </c>
      <c r="M61" s="78">
        <v>100000</v>
      </c>
      <c r="N61" s="78"/>
      <c r="O61" s="78"/>
      <c r="P61" s="78" t="s">
        <v>58</v>
      </c>
      <c r="Q61" s="78">
        <v>1200000</v>
      </c>
      <c r="R61" s="78" t="s">
        <v>912</v>
      </c>
      <c r="S61" s="78">
        <v>1300000</v>
      </c>
      <c r="T61" s="78"/>
      <c r="U61" s="79">
        <v>44156</v>
      </c>
      <c r="V61" s="78">
        <v>1</v>
      </c>
      <c r="W61" s="7" t="s">
        <v>913</v>
      </c>
    </row>
    <row r="62" spans="1:24" s="7" customFormat="1" ht="30" x14ac:dyDescent="0.2">
      <c r="A62" s="7" t="s">
        <v>50</v>
      </c>
      <c r="B62" s="7" t="s">
        <v>914</v>
      </c>
      <c r="C62" s="55">
        <v>6595</v>
      </c>
      <c r="D62" s="78" t="s">
        <v>112</v>
      </c>
      <c r="E62" s="78" t="s">
        <v>810</v>
      </c>
      <c r="F62" s="78" t="s">
        <v>915</v>
      </c>
      <c r="G62" s="78" t="s">
        <v>225</v>
      </c>
      <c r="H62" s="78" t="s">
        <v>226</v>
      </c>
      <c r="I62" s="78" t="s">
        <v>437</v>
      </c>
      <c r="J62" s="78" t="s">
        <v>58</v>
      </c>
      <c r="K62" s="78" t="s">
        <v>58</v>
      </c>
      <c r="L62" s="78" t="s">
        <v>58</v>
      </c>
      <c r="M62" s="78">
        <v>100000</v>
      </c>
      <c r="N62" s="78"/>
      <c r="O62" s="78"/>
      <c r="P62" s="78" t="s">
        <v>58</v>
      </c>
      <c r="Q62" s="78"/>
      <c r="R62" s="78" t="s">
        <v>58</v>
      </c>
      <c r="S62" s="78">
        <v>100000</v>
      </c>
      <c r="T62" s="78"/>
      <c r="U62" s="79">
        <v>44132</v>
      </c>
      <c r="V62" s="78">
        <v>1</v>
      </c>
      <c r="W62" s="7" t="s">
        <v>916</v>
      </c>
    </row>
    <row r="63" spans="1:24" s="7" customFormat="1" ht="30" x14ac:dyDescent="0.2">
      <c r="A63" s="7" t="s">
        <v>50</v>
      </c>
      <c r="B63" s="7" t="s">
        <v>917</v>
      </c>
      <c r="C63" s="55">
        <v>6596</v>
      </c>
      <c r="D63" s="78" t="s">
        <v>81</v>
      </c>
      <c r="E63" s="126">
        <v>43993</v>
      </c>
      <c r="F63" s="78" t="s">
        <v>918</v>
      </c>
      <c r="G63" s="78" t="s">
        <v>225</v>
      </c>
      <c r="H63" s="78" t="s">
        <v>226</v>
      </c>
      <c r="I63" s="78" t="s">
        <v>58</v>
      </c>
      <c r="J63" s="78" t="s">
        <v>58</v>
      </c>
      <c r="K63" s="78" t="s">
        <v>58</v>
      </c>
      <c r="L63" s="78" t="s">
        <v>58</v>
      </c>
      <c r="M63" s="78">
        <v>1500000</v>
      </c>
      <c r="N63" s="78"/>
      <c r="O63" s="78"/>
      <c r="P63" s="78" t="s">
        <v>58</v>
      </c>
      <c r="Q63" s="78"/>
      <c r="R63" s="78" t="s">
        <v>58</v>
      </c>
      <c r="S63" s="78">
        <v>1500000</v>
      </c>
      <c r="T63" s="78"/>
      <c r="U63" s="79">
        <v>44141</v>
      </c>
      <c r="V63" s="78">
        <v>1</v>
      </c>
      <c r="W63" s="7" t="s">
        <v>919</v>
      </c>
    </row>
    <row r="64" spans="1:24" s="7" customFormat="1" ht="60" x14ac:dyDescent="0.2">
      <c r="A64" s="7" t="s">
        <v>50</v>
      </c>
      <c r="B64" s="7" t="s">
        <v>920</v>
      </c>
      <c r="C64" s="55">
        <v>6600</v>
      </c>
      <c r="D64" s="78" t="s">
        <v>214</v>
      </c>
      <c r="E64" s="78" t="s">
        <v>921</v>
      </c>
      <c r="F64" s="78" t="s">
        <v>922</v>
      </c>
      <c r="G64" s="78" t="s">
        <v>225</v>
      </c>
      <c r="H64" s="78" t="s">
        <v>254</v>
      </c>
      <c r="I64" s="78" t="s">
        <v>58</v>
      </c>
      <c r="J64" s="78" t="s">
        <v>230</v>
      </c>
      <c r="K64" s="78" t="s">
        <v>58</v>
      </c>
      <c r="L64" s="78" t="s">
        <v>58</v>
      </c>
      <c r="M64" s="78"/>
      <c r="N64" s="78"/>
      <c r="O64" s="78"/>
      <c r="P64" s="78" t="s">
        <v>58</v>
      </c>
      <c r="Q64" s="78">
        <v>500000</v>
      </c>
      <c r="R64" s="78" t="s">
        <v>238</v>
      </c>
      <c r="S64" s="78">
        <v>500000</v>
      </c>
      <c r="T64" s="78"/>
      <c r="U64" s="79">
        <v>44153</v>
      </c>
      <c r="V64" s="78">
        <v>1</v>
      </c>
      <c r="W64" s="7" t="s">
        <v>923</v>
      </c>
    </row>
    <row r="65" spans="1:23" s="7" customFormat="1" ht="45" x14ac:dyDescent="0.2">
      <c r="A65" s="7" t="s">
        <v>50</v>
      </c>
      <c r="B65" s="7" t="s">
        <v>924</v>
      </c>
      <c r="C65" s="55">
        <v>6602</v>
      </c>
      <c r="D65" s="78" t="s">
        <v>214</v>
      </c>
      <c r="E65" s="78" t="s">
        <v>921</v>
      </c>
      <c r="F65" s="78" t="s">
        <v>925</v>
      </c>
      <c r="G65" s="78" t="s">
        <v>225</v>
      </c>
      <c r="H65" s="78" t="s">
        <v>229</v>
      </c>
      <c r="I65" s="78" t="s">
        <v>58</v>
      </c>
      <c r="J65" s="78" t="s">
        <v>230</v>
      </c>
      <c r="K65" s="78" t="s">
        <v>58</v>
      </c>
      <c r="L65" s="78" t="s">
        <v>58</v>
      </c>
      <c r="M65" s="78">
        <v>500000</v>
      </c>
      <c r="N65" s="78"/>
      <c r="O65" s="78"/>
      <c r="P65" s="78" t="s">
        <v>58</v>
      </c>
      <c r="Q65" s="78">
        <v>500000</v>
      </c>
      <c r="R65" s="78" t="s">
        <v>238</v>
      </c>
      <c r="S65" s="78">
        <v>1000000</v>
      </c>
      <c r="T65" s="78"/>
      <c r="U65" s="79">
        <v>44153</v>
      </c>
      <c r="V65" s="78">
        <v>1</v>
      </c>
      <c r="W65" s="7" t="s">
        <v>926</v>
      </c>
    </row>
    <row r="66" spans="1:23" s="7" customFormat="1" ht="30" x14ac:dyDescent="0.2">
      <c r="A66" s="7" t="s">
        <v>50</v>
      </c>
      <c r="B66" s="7" t="s">
        <v>927</v>
      </c>
      <c r="C66" s="55">
        <v>6603</v>
      </c>
      <c r="D66" s="78" t="s">
        <v>928</v>
      </c>
      <c r="E66" s="78" t="s">
        <v>774</v>
      </c>
      <c r="F66" s="78" t="s">
        <v>929</v>
      </c>
      <c r="G66" s="78" t="s">
        <v>246</v>
      </c>
      <c r="H66" s="78" t="s">
        <v>247</v>
      </c>
      <c r="I66" s="78" t="s">
        <v>58</v>
      </c>
      <c r="J66" s="78" t="s">
        <v>58</v>
      </c>
      <c r="K66" s="78" t="s">
        <v>58</v>
      </c>
      <c r="L66" s="78" t="s">
        <v>58</v>
      </c>
      <c r="M66" s="78">
        <v>500000</v>
      </c>
      <c r="N66" s="78"/>
      <c r="O66" s="78"/>
      <c r="P66" s="78" t="s">
        <v>58</v>
      </c>
      <c r="Q66" s="78"/>
      <c r="R66" s="78" t="s">
        <v>58</v>
      </c>
      <c r="S66" s="78">
        <v>500000</v>
      </c>
      <c r="T66" s="78"/>
      <c r="U66" s="79">
        <v>44154</v>
      </c>
      <c r="V66" s="78">
        <v>1</v>
      </c>
      <c r="W66" s="7" t="s">
        <v>930</v>
      </c>
    </row>
    <row r="67" spans="1:23" s="7" customFormat="1" ht="30" x14ac:dyDescent="0.2">
      <c r="A67" s="7" t="s">
        <v>50</v>
      </c>
      <c r="B67" s="7" t="s">
        <v>931</v>
      </c>
      <c r="C67" s="55">
        <v>6618</v>
      </c>
      <c r="D67" s="78" t="s">
        <v>214</v>
      </c>
      <c r="E67" s="78" t="s">
        <v>932</v>
      </c>
      <c r="F67" s="78" t="s">
        <v>933</v>
      </c>
      <c r="G67" s="78" t="s">
        <v>225</v>
      </c>
      <c r="H67" s="78" t="s">
        <v>229</v>
      </c>
      <c r="I67" s="78" t="s">
        <v>437</v>
      </c>
      <c r="J67" s="78" t="s">
        <v>230</v>
      </c>
      <c r="K67" s="78" t="s">
        <v>58</v>
      </c>
      <c r="L67" s="78" t="s">
        <v>58</v>
      </c>
      <c r="M67" s="78">
        <v>225000</v>
      </c>
      <c r="N67" s="78"/>
      <c r="O67" s="78"/>
      <c r="P67" s="78" t="s">
        <v>58</v>
      </c>
      <c r="Q67" s="78"/>
      <c r="R67" s="78" t="s">
        <v>58</v>
      </c>
      <c r="S67" s="78">
        <v>225000</v>
      </c>
      <c r="T67" s="78"/>
      <c r="U67" s="79">
        <v>44160</v>
      </c>
      <c r="V67" s="78">
        <v>1</v>
      </c>
      <c r="W67" s="7" t="s">
        <v>934</v>
      </c>
    </row>
    <row r="68" spans="1:23" s="7" customFormat="1" ht="30" x14ac:dyDescent="0.2">
      <c r="A68" s="7" t="s">
        <v>50</v>
      </c>
      <c r="B68" s="7" t="s">
        <v>935</v>
      </c>
      <c r="C68" s="55">
        <v>6625</v>
      </c>
      <c r="D68" s="78" t="s">
        <v>214</v>
      </c>
      <c r="E68" s="78" t="s">
        <v>791</v>
      </c>
      <c r="F68" s="78" t="s">
        <v>936</v>
      </c>
      <c r="G68" s="78" t="s">
        <v>225</v>
      </c>
      <c r="H68" s="78" t="s">
        <v>229</v>
      </c>
      <c r="I68" s="78" t="s">
        <v>58</v>
      </c>
      <c r="J68" s="78" t="s">
        <v>230</v>
      </c>
      <c r="K68" s="78" t="s">
        <v>58</v>
      </c>
      <c r="L68" s="78" t="s">
        <v>58</v>
      </c>
      <c r="M68" s="78">
        <v>300000</v>
      </c>
      <c r="N68" s="78"/>
      <c r="O68" s="78"/>
      <c r="P68" s="78" t="s">
        <v>58</v>
      </c>
      <c r="Q68" s="78"/>
      <c r="R68" s="78" t="s">
        <v>58</v>
      </c>
      <c r="S68" s="78">
        <v>300000</v>
      </c>
      <c r="T68" s="78"/>
      <c r="U68" s="79">
        <v>44162</v>
      </c>
      <c r="V68" s="78">
        <v>1</v>
      </c>
      <c r="W68" s="7" t="s">
        <v>937</v>
      </c>
    </row>
    <row r="69" spans="1:23" s="7" customFormat="1" ht="60" x14ac:dyDescent="0.2">
      <c r="A69" s="7" t="s">
        <v>50</v>
      </c>
      <c r="B69" s="7" t="s">
        <v>830</v>
      </c>
      <c r="C69" s="55">
        <v>6639</v>
      </c>
      <c r="D69" s="78" t="s">
        <v>214</v>
      </c>
      <c r="E69" s="126">
        <v>43933</v>
      </c>
      <c r="F69" s="78" t="s">
        <v>938</v>
      </c>
      <c r="G69" s="78" t="s">
        <v>246</v>
      </c>
      <c r="H69" s="78" t="s">
        <v>229</v>
      </c>
      <c r="I69" s="78" t="s">
        <v>58</v>
      </c>
      <c r="J69" s="78" t="s">
        <v>58</v>
      </c>
      <c r="K69" s="78" t="s">
        <v>215</v>
      </c>
      <c r="L69" s="78" t="s">
        <v>58</v>
      </c>
      <c r="M69" s="78">
        <v>200000</v>
      </c>
      <c r="N69" s="78"/>
      <c r="O69" s="78"/>
      <c r="P69" s="78" t="s">
        <v>58</v>
      </c>
      <c r="Q69" s="78"/>
      <c r="R69" s="78" t="s">
        <v>58</v>
      </c>
      <c r="S69" s="78">
        <v>200000</v>
      </c>
      <c r="T69" s="78">
        <v>46</v>
      </c>
      <c r="U69" s="79">
        <v>44169</v>
      </c>
      <c r="V69" s="78">
        <v>1</v>
      </c>
      <c r="W69" s="7" t="s">
        <v>939</v>
      </c>
    </row>
    <row r="70" spans="1:23" s="7" customFormat="1" ht="45" x14ac:dyDescent="0.2">
      <c r="A70" s="7" t="s">
        <v>50</v>
      </c>
      <c r="B70" s="7" t="s">
        <v>940</v>
      </c>
      <c r="C70" s="55">
        <v>6641</v>
      </c>
      <c r="D70" s="78" t="s">
        <v>214</v>
      </c>
      <c r="E70" s="126">
        <v>44024</v>
      </c>
      <c r="F70" s="78" t="s">
        <v>941</v>
      </c>
      <c r="G70" s="78" t="s">
        <v>225</v>
      </c>
      <c r="H70" s="78" t="s">
        <v>254</v>
      </c>
      <c r="I70" s="78" t="s">
        <v>58</v>
      </c>
      <c r="J70" s="78" t="s">
        <v>230</v>
      </c>
      <c r="K70" s="78" t="s">
        <v>58</v>
      </c>
      <c r="L70" s="78" t="s">
        <v>58</v>
      </c>
      <c r="M70" s="78"/>
      <c r="N70" s="78"/>
      <c r="O70" s="78"/>
      <c r="P70" s="78" t="s">
        <v>58</v>
      </c>
      <c r="Q70" s="78">
        <v>1800000</v>
      </c>
      <c r="R70" s="78" t="s">
        <v>942</v>
      </c>
      <c r="S70" s="78">
        <v>1800000</v>
      </c>
      <c r="T70" s="78"/>
      <c r="U70" s="79">
        <v>44172</v>
      </c>
      <c r="V70" s="78">
        <v>1</v>
      </c>
      <c r="W70" s="7" t="s">
        <v>943</v>
      </c>
    </row>
    <row r="71" spans="1:23" s="7" customFormat="1" ht="30" x14ac:dyDescent="0.2">
      <c r="A71" s="7" t="s">
        <v>50</v>
      </c>
      <c r="B71" s="7" t="s">
        <v>944</v>
      </c>
      <c r="C71" s="55">
        <v>6645</v>
      </c>
      <c r="D71" s="78" t="s">
        <v>214</v>
      </c>
      <c r="E71" s="126">
        <v>44024</v>
      </c>
      <c r="F71" s="78" t="s">
        <v>945</v>
      </c>
      <c r="G71" s="78" t="s">
        <v>225</v>
      </c>
      <c r="H71" s="78" t="s">
        <v>254</v>
      </c>
      <c r="I71" s="78" t="s">
        <v>58</v>
      </c>
      <c r="J71" s="78" t="s">
        <v>230</v>
      </c>
      <c r="K71" s="78" t="s">
        <v>58</v>
      </c>
      <c r="L71" s="78" t="s">
        <v>58</v>
      </c>
      <c r="M71" s="78"/>
      <c r="N71" s="78"/>
      <c r="O71" s="78"/>
      <c r="P71" s="78" t="s">
        <v>58</v>
      </c>
      <c r="Q71" s="78">
        <v>750000</v>
      </c>
      <c r="R71" s="78" t="s">
        <v>238</v>
      </c>
      <c r="S71" s="78">
        <v>750000</v>
      </c>
      <c r="T71" s="78"/>
      <c r="U71" s="79">
        <v>44172</v>
      </c>
      <c r="V71" s="78">
        <v>1</v>
      </c>
      <c r="W71" s="7" t="s">
        <v>946</v>
      </c>
    </row>
    <row r="72" spans="1:23" s="7" customFormat="1" ht="60" x14ac:dyDescent="0.2">
      <c r="A72" s="7" t="s">
        <v>50</v>
      </c>
      <c r="B72" s="7" t="s">
        <v>947</v>
      </c>
      <c r="C72" s="55">
        <v>6647</v>
      </c>
      <c r="D72" s="78" t="s">
        <v>214</v>
      </c>
      <c r="E72" s="126">
        <v>43933</v>
      </c>
      <c r="F72" s="78" t="s">
        <v>948</v>
      </c>
      <c r="G72" s="78" t="s">
        <v>225</v>
      </c>
      <c r="H72" s="78" t="s">
        <v>229</v>
      </c>
      <c r="I72" s="78" t="s">
        <v>58</v>
      </c>
      <c r="J72" s="78" t="s">
        <v>230</v>
      </c>
      <c r="K72" s="78" t="s">
        <v>58</v>
      </c>
      <c r="L72" s="78" t="s">
        <v>58</v>
      </c>
      <c r="M72" s="78">
        <v>800000</v>
      </c>
      <c r="N72" s="78"/>
      <c r="O72" s="78"/>
      <c r="P72" s="78" t="s">
        <v>58</v>
      </c>
      <c r="Q72" s="78"/>
      <c r="R72" s="78" t="s">
        <v>58</v>
      </c>
      <c r="S72" s="78">
        <v>800000</v>
      </c>
      <c r="T72" s="78"/>
      <c r="U72" s="79">
        <v>44169</v>
      </c>
      <c r="V72" s="78">
        <v>1</v>
      </c>
      <c r="W72" s="7" t="s">
        <v>949</v>
      </c>
    </row>
    <row r="73" spans="1:23" s="203" customFormat="1" ht="45" x14ac:dyDescent="0.2">
      <c r="A73" s="203" t="s">
        <v>50</v>
      </c>
      <c r="B73" s="203" t="s">
        <v>950</v>
      </c>
      <c r="C73" s="204">
        <v>6660</v>
      </c>
      <c r="D73" s="205" t="s">
        <v>112</v>
      </c>
      <c r="E73" s="206">
        <v>44055</v>
      </c>
      <c r="F73" s="205" t="s">
        <v>951</v>
      </c>
      <c r="G73" s="205" t="s">
        <v>225</v>
      </c>
      <c r="H73" s="205" t="s">
        <v>229</v>
      </c>
      <c r="I73" s="205" t="s">
        <v>58</v>
      </c>
      <c r="J73" s="205" t="s">
        <v>58</v>
      </c>
      <c r="K73" s="205" t="s">
        <v>58</v>
      </c>
      <c r="L73" s="205" t="s">
        <v>58</v>
      </c>
      <c r="M73" s="205">
        <v>500000</v>
      </c>
      <c r="N73" s="205"/>
      <c r="O73" s="205">
        <v>450000</v>
      </c>
      <c r="P73" s="205" t="s">
        <v>309</v>
      </c>
      <c r="Q73" s="205"/>
      <c r="R73" s="205" t="s">
        <v>58</v>
      </c>
      <c r="S73" s="205">
        <v>950000</v>
      </c>
      <c r="T73" s="205"/>
      <c r="U73" s="207">
        <v>44173</v>
      </c>
      <c r="V73" s="205">
        <v>1</v>
      </c>
    </row>
    <row r="74" spans="1:23" s="7" customFormat="1" ht="30" x14ac:dyDescent="0.2">
      <c r="A74" s="7" t="s">
        <v>50</v>
      </c>
      <c r="B74" s="7" t="s">
        <v>952</v>
      </c>
      <c r="C74" s="55">
        <v>6664</v>
      </c>
      <c r="D74" s="78" t="s">
        <v>806</v>
      </c>
      <c r="E74" s="126">
        <v>44086</v>
      </c>
      <c r="F74" s="78" t="s">
        <v>953</v>
      </c>
      <c r="G74" s="78" t="s">
        <v>225</v>
      </c>
      <c r="H74" s="78" t="s">
        <v>229</v>
      </c>
      <c r="I74" s="78" t="s">
        <v>58</v>
      </c>
      <c r="J74" s="78" t="s">
        <v>58</v>
      </c>
      <c r="K74" s="78" t="s">
        <v>58</v>
      </c>
      <c r="L74" s="78" t="s">
        <v>58</v>
      </c>
      <c r="M74" s="78">
        <v>1000000</v>
      </c>
      <c r="N74" s="78"/>
      <c r="O74" s="78"/>
      <c r="P74" s="78" t="s">
        <v>58</v>
      </c>
      <c r="Q74" s="78">
        <v>1560000</v>
      </c>
      <c r="R74" s="78" t="s">
        <v>825</v>
      </c>
      <c r="S74" s="78">
        <v>2560000</v>
      </c>
      <c r="T74" s="78"/>
      <c r="U74" s="79">
        <v>44174</v>
      </c>
      <c r="V74" s="78">
        <v>1</v>
      </c>
    </row>
    <row r="75" spans="1:23" s="203" customFormat="1" ht="30" x14ac:dyDescent="0.2">
      <c r="A75" s="203" t="s">
        <v>50</v>
      </c>
      <c r="B75" s="203" t="s">
        <v>954</v>
      </c>
      <c r="C75" s="204">
        <v>6668</v>
      </c>
      <c r="D75" s="205" t="s">
        <v>214</v>
      </c>
      <c r="E75" s="205" t="s">
        <v>955</v>
      </c>
      <c r="F75" s="205" t="s">
        <v>956</v>
      </c>
      <c r="G75" s="205" t="s">
        <v>225</v>
      </c>
      <c r="H75" s="205" t="s">
        <v>229</v>
      </c>
      <c r="I75" s="205" t="s">
        <v>58</v>
      </c>
      <c r="J75" s="205" t="s">
        <v>230</v>
      </c>
      <c r="K75" s="205" t="s">
        <v>58</v>
      </c>
      <c r="L75" s="205" t="s">
        <v>58</v>
      </c>
      <c r="M75" s="205">
        <v>750000</v>
      </c>
      <c r="N75" s="205"/>
      <c r="O75" s="205"/>
      <c r="P75" s="205" t="s">
        <v>58</v>
      </c>
      <c r="Q75" s="205"/>
      <c r="R75" s="205" t="s">
        <v>58</v>
      </c>
      <c r="S75" s="205">
        <v>750000</v>
      </c>
      <c r="T75" s="205"/>
      <c r="U75" s="207">
        <v>44179</v>
      </c>
      <c r="V75" s="205">
        <v>1</v>
      </c>
    </row>
    <row r="76" spans="1:23" s="86" customFormat="1" ht="45" x14ac:dyDescent="0.2">
      <c r="A76" s="86" t="s">
        <v>50</v>
      </c>
      <c r="B76" s="86" t="s">
        <v>833</v>
      </c>
      <c r="C76" s="132">
        <v>6674</v>
      </c>
      <c r="D76" s="76" t="s">
        <v>214</v>
      </c>
      <c r="E76" s="168">
        <v>44147</v>
      </c>
      <c r="F76" s="76" t="s">
        <v>834</v>
      </c>
      <c r="G76" s="76" t="s">
        <v>225</v>
      </c>
      <c r="H76" s="76" t="s">
        <v>229</v>
      </c>
      <c r="I76" s="76" t="s">
        <v>58</v>
      </c>
      <c r="J76" s="76" t="s">
        <v>230</v>
      </c>
      <c r="K76" s="76" t="s">
        <v>58</v>
      </c>
      <c r="L76" s="76" t="s">
        <v>58</v>
      </c>
      <c r="M76" s="76">
        <v>900000</v>
      </c>
      <c r="N76" s="76"/>
      <c r="O76" s="76"/>
      <c r="P76" s="76" t="s">
        <v>58</v>
      </c>
      <c r="Q76" s="76"/>
      <c r="R76" s="76" t="s">
        <v>58</v>
      </c>
      <c r="S76" s="76">
        <v>900000</v>
      </c>
      <c r="T76" s="76"/>
      <c r="U76" s="77">
        <v>44176</v>
      </c>
      <c r="V76" s="76">
        <v>1</v>
      </c>
      <c r="W76" s="86" t="s">
        <v>835</v>
      </c>
    </row>
    <row r="77" spans="1:23" s="7" customFormat="1" ht="30" x14ac:dyDescent="0.2">
      <c r="A77" s="7" t="s">
        <v>50</v>
      </c>
      <c r="B77" s="7" t="s">
        <v>958</v>
      </c>
      <c r="C77" s="55">
        <v>6680</v>
      </c>
      <c r="D77" s="78" t="s">
        <v>214</v>
      </c>
      <c r="E77" s="78" t="s">
        <v>959</v>
      </c>
      <c r="F77" s="78" t="s">
        <v>960</v>
      </c>
      <c r="G77" s="78" t="s">
        <v>246</v>
      </c>
      <c r="H77" s="78" t="s">
        <v>247</v>
      </c>
      <c r="I77" s="78" t="s">
        <v>58</v>
      </c>
      <c r="J77" s="78" t="s">
        <v>230</v>
      </c>
      <c r="K77" s="78" t="s">
        <v>58</v>
      </c>
      <c r="L77" s="78" t="s">
        <v>58</v>
      </c>
      <c r="M77" s="78"/>
      <c r="N77" s="78"/>
      <c r="O77" s="78"/>
      <c r="P77" s="78" t="s">
        <v>58</v>
      </c>
      <c r="Q77" s="78">
        <v>2000000</v>
      </c>
      <c r="R77" s="78" t="s">
        <v>961</v>
      </c>
      <c r="S77" s="78">
        <v>2000000</v>
      </c>
      <c r="T77" s="78"/>
      <c r="U77" s="79">
        <v>44180</v>
      </c>
      <c r="V77" s="78">
        <v>1</v>
      </c>
      <c r="W77" s="7" t="s">
        <v>962</v>
      </c>
    </row>
    <row r="78" spans="1:23" s="7" customFormat="1" ht="45" x14ac:dyDescent="0.2">
      <c r="A78" s="7" t="s">
        <v>50</v>
      </c>
      <c r="B78" s="7" t="s">
        <v>963</v>
      </c>
      <c r="C78" s="55">
        <v>6685</v>
      </c>
      <c r="D78" s="78" t="s">
        <v>214</v>
      </c>
      <c r="E78" s="78" t="s">
        <v>964</v>
      </c>
      <c r="F78" s="78" t="s">
        <v>965</v>
      </c>
      <c r="G78" s="78" t="s">
        <v>225</v>
      </c>
      <c r="H78" s="78" t="s">
        <v>226</v>
      </c>
      <c r="I78" s="78" t="s">
        <v>437</v>
      </c>
      <c r="J78" s="78" t="s">
        <v>230</v>
      </c>
      <c r="K78" s="78" t="s">
        <v>58</v>
      </c>
      <c r="L78" s="78" t="s">
        <v>58</v>
      </c>
      <c r="M78" s="78">
        <v>225000</v>
      </c>
      <c r="N78" s="78"/>
      <c r="O78" s="78"/>
      <c r="P78" s="78" t="s">
        <v>58</v>
      </c>
      <c r="Q78" s="78"/>
      <c r="R78" s="78" t="s">
        <v>58</v>
      </c>
      <c r="S78" s="78">
        <v>225000</v>
      </c>
      <c r="T78" s="78"/>
      <c r="U78" s="79">
        <v>44181</v>
      </c>
      <c r="V78" s="78">
        <v>1</v>
      </c>
      <c r="W78" s="7" t="s">
        <v>966</v>
      </c>
    </row>
    <row r="79" spans="1:23" s="7" customFormat="1" ht="30" x14ac:dyDescent="0.2">
      <c r="A79" s="7" t="s">
        <v>50</v>
      </c>
      <c r="B79" s="7" t="s">
        <v>967</v>
      </c>
      <c r="C79" s="55">
        <v>6687</v>
      </c>
      <c r="D79" s="78" t="s">
        <v>112</v>
      </c>
      <c r="E79" s="78" t="s">
        <v>968</v>
      </c>
      <c r="F79" s="78" t="s">
        <v>969</v>
      </c>
      <c r="G79" s="78" t="s">
        <v>225</v>
      </c>
      <c r="H79" s="78" t="s">
        <v>229</v>
      </c>
      <c r="I79" s="78" t="s">
        <v>58</v>
      </c>
      <c r="J79" s="78" t="s">
        <v>58</v>
      </c>
      <c r="K79" s="78" t="s">
        <v>58</v>
      </c>
      <c r="L79" s="78" t="s">
        <v>58</v>
      </c>
      <c r="M79" s="78">
        <v>497000</v>
      </c>
      <c r="N79" s="78"/>
      <c r="O79" s="78">
        <v>1003000</v>
      </c>
      <c r="P79" s="78" t="s">
        <v>970</v>
      </c>
      <c r="Q79" s="78"/>
      <c r="R79" s="78" t="s">
        <v>58</v>
      </c>
      <c r="S79" s="78">
        <v>1500000</v>
      </c>
      <c r="T79" s="78"/>
      <c r="U79" s="79">
        <v>44182</v>
      </c>
      <c r="V79" s="78">
        <v>1</v>
      </c>
      <c r="W79" s="7" t="s">
        <v>971</v>
      </c>
    </row>
    <row r="80" spans="1:23" s="7" customFormat="1" ht="30" x14ac:dyDescent="0.2">
      <c r="A80" s="7" t="s">
        <v>50</v>
      </c>
      <c r="B80" s="7" t="s">
        <v>972</v>
      </c>
      <c r="C80" s="55">
        <v>6691</v>
      </c>
      <c r="D80" s="78" t="s">
        <v>52</v>
      </c>
      <c r="E80" s="78" t="s">
        <v>973</v>
      </c>
      <c r="F80" s="78" t="s">
        <v>974</v>
      </c>
      <c r="G80" s="78" t="s">
        <v>246</v>
      </c>
      <c r="H80" s="78" t="s">
        <v>229</v>
      </c>
      <c r="I80" s="78" t="s">
        <v>58</v>
      </c>
      <c r="J80" s="78" t="s">
        <v>58</v>
      </c>
      <c r="K80" s="78" t="s">
        <v>58</v>
      </c>
      <c r="L80" s="78" t="s">
        <v>58</v>
      </c>
      <c r="M80" s="78">
        <v>1000000</v>
      </c>
      <c r="N80" s="78"/>
      <c r="O80" s="78"/>
      <c r="P80" s="78" t="s">
        <v>58</v>
      </c>
      <c r="Q80" s="78"/>
      <c r="R80" s="78" t="s">
        <v>58</v>
      </c>
      <c r="S80" s="78">
        <v>1000000</v>
      </c>
      <c r="T80" s="78"/>
      <c r="U80" s="79">
        <v>44183</v>
      </c>
      <c r="V80" s="78">
        <v>1</v>
      </c>
      <c r="W80" s="7" t="s">
        <v>975</v>
      </c>
    </row>
    <row r="81" spans="1:23" s="7" customFormat="1" ht="30" x14ac:dyDescent="0.2">
      <c r="A81" s="7" t="s">
        <v>50</v>
      </c>
      <c r="B81" s="7" t="s">
        <v>976</v>
      </c>
      <c r="C81" s="55">
        <v>6694</v>
      </c>
      <c r="D81" s="78" t="s">
        <v>214</v>
      </c>
      <c r="E81" s="78" t="s">
        <v>973</v>
      </c>
      <c r="F81" s="78" t="s">
        <v>977</v>
      </c>
      <c r="G81" s="78" t="s">
        <v>225</v>
      </c>
      <c r="H81" s="78" t="s">
        <v>229</v>
      </c>
      <c r="I81" s="78" t="s">
        <v>58</v>
      </c>
      <c r="J81" s="78" t="s">
        <v>230</v>
      </c>
      <c r="K81" s="78" t="s">
        <v>58</v>
      </c>
      <c r="L81" s="78" t="s">
        <v>58</v>
      </c>
      <c r="M81" s="78">
        <v>1000000</v>
      </c>
      <c r="N81" s="78"/>
      <c r="O81" s="78"/>
      <c r="P81" s="78" t="s">
        <v>58</v>
      </c>
      <c r="Q81" s="78">
        <v>1000000</v>
      </c>
      <c r="R81" s="78" t="s">
        <v>635</v>
      </c>
      <c r="S81" s="78">
        <v>2000000</v>
      </c>
      <c r="T81" s="78"/>
      <c r="U81" s="79">
        <v>44183</v>
      </c>
      <c r="V81" s="78">
        <v>1</v>
      </c>
      <c r="W81" s="7" t="s">
        <v>978</v>
      </c>
    </row>
    <row r="82" spans="1:23" s="7" customFormat="1" ht="75" x14ac:dyDescent="0.2">
      <c r="A82" s="7" t="s">
        <v>50</v>
      </c>
      <c r="B82" s="7" t="s">
        <v>979</v>
      </c>
      <c r="C82" s="55">
        <v>6701</v>
      </c>
      <c r="D82" s="78" t="s">
        <v>214</v>
      </c>
      <c r="E82" s="78" t="s">
        <v>980</v>
      </c>
      <c r="F82" s="78" t="s">
        <v>981</v>
      </c>
      <c r="G82" s="78" t="s">
        <v>225</v>
      </c>
      <c r="H82" s="78" t="s">
        <v>226</v>
      </c>
      <c r="I82" s="78" t="s">
        <v>58</v>
      </c>
      <c r="J82" s="78" t="s">
        <v>230</v>
      </c>
      <c r="K82" s="78" t="s">
        <v>215</v>
      </c>
      <c r="L82" s="78" t="s">
        <v>58</v>
      </c>
      <c r="M82" s="78">
        <v>2250000</v>
      </c>
      <c r="N82" s="78"/>
      <c r="O82" s="78"/>
      <c r="P82" s="78" t="s">
        <v>58</v>
      </c>
      <c r="Q82" s="78"/>
      <c r="R82" s="78" t="s">
        <v>58</v>
      </c>
      <c r="S82" s="78">
        <v>2250000</v>
      </c>
      <c r="T82" s="78">
        <v>47</v>
      </c>
      <c r="U82" s="79">
        <v>44189</v>
      </c>
      <c r="V82" s="78">
        <v>1</v>
      </c>
    </row>
    <row r="83" spans="1:23" s="7" customFormat="1" ht="45" x14ac:dyDescent="0.2">
      <c r="A83" s="7" t="s">
        <v>50</v>
      </c>
      <c r="B83" s="7" t="s">
        <v>982</v>
      </c>
      <c r="C83" s="55">
        <v>6703</v>
      </c>
      <c r="D83" s="78" t="s">
        <v>214</v>
      </c>
      <c r="E83" s="78" t="s">
        <v>983</v>
      </c>
      <c r="F83" s="78" t="s">
        <v>984</v>
      </c>
      <c r="G83" s="78" t="s">
        <v>225</v>
      </c>
      <c r="H83" s="78" t="s">
        <v>229</v>
      </c>
      <c r="I83" s="78" t="s">
        <v>58</v>
      </c>
      <c r="J83" s="78" t="s">
        <v>230</v>
      </c>
      <c r="K83" s="78" t="s">
        <v>58</v>
      </c>
      <c r="L83" s="78" t="s">
        <v>58</v>
      </c>
      <c r="M83" s="78">
        <v>1000000</v>
      </c>
      <c r="N83" s="78"/>
      <c r="O83" s="78"/>
      <c r="P83" s="78" t="s">
        <v>58</v>
      </c>
      <c r="Q83" s="78"/>
      <c r="R83" s="78" t="s">
        <v>58</v>
      </c>
      <c r="S83" s="78">
        <v>1000000</v>
      </c>
      <c r="T83" s="78"/>
      <c r="U83" s="79">
        <v>44184</v>
      </c>
      <c r="V83" s="78">
        <v>1</v>
      </c>
    </row>
    <row r="84" spans="1:23" s="7" customFormat="1" ht="45" x14ac:dyDescent="0.2">
      <c r="A84" s="7" t="s">
        <v>50</v>
      </c>
      <c r="B84" s="7" t="s">
        <v>985</v>
      </c>
      <c r="C84" s="55">
        <v>6704</v>
      </c>
      <c r="D84" s="78" t="s">
        <v>214</v>
      </c>
      <c r="E84" s="78" t="s">
        <v>986</v>
      </c>
      <c r="F84" s="78" t="s">
        <v>987</v>
      </c>
      <c r="G84" s="78" t="s">
        <v>225</v>
      </c>
      <c r="H84" s="78" t="s">
        <v>254</v>
      </c>
      <c r="I84" s="78" t="s">
        <v>58</v>
      </c>
      <c r="J84" s="78" t="s">
        <v>230</v>
      </c>
      <c r="K84" s="78" t="s">
        <v>215</v>
      </c>
      <c r="L84" s="78" t="s">
        <v>58</v>
      </c>
      <c r="M84" s="78">
        <v>125000</v>
      </c>
      <c r="N84" s="78"/>
      <c r="O84" s="78"/>
      <c r="P84" s="78" t="s">
        <v>58</v>
      </c>
      <c r="Q84" s="78">
        <v>125000</v>
      </c>
      <c r="R84" s="78" t="s">
        <v>346</v>
      </c>
      <c r="S84" s="78">
        <v>250000</v>
      </c>
      <c r="T84" s="78">
        <v>42</v>
      </c>
      <c r="U84" s="79">
        <v>44193</v>
      </c>
      <c r="V84" s="78">
        <v>1</v>
      </c>
      <c r="W84" s="7" t="s">
        <v>988</v>
      </c>
    </row>
    <row r="85" spans="1:23" s="7" customFormat="1" x14ac:dyDescent="0.2">
      <c r="A85" s="7" t="s">
        <v>50</v>
      </c>
      <c r="B85" s="7" t="s">
        <v>989</v>
      </c>
      <c r="C85" s="55">
        <v>6707</v>
      </c>
      <c r="D85" s="78" t="s">
        <v>87</v>
      </c>
      <c r="E85" s="78" t="s">
        <v>986</v>
      </c>
      <c r="F85" s="78" t="s">
        <v>990</v>
      </c>
      <c r="G85" s="78" t="s">
        <v>225</v>
      </c>
      <c r="H85" s="78" t="s">
        <v>254</v>
      </c>
      <c r="I85" s="78" t="s">
        <v>437</v>
      </c>
      <c r="J85" s="78" t="s">
        <v>58</v>
      </c>
      <c r="K85" s="78" t="s">
        <v>58</v>
      </c>
      <c r="L85" s="78" t="s">
        <v>58</v>
      </c>
      <c r="M85" s="78">
        <v>225000</v>
      </c>
      <c r="N85" s="78"/>
      <c r="O85" s="78"/>
      <c r="P85" s="78" t="s">
        <v>58</v>
      </c>
      <c r="Q85" s="78"/>
      <c r="R85" s="78" t="s">
        <v>58</v>
      </c>
      <c r="S85" s="78">
        <v>225000</v>
      </c>
      <c r="T85" s="78"/>
      <c r="U85" s="79">
        <v>44193</v>
      </c>
      <c r="V85" s="78">
        <v>1</v>
      </c>
    </row>
    <row r="86" spans="1:23" s="7" customFormat="1" ht="45" x14ac:dyDescent="0.2">
      <c r="A86" s="7" t="s">
        <v>50</v>
      </c>
      <c r="B86" s="7" t="s">
        <v>991</v>
      </c>
      <c r="C86" s="55">
        <v>6709</v>
      </c>
      <c r="D86" s="78" t="s">
        <v>214</v>
      </c>
      <c r="E86" s="78" t="s">
        <v>992</v>
      </c>
      <c r="F86" s="78" t="s">
        <v>993</v>
      </c>
      <c r="G86" s="78" t="s">
        <v>225</v>
      </c>
      <c r="H86" s="78" t="s">
        <v>229</v>
      </c>
      <c r="I86" s="78" t="s">
        <v>58</v>
      </c>
      <c r="J86" s="78" t="s">
        <v>230</v>
      </c>
      <c r="K86" s="78" t="s">
        <v>58</v>
      </c>
      <c r="L86" s="78" t="s">
        <v>58</v>
      </c>
      <c r="M86" s="78">
        <v>225000</v>
      </c>
      <c r="N86" s="78"/>
      <c r="O86" s="78"/>
      <c r="P86" s="78" t="s">
        <v>58</v>
      </c>
      <c r="Q86" s="78"/>
      <c r="R86" s="78" t="s">
        <v>58</v>
      </c>
      <c r="S86" s="78">
        <v>225000</v>
      </c>
      <c r="T86" s="78"/>
      <c r="U86" s="79">
        <v>44194</v>
      </c>
      <c r="V86" s="78">
        <v>1</v>
      </c>
    </row>
    <row r="88" spans="1:23" s="7" customFormat="1" x14ac:dyDescent="0.2">
      <c r="A88" s="7" t="s">
        <v>221</v>
      </c>
      <c r="B88" s="7" t="s">
        <v>995</v>
      </c>
      <c r="C88" s="55">
        <v>9333</v>
      </c>
      <c r="D88" s="78" t="s">
        <v>143</v>
      </c>
      <c r="E88" s="78" t="s">
        <v>996</v>
      </c>
      <c r="F88" s="78" t="s">
        <v>997</v>
      </c>
      <c r="G88" s="78" t="s">
        <v>246</v>
      </c>
      <c r="H88" s="78" t="s">
        <v>229</v>
      </c>
      <c r="I88" s="78" t="s">
        <v>58</v>
      </c>
      <c r="J88" s="78" t="s">
        <v>58</v>
      </c>
      <c r="K88" s="78" t="s">
        <v>58</v>
      </c>
      <c r="L88" s="78" t="s">
        <v>58</v>
      </c>
      <c r="M88" s="78">
        <v>800000</v>
      </c>
      <c r="N88" s="78"/>
      <c r="O88" s="78"/>
      <c r="P88" s="78" t="s">
        <v>58</v>
      </c>
      <c r="Q88" s="78"/>
      <c r="R88" s="78" t="s">
        <v>58</v>
      </c>
      <c r="S88" s="78">
        <v>800000</v>
      </c>
      <c r="T88" s="78"/>
      <c r="U88" s="79">
        <v>42914</v>
      </c>
      <c r="V88" s="78">
        <v>1</v>
      </c>
      <c r="W88" s="7" t="s">
        <v>998</v>
      </c>
    </row>
    <row r="89" spans="1:23" s="7" customFormat="1" ht="30" x14ac:dyDescent="0.2">
      <c r="A89" s="7" t="s">
        <v>221</v>
      </c>
      <c r="B89" s="7" t="s">
        <v>999</v>
      </c>
      <c r="C89" s="55">
        <v>9416</v>
      </c>
      <c r="D89" s="78" t="s">
        <v>214</v>
      </c>
      <c r="E89" s="78" t="s">
        <v>1000</v>
      </c>
      <c r="F89" s="78" t="s">
        <v>1001</v>
      </c>
      <c r="G89" s="78" t="s">
        <v>225</v>
      </c>
      <c r="H89" s="78" t="s">
        <v>226</v>
      </c>
      <c r="I89" s="78" t="s">
        <v>58</v>
      </c>
      <c r="J89" s="78" t="s">
        <v>230</v>
      </c>
      <c r="K89" s="78" t="s">
        <v>58</v>
      </c>
      <c r="L89" s="78" t="s">
        <v>58</v>
      </c>
      <c r="M89" s="78">
        <v>1500000</v>
      </c>
      <c r="N89" s="78"/>
      <c r="O89" s="78">
        <v>500000</v>
      </c>
      <c r="P89" s="78" t="s">
        <v>309</v>
      </c>
      <c r="Q89" s="78"/>
      <c r="R89" s="78" t="s">
        <v>58</v>
      </c>
      <c r="S89" s="78">
        <v>2000000</v>
      </c>
      <c r="T89" s="78"/>
      <c r="U89" s="79">
        <v>43038</v>
      </c>
      <c r="V89" s="78">
        <v>1</v>
      </c>
      <c r="W89" s="7" t="s">
        <v>1002</v>
      </c>
    </row>
    <row r="90" spans="1:23" s="7" customFormat="1" x14ac:dyDescent="0.2">
      <c r="A90" s="7" t="s">
        <v>221</v>
      </c>
      <c r="B90" s="7" t="s">
        <v>1003</v>
      </c>
      <c r="C90" s="55">
        <v>9464</v>
      </c>
      <c r="D90" s="78" t="s">
        <v>214</v>
      </c>
      <c r="E90" s="78" t="s">
        <v>1004</v>
      </c>
      <c r="F90" s="78" t="s">
        <v>1005</v>
      </c>
      <c r="G90" s="78" t="s">
        <v>246</v>
      </c>
      <c r="H90" s="78" t="s">
        <v>229</v>
      </c>
      <c r="I90" s="78" t="s">
        <v>58</v>
      </c>
      <c r="J90" s="78" t="s">
        <v>230</v>
      </c>
      <c r="K90" s="78" t="s">
        <v>58</v>
      </c>
      <c r="L90" s="78" t="s">
        <v>58</v>
      </c>
      <c r="M90" s="78">
        <v>2000000</v>
      </c>
      <c r="N90" s="78"/>
      <c r="O90" s="78"/>
      <c r="P90" s="78" t="s">
        <v>58</v>
      </c>
      <c r="Q90" s="78"/>
      <c r="R90" s="78" t="s">
        <v>58</v>
      </c>
      <c r="S90" s="78">
        <v>2000000</v>
      </c>
      <c r="T90" s="78"/>
      <c r="U90" s="79">
        <v>43083</v>
      </c>
      <c r="V90" s="78">
        <v>1</v>
      </c>
      <c r="W90" s="7" t="s">
        <v>1006</v>
      </c>
    </row>
    <row r="91" spans="1:23" s="7" customFormat="1" ht="30" x14ac:dyDescent="0.2">
      <c r="A91" s="7" t="s">
        <v>221</v>
      </c>
      <c r="B91" s="7" t="s">
        <v>1007</v>
      </c>
      <c r="C91" s="55">
        <v>9548</v>
      </c>
      <c r="D91" s="78" t="s">
        <v>87</v>
      </c>
      <c r="E91" s="78" t="s">
        <v>1008</v>
      </c>
      <c r="F91" s="78" t="s">
        <v>1009</v>
      </c>
      <c r="G91" s="78" t="s">
        <v>246</v>
      </c>
      <c r="H91" s="78" t="s">
        <v>247</v>
      </c>
      <c r="I91" s="78" t="s">
        <v>58</v>
      </c>
      <c r="J91" s="78" t="s">
        <v>58</v>
      </c>
      <c r="K91" s="78" t="s">
        <v>58</v>
      </c>
      <c r="L91" s="78" t="s">
        <v>58</v>
      </c>
      <c r="M91" s="78">
        <v>700000</v>
      </c>
      <c r="N91" s="78"/>
      <c r="O91" s="78"/>
      <c r="P91" s="78" t="s">
        <v>58</v>
      </c>
      <c r="Q91" s="78"/>
      <c r="R91" s="78" t="s">
        <v>58</v>
      </c>
      <c r="S91" s="78">
        <v>700000</v>
      </c>
      <c r="T91" s="78"/>
      <c r="U91" s="79">
        <v>43278</v>
      </c>
      <c r="V91" s="78">
        <v>1</v>
      </c>
      <c r="W91" s="7" t="s">
        <v>1010</v>
      </c>
    </row>
    <row r="92" spans="1:23" s="7" customFormat="1" ht="30" x14ac:dyDescent="0.2">
      <c r="A92" s="7" t="s">
        <v>221</v>
      </c>
      <c r="B92" s="7" t="s">
        <v>1011</v>
      </c>
      <c r="C92" s="78">
        <v>9549</v>
      </c>
      <c r="D92" s="78" t="s">
        <v>214</v>
      </c>
      <c r="E92" s="78" t="s">
        <v>1012</v>
      </c>
      <c r="F92" s="78" t="s">
        <v>1013</v>
      </c>
      <c r="G92" s="78" t="s">
        <v>246</v>
      </c>
      <c r="H92" s="78" t="s">
        <v>247</v>
      </c>
      <c r="I92" s="78" t="s">
        <v>58</v>
      </c>
      <c r="J92" s="78" t="s">
        <v>230</v>
      </c>
      <c r="K92" s="78" t="s">
        <v>58</v>
      </c>
      <c r="L92" s="78" t="s">
        <v>58</v>
      </c>
      <c r="M92" s="78">
        <v>1500000</v>
      </c>
      <c r="N92" s="78"/>
      <c r="O92" s="78"/>
      <c r="P92" s="78" t="s">
        <v>58</v>
      </c>
      <c r="Q92" s="78"/>
      <c r="R92" s="78" t="s">
        <v>58</v>
      </c>
      <c r="S92" s="78">
        <v>1500000</v>
      </c>
      <c r="T92" s="78"/>
      <c r="U92" s="79">
        <v>43298</v>
      </c>
      <c r="V92" s="78">
        <v>1</v>
      </c>
      <c r="W92" s="7" t="s">
        <v>1014</v>
      </c>
    </row>
    <row r="94" spans="1:23" s="7" customFormat="1" ht="30" x14ac:dyDescent="0.2">
      <c r="A94" s="7" t="s">
        <v>221</v>
      </c>
      <c r="B94" s="7" t="s">
        <v>1015</v>
      </c>
      <c r="C94" s="78">
        <v>9553</v>
      </c>
      <c r="D94" s="78" t="s">
        <v>214</v>
      </c>
      <c r="E94" s="78" t="s">
        <v>1016</v>
      </c>
      <c r="F94" s="78" t="s">
        <v>1017</v>
      </c>
      <c r="G94" s="78" t="s">
        <v>225</v>
      </c>
      <c r="H94" s="78" t="s">
        <v>229</v>
      </c>
      <c r="I94" s="78" t="s">
        <v>58</v>
      </c>
      <c r="J94" s="78" t="s">
        <v>230</v>
      </c>
      <c r="K94" s="78" t="s">
        <v>58</v>
      </c>
      <c r="L94" s="78" t="s">
        <v>58</v>
      </c>
      <c r="M94" s="78">
        <v>750000</v>
      </c>
      <c r="N94" s="78"/>
      <c r="O94" s="78"/>
      <c r="P94" s="78" t="s">
        <v>58</v>
      </c>
      <c r="Q94" s="78"/>
      <c r="R94" s="78" t="s">
        <v>58</v>
      </c>
      <c r="S94" s="78">
        <v>750000</v>
      </c>
      <c r="T94" s="78"/>
      <c r="U94" s="79">
        <v>43305</v>
      </c>
      <c r="V94" s="78">
        <v>1</v>
      </c>
      <c r="W94" s="7" t="s">
        <v>1018</v>
      </c>
    </row>
    <row r="95" spans="1:23" s="7" customFormat="1" ht="30" x14ac:dyDescent="0.2">
      <c r="A95" s="7" t="s">
        <v>221</v>
      </c>
      <c r="B95" s="7" t="s">
        <v>1019</v>
      </c>
      <c r="C95" s="55">
        <v>9554</v>
      </c>
      <c r="D95" s="78" t="s">
        <v>214</v>
      </c>
      <c r="E95" s="78" t="s">
        <v>1020</v>
      </c>
      <c r="F95" s="78" t="s">
        <v>1021</v>
      </c>
      <c r="G95" s="78" t="s">
        <v>246</v>
      </c>
      <c r="H95" s="78" t="s">
        <v>247</v>
      </c>
      <c r="I95" s="78" t="s">
        <v>58</v>
      </c>
      <c r="J95" s="78" t="s">
        <v>230</v>
      </c>
      <c r="K95" s="78" t="s">
        <v>58</v>
      </c>
      <c r="L95" s="78" t="s">
        <v>58</v>
      </c>
      <c r="M95" s="78">
        <v>5000000</v>
      </c>
      <c r="N95" s="78"/>
      <c r="O95" s="78"/>
      <c r="P95" s="78" t="s">
        <v>58</v>
      </c>
      <c r="Q95" s="78">
        <v>4000000</v>
      </c>
      <c r="R95" s="78" t="s">
        <v>1022</v>
      </c>
      <c r="S95" s="78">
        <v>9000000</v>
      </c>
      <c r="T95" s="78"/>
      <c r="U95" s="79">
        <v>43308</v>
      </c>
      <c r="V95" s="78">
        <v>1</v>
      </c>
      <c r="W95" s="7" t="s">
        <v>1023</v>
      </c>
    </row>
    <row r="96" spans="1:23" s="7" customFormat="1" ht="60" x14ac:dyDescent="0.2">
      <c r="A96" s="7" t="s">
        <v>221</v>
      </c>
      <c r="B96" s="7" t="s">
        <v>273</v>
      </c>
      <c r="C96" s="55">
        <v>9557</v>
      </c>
      <c r="D96" s="78" t="s">
        <v>214</v>
      </c>
      <c r="E96" s="126">
        <v>43167</v>
      </c>
      <c r="F96" s="78" t="s">
        <v>1024</v>
      </c>
      <c r="G96" s="78" t="s">
        <v>225</v>
      </c>
      <c r="H96" s="78" t="s">
        <v>229</v>
      </c>
      <c r="I96" s="78" t="s">
        <v>58</v>
      </c>
      <c r="J96" s="78" t="s">
        <v>230</v>
      </c>
      <c r="K96" s="78" t="s">
        <v>58</v>
      </c>
      <c r="L96" s="78" t="s">
        <v>58</v>
      </c>
      <c r="M96" s="78">
        <v>300000</v>
      </c>
      <c r="N96" s="78"/>
      <c r="O96" s="78"/>
      <c r="P96" s="78" t="s">
        <v>58</v>
      </c>
      <c r="Q96" s="78"/>
      <c r="R96" s="78" t="s">
        <v>58</v>
      </c>
      <c r="S96" s="78">
        <v>300000</v>
      </c>
      <c r="T96" s="78"/>
      <c r="U96" s="79">
        <v>43315</v>
      </c>
      <c r="V96" s="78">
        <v>1</v>
      </c>
    </row>
    <row r="97" spans="1:23" s="7" customFormat="1" ht="45" x14ac:dyDescent="0.2">
      <c r="A97" s="7" t="s">
        <v>221</v>
      </c>
      <c r="B97" s="7" t="s">
        <v>1025</v>
      </c>
      <c r="C97" s="55">
        <v>9572</v>
      </c>
      <c r="D97" s="78" t="s">
        <v>214</v>
      </c>
      <c r="E97" s="78" t="s">
        <v>1026</v>
      </c>
      <c r="F97" s="78" t="s">
        <v>1027</v>
      </c>
      <c r="G97" s="78" t="s">
        <v>225</v>
      </c>
      <c r="H97" s="78" t="s">
        <v>226</v>
      </c>
      <c r="I97" s="78" t="s">
        <v>58</v>
      </c>
      <c r="J97" s="78" t="s">
        <v>230</v>
      </c>
      <c r="K97" s="78" t="s">
        <v>58</v>
      </c>
      <c r="L97" s="78" t="s">
        <v>58</v>
      </c>
      <c r="M97" s="78">
        <v>1000000</v>
      </c>
      <c r="N97" s="78"/>
      <c r="O97" s="78"/>
      <c r="P97" s="78" t="s">
        <v>58</v>
      </c>
      <c r="Q97" s="78">
        <v>700000</v>
      </c>
      <c r="R97" s="78" t="s">
        <v>1028</v>
      </c>
      <c r="S97" s="78">
        <v>1700000</v>
      </c>
      <c r="T97" s="78"/>
      <c r="U97" s="79">
        <v>43334</v>
      </c>
      <c r="V97" s="78">
        <v>1</v>
      </c>
      <c r="W97" s="7" t="s">
        <v>1029</v>
      </c>
    </row>
    <row r="98" spans="1:23" s="199" customFormat="1" x14ac:dyDescent="0.2">
      <c r="A98" s="199" t="s">
        <v>221</v>
      </c>
      <c r="B98" s="199" t="s">
        <v>1030</v>
      </c>
      <c r="C98" s="214">
        <v>9580</v>
      </c>
      <c r="D98" s="212" t="s">
        <v>68</v>
      </c>
      <c r="E98" s="215">
        <v>43229</v>
      </c>
      <c r="F98" s="212" t="s">
        <v>1031</v>
      </c>
      <c r="G98" s="212" t="s">
        <v>246</v>
      </c>
      <c r="H98" s="212" t="s">
        <v>247</v>
      </c>
      <c r="I98" s="212" t="s">
        <v>58</v>
      </c>
      <c r="J98" s="212" t="s">
        <v>58</v>
      </c>
      <c r="K98" s="212" t="s">
        <v>58</v>
      </c>
      <c r="L98" s="212" t="s">
        <v>58</v>
      </c>
      <c r="M98" s="212">
        <v>750000</v>
      </c>
      <c r="N98" s="212"/>
      <c r="O98" s="212"/>
      <c r="P98" s="212" t="s">
        <v>58</v>
      </c>
      <c r="Q98" s="212"/>
      <c r="R98" s="212" t="s">
        <v>58</v>
      </c>
      <c r="S98" s="212">
        <v>750000</v>
      </c>
      <c r="T98" s="212"/>
      <c r="U98" s="213">
        <v>43348</v>
      </c>
      <c r="V98" s="212">
        <v>1</v>
      </c>
      <c r="W98" s="199" t="s">
        <v>1032</v>
      </c>
    </row>
    <row r="99" spans="1:23" s="7" customFormat="1" ht="30" x14ac:dyDescent="0.2">
      <c r="A99" s="7" t="s">
        <v>221</v>
      </c>
      <c r="B99" s="7" t="s">
        <v>1034</v>
      </c>
      <c r="C99" s="55">
        <v>9602</v>
      </c>
      <c r="D99" s="78" t="s">
        <v>78</v>
      </c>
      <c r="E99" s="126">
        <v>43110</v>
      </c>
      <c r="F99" s="78" t="s">
        <v>1035</v>
      </c>
      <c r="G99" s="78" t="s">
        <v>225</v>
      </c>
      <c r="H99" s="78" t="s">
        <v>254</v>
      </c>
      <c r="I99" s="78" t="s">
        <v>58</v>
      </c>
      <c r="J99" s="78" t="s">
        <v>58</v>
      </c>
      <c r="K99" s="78" t="s">
        <v>58</v>
      </c>
      <c r="L99" s="78" t="s">
        <v>58</v>
      </c>
      <c r="M99" s="78">
        <v>1000000</v>
      </c>
      <c r="N99" s="78"/>
      <c r="O99" s="78"/>
      <c r="P99" s="78" t="s">
        <v>58</v>
      </c>
      <c r="Q99" s="78">
        <v>1000000</v>
      </c>
      <c r="R99" s="78" t="s">
        <v>1036</v>
      </c>
      <c r="S99" s="78">
        <v>2000000</v>
      </c>
      <c r="T99" s="78"/>
      <c r="U99" s="79">
        <v>43374</v>
      </c>
      <c r="V99" s="78">
        <v>1</v>
      </c>
      <c r="W99" s="7" t="s">
        <v>1037</v>
      </c>
    </row>
    <row r="100" spans="1:23" s="7" customFormat="1" ht="30" x14ac:dyDescent="0.2">
      <c r="A100" s="7" t="s">
        <v>221</v>
      </c>
      <c r="B100" s="7" t="s">
        <v>1038</v>
      </c>
      <c r="C100" s="55">
        <v>9647</v>
      </c>
      <c r="D100" s="78" t="s">
        <v>214</v>
      </c>
      <c r="E100" s="78" t="s">
        <v>1039</v>
      </c>
      <c r="F100" s="78" t="s">
        <v>1040</v>
      </c>
      <c r="G100" s="78" t="s">
        <v>225</v>
      </c>
      <c r="H100" s="78" t="s">
        <v>229</v>
      </c>
      <c r="I100" s="78" t="s">
        <v>58</v>
      </c>
      <c r="J100" s="78" t="s">
        <v>230</v>
      </c>
      <c r="K100" s="78" t="s">
        <v>58</v>
      </c>
      <c r="L100" s="78" t="s">
        <v>58</v>
      </c>
      <c r="M100" s="78">
        <v>1500000</v>
      </c>
      <c r="N100" s="78"/>
      <c r="O100" s="78"/>
      <c r="P100" s="78" t="s">
        <v>58</v>
      </c>
      <c r="Q100" s="78"/>
      <c r="R100" s="78" t="s">
        <v>58</v>
      </c>
      <c r="S100" s="78">
        <v>1500000</v>
      </c>
      <c r="T100" s="78"/>
      <c r="U100" s="79">
        <v>43423</v>
      </c>
      <c r="V100" s="78">
        <v>1</v>
      </c>
      <c r="W100" s="7" t="s">
        <v>1041</v>
      </c>
    </row>
    <row r="103" spans="1:23" s="199" customFormat="1" ht="30" x14ac:dyDescent="0.2">
      <c r="A103" s="199" t="s">
        <v>221</v>
      </c>
      <c r="B103" s="199" t="s">
        <v>1042</v>
      </c>
      <c r="C103" s="214">
        <v>9679</v>
      </c>
      <c r="D103" s="212" t="s">
        <v>118</v>
      </c>
      <c r="E103" s="215">
        <v>43293</v>
      </c>
      <c r="F103" s="212" t="s">
        <v>1043</v>
      </c>
      <c r="G103" s="212" t="s">
        <v>246</v>
      </c>
      <c r="H103" s="212" t="s">
        <v>247</v>
      </c>
      <c r="I103" s="212" t="s">
        <v>58</v>
      </c>
      <c r="J103" s="212" t="s">
        <v>58</v>
      </c>
      <c r="K103" s="212" t="s">
        <v>58</v>
      </c>
      <c r="L103" s="212" t="s">
        <v>58</v>
      </c>
      <c r="M103" s="212">
        <v>750000</v>
      </c>
      <c r="N103" s="212"/>
      <c r="O103" s="212"/>
      <c r="P103" s="212" t="s">
        <v>58</v>
      </c>
      <c r="Q103" s="212"/>
      <c r="R103" s="212" t="s">
        <v>58</v>
      </c>
      <c r="S103" s="212">
        <v>750000</v>
      </c>
      <c r="T103" s="212"/>
      <c r="U103" s="213">
        <v>43441</v>
      </c>
      <c r="V103" s="212">
        <v>1</v>
      </c>
    </row>
    <row r="105" spans="1:23" s="7" customFormat="1" ht="45" x14ac:dyDescent="0.2">
      <c r="A105" s="7" t="s">
        <v>221</v>
      </c>
      <c r="B105" s="7" t="s">
        <v>1046</v>
      </c>
      <c r="C105" s="55">
        <v>9819</v>
      </c>
      <c r="D105" s="78" t="s">
        <v>214</v>
      </c>
      <c r="E105" s="126">
        <v>43534</v>
      </c>
      <c r="F105" s="78" t="s">
        <v>1047</v>
      </c>
      <c r="G105" s="78" t="s">
        <v>225</v>
      </c>
      <c r="H105" s="78" t="s">
        <v>226</v>
      </c>
      <c r="I105" s="78" t="s">
        <v>58</v>
      </c>
      <c r="J105" s="78" t="s">
        <v>230</v>
      </c>
      <c r="K105" s="78" t="s">
        <v>58</v>
      </c>
      <c r="L105" s="78" t="s">
        <v>58</v>
      </c>
      <c r="M105" s="78">
        <v>2000000</v>
      </c>
      <c r="N105" s="78"/>
      <c r="O105" s="78"/>
      <c r="P105" s="78" t="s">
        <v>58</v>
      </c>
      <c r="Q105" s="78">
        <v>7092750</v>
      </c>
      <c r="R105" s="78" t="s">
        <v>1048</v>
      </c>
      <c r="S105" s="78">
        <v>9092750</v>
      </c>
      <c r="T105" s="78"/>
      <c r="U105" s="79">
        <v>43741</v>
      </c>
      <c r="V105" s="78">
        <v>1</v>
      </c>
      <c r="W105" s="7" t="s">
        <v>1049</v>
      </c>
    </row>
    <row r="107" spans="1:23" s="7" customFormat="1" ht="45" x14ac:dyDescent="0.2">
      <c r="A107" s="7" t="s">
        <v>221</v>
      </c>
      <c r="B107" s="7" t="s">
        <v>1050</v>
      </c>
      <c r="C107" s="55">
        <v>9878</v>
      </c>
      <c r="D107" s="78" t="s">
        <v>214</v>
      </c>
      <c r="E107" s="78" t="s">
        <v>1051</v>
      </c>
      <c r="F107" s="78" t="s">
        <v>1052</v>
      </c>
      <c r="G107" s="78" t="s">
        <v>225</v>
      </c>
      <c r="H107" s="78" t="s">
        <v>229</v>
      </c>
      <c r="I107" s="78" t="s">
        <v>58</v>
      </c>
      <c r="J107" s="78" t="s">
        <v>230</v>
      </c>
      <c r="K107" s="78" t="s">
        <v>58</v>
      </c>
      <c r="L107" s="78" t="s">
        <v>58</v>
      </c>
      <c r="M107" s="78">
        <v>1500000</v>
      </c>
      <c r="N107" s="78"/>
      <c r="O107" s="78">
        <v>500000</v>
      </c>
      <c r="P107" s="78" t="s">
        <v>668</v>
      </c>
      <c r="Q107" s="78"/>
      <c r="R107" s="78" t="s">
        <v>58</v>
      </c>
      <c r="S107" s="78">
        <v>2000000</v>
      </c>
      <c r="T107" s="78"/>
      <c r="U107" s="79">
        <v>43787</v>
      </c>
      <c r="V107" s="78">
        <v>1</v>
      </c>
      <c r="W107" s="7" t="s">
        <v>1053</v>
      </c>
    </row>
    <row r="110" spans="1:23" s="199" customFormat="1" ht="30" x14ac:dyDescent="0.2">
      <c r="A110" s="199" t="s">
        <v>221</v>
      </c>
      <c r="B110" s="199" t="s">
        <v>1054</v>
      </c>
      <c r="C110" s="214">
        <v>9916</v>
      </c>
      <c r="D110" s="212" t="s">
        <v>214</v>
      </c>
      <c r="E110" s="212" t="s">
        <v>1055</v>
      </c>
      <c r="F110" s="212" t="s">
        <v>1056</v>
      </c>
      <c r="G110" s="212" t="s">
        <v>225</v>
      </c>
      <c r="H110" s="212" t="s">
        <v>229</v>
      </c>
      <c r="I110" s="212" t="s">
        <v>58</v>
      </c>
      <c r="J110" s="212" t="s">
        <v>230</v>
      </c>
      <c r="K110" s="212" t="s">
        <v>58</v>
      </c>
      <c r="L110" s="212" t="s">
        <v>58</v>
      </c>
      <c r="M110" s="212">
        <v>3000000</v>
      </c>
      <c r="N110" s="212"/>
      <c r="O110" s="212">
        <v>750000</v>
      </c>
      <c r="P110" s="212" t="s">
        <v>1057</v>
      </c>
      <c r="Q110" s="212"/>
      <c r="R110" s="212" t="s">
        <v>58</v>
      </c>
      <c r="S110" s="212">
        <v>3750000</v>
      </c>
      <c r="T110" s="212"/>
      <c r="U110" s="213">
        <v>43817</v>
      </c>
      <c r="V110" s="212">
        <v>1</v>
      </c>
      <c r="W110" s="199" t="s">
        <v>1058</v>
      </c>
    </row>
    <row r="112" spans="1:23" s="7" customFormat="1" ht="30" x14ac:dyDescent="0.2">
      <c r="A112" s="7" t="s">
        <v>221</v>
      </c>
      <c r="B112" s="7" t="s">
        <v>1060</v>
      </c>
      <c r="C112" s="55">
        <v>9925</v>
      </c>
      <c r="D112" s="78" t="s">
        <v>214</v>
      </c>
      <c r="E112" s="78" t="s">
        <v>1061</v>
      </c>
      <c r="F112" s="78" t="s">
        <v>1062</v>
      </c>
      <c r="G112" s="78" t="s">
        <v>246</v>
      </c>
      <c r="H112" s="78" t="s">
        <v>247</v>
      </c>
      <c r="I112" s="78" t="s">
        <v>58</v>
      </c>
      <c r="J112" s="78" t="s">
        <v>230</v>
      </c>
      <c r="K112" s="78" t="s">
        <v>58</v>
      </c>
      <c r="L112" s="78" t="s">
        <v>58</v>
      </c>
      <c r="M112" s="78">
        <v>5000000</v>
      </c>
      <c r="N112" s="78"/>
      <c r="O112" s="78"/>
      <c r="P112" s="78" t="s">
        <v>58</v>
      </c>
      <c r="Q112" s="78"/>
      <c r="R112" s="78" t="s">
        <v>58</v>
      </c>
      <c r="S112" s="78">
        <v>5000000</v>
      </c>
      <c r="T112" s="78"/>
      <c r="U112" s="79">
        <v>43819</v>
      </c>
      <c r="V112" s="78">
        <v>1</v>
      </c>
      <c r="W112" s="7" t="s">
        <v>1063</v>
      </c>
    </row>
    <row r="114" spans="1:23" s="7" customFormat="1" x14ac:dyDescent="0.2">
      <c r="A114" s="7" t="s">
        <v>221</v>
      </c>
      <c r="B114" s="7" t="s">
        <v>1064</v>
      </c>
      <c r="C114" s="55">
        <v>9942</v>
      </c>
      <c r="D114" s="78" t="s">
        <v>1065</v>
      </c>
      <c r="E114" s="78" t="s">
        <v>1066</v>
      </c>
      <c r="F114" s="78" t="s">
        <v>1067</v>
      </c>
      <c r="G114" s="78" t="s">
        <v>225</v>
      </c>
      <c r="H114" s="78" t="s">
        <v>229</v>
      </c>
      <c r="I114" s="78" t="s">
        <v>58</v>
      </c>
      <c r="J114" s="78" t="s">
        <v>58</v>
      </c>
      <c r="K114" s="78" t="s">
        <v>58</v>
      </c>
      <c r="L114" s="78" t="s">
        <v>58</v>
      </c>
      <c r="M114" s="78">
        <v>750000</v>
      </c>
      <c r="N114" s="78"/>
      <c r="O114" s="78"/>
      <c r="P114" s="78" t="s">
        <v>58</v>
      </c>
      <c r="Q114" s="78"/>
      <c r="R114" s="78" t="s">
        <v>58</v>
      </c>
      <c r="S114" s="78">
        <v>750000</v>
      </c>
      <c r="T114" s="78"/>
      <c r="U114" s="79">
        <v>43850</v>
      </c>
      <c r="V114" s="78">
        <v>1</v>
      </c>
      <c r="W114" s="7" t="s">
        <v>1068</v>
      </c>
    </row>
    <row r="116" spans="1:23" s="7" customFormat="1" x14ac:dyDescent="0.2">
      <c r="A116" s="7" t="s">
        <v>221</v>
      </c>
      <c r="B116" s="7" t="s">
        <v>1069</v>
      </c>
      <c r="C116" s="55">
        <v>9949</v>
      </c>
      <c r="D116" s="78" t="s">
        <v>806</v>
      </c>
      <c r="E116" s="126">
        <v>44167</v>
      </c>
      <c r="F116" s="78" t="s">
        <v>1070</v>
      </c>
      <c r="G116" s="78" t="s">
        <v>246</v>
      </c>
      <c r="H116" s="78" t="s">
        <v>247</v>
      </c>
      <c r="I116" s="78" t="s">
        <v>437</v>
      </c>
      <c r="J116" s="78" t="s">
        <v>58</v>
      </c>
      <c r="K116" s="78" t="s">
        <v>58</v>
      </c>
      <c r="L116" s="78" t="s">
        <v>58</v>
      </c>
      <c r="M116" s="78"/>
      <c r="N116" s="78"/>
      <c r="O116" s="78"/>
      <c r="P116" s="78" t="s">
        <v>58</v>
      </c>
      <c r="Q116" s="78">
        <v>225000</v>
      </c>
      <c r="R116" s="78" t="s">
        <v>1071</v>
      </c>
      <c r="S116" s="78">
        <v>225000</v>
      </c>
      <c r="T116" s="78"/>
      <c r="U116" s="79">
        <v>43873</v>
      </c>
      <c r="V116" s="78">
        <v>1</v>
      </c>
    </row>
    <row r="118" spans="1:23" s="7" customFormat="1" ht="45" x14ac:dyDescent="0.2">
      <c r="A118" s="7" t="s">
        <v>221</v>
      </c>
      <c r="B118" s="7" t="s">
        <v>1072</v>
      </c>
      <c r="C118" s="55">
        <v>9953</v>
      </c>
      <c r="D118" s="78" t="s">
        <v>214</v>
      </c>
      <c r="E118" s="126">
        <v>43924</v>
      </c>
      <c r="F118" s="78" t="s">
        <v>1073</v>
      </c>
      <c r="G118" s="78" t="s">
        <v>225</v>
      </c>
      <c r="H118" s="78" t="s">
        <v>254</v>
      </c>
      <c r="I118" s="78" t="s">
        <v>58</v>
      </c>
      <c r="J118" s="78" t="s">
        <v>230</v>
      </c>
      <c r="K118" s="78" t="s">
        <v>58</v>
      </c>
      <c r="L118" s="78" t="s">
        <v>58</v>
      </c>
      <c r="M118" s="78"/>
      <c r="N118" s="78"/>
      <c r="O118" s="78"/>
      <c r="P118" s="78" t="s">
        <v>58</v>
      </c>
      <c r="Q118" s="78">
        <v>500000</v>
      </c>
      <c r="R118" s="78" t="s">
        <v>635</v>
      </c>
      <c r="S118" s="78">
        <v>500000</v>
      </c>
      <c r="T118" s="78"/>
      <c r="U118" s="79">
        <v>43894</v>
      </c>
      <c r="V118" s="78">
        <v>1</v>
      </c>
      <c r="W118" s="7" t="s">
        <v>1074</v>
      </c>
    </row>
    <row r="120" spans="1:23" s="7" customFormat="1" ht="30" x14ac:dyDescent="0.2">
      <c r="A120" s="7" t="s">
        <v>221</v>
      </c>
      <c r="B120" s="7" t="s">
        <v>1075</v>
      </c>
      <c r="C120" s="55">
        <v>9957</v>
      </c>
      <c r="D120" s="78" t="s">
        <v>214</v>
      </c>
      <c r="E120" s="126">
        <v>44138</v>
      </c>
      <c r="F120" s="78" t="s">
        <v>1076</v>
      </c>
      <c r="G120" s="78" t="s">
        <v>225</v>
      </c>
      <c r="H120" s="78" t="s">
        <v>229</v>
      </c>
      <c r="I120" s="78" t="s">
        <v>58</v>
      </c>
      <c r="J120" s="78" t="s">
        <v>230</v>
      </c>
      <c r="K120" s="78" t="s">
        <v>58</v>
      </c>
      <c r="L120" s="78" t="s">
        <v>58</v>
      </c>
      <c r="M120" s="78"/>
      <c r="N120" s="78"/>
      <c r="O120" s="78"/>
      <c r="P120" s="78" t="s">
        <v>58</v>
      </c>
      <c r="Q120" s="78">
        <v>2000000</v>
      </c>
      <c r="R120" s="78" t="s">
        <v>942</v>
      </c>
      <c r="S120" s="78">
        <v>2000000</v>
      </c>
      <c r="T120" s="78"/>
      <c r="U120" s="79">
        <v>43901</v>
      </c>
      <c r="V120" s="78">
        <v>1</v>
      </c>
      <c r="W120" s="7" t="s">
        <v>1077</v>
      </c>
    </row>
    <row r="122" spans="1:23" s="7" customFormat="1" ht="60" x14ac:dyDescent="0.2">
      <c r="A122" s="7" t="s">
        <v>221</v>
      </c>
      <c r="B122" s="7" t="s">
        <v>1078</v>
      </c>
      <c r="C122" s="55">
        <v>9960</v>
      </c>
      <c r="D122" s="78" t="s">
        <v>214</v>
      </c>
      <c r="E122" s="126">
        <v>43834</v>
      </c>
      <c r="F122" s="78" t="s">
        <v>1079</v>
      </c>
      <c r="G122" s="78" t="s">
        <v>225</v>
      </c>
      <c r="H122" s="78" t="s">
        <v>229</v>
      </c>
      <c r="I122" s="78" t="s">
        <v>58</v>
      </c>
      <c r="J122" s="78" t="s">
        <v>230</v>
      </c>
      <c r="K122" s="78" t="s">
        <v>215</v>
      </c>
      <c r="L122" s="78" t="s">
        <v>58</v>
      </c>
      <c r="M122" s="78"/>
      <c r="N122" s="78"/>
      <c r="O122" s="78">
        <v>300000</v>
      </c>
      <c r="P122" s="78" t="s">
        <v>1057</v>
      </c>
      <c r="Q122" s="78">
        <v>1600000</v>
      </c>
      <c r="R122" s="78" t="s">
        <v>1080</v>
      </c>
      <c r="S122" s="78">
        <v>1900000</v>
      </c>
      <c r="T122" s="78">
        <v>33</v>
      </c>
      <c r="U122" s="79">
        <v>43922</v>
      </c>
      <c r="V122" s="78">
        <v>1</v>
      </c>
      <c r="W122" s="7" t="s">
        <v>1081</v>
      </c>
    </row>
    <row r="124" spans="1:23" s="7" customFormat="1" ht="30" x14ac:dyDescent="0.2">
      <c r="A124" s="7" t="s">
        <v>221</v>
      </c>
      <c r="B124" s="7" t="s">
        <v>1082</v>
      </c>
      <c r="C124" s="55">
        <v>9963</v>
      </c>
      <c r="D124" s="78" t="s">
        <v>214</v>
      </c>
      <c r="E124" s="78" t="s">
        <v>1083</v>
      </c>
      <c r="F124" s="78" t="s">
        <v>1084</v>
      </c>
      <c r="G124" s="78" t="s">
        <v>225</v>
      </c>
      <c r="H124" s="78" t="s">
        <v>229</v>
      </c>
      <c r="I124" s="78" t="s">
        <v>58</v>
      </c>
      <c r="J124" s="78" t="s">
        <v>230</v>
      </c>
      <c r="K124" s="78" t="s">
        <v>58</v>
      </c>
      <c r="L124" s="78" t="s">
        <v>58</v>
      </c>
      <c r="M124" s="78">
        <v>500000</v>
      </c>
      <c r="N124" s="78"/>
      <c r="O124" s="78"/>
      <c r="P124" s="78" t="s">
        <v>58</v>
      </c>
      <c r="Q124" s="78">
        <v>1000000</v>
      </c>
      <c r="R124" s="78" t="s">
        <v>1085</v>
      </c>
      <c r="S124" s="78">
        <v>1500000</v>
      </c>
      <c r="T124" s="78"/>
      <c r="U124" s="79">
        <v>43936</v>
      </c>
      <c r="V124" s="78">
        <v>1</v>
      </c>
      <c r="W124" s="7" t="s">
        <v>1086</v>
      </c>
    </row>
    <row r="126" spans="1:23" s="7" customFormat="1" ht="30" x14ac:dyDescent="0.2">
      <c r="A126" s="7" t="s">
        <v>221</v>
      </c>
      <c r="B126" s="7" t="s">
        <v>1087</v>
      </c>
      <c r="C126" s="55">
        <v>9986</v>
      </c>
      <c r="D126" s="78" t="s">
        <v>214</v>
      </c>
      <c r="E126" s="126">
        <v>43836</v>
      </c>
      <c r="F126" s="78" t="s">
        <v>1088</v>
      </c>
      <c r="G126" s="78" t="s">
        <v>225</v>
      </c>
      <c r="H126" s="78" t="s">
        <v>229</v>
      </c>
      <c r="I126" s="78" t="s">
        <v>58</v>
      </c>
      <c r="J126" s="78" t="s">
        <v>230</v>
      </c>
      <c r="K126" s="78" t="s">
        <v>58</v>
      </c>
      <c r="L126" s="78" t="s">
        <v>58</v>
      </c>
      <c r="M126" s="78">
        <v>3000000</v>
      </c>
      <c r="N126" s="78"/>
      <c r="O126" s="78"/>
      <c r="P126" s="78" t="s">
        <v>58</v>
      </c>
      <c r="Q126" s="78"/>
      <c r="R126" s="78" t="s">
        <v>58</v>
      </c>
      <c r="S126" s="78">
        <v>3000000</v>
      </c>
      <c r="T126" s="78"/>
      <c r="U126" s="79">
        <v>43983</v>
      </c>
      <c r="V126" s="78">
        <v>1</v>
      </c>
      <c r="W126" s="7" t="s">
        <v>1089</v>
      </c>
    </row>
    <row r="128" spans="1:23" s="7" customFormat="1" ht="30" x14ac:dyDescent="0.2">
      <c r="A128" s="7" t="s">
        <v>221</v>
      </c>
      <c r="B128" s="7" t="s">
        <v>1090</v>
      </c>
      <c r="C128" s="55">
        <v>9991</v>
      </c>
      <c r="D128" s="78" t="s">
        <v>214</v>
      </c>
      <c r="E128" s="78" t="s">
        <v>1091</v>
      </c>
      <c r="F128" s="78" t="s">
        <v>1092</v>
      </c>
      <c r="G128" s="78" t="s">
        <v>225</v>
      </c>
      <c r="H128" s="78" t="s">
        <v>226</v>
      </c>
      <c r="I128" s="78" t="s">
        <v>437</v>
      </c>
      <c r="J128" s="78" t="s">
        <v>230</v>
      </c>
      <c r="K128" s="78" t="s">
        <v>58</v>
      </c>
      <c r="L128" s="78" t="s">
        <v>58</v>
      </c>
      <c r="M128" s="78">
        <v>200000</v>
      </c>
      <c r="N128" s="78"/>
      <c r="O128" s="78"/>
      <c r="P128" s="78" t="s">
        <v>58</v>
      </c>
      <c r="Q128" s="78"/>
      <c r="R128" s="78" t="s">
        <v>58</v>
      </c>
      <c r="S128" s="78">
        <v>200000</v>
      </c>
      <c r="T128" s="78"/>
      <c r="U128" s="79">
        <v>43999</v>
      </c>
      <c r="V128" s="78">
        <v>1</v>
      </c>
      <c r="W128" s="7" t="s">
        <v>1093</v>
      </c>
    </row>
    <row r="130" spans="1:23" s="7" customFormat="1" ht="30" x14ac:dyDescent="0.2">
      <c r="A130" s="7" t="s">
        <v>221</v>
      </c>
      <c r="B130" s="7" t="s">
        <v>1094</v>
      </c>
      <c r="C130" s="55">
        <v>9992</v>
      </c>
      <c r="D130" s="78" t="s">
        <v>214</v>
      </c>
      <c r="E130" s="78" t="s">
        <v>1095</v>
      </c>
      <c r="F130" s="78" t="s">
        <v>1096</v>
      </c>
      <c r="G130" s="78" t="s">
        <v>246</v>
      </c>
      <c r="H130" s="78" t="s">
        <v>247</v>
      </c>
      <c r="I130" s="78" t="s">
        <v>58</v>
      </c>
      <c r="J130" s="78" t="s">
        <v>230</v>
      </c>
      <c r="K130" s="78" t="s">
        <v>58</v>
      </c>
      <c r="L130" s="78" t="s">
        <v>58</v>
      </c>
      <c r="M130" s="78">
        <v>750000</v>
      </c>
      <c r="N130" s="78"/>
      <c r="O130" s="78"/>
      <c r="P130" s="78" t="s">
        <v>58</v>
      </c>
      <c r="Q130" s="78"/>
      <c r="R130" s="78" t="s">
        <v>58</v>
      </c>
      <c r="S130" s="78">
        <v>750000</v>
      </c>
      <c r="T130" s="78"/>
      <c r="U130" s="79">
        <v>43969</v>
      </c>
      <c r="V130" s="78">
        <v>1</v>
      </c>
      <c r="W130" s="7" t="s">
        <v>1097</v>
      </c>
    </row>
    <row r="131" spans="1:23" s="199" customFormat="1" ht="45" x14ac:dyDescent="0.2">
      <c r="A131" s="199" t="s">
        <v>221</v>
      </c>
      <c r="B131" s="199" t="s">
        <v>1098</v>
      </c>
      <c r="C131" s="214">
        <v>9993</v>
      </c>
      <c r="D131" s="212" t="s">
        <v>1099</v>
      </c>
      <c r="E131" s="212" t="s">
        <v>1100</v>
      </c>
      <c r="F131" s="212" t="s">
        <v>1101</v>
      </c>
      <c r="G131" s="212" t="s">
        <v>225</v>
      </c>
      <c r="H131" s="212" t="s">
        <v>229</v>
      </c>
      <c r="I131" s="212" t="s">
        <v>58</v>
      </c>
      <c r="J131" s="212" t="s">
        <v>58</v>
      </c>
      <c r="K131" s="212" t="s">
        <v>58</v>
      </c>
      <c r="L131" s="212" t="s">
        <v>58</v>
      </c>
      <c r="M131" s="212"/>
      <c r="N131" s="212"/>
      <c r="O131" s="212"/>
      <c r="P131" s="212" t="s">
        <v>58</v>
      </c>
      <c r="Q131" s="212">
        <v>2000000</v>
      </c>
      <c r="R131" s="212" t="s">
        <v>193</v>
      </c>
      <c r="S131" s="212">
        <v>2000000</v>
      </c>
      <c r="T131" s="212"/>
      <c r="U131" s="213">
        <v>44001</v>
      </c>
      <c r="V131" s="212">
        <v>1</v>
      </c>
      <c r="W131" s="199" t="s">
        <v>1102</v>
      </c>
    </row>
  </sheetData>
  <hyperlinks>
    <hyperlink ref="C2" r:id="rId1" display="https://www.adb.org/projects/53047-001/main" xr:uid="{00000000-0004-0000-0A00-000000000000}"/>
    <hyperlink ref="C3" r:id="rId2" display="https://www.adb.org/projects/50212-003/main" xr:uid="{00000000-0004-0000-0A00-000001000000}"/>
    <hyperlink ref="C4" r:id="rId3" display="https://www.adb.org/projects/51410-001/main" xr:uid="{00000000-0004-0000-0A00-000002000000}"/>
    <hyperlink ref="C5" r:id="rId4" display="https://www.adb.org/projects/50059-003/main" xr:uid="{00000000-0004-0000-0A00-000003000000}"/>
    <hyperlink ref="C6" r:id="rId5" display="https://www.adb.org/projects/38349-029/main" xr:uid="{00000000-0004-0000-0A00-000004000000}"/>
    <hyperlink ref="C7" r:id="rId6" display="https://www.adb.org/projects/48490-004/main" xr:uid="{00000000-0004-0000-0A00-000005000000}"/>
    <hyperlink ref="C8" r:id="rId7" display="https://www.adb.org/projects/53353-001/main" xr:uid="{00000000-0004-0000-0A00-000006000000}"/>
    <hyperlink ref="C12" r:id="rId8" display="https://www.adb.org/projects/50381-006/main" xr:uid="{00000000-0004-0000-0A00-000007000000}"/>
    <hyperlink ref="C13" r:id="rId9" display="https://www.adb.org/projects/48025-003/main" xr:uid="{00000000-0004-0000-0A00-000008000000}"/>
    <hyperlink ref="C14" r:id="rId10" display="https://www.adb.org/projects/38349-031/main" xr:uid="{00000000-0004-0000-0A00-000009000000}"/>
    <hyperlink ref="C15" r:id="rId11" display="https://www.adb.org/projects/50028-003/main" xr:uid="{00000000-0004-0000-0A00-00000A000000}"/>
    <hyperlink ref="C16" r:id="rId12" display="https://www.adb.org/projects/51192-002/main" xr:uid="{00000000-0004-0000-0A00-00000B000000}"/>
    <hyperlink ref="C19" r:id="rId13" display="https://www.adb.org/projects/52049-003/main" xr:uid="{00000000-0004-0000-0A00-00000C000000}"/>
    <hyperlink ref="Q19" r:id="rId14" xr:uid="{00000000-0004-0000-0A00-00000D000000}"/>
    <hyperlink ref="C22" r:id="rId15" display="https://www.adb.org/projects/50059-003/main" xr:uid="{00000000-0004-0000-0A00-00000E000000}"/>
    <hyperlink ref="C23" r:id="rId16" display="https://www.adb.org/projects/47282-007/main" xr:uid="{00000000-0004-0000-0A00-00000F000000}"/>
    <hyperlink ref="C24" r:id="rId17" display="48042-001" xr:uid="{00000000-0004-0000-0A00-000010000000}"/>
    <hyperlink ref="C25" r:id="rId18" display="https://www.adb.org/projects/54005-001/main" xr:uid="{00000000-0004-0000-0A00-000011000000}"/>
    <hyperlink ref="C36" r:id="rId19" display="https://www.adb.org/projects/53045-003/main" xr:uid="{00000000-0004-0000-0A00-000012000000}"/>
    <hyperlink ref="C76" r:id="rId20" display="https://www.adb.org/projects/54392-001/main" xr:uid="{00000000-0004-0000-0A00-000013000000}"/>
    <hyperlink ref="C41" r:id="rId21" display="https://www.adb.org/projects/54148-001/main" xr:uid="{00000000-0004-0000-0A00-000014000000}"/>
    <hyperlink ref="C42" r:id="rId22" display="https://www.adb.org/projects/50059-003/main" xr:uid="{00000000-0004-0000-0A00-000015000000}"/>
    <hyperlink ref="C43" r:id="rId23" display="https://www.adb.org/projects/53409-001/main" xr:uid="{00000000-0004-0000-0A00-000016000000}"/>
    <hyperlink ref="C44" r:id="rId24" display="54235-001" xr:uid="{00000000-0004-0000-0A00-000017000000}"/>
    <hyperlink ref="C45" r:id="rId25" display="https://www.adb.org/projects/38349-029/main" xr:uid="{00000000-0004-0000-0A00-000018000000}"/>
    <hyperlink ref="C46" r:id="rId26" display="https://www.adb.org/projects/53428-001/main" xr:uid="{00000000-0004-0000-0A00-000019000000}"/>
    <hyperlink ref="C47" r:id="rId27" display="https://www.adb.org/projects/54217-002/main" xr:uid="{00000000-0004-0000-0A00-00001A000000}"/>
    <hyperlink ref="C48" r:id="rId28" display="https://www.adb.org/projects/54019-001/main" xr:uid="{00000000-0004-0000-0A00-00001B000000}"/>
    <hyperlink ref="C49" r:id="rId29" display="https://www.adb.org/projects/54143-001/main" xr:uid="{00000000-0004-0000-0A00-00001C000000}"/>
    <hyperlink ref="C51" r:id="rId30" display="https://www.adb.org/projects/37909-032/main" xr:uid="{00000000-0004-0000-0A00-00001D000000}"/>
    <hyperlink ref="C52" r:id="rId31" display="https://www.adb.org/projects/54116-001/main" xr:uid="{00000000-0004-0000-0A00-00001E000000}"/>
    <hyperlink ref="C55" r:id="rId32" display="https://www.adb.org/projects/54344-001/main" xr:uid="{00000000-0004-0000-0A00-00001F000000}"/>
    <hyperlink ref="C56" r:id="rId33" display="https://www.adb.org/projects/46920-020/main" xr:uid="{00000000-0004-0000-0A00-000020000000}"/>
    <hyperlink ref="C57" r:id="rId34" display="54023-001" xr:uid="{00000000-0004-0000-0A00-000021000000}"/>
    <hyperlink ref="C58" r:id="rId35" display="https://www.adb.org/projects/53411-001/main" xr:uid="{00000000-0004-0000-0A00-000022000000}"/>
    <hyperlink ref="C59" r:id="rId36" display="https://www.adb.org/projects/54232-001/main" xr:uid="{00000000-0004-0000-0A00-000023000000}"/>
    <hyperlink ref="C60" r:id="rId37" display="https://www.adb.org/projects/48033-002/main" xr:uid="{00000000-0004-0000-0A00-000024000000}"/>
    <hyperlink ref="C62" r:id="rId38" display="https://www.adb.org/projects/54357-001/main" xr:uid="{00000000-0004-0000-0A00-000025000000}"/>
    <hyperlink ref="C63" r:id="rId39" display="https://www.adb.org/projects/54146-001/main" xr:uid="{00000000-0004-0000-0A00-000026000000}"/>
    <hyperlink ref="C64" r:id="rId40" display="https://www.adb.org/projects/53394-001/main" xr:uid="{00000000-0004-0000-0A00-000027000000}"/>
    <hyperlink ref="C65" r:id="rId41" display="https://www.adb.org/projects/54341-001/main" xr:uid="{00000000-0004-0000-0A00-000028000000}"/>
    <hyperlink ref="C66" r:id="rId42" display="https://www.adb.org/projects/54131-002/main" xr:uid="{00000000-0004-0000-0A00-000029000000}"/>
    <hyperlink ref="C67" r:id="rId43" display="https://www.adb.org/projects/54395-001/main" xr:uid="{00000000-0004-0000-0A00-00002A000000}"/>
    <hyperlink ref="C68" r:id="rId44" display="https://www.adb.org/projects/54144-001/main" xr:uid="{00000000-0004-0000-0A00-00002B000000}"/>
    <hyperlink ref="C69" r:id="rId45" display="https://www.adb.org/projects/53315-001/main" xr:uid="{00000000-0004-0000-0A00-00002C000000}"/>
    <hyperlink ref="C70" r:id="rId46" display="https://www.adb.org/projects/54096-001/main" xr:uid="{00000000-0004-0000-0A00-00002D000000}"/>
    <hyperlink ref="C71" r:id="rId47" display="https://www.adb.org/projects/54087-001/main" xr:uid="{00000000-0004-0000-0A00-00002E000000}"/>
    <hyperlink ref="C72" r:id="rId48" display="https://www.adb.org/projects/54258-001/main" xr:uid="{00000000-0004-0000-0A00-00002F000000}"/>
    <hyperlink ref="C73" r:id="rId49" display="https://www.adb.org/projects/54086-001/main" xr:uid="{00000000-0004-0000-0A00-000030000000}"/>
    <hyperlink ref="C74" r:id="rId50" display="https://www.adb.org/projects/54381-001/main" xr:uid="{00000000-0004-0000-0A00-000031000000}"/>
    <hyperlink ref="C75" r:id="rId51" display="https://www.adb.org/projects/54384-001/main" xr:uid="{00000000-0004-0000-0A00-000032000000}"/>
    <hyperlink ref="C77" r:id="rId52" display="https://www.adb.org/projects/49450-028/main" xr:uid="{00000000-0004-0000-0A00-000033000000}"/>
    <hyperlink ref="C78" r:id="rId53" display="https://www.adb.org/projects/54423-001/main" xr:uid="{00000000-0004-0000-0A00-000034000000}"/>
    <hyperlink ref="C79" r:id="rId54" display="https://www.adb.org/projects/54120-001/main" xr:uid="{00000000-0004-0000-0A00-000035000000}"/>
    <hyperlink ref="C80" r:id="rId55" display="https://www.adb.org/projects/54367-002/main" xr:uid="{00000000-0004-0000-0A00-000036000000}"/>
    <hyperlink ref="C81" r:id="rId56" display="https://www.adb.org/projects/52370-001/main" xr:uid="{00000000-0004-0000-0A00-000037000000}"/>
    <hyperlink ref="C82" r:id="rId57" display="https://www.adb.org/projects/53354-002/main" xr:uid="{00000000-0004-0000-0A00-000038000000}"/>
    <hyperlink ref="C83" r:id="rId58" display="https://www.adb.org/projects/54414-001/main" xr:uid="{00000000-0004-0000-0A00-000039000000}"/>
    <hyperlink ref="C84" r:id="rId59" display="https://www.adb.org/projects/52189-003/main" xr:uid="{00000000-0004-0000-0A00-00003A000000}"/>
    <hyperlink ref="C85" r:id="rId60" display="https://www.adb.org/projects/54427-001/main" xr:uid="{00000000-0004-0000-0A00-00003B000000}"/>
    <hyperlink ref="C86" r:id="rId61" display="https://www.adb.org/projects/54466-001/main" xr:uid="{00000000-0004-0000-0A00-00003C000000}"/>
    <hyperlink ref="C88" r:id="rId62" display="https://www.adb.org/projects/48207-002/main" xr:uid="{00000000-0004-0000-0A00-00003D000000}"/>
    <hyperlink ref="C53" r:id="rId63" display="https://www.adb.org/projects/54070-001/main" xr:uid="{00000000-0004-0000-0A00-00003E000000}"/>
    <hyperlink ref="C89" r:id="rId64" display="https://www.adb.org/projects/51178-001/main" xr:uid="{00000000-0004-0000-0A00-00003F000000}"/>
    <hyperlink ref="C90" r:id="rId65" display="https://www.adb.org/projects/50028-001/main" xr:uid="{00000000-0004-0000-0A00-000040000000}"/>
    <hyperlink ref="C91" r:id="rId66" display="https://www.adb.org/projects/49006-001/main" xr:uid="{00000000-0004-0000-0A00-000041000000}"/>
    <hyperlink ref="C95" r:id="rId67" display="https://www.adb.org/projects/52064-001/main" xr:uid="{00000000-0004-0000-0A00-000042000000}"/>
    <hyperlink ref="C96" r:id="rId68" display="https://www.adb.org/projects/51332-001/main" xr:uid="{00000000-0004-0000-0A00-000043000000}"/>
    <hyperlink ref="C97" r:id="rId69" display="https://www.adb.org/projects/52081-001/main" xr:uid="{00000000-0004-0000-0A00-000044000000}"/>
    <hyperlink ref="C98" r:id="rId70" display="https://www.adb.org/projects/52049-002/main" xr:uid="{00000000-0004-0000-0A00-000045000000}"/>
    <hyperlink ref="C99" r:id="rId71" display="https://www.adb.org/projects/52121-001/main" xr:uid="{00000000-0004-0000-0A00-000046000000}"/>
    <hyperlink ref="C100" r:id="rId72" display="https://www.adb.org/projects/52059-001/main" xr:uid="{00000000-0004-0000-0A00-000047000000}"/>
    <hyperlink ref="C103" r:id="rId73" display="https://www.adb.org/projects/51412-001/main" xr:uid="{00000000-0004-0000-0A00-000048000000}"/>
    <hyperlink ref="C105" r:id="rId74" display="https://www.adb.org/projects/53103-001/main" xr:uid="{00000000-0004-0000-0A00-000049000000}"/>
    <hyperlink ref="C107" r:id="rId75" display="https://www.adb.org/projects/53198-001/main" xr:uid="{00000000-0004-0000-0A00-00004A000000}"/>
    <hyperlink ref="C110" r:id="rId76" display="https://www.adb.org/projects/53391-001/main" xr:uid="{00000000-0004-0000-0A00-00004B000000}"/>
    <hyperlink ref="C112" r:id="rId77" display="https://www.adb.org/projects/52084-002/main" xr:uid="{00000000-0004-0000-0A00-00004C000000}"/>
    <hyperlink ref="C114" r:id="rId78" location="project-pds" display="https://www.adb.org/projects/53197-002/main - project-pds" xr:uid="{00000000-0004-0000-0A00-00004D000000}"/>
    <hyperlink ref="C116" r:id="rId79" display="https://www.adb.org/projects/53398-002/main" xr:uid="{00000000-0004-0000-0A00-00004E000000}"/>
    <hyperlink ref="C118" r:id="rId80" display="https://www.adb.org/projects/53300-001/main" xr:uid="{00000000-0004-0000-0A00-00004F000000}"/>
    <hyperlink ref="C120" r:id="rId81" display="https://www.adb.org/projects/50405-002/main" xr:uid="{00000000-0004-0000-0A00-000050000000}"/>
    <hyperlink ref="C122" r:id="rId82" display="https://www.adb.org/projects/52041-004/main" xr:uid="{00000000-0004-0000-0A00-000051000000}"/>
    <hyperlink ref="C124" r:id="rId83" display="https://www.adb.org/projects/53371-001/main" xr:uid="{00000000-0004-0000-0A00-000052000000}"/>
    <hyperlink ref="C126" r:id="rId84" display="https://www.adb.org/projects/54041-001/main" xr:uid="{00000000-0004-0000-0A00-000053000000}"/>
    <hyperlink ref="C128" r:id="rId85" display="https://www.adb.org/projects/54266-001/main" xr:uid="{00000000-0004-0000-0A00-000054000000}"/>
    <hyperlink ref="C130" r:id="rId86" display="https://www.adb.org/projects/52167-002/main" xr:uid="{00000000-0004-0000-0A00-000055000000}"/>
    <hyperlink ref="C131" r:id="rId87" display="https://www.adb.org/projects/53099-001/main" xr:uid="{00000000-0004-0000-0A00-000056000000}"/>
  </hyperlinks>
  <pageMargins left="0.7" right="0.7" top="0.75" bottom="0.75" header="0.3" footer="0.3"/>
  <pageSetup orientation="portrait" horizontalDpi="4294967293" verticalDpi="4294967293" r:id="rId88"/>
  <headerFooter>
    <oddFooter>&amp;C_x000D_&amp;1#&amp;"Calibri"&amp;8&amp;K000000 RESTRICTED. This information is accessible to selected ADB Management, staff, and/or business groups. It may not be shared with other parties without appropriate permission.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N156"/>
  <sheetViews>
    <sheetView workbookViewId="0">
      <pane ySplit="1" topLeftCell="A2" activePane="bottomLeft" state="frozen"/>
      <selection pane="bottomLeft" activeCell="A123" sqref="A123"/>
    </sheetView>
  </sheetViews>
  <sheetFormatPr baseColWidth="10" defaultColWidth="8.83203125" defaultRowHeight="15" x14ac:dyDescent="0.2"/>
  <cols>
    <col min="1" max="1" width="10" customWidth="1"/>
    <col min="2" max="2" width="10.33203125" customWidth="1"/>
    <col min="3" max="3" width="9.5" bestFit="1" customWidth="1"/>
    <col min="4" max="4" width="10.33203125" customWidth="1"/>
    <col min="5" max="5" width="12.6640625" customWidth="1"/>
    <col min="6" max="6" width="34" customWidth="1"/>
    <col min="8" max="8" width="14.33203125" customWidth="1"/>
    <col min="9" max="9" width="17.5" customWidth="1"/>
    <col min="12" max="12" width="9.33203125" bestFit="1" customWidth="1"/>
    <col min="13" max="13" width="10.33203125" customWidth="1"/>
    <col min="14" max="16" width="0" hidden="1" customWidth="1"/>
    <col min="17" max="17" width="43.33203125" customWidth="1"/>
    <col min="18" max="18" width="9.6640625" bestFit="1" customWidth="1"/>
    <col min="19" max="21" width="9.5" bestFit="1" customWidth="1"/>
    <col min="23" max="23" width="66.6640625" customWidth="1"/>
  </cols>
  <sheetData>
    <row r="1" spans="1:38" s="8" customFormat="1" ht="64" x14ac:dyDescent="0.2">
      <c r="C1" s="10" t="s">
        <v>37</v>
      </c>
      <c r="D1" s="10" t="s">
        <v>38</v>
      </c>
      <c r="F1" s="10" t="s">
        <v>39</v>
      </c>
      <c r="G1" s="10" t="s">
        <v>40</v>
      </c>
      <c r="H1" s="10" t="s">
        <v>41</v>
      </c>
      <c r="I1" s="10" t="s">
        <v>42</v>
      </c>
      <c r="J1" s="10" t="s">
        <v>43</v>
      </c>
      <c r="K1" s="10" t="s">
        <v>44</v>
      </c>
      <c r="L1" s="10" t="s">
        <v>45</v>
      </c>
      <c r="M1" s="10" t="s">
        <v>46</v>
      </c>
      <c r="N1" s="10" t="s">
        <v>47</v>
      </c>
      <c r="O1" s="10" t="s">
        <v>48</v>
      </c>
      <c r="P1" s="10" t="s">
        <v>49</v>
      </c>
    </row>
    <row r="2" spans="1:38" s="11" customFormat="1" ht="39.75" customHeight="1" x14ac:dyDescent="0.2">
      <c r="A2" s="11" t="s">
        <v>50</v>
      </c>
      <c r="B2" s="11" t="s">
        <v>51</v>
      </c>
      <c r="C2" s="12">
        <v>4062</v>
      </c>
      <c r="D2" s="13" t="s">
        <v>52</v>
      </c>
      <c r="E2" s="14">
        <v>44412</v>
      </c>
      <c r="F2" s="12" t="s">
        <v>53</v>
      </c>
      <c r="G2" s="13" t="s">
        <v>20</v>
      </c>
      <c r="H2" s="13" t="s">
        <v>54</v>
      </c>
      <c r="I2" s="13" t="s">
        <v>55</v>
      </c>
      <c r="J2" s="13">
        <v>484</v>
      </c>
      <c r="K2" s="13" t="s">
        <v>56</v>
      </c>
      <c r="L2" s="13" t="s">
        <v>57</v>
      </c>
      <c r="M2" s="15">
        <v>44294</v>
      </c>
      <c r="N2" s="13" t="s">
        <v>58</v>
      </c>
      <c r="O2" s="13">
        <v>1</v>
      </c>
      <c r="P2" s="13">
        <v>1</v>
      </c>
    </row>
    <row r="3" spans="1:38" s="11" customFormat="1" ht="32" x14ac:dyDescent="0.2">
      <c r="A3" s="11" t="s">
        <v>50</v>
      </c>
      <c r="B3" s="11" t="s">
        <v>59</v>
      </c>
      <c r="C3" s="12">
        <v>4086</v>
      </c>
      <c r="D3" s="13" t="s">
        <v>60</v>
      </c>
      <c r="E3" s="14">
        <v>44446</v>
      </c>
      <c r="F3" s="13" t="s">
        <v>61</v>
      </c>
      <c r="G3" s="13" t="s">
        <v>62</v>
      </c>
      <c r="H3" s="13" t="s">
        <v>54</v>
      </c>
      <c r="I3" s="13" t="s">
        <v>63</v>
      </c>
      <c r="J3" s="13">
        <v>24.42</v>
      </c>
      <c r="K3" s="13" t="s">
        <v>64</v>
      </c>
      <c r="L3" s="13" t="s">
        <v>65</v>
      </c>
      <c r="M3" s="15">
        <v>44386</v>
      </c>
      <c r="N3" s="13">
        <v>110</v>
      </c>
      <c r="O3" s="13">
        <v>1</v>
      </c>
      <c r="P3" s="13">
        <v>1</v>
      </c>
    </row>
    <row r="4" spans="1:38" s="11" customFormat="1" ht="48" x14ac:dyDescent="0.2">
      <c r="A4" s="11" t="s">
        <v>66</v>
      </c>
      <c r="B4" s="11" t="s">
        <v>67</v>
      </c>
      <c r="C4" s="12">
        <v>4099</v>
      </c>
      <c r="D4" s="13" t="s">
        <v>68</v>
      </c>
      <c r="E4" s="14">
        <v>44508</v>
      </c>
      <c r="F4" s="12" t="s">
        <v>69</v>
      </c>
      <c r="G4" s="13" t="s">
        <v>20</v>
      </c>
      <c r="H4" s="13" t="s">
        <v>54</v>
      </c>
      <c r="I4" s="13" t="s">
        <v>55</v>
      </c>
      <c r="J4" s="13">
        <v>235</v>
      </c>
      <c r="K4" s="13" t="s">
        <v>70</v>
      </c>
      <c r="L4" s="13" t="s">
        <v>57</v>
      </c>
      <c r="M4" s="15">
        <v>44419</v>
      </c>
      <c r="N4" s="13">
        <v>101</v>
      </c>
      <c r="O4" s="13">
        <v>1</v>
      </c>
      <c r="P4" s="13">
        <v>1</v>
      </c>
    </row>
    <row r="5" spans="1:38" s="21" customFormat="1" ht="32" x14ac:dyDescent="0.2">
      <c r="A5" s="11" t="s">
        <v>50</v>
      </c>
      <c r="B5" s="11" t="s">
        <v>71</v>
      </c>
      <c r="C5" s="17">
        <v>4104</v>
      </c>
      <c r="D5" s="18" t="s">
        <v>72</v>
      </c>
      <c r="E5" s="19">
        <v>44236</v>
      </c>
      <c r="F5" s="17" t="s">
        <v>73</v>
      </c>
      <c r="G5" s="18" t="s">
        <v>20</v>
      </c>
      <c r="H5" s="18" t="s">
        <v>54</v>
      </c>
      <c r="I5" s="18" t="s">
        <v>74</v>
      </c>
      <c r="J5" s="18">
        <v>85</v>
      </c>
      <c r="K5" s="18" t="s">
        <v>75</v>
      </c>
      <c r="L5" s="18" t="s">
        <v>57</v>
      </c>
      <c r="M5" s="20">
        <v>44441</v>
      </c>
      <c r="N5" s="18" t="s">
        <v>58</v>
      </c>
      <c r="O5" s="18">
        <v>1</v>
      </c>
      <c r="P5" s="18">
        <v>1</v>
      </c>
    </row>
    <row r="6" spans="1:38" s="11" customFormat="1" ht="32" x14ac:dyDescent="0.2">
      <c r="A6" s="11" t="s">
        <v>50</v>
      </c>
      <c r="B6" s="11" t="s">
        <v>71</v>
      </c>
      <c r="C6" s="12">
        <v>4105</v>
      </c>
      <c r="D6" s="13" t="s">
        <v>72</v>
      </c>
      <c r="E6" s="14">
        <v>44236</v>
      </c>
      <c r="F6" s="12" t="s">
        <v>73</v>
      </c>
      <c r="G6" s="13" t="s">
        <v>62</v>
      </c>
      <c r="H6" s="13" t="s">
        <v>54</v>
      </c>
      <c r="I6" s="13" t="s">
        <v>74</v>
      </c>
      <c r="J6" s="13">
        <v>50</v>
      </c>
      <c r="K6" s="13" t="s">
        <v>76</v>
      </c>
      <c r="L6" s="13">
        <v>2</v>
      </c>
      <c r="M6" s="15">
        <v>44441</v>
      </c>
      <c r="N6" s="13" t="s">
        <v>58</v>
      </c>
      <c r="O6" s="13"/>
      <c r="P6" s="13"/>
    </row>
    <row r="7" spans="1:38" s="11" customFormat="1" ht="48" x14ac:dyDescent="0.3">
      <c r="A7" s="11" t="s">
        <v>50</v>
      </c>
      <c r="B7" s="11" t="s">
        <v>77</v>
      </c>
      <c r="C7" s="12">
        <v>4108</v>
      </c>
      <c r="D7" s="13" t="s">
        <v>78</v>
      </c>
      <c r="E7" s="14">
        <v>44417</v>
      </c>
      <c r="F7" s="22" t="s">
        <v>79</v>
      </c>
      <c r="G7" s="13" t="s">
        <v>20</v>
      </c>
      <c r="H7" s="13" t="s">
        <v>54</v>
      </c>
      <c r="I7" s="13" t="s">
        <v>55</v>
      </c>
      <c r="J7" s="13">
        <v>400</v>
      </c>
      <c r="K7" s="13" t="s">
        <v>76</v>
      </c>
      <c r="L7" s="13" t="s">
        <v>57</v>
      </c>
      <c r="M7" s="15">
        <v>44447</v>
      </c>
      <c r="N7" s="13">
        <v>112</v>
      </c>
      <c r="O7" s="13">
        <v>1</v>
      </c>
      <c r="P7" s="13">
        <v>1</v>
      </c>
      <c r="Q7" s="23"/>
    </row>
    <row r="8" spans="1:38" s="11" customFormat="1" ht="48" x14ac:dyDescent="0.2">
      <c r="A8" s="11" t="s">
        <v>50</v>
      </c>
      <c r="B8" s="11" t="s">
        <v>80</v>
      </c>
      <c r="C8" s="12">
        <v>4109</v>
      </c>
      <c r="D8" s="13" t="s">
        <v>81</v>
      </c>
      <c r="E8" s="13" t="s">
        <v>82</v>
      </c>
      <c r="F8" s="12" t="s">
        <v>83</v>
      </c>
      <c r="G8" s="13" t="s">
        <v>62</v>
      </c>
      <c r="H8" s="13" t="s">
        <v>84</v>
      </c>
      <c r="I8" s="13" t="s">
        <v>85</v>
      </c>
      <c r="J8" s="13">
        <v>60</v>
      </c>
      <c r="K8" s="13" t="s">
        <v>64</v>
      </c>
      <c r="L8" s="13" t="s">
        <v>65</v>
      </c>
      <c r="M8" s="15">
        <v>44456</v>
      </c>
      <c r="N8" s="13" t="s">
        <v>58</v>
      </c>
      <c r="O8" s="13"/>
      <c r="P8" s="13">
        <v>1</v>
      </c>
    </row>
    <row r="9" spans="1:38" s="11" customFormat="1" ht="30" customHeight="1" x14ac:dyDescent="0.2">
      <c r="A9" s="11" t="s">
        <v>50</v>
      </c>
      <c r="B9" s="11" t="s">
        <v>86</v>
      </c>
      <c r="C9" s="12">
        <v>4112</v>
      </c>
      <c r="D9" s="13" t="s">
        <v>87</v>
      </c>
      <c r="E9" s="13" t="s">
        <v>88</v>
      </c>
      <c r="F9" s="12" t="s">
        <v>89</v>
      </c>
      <c r="G9" s="13" t="s">
        <v>20</v>
      </c>
      <c r="H9" s="13" t="s">
        <v>84</v>
      </c>
      <c r="I9" s="13" t="s">
        <v>90</v>
      </c>
      <c r="J9" s="13">
        <v>100</v>
      </c>
      <c r="K9" s="13" t="s">
        <v>91</v>
      </c>
      <c r="L9" s="13" t="s">
        <v>57</v>
      </c>
      <c r="M9" s="15">
        <v>44460</v>
      </c>
      <c r="N9" s="13" t="s">
        <v>58</v>
      </c>
      <c r="O9" s="13">
        <v>1</v>
      </c>
      <c r="P9" s="13">
        <v>1</v>
      </c>
    </row>
    <row r="10" spans="1:38" s="100" customFormat="1" ht="32" x14ac:dyDescent="0.2">
      <c r="A10" s="100" t="s">
        <v>92</v>
      </c>
      <c r="B10" s="105" t="s">
        <v>93</v>
      </c>
      <c r="C10" s="101">
        <v>4114</v>
      </c>
      <c r="D10" s="102" t="s">
        <v>94</v>
      </c>
      <c r="E10" s="102" t="s">
        <v>95</v>
      </c>
      <c r="F10" s="101" t="s">
        <v>96</v>
      </c>
      <c r="G10" s="102" t="s">
        <v>62</v>
      </c>
      <c r="H10" s="102" t="s">
        <v>97</v>
      </c>
      <c r="I10" s="102" t="s">
        <v>98</v>
      </c>
      <c r="J10" s="102">
        <v>69.3</v>
      </c>
      <c r="K10" s="102" t="s">
        <v>99</v>
      </c>
      <c r="L10" s="102" t="s">
        <v>65</v>
      </c>
      <c r="M10" s="103">
        <v>44462</v>
      </c>
      <c r="N10" s="102" t="s">
        <v>58</v>
      </c>
      <c r="O10" s="102">
        <v>1</v>
      </c>
      <c r="P10" s="102">
        <v>1</v>
      </c>
    </row>
    <row r="11" spans="1:38" s="25" customFormat="1" ht="84.75" customHeight="1" x14ac:dyDescent="0.2">
      <c r="A11" s="25" t="s">
        <v>50</v>
      </c>
      <c r="B11" s="112" t="s">
        <v>100</v>
      </c>
      <c r="C11" s="109">
        <v>4117</v>
      </c>
      <c r="D11" s="110" t="s">
        <v>52</v>
      </c>
      <c r="E11" s="110" t="s">
        <v>101</v>
      </c>
      <c r="F11" s="111" t="s">
        <v>102</v>
      </c>
      <c r="G11" s="27" t="s">
        <v>20</v>
      </c>
      <c r="H11" s="27" t="s">
        <v>103</v>
      </c>
      <c r="I11" s="27" t="s">
        <v>104</v>
      </c>
      <c r="J11" s="27">
        <v>100</v>
      </c>
      <c r="K11" s="27" t="s">
        <v>105</v>
      </c>
      <c r="L11" s="27" t="s">
        <v>57</v>
      </c>
      <c r="M11" s="29">
        <v>44466</v>
      </c>
      <c r="N11" s="27" t="s">
        <v>58</v>
      </c>
      <c r="O11" s="27">
        <v>1</v>
      </c>
      <c r="P11" s="27">
        <v>1</v>
      </c>
      <c r="Q11" s="25" t="s">
        <v>456</v>
      </c>
    </row>
    <row r="12" spans="1:38" s="24" customFormat="1" ht="15" hidden="1" customHeight="1" x14ac:dyDescent="0.2">
      <c r="A12" s="24" t="s">
        <v>66</v>
      </c>
      <c r="B12" s="24" t="s">
        <v>106</v>
      </c>
      <c r="C12" s="17">
        <v>4119</v>
      </c>
      <c r="D12" s="18" t="s">
        <v>107</v>
      </c>
      <c r="E12" s="18" t="s">
        <v>108</v>
      </c>
      <c r="F12" s="17" t="s">
        <v>109</v>
      </c>
      <c r="G12" s="18" t="s">
        <v>20</v>
      </c>
      <c r="H12" s="18" t="s">
        <v>54</v>
      </c>
      <c r="I12" s="18" t="s">
        <v>55</v>
      </c>
      <c r="J12" s="18">
        <v>82.05</v>
      </c>
      <c r="K12" s="18" t="s">
        <v>64</v>
      </c>
      <c r="L12" s="18" t="s">
        <v>65</v>
      </c>
      <c r="M12" s="20">
        <v>44467</v>
      </c>
      <c r="N12" s="18" t="s">
        <v>58</v>
      </c>
      <c r="O12" s="18">
        <v>1</v>
      </c>
      <c r="P12" s="18">
        <v>1</v>
      </c>
      <c r="Q12" s="24" t="s">
        <v>110</v>
      </c>
    </row>
    <row r="13" spans="1:38" s="25" customFormat="1" ht="98.25" customHeight="1" x14ac:dyDescent="0.2">
      <c r="A13" s="25" t="s">
        <v>66</v>
      </c>
      <c r="B13" s="112" t="s">
        <v>111</v>
      </c>
      <c r="C13" s="26">
        <v>4122</v>
      </c>
      <c r="D13" s="27" t="s">
        <v>112</v>
      </c>
      <c r="E13" s="28">
        <v>44206</v>
      </c>
      <c r="F13" s="26" t="s">
        <v>113</v>
      </c>
      <c r="G13" s="27" t="s">
        <v>20</v>
      </c>
      <c r="H13" s="27" t="s">
        <v>114</v>
      </c>
      <c r="I13" s="27" t="s">
        <v>115</v>
      </c>
      <c r="J13" s="27">
        <v>140</v>
      </c>
      <c r="K13" s="27" t="s">
        <v>76</v>
      </c>
      <c r="L13" s="27" t="s">
        <v>57</v>
      </c>
      <c r="M13" s="29">
        <v>44470</v>
      </c>
      <c r="N13" s="27">
        <v>96</v>
      </c>
      <c r="O13" s="27">
        <v>1</v>
      </c>
      <c r="P13" s="27">
        <v>1</v>
      </c>
      <c r="Q13" s="304" t="s">
        <v>116</v>
      </c>
      <c r="R13" s="305"/>
      <c r="S13" s="305"/>
      <c r="T13" s="305"/>
      <c r="U13" s="305"/>
      <c r="V13" s="305"/>
      <c r="W13" s="305"/>
      <c r="X13" s="305"/>
      <c r="Y13" s="305"/>
      <c r="Z13" s="305"/>
      <c r="AA13" s="305"/>
      <c r="AB13" s="305"/>
      <c r="AC13" s="305"/>
      <c r="AD13" s="305"/>
    </row>
    <row r="14" spans="1:38" s="30" customFormat="1" ht="139.5" customHeight="1" x14ac:dyDescent="0.2">
      <c r="A14" s="30" t="s">
        <v>50</v>
      </c>
      <c r="B14" s="30" t="s">
        <v>117</v>
      </c>
      <c r="C14" s="16">
        <v>4131</v>
      </c>
      <c r="D14" s="31" t="s">
        <v>118</v>
      </c>
      <c r="E14" s="31" t="s">
        <v>119</v>
      </c>
      <c r="F14" s="16" t="s">
        <v>120</v>
      </c>
      <c r="G14" s="31" t="s">
        <v>20</v>
      </c>
      <c r="H14" s="31" t="s">
        <v>121</v>
      </c>
      <c r="I14" s="31" t="s">
        <v>122</v>
      </c>
      <c r="J14" s="31">
        <v>30</v>
      </c>
      <c r="K14" s="31" t="s">
        <v>123</v>
      </c>
      <c r="L14" s="31" t="s">
        <v>57</v>
      </c>
      <c r="M14" s="32">
        <v>44495</v>
      </c>
      <c r="N14" s="31" t="s">
        <v>58</v>
      </c>
      <c r="O14" s="31">
        <v>1</v>
      </c>
      <c r="P14" s="31">
        <v>1</v>
      </c>
      <c r="Q14" s="302" t="s">
        <v>124</v>
      </c>
      <c r="R14" s="313"/>
      <c r="S14" s="313"/>
      <c r="T14" s="313"/>
      <c r="U14" s="313"/>
      <c r="V14" s="313"/>
      <c r="W14" s="313"/>
      <c r="X14" s="313"/>
      <c r="Y14" s="313"/>
      <c r="Z14" s="313"/>
      <c r="AA14" s="313"/>
      <c r="AB14" s="313"/>
      <c r="AC14" s="313"/>
      <c r="AD14" s="313"/>
    </row>
    <row r="15" spans="1:38" s="30" customFormat="1" ht="45" customHeight="1" x14ac:dyDescent="0.2">
      <c r="A15" s="30" t="s">
        <v>50</v>
      </c>
      <c r="B15" s="30" t="s">
        <v>125</v>
      </c>
      <c r="C15" s="16">
        <v>4133</v>
      </c>
      <c r="D15" s="31" t="s">
        <v>52</v>
      </c>
      <c r="E15" s="31" t="s">
        <v>126</v>
      </c>
      <c r="F15" s="16" t="s">
        <v>127</v>
      </c>
      <c r="G15" s="31" t="s">
        <v>20</v>
      </c>
      <c r="H15" s="31" t="s">
        <v>128</v>
      </c>
      <c r="I15" s="31" t="s">
        <v>129</v>
      </c>
      <c r="J15" s="31">
        <v>61</v>
      </c>
      <c r="K15" s="31" t="s">
        <v>76</v>
      </c>
      <c r="L15" s="31" t="s">
        <v>57</v>
      </c>
      <c r="M15" s="32">
        <v>44496</v>
      </c>
      <c r="N15" s="31" t="s">
        <v>58</v>
      </c>
      <c r="O15" s="31">
        <v>1</v>
      </c>
      <c r="P15" s="31">
        <v>1</v>
      </c>
      <c r="Q15" s="302" t="s">
        <v>130</v>
      </c>
      <c r="R15" s="313"/>
      <c r="S15" s="313"/>
      <c r="T15" s="313"/>
      <c r="U15" s="313"/>
      <c r="V15" s="313"/>
      <c r="W15" s="313"/>
      <c r="X15" s="313"/>
      <c r="Y15" s="313"/>
      <c r="Z15" s="313"/>
      <c r="AA15" s="313"/>
      <c r="AB15" s="313"/>
      <c r="AC15" s="313"/>
      <c r="AD15" s="313"/>
      <c r="AF15" s="313" t="s">
        <v>131</v>
      </c>
      <c r="AG15" s="313"/>
      <c r="AH15" s="313"/>
      <c r="AI15" s="313"/>
      <c r="AJ15" s="313"/>
      <c r="AK15" s="313"/>
      <c r="AL15" s="313"/>
    </row>
    <row r="16" spans="1:38" s="33" customFormat="1" ht="144" customHeight="1" x14ac:dyDescent="0.2">
      <c r="A16" s="33" t="s">
        <v>66</v>
      </c>
      <c r="B16" s="34" t="s">
        <v>132</v>
      </c>
      <c r="C16" s="35">
        <v>4134</v>
      </c>
      <c r="D16" s="36" t="s">
        <v>87</v>
      </c>
      <c r="E16" s="37">
        <v>44480</v>
      </c>
      <c r="F16" s="38" t="s">
        <v>133</v>
      </c>
      <c r="G16" s="36" t="s">
        <v>20</v>
      </c>
      <c r="H16" s="36" t="s">
        <v>134</v>
      </c>
      <c r="I16" s="36" t="s">
        <v>135</v>
      </c>
      <c r="J16" s="36">
        <v>119.9</v>
      </c>
      <c r="K16" s="36" t="s">
        <v>136</v>
      </c>
      <c r="L16" s="36" t="s">
        <v>57</v>
      </c>
      <c r="M16" s="39">
        <v>44510</v>
      </c>
      <c r="N16" s="36" t="s">
        <v>58</v>
      </c>
      <c r="O16" s="36">
        <v>1</v>
      </c>
      <c r="P16" s="36">
        <v>1</v>
      </c>
      <c r="Q16" s="308" t="s">
        <v>137</v>
      </c>
      <c r="R16" s="307"/>
      <c r="S16" s="307"/>
      <c r="T16" s="307"/>
      <c r="U16" s="307"/>
      <c r="V16" s="307"/>
      <c r="W16" s="307"/>
      <c r="X16" s="307"/>
      <c r="Y16" s="307"/>
      <c r="Z16" s="307"/>
      <c r="AA16" s="307"/>
      <c r="AB16" s="307"/>
      <c r="AC16" s="307"/>
      <c r="AD16" s="307"/>
      <c r="AF16" s="33" t="s">
        <v>138</v>
      </c>
    </row>
    <row r="17" spans="1:40" s="11" customFormat="1" ht="80" x14ac:dyDescent="0.2">
      <c r="A17" s="11" t="s">
        <v>66</v>
      </c>
      <c r="B17" s="22" t="s">
        <v>139</v>
      </c>
      <c r="C17" s="13">
        <v>4136</v>
      </c>
      <c r="D17" s="13" t="s">
        <v>112</v>
      </c>
      <c r="E17" s="13" t="s">
        <v>140</v>
      </c>
      <c r="F17" s="12" t="s">
        <v>141</v>
      </c>
      <c r="G17" s="13" t="s">
        <v>20</v>
      </c>
      <c r="H17" s="13" t="s">
        <v>103</v>
      </c>
      <c r="I17" s="13" t="s">
        <v>122</v>
      </c>
      <c r="J17" s="13">
        <v>200</v>
      </c>
      <c r="K17" s="13" t="s">
        <v>123</v>
      </c>
      <c r="L17" s="13" t="s">
        <v>57</v>
      </c>
      <c r="M17" s="15">
        <v>44498</v>
      </c>
      <c r="N17" s="13" t="s">
        <v>58</v>
      </c>
      <c r="O17" s="13">
        <v>1</v>
      </c>
      <c r="P17" s="13">
        <v>1</v>
      </c>
      <c r="Q17" s="308" t="s">
        <v>142</v>
      </c>
      <c r="R17" s="307"/>
      <c r="S17" s="307"/>
      <c r="T17" s="307"/>
      <c r="U17" s="307"/>
      <c r="V17" s="307"/>
      <c r="W17" s="307"/>
      <c r="X17" s="307"/>
      <c r="Y17" s="307"/>
      <c r="Z17" s="307"/>
      <c r="AA17" s="307"/>
      <c r="AB17" s="307"/>
      <c r="AC17" s="307"/>
      <c r="AD17" s="307"/>
    </row>
    <row r="18" spans="1:40" s="40" customFormat="1" ht="64" x14ac:dyDescent="0.2">
      <c r="A18" s="40" t="s">
        <v>66</v>
      </c>
      <c r="B18" s="113" t="s">
        <v>24</v>
      </c>
      <c r="C18" s="41">
        <v>4137</v>
      </c>
      <c r="D18" s="42" t="s">
        <v>143</v>
      </c>
      <c r="E18" s="42" t="s">
        <v>140</v>
      </c>
      <c r="F18" s="41" t="s">
        <v>144</v>
      </c>
      <c r="G18" s="42" t="s">
        <v>20</v>
      </c>
      <c r="H18" s="42" t="s">
        <v>145</v>
      </c>
      <c r="I18" s="42" t="s">
        <v>146</v>
      </c>
      <c r="J18" s="43">
        <v>500</v>
      </c>
      <c r="K18" s="42" t="s">
        <v>91</v>
      </c>
      <c r="L18" s="42" t="s">
        <v>57</v>
      </c>
      <c r="M18" s="44">
        <v>44498</v>
      </c>
      <c r="N18" s="42" t="s">
        <v>58</v>
      </c>
      <c r="O18" s="42">
        <v>1</v>
      </c>
      <c r="P18" s="42">
        <v>1</v>
      </c>
      <c r="Q18" s="304" t="s">
        <v>147</v>
      </c>
      <c r="R18" s="305"/>
      <c r="S18" s="305"/>
      <c r="T18" s="305"/>
      <c r="U18" s="305"/>
      <c r="V18" s="305"/>
      <c r="W18" s="305"/>
      <c r="X18" s="305"/>
      <c r="Y18" s="305"/>
      <c r="Z18" s="305"/>
      <c r="AA18" s="305"/>
      <c r="AB18" s="305"/>
      <c r="AC18" s="305"/>
      <c r="AD18" s="305"/>
    </row>
    <row r="19" spans="1:40" s="40" customFormat="1" ht="32" x14ac:dyDescent="0.2">
      <c r="A19" s="40" t="s">
        <v>50</v>
      </c>
      <c r="B19" s="117" t="s">
        <v>18</v>
      </c>
      <c r="C19" s="41">
        <v>4138</v>
      </c>
      <c r="D19" s="42" t="s">
        <v>52</v>
      </c>
      <c r="E19" s="42" t="s">
        <v>140</v>
      </c>
      <c r="F19" s="41" t="s">
        <v>19</v>
      </c>
      <c r="G19" s="42" t="s">
        <v>20</v>
      </c>
      <c r="H19" s="42" t="s">
        <v>114</v>
      </c>
      <c r="I19" s="42" t="s">
        <v>115</v>
      </c>
      <c r="J19" s="43">
        <v>250</v>
      </c>
      <c r="K19" s="42" t="s">
        <v>91</v>
      </c>
      <c r="L19" s="42" t="s">
        <v>57</v>
      </c>
      <c r="M19" s="44">
        <v>44498</v>
      </c>
      <c r="N19" s="42" t="s">
        <v>58</v>
      </c>
      <c r="O19" s="42">
        <v>1</v>
      </c>
      <c r="P19" s="42">
        <v>1</v>
      </c>
      <c r="Q19" s="304" t="s">
        <v>148</v>
      </c>
      <c r="R19" s="305"/>
      <c r="S19" s="305"/>
      <c r="T19" s="305"/>
      <c r="U19" s="305"/>
      <c r="V19" s="305"/>
      <c r="W19" s="305"/>
      <c r="X19" s="305"/>
      <c r="Y19" s="305"/>
      <c r="Z19" s="305"/>
      <c r="AA19" s="305"/>
      <c r="AB19" s="305"/>
      <c r="AC19" s="305"/>
      <c r="AD19" s="305"/>
      <c r="AE19" s="306" t="s">
        <v>149</v>
      </c>
      <c r="AF19" s="306"/>
      <c r="AG19" s="306"/>
      <c r="AH19" s="306"/>
      <c r="AI19" s="306"/>
      <c r="AJ19" s="306"/>
      <c r="AK19" s="306"/>
      <c r="AL19" s="306"/>
      <c r="AM19" s="306"/>
      <c r="AN19" s="306"/>
    </row>
    <row r="20" spans="1:40" s="11" customFormat="1" ht="64" hidden="1" x14ac:dyDescent="0.2">
      <c r="A20" s="11" t="s">
        <v>50</v>
      </c>
      <c r="B20" s="11" t="s">
        <v>150</v>
      </c>
      <c r="C20" s="12">
        <v>4143</v>
      </c>
      <c r="D20" s="13" t="s">
        <v>107</v>
      </c>
      <c r="E20" s="13" t="s">
        <v>151</v>
      </c>
      <c r="F20" s="22" t="s">
        <v>152</v>
      </c>
      <c r="G20" s="13" t="s">
        <v>62</v>
      </c>
      <c r="H20" s="13" t="s">
        <v>128</v>
      </c>
      <c r="I20" s="13" t="s">
        <v>153</v>
      </c>
      <c r="J20" s="13">
        <v>180</v>
      </c>
      <c r="K20" s="13" t="s">
        <v>64</v>
      </c>
      <c r="L20" s="13" t="s">
        <v>65</v>
      </c>
      <c r="M20" s="15">
        <v>44518</v>
      </c>
      <c r="N20" s="13" t="s">
        <v>58</v>
      </c>
      <c r="O20" s="13">
        <v>1</v>
      </c>
      <c r="P20" s="13">
        <v>1</v>
      </c>
      <c r="Q20" s="308" t="s">
        <v>154</v>
      </c>
      <c r="R20" s="307"/>
      <c r="S20" s="307"/>
      <c r="T20" s="307"/>
      <c r="U20" s="307"/>
      <c r="V20" s="307"/>
      <c r="W20" s="307"/>
      <c r="X20" s="307"/>
      <c r="Y20" s="307"/>
      <c r="Z20" s="307"/>
      <c r="AA20" s="307"/>
      <c r="AB20" s="307"/>
      <c r="AC20" s="307"/>
      <c r="AD20" s="307"/>
      <c r="AE20" s="307" t="s">
        <v>155</v>
      </c>
      <c r="AF20" s="307"/>
      <c r="AG20" s="307"/>
      <c r="AH20" s="307"/>
      <c r="AI20" s="307"/>
      <c r="AJ20" s="307"/>
      <c r="AK20" s="307"/>
      <c r="AL20" s="307"/>
      <c r="AM20" s="307"/>
      <c r="AN20" s="307"/>
    </row>
    <row r="21" spans="1:40" s="11" customFormat="1" ht="32" hidden="1" x14ac:dyDescent="0.2">
      <c r="A21" s="11" t="s">
        <v>50</v>
      </c>
      <c r="B21" s="11" t="s">
        <v>156</v>
      </c>
      <c r="C21" s="12">
        <v>4161</v>
      </c>
      <c r="D21" s="13" t="s">
        <v>157</v>
      </c>
      <c r="E21" s="14">
        <v>44481</v>
      </c>
      <c r="F21" s="12" t="s">
        <v>158</v>
      </c>
      <c r="G21" s="13" t="s">
        <v>20</v>
      </c>
      <c r="H21" s="13" t="s">
        <v>97</v>
      </c>
      <c r="I21" s="13" t="s">
        <v>98</v>
      </c>
      <c r="J21" s="13">
        <v>40</v>
      </c>
      <c r="K21" s="13" t="s">
        <v>91</v>
      </c>
      <c r="L21" s="13" t="s">
        <v>57</v>
      </c>
      <c r="M21" s="15">
        <v>44540</v>
      </c>
      <c r="N21" s="13" t="s">
        <v>58</v>
      </c>
      <c r="O21" s="13">
        <v>1</v>
      </c>
      <c r="P21" s="13">
        <v>1</v>
      </c>
      <c r="Q21" s="309" t="s">
        <v>159</v>
      </c>
      <c r="R21" s="310"/>
      <c r="S21" s="310"/>
      <c r="T21" s="310"/>
      <c r="U21" s="310"/>
      <c r="V21" s="310"/>
      <c r="W21" s="310"/>
      <c r="X21" s="310"/>
      <c r="Y21" s="310"/>
      <c r="Z21" s="310"/>
      <c r="AA21" s="310"/>
      <c r="AB21" s="310"/>
      <c r="AC21" s="310"/>
      <c r="AD21" s="310"/>
    </row>
    <row r="22" spans="1:40" s="30" customFormat="1" ht="51" hidden="1" customHeight="1" x14ac:dyDescent="0.2">
      <c r="A22" s="30" t="s">
        <v>50</v>
      </c>
      <c r="B22" s="30" t="s">
        <v>156</v>
      </c>
      <c r="C22" s="16">
        <v>4162</v>
      </c>
      <c r="D22" s="31" t="s">
        <v>157</v>
      </c>
      <c r="E22" s="45">
        <v>44481</v>
      </c>
      <c r="F22" s="16" t="s">
        <v>158</v>
      </c>
      <c r="G22" s="31" t="s">
        <v>20</v>
      </c>
      <c r="H22" s="31" t="s">
        <v>97</v>
      </c>
      <c r="I22" s="31" t="s">
        <v>98</v>
      </c>
      <c r="J22" s="31">
        <v>40</v>
      </c>
      <c r="K22" s="31" t="s">
        <v>91</v>
      </c>
      <c r="L22" s="31" t="s">
        <v>57</v>
      </c>
      <c r="M22" s="32">
        <v>44540</v>
      </c>
      <c r="N22" s="31" t="s">
        <v>58</v>
      </c>
      <c r="O22" s="31"/>
      <c r="P22" s="31"/>
      <c r="Q22" s="309"/>
      <c r="R22" s="310"/>
      <c r="S22" s="310"/>
      <c r="T22" s="310"/>
      <c r="U22" s="310"/>
      <c r="V22" s="310"/>
      <c r="W22" s="310"/>
      <c r="X22" s="310"/>
      <c r="Y22" s="310"/>
      <c r="Z22" s="310"/>
      <c r="AA22" s="310"/>
      <c r="AB22" s="310"/>
      <c r="AC22" s="310"/>
      <c r="AD22" s="310"/>
    </row>
    <row r="23" spans="1:40" s="46" customFormat="1" ht="50.25" hidden="1" customHeight="1" x14ac:dyDescent="0.2">
      <c r="A23" s="46" t="s">
        <v>50</v>
      </c>
      <c r="B23" s="46" t="s">
        <v>160</v>
      </c>
      <c r="C23" s="47">
        <v>4166</v>
      </c>
      <c r="D23" s="48" t="s">
        <v>52</v>
      </c>
      <c r="E23" s="48" t="s">
        <v>161</v>
      </c>
      <c r="F23" s="47" t="s">
        <v>162</v>
      </c>
      <c r="G23" s="48" t="s">
        <v>20</v>
      </c>
      <c r="H23" s="48" t="s">
        <v>163</v>
      </c>
      <c r="I23" s="48" t="s">
        <v>164</v>
      </c>
      <c r="J23" s="48">
        <v>112</v>
      </c>
      <c r="K23" s="48" t="s">
        <v>56</v>
      </c>
      <c r="L23" s="48" t="s">
        <v>57</v>
      </c>
      <c r="M23" s="49">
        <v>44543</v>
      </c>
      <c r="N23" s="48" t="s">
        <v>58</v>
      </c>
      <c r="O23" s="48">
        <v>1</v>
      </c>
      <c r="P23" s="48">
        <v>1</v>
      </c>
      <c r="Q23" s="311" t="s">
        <v>165</v>
      </c>
      <c r="R23" s="303"/>
      <c r="S23" s="303"/>
      <c r="T23" s="303"/>
      <c r="U23" s="303"/>
      <c r="V23" s="303"/>
      <c r="W23" s="303"/>
      <c r="X23" s="303"/>
      <c r="Y23" s="303"/>
      <c r="Z23" s="303"/>
      <c r="AA23" s="303"/>
      <c r="AB23" s="303"/>
      <c r="AC23" s="303"/>
      <c r="AD23" s="303"/>
      <c r="AF23" s="50" t="s">
        <v>166</v>
      </c>
    </row>
    <row r="24" spans="1:40" s="46" customFormat="1" ht="67.5" hidden="1" customHeight="1" x14ac:dyDescent="0.2">
      <c r="A24" s="46" t="s">
        <v>66</v>
      </c>
      <c r="B24" s="46" t="s">
        <v>167</v>
      </c>
      <c r="C24" s="16">
        <v>4170</v>
      </c>
      <c r="D24" s="31" t="s">
        <v>168</v>
      </c>
      <c r="E24" s="31" t="s">
        <v>169</v>
      </c>
      <c r="F24" s="16" t="s">
        <v>170</v>
      </c>
      <c r="G24" s="31" t="s">
        <v>20</v>
      </c>
      <c r="H24" s="31" t="s">
        <v>54</v>
      </c>
      <c r="I24" s="31" t="s">
        <v>63</v>
      </c>
      <c r="J24" s="31">
        <v>162</v>
      </c>
      <c r="K24" s="31" t="s">
        <v>76</v>
      </c>
      <c r="L24" s="31" t="s">
        <v>57</v>
      </c>
      <c r="M24" s="32">
        <v>44544</v>
      </c>
      <c r="N24" s="31" t="s">
        <v>58</v>
      </c>
      <c r="O24" s="31">
        <v>1</v>
      </c>
      <c r="P24" s="31">
        <v>1</v>
      </c>
      <c r="Q24" s="302" t="s">
        <v>171</v>
      </c>
      <c r="R24" s="303"/>
      <c r="S24" s="303"/>
      <c r="T24" s="303"/>
      <c r="U24" s="303"/>
      <c r="V24" s="303"/>
      <c r="W24" s="303"/>
      <c r="X24" s="303"/>
      <c r="Y24" s="303"/>
      <c r="Z24" s="303"/>
      <c r="AA24" s="303"/>
      <c r="AB24" s="303"/>
      <c r="AC24" s="303"/>
      <c r="AD24" s="303"/>
    </row>
    <row r="25" spans="1:40" s="51" customFormat="1" ht="64" hidden="1" x14ac:dyDescent="0.2">
      <c r="A25" s="51" t="s">
        <v>50</v>
      </c>
      <c r="B25" s="51" t="s">
        <v>172</v>
      </c>
      <c r="C25" s="12">
        <v>6015</v>
      </c>
      <c r="D25" s="13" t="s">
        <v>68</v>
      </c>
      <c r="E25" s="13" t="s">
        <v>173</v>
      </c>
      <c r="F25" s="12" t="s">
        <v>174</v>
      </c>
      <c r="G25" s="13" t="s">
        <v>20</v>
      </c>
      <c r="H25" s="13" t="s">
        <v>128</v>
      </c>
      <c r="I25" s="13" t="s">
        <v>175</v>
      </c>
      <c r="J25" s="13">
        <v>7</v>
      </c>
      <c r="K25" s="13" t="s">
        <v>91</v>
      </c>
      <c r="L25" s="13" t="s">
        <v>57</v>
      </c>
      <c r="M25" s="15">
        <v>43539</v>
      </c>
      <c r="N25" s="13" t="s">
        <v>58</v>
      </c>
      <c r="O25" s="13">
        <v>1</v>
      </c>
      <c r="P25" s="13">
        <v>1</v>
      </c>
      <c r="Q25" s="308" t="s">
        <v>176</v>
      </c>
      <c r="R25" s="312"/>
      <c r="S25" s="312"/>
      <c r="T25" s="312"/>
      <c r="U25" s="312"/>
      <c r="V25" s="312"/>
      <c r="W25" s="312"/>
      <c r="X25" s="312"/>
      <c r="Y25" s="312"/>
      <c r="Z25" s="312"/>
      <c r="AA25" s="312"/>
      <c r="AB25" s="312"/>
      <c r="AC25" s="312"/>
      <c r="AD25" s="312"/>
      <c r="AE25" s="312"/>
      <c r="AF25" s="312"/>
      <c r="AG25" s="312"/>
    </row>
    <row r="26" spans="1:40" s="51" customFormat="1" ht="31.5" hidden="1" customHeight="1" x14ac:dyDescent="0.2">
      <c r="A26" s="51" t="s">
        <v>50</v>
      </c>
      <c r="B26" s="52" t="s">
        <v>177</v>
      </c>
      <c r="C26" s="12">
        <v>6024</v>
      </c>
      <c r="D26" s="13" t="s">
        <v>87</v>
      </c>
      <c r="E26" s="13" t="s">
        <v>178</v>
      </c>
      <c r="F26" s="12" t="s">
        <v>179</v>
      </c>
      <c r="G26" s="13" t="s">
        <v>20</v>
      </c>
      <c r="H26" s="13" t="s">
        <v>128</v>
      </c>
      <c r="I26" s="13" t="s">
        <v>180</v>
      </c>
      <c r="J26" s="13">
        <v>15</v>
      </c>
      <c r="K26" s="13" t="s">
        <v>91</v>
      </c>
      <c r="L26" s="13" t="s">
        <v>57</v>
      </c>
      <c r="M26" s="15">
        <v>43790</v>
      </c>
      <c r="N26" s="13" t="s">
        <v>58</v>
      </c>
      <c r="O26" s="13">
        <v>1</v>
      </c>
      <c r="P26" s="13">
        <v>1</v>
      </c>
      <c r="Q26" s="308" t="s">
        <v>181</v>
      </c>
      <c r="R26" s="307"/>
      <c r="S26" s="307"/>
      <c r="T26" s="307"/>
      <c r="U26" s="307"/>
      <c r="V26" s="307"/>
      <c r="W26" s="307"/>
      <c r="X26" s="307"/>
      <c r="Y26" s="307"/>
      <c r="Z26" s="307"/>
      <c r="AA26" s="307"/>
      <c r="AB26" s="307"/>
      <c r="AC26" s="307"/>
      <c r="AD26" s="307"/>
      <c r="AE26" s="307"/>
      <c r="AF26" s="307"/>
      <c r="AG26" s="307"/>
    </row>
    <row r="27" spans="1:40" s="51" customFormat="1" ht="32" hidden="1" x14ac:dyDescent="0.2">
      <c r="A27" s="51" t="s">
        <v>50</v>
      </c>
      <c r="B27" s="51" t="s">
        <v>182</v>
      </c>
      <c r="C27" s="12">
        <v>6030</v>
      </c>
      <c r="D27" s="13" t="s">
        <v>78</v>
      </c>
      <c r="E27" s="14">
        <v>43984</v>
      </c>
      <c r="F27" s="12" t="s">
        <v>183</v>
      </c>
      <c r="G27" s="13" t="s">
        <v>62</v>
      </c>
      <c r="H27" s="13" t="s">
        <v>54</v>
      </c>
      <c r="I27" s="13" t="s">
        <v>184</v>
      </c>
      <c r="J27" s="13">
        <v>42</v>
      </c>
      <c r="K27" s="13" t="s">
        <v>76</v>
      </c>
      <c r="L27" s="13">
        <v>2</v>
      </c>
      <c r="M27" s="15">
        <v>43867</v>
      </c>
      <c r="N27" s="13" t="s">
        <v>58</v>
      </c>
      <c r="O27" s="13">
        <v>1</v>
      </c>
      <c r="P27" s="13">
        <v>1</v>
      </c>
      <c r="Q27" s="308" t="s">
        <v>185</v>
      </c>
      <c r="R27" s="312"/>
      <c r="S27" s="312"/>
      <c r="T27" s="312"/>
      <c r="U27" s="312"/>
      <c r="V27" s="312"/>
      <c r="W27" s="312"/>
      <c r="X27" s="312"/>
      <c r="Y27" s="312"/>
      <c r="Z27" s="312"/>
      <c r="AA27" s="312"/>
      <c r="AB27" s="312"/>
      <c r="AC27" s="312"/>
      <c r="AD27" s="312"/>
      <c r="AE27" s="312"/>
      <c r="AF27" s="312"/>
      <c r="AG27" s="312"/>
    </row>
    <row r="28" spans="1:40" s="46" customFormat="1" ht="64" hidden="1" x14ac:dyDescent="0.2">
      <c r="A28" s="46" t="s">
        <v>50</v>
      </c>
      <c r="B28" s="46" t="s">
        <v>186</v>
      </c>
      <c r="C28" s="16">
        <v>6037</v>
      </c>
      <c r="D28" s="31" t="s">
        <v>52</v>
      </c>
      <c r="E28" s="45">
        <v>44055</v>
      </c>
      <c r="F28" s="16" t="s">
        <v>187</v>
      </c>
      <c r="G28" s="31" t="s">
        <v>20</v>
      </c>
      <c r="H28" s="31" t="s">
        <v>128</v>
      </c>
      <c r="I28" s="31" t="s">
        <v>175</v>
      </c>
      <c r="J28" s="31">
        <v>4.21</v>
      </c>
      <c r="K28" s="31" t="s">
        <v>91</v>
      </c>
      <c r="L28" s="31" t="s">
        <v>57</v>
      </c>
      <c r="M28" s="32">
        <v>44173</v>
      </c>
      <c r="N28" s="31" t="s">
        <v>58</v>
      </c>
      <c r="O28" s="31">
        <v>1</v>
      </c>
      <c r="P28" s="31">
        <v>1</v>
      </c>
      <c r="Q28" s="302" t="s">
        <v>188</v>
      </c>
      <c r="R28" s="303"/>
      <c r="S28" s="303"/>
      <c r="T28" s="303"/>
      <c r="U28" s="303"/>
      <c r="V28" s="303"/>
      <c r="W28" s="303"/>
      <c r="X28" s="303"/>
      <c r="Y28" s="303"/>
      <c r="Z28" s="303"/>
      <c r="AA28" s="303"/>
      <c r="AB28" s="303"/>
      <c r="AC28" s="303"/>
      <c r="AD28" s="303"/>
      <c r="AE28" s="303"/>
      <c r="AF28" s="303"/>
      <c r="AG28" s="303"/>
      <c r="AH28" s="303"/>
    </row>
    <row r="29" spans="1:40" s="51" customFormat="1" ht="48" x14ac:dyDescent="0.2">
      <c r="A29" s="51" t="s">
        <v>50</v>
      </c>
      <c r="B29" s="51" t="s">
        <v>647</v>
      </c>
      <c r="C29" s="12">
        <v>6836</v>
      </c>
      <c r="D29" s="130" t="s">
        <v>72</v>
      </c>
      <c r="E29" s="130" t="s">
        <v>648</v>
      </c>
      <c r="F29" s="12" t="s">
        <v>649</v>
      </c>
      <c r="G29" s="130" t="s">
        <v>246</v>
      </c>
      <c r="H29" s="130" t="s">
        <v>229</v>
      </c>
      <c r="I29" s="130" t="s">
        <v>437</v>
      </c>
      <c r="J29" s="130" t="s">
        <v>58</v>
      </c>
      <c r="K29" s="130" t="s">
        <v>58</v>
      </c>
      <c r="L29" s="130" t="s">
        <v>58</v>
      </c>
      <c r="M29" s="130">
        <v>200000</v>
      </c>
      <c r="N29" s="130"/>
      <c r="O29" s="130"/>
      <c r="P29" s="130" t="s">
        <v>58</v>
      </c>
      <c r="Q29" s="130"/>
      <c r="R29" s="130" t="s">
        <v>58</v>
      </c>
      <c r="S29" s="130">
        <v>200000</v>
      </c>
      <c r="T29" s="130"/>
      <c r="U29" s="131">
        <v>44523</v>
      </c>
      <c r="V29" s="130">
        <v>1</v>
      </c>
    </row>
    <row r="30" spans="1:40" s="169" customFormat="1" ht="32" x14ac:dyDescent="0.2">
      <c r="A30" s="169" t="s">
        <v>50</v>
      </c>
      <c r="B30" s="169" t="s">
        <v>650</v>
      </c>
      <c r="C30" s="101">
        <v>6844</v>
      </c>
      <c r="D30" s="137" t="s">
        <v>214</v>
      </c>
      <c r="E30" s="137" t="s">
        <v>651</v>
      </c>
      <c r="F30" s="101" t="s">
        <v>652</v>
      </c>
      <c r="G30" s="137" t="s">
        <v>225</v>
      </c>
      <c r="H30" s="137" t="s">
        <v>229</v>
      </c>
      <c r="I30" s="137" t="s">
        <v>58</v>
      </c>
      <c r="J30" s="137" t="s">
        <v>230</v>
      </c>
      <c r="K30" s="137" t="s">
        <v>58</v>
      </c>
      <c r="L30" s="137" t="s">
        <v>58</v>
      </c>
      <c r="M30" s="137"/>
      <c r="N30" s="137"/>
      <c r="O30" s="137"/>
      <c r="P30" s="137" t="s">
        <v>58</v>
      </c>
      <c r="Q30" s="137">
        <v>1000000</v>
      </c>
      <c r="R30" s="137" t="s">
        <v>193</v>
      </c>
      <c r="S30" s="137">
        <v>1000000</v>
      </c>
      <c r="T30" s="137"/>
      <c r="U30" s="138">
        <v>44530</v>
      </c>
      <c r="V30" s="137">
        <v>1</v>
      </c>
    </row>
    <row r="31" spans="1:40" s="30" customFormat="1" ht="32" x14ac:dyDescent="0.2">
      <c r="A31" s="30" t="s">
        <v>50</v>
      </c>
      <c r="B31" s="30" t="s">
        <v>654</v>
      </c>
      <c r="C31" s="16">
        <v>6845</v>
      </c>
      <c r="D31" s="65" t="s">
        <v>118</v>
      </c>
      <c r="E31" s="65" t="s">
        <v>651</v>
      </c>
      <c r="F31" s="16" t="s">
        <v>655</v>
      </c>
      <c r="G31" s="65" t="s">
        <v>225</v>
      </c>
      <c r="H31" s="65" t="s">
        <v>229</v>
      </c>
      <c r="I31" s="65" t="s">
        <v>58</v>
      </c>
      <c r="J31" s="65" t="s">
        <v>58</v>
      </c>
      <c r="K31" s="65" t="s">
        <v>58</v>
      </c>
      <c r="L31" s="65" t="s">
        <v>58</v>
      </c>
      <c r="M31" s="65"/>
      <c r="N31" s="65"/>
      <c r="O31" s="65"/>
      <c r="P31" s="65" t="s">
        <v>58</v>
      </c>
      <c r="Q31" s="65">
        <v>850000</v>
      </c>
      <c r="R31" s="65" t="s">
        <v>656</v>
      </c>
      <c r="S31" s="65">
        <v>850000</v>
      </c>
      <c r="T31" s="65"/>
      <c r="U31" s="66">
        <v>44530</v>
      </c>
      <c r="V31" s="65">
        <v>1</v>
      </c>
    </row>
    <row r="32" spans="1:40" s="59" customFormat="1" ht="48" x14ac:dyDescent="0.2">
      <c r="A32" s="59" t="s">
        <v>50</v>
      </c>
      <c r="B32" s="59" t="s">
        <v>1</v>
      </c>
      <c r="C32" s="60">
        <v>6847</v>
      </c>
      <c r="D32" s="73" t="s">
        <v>81</v>
      </c>
      <c r="E32" s="83">
        <v>44239</v>
      </c>
      <c r="F32" s="60" t="s">
        <v>7</v>
      </c>
      <c r="G32" s="73" t="s">
        <v>246</v>
      </c>
      <c r="H32" s="73" t="s">
        <v>229</v>
      </c>
      <c r="I32" s="73" t="s">
        <v>58</v>
      </c>
      <c r="J32" s="73" t="s">
        <v>58</v>
      </c>
      <c r="K32" s="73" t="s">
        <v>58</v>
      </c>
      <c r="L32" s="73" t="s">
        <v>58</v>
      </c>
      <c r="M32" s="73">
        <v>1000000</v>
      </c>
      <c r="N32" s="73"/>
      <c r="O32" s="73"/>
      <c r="P32" s="73" t="s">
        <v>58</v>
      </c>
      <c r="Q32" s="73"/>
      <c r="R32" s="73" t="s">
        <v>58</v>
      </c>
      <c r="S32" s="73">
        <v>1000000</v>
      </c>
      <c r="T32" s="73"/>
      <c r="U32" s="74">
        <v>44532</v>
      </c>
      <c r="V32" s="73">
        <v>1</v>
      </c>
    </row>
    <row r="33" spans="1:22" s="51" customFormat="1" ht="48" x14ac:dyDescent="0.2">
      <c r="A33" s="51" t="s">
        <v>50</v>
      </c>
      <c r="B33" s="51" t="s">
        <v>657</v>
      </c>
      <c r="C33" s="12">
        <v>6853</v>
      </c>
      <c r="D33" s="130" t="s">
        <v>214</v>
      </c>
      <c r="E33" s="139">
        <v>44359</v>
      </c>
      <c r="F33" s="12" t="s">
        <v>658</v>
      </c>
      <c r="G33" s="130" t="s">
        <v>225</v>
      </c>
      <c r="H33" s="130" t="s">
        <v>229</v>
      </c>
      <c r="I33" s="130" t="s">
        <v>58</v>
      </c>
      <c r="J33" s="130" t="s">
        <v>230</v>
      </c>
      <c r="K33" s="130" t="s">
        <v>58</v>
      </c>
      <c r="L33" s="130" t="s">
        <v>58</v>
      </c>
      <c r="M33" s="130"/>
      <c r="N33" s="130"/>
      <c r="O33" s="130">
        <v>500000</v>
      </c>
      <c r="P33" s="130" t="s">
        <v>309</v>
      </c>
      <c r="Q33" s="130">
        <v>800000</v>
      </c>
      <c r="R33" s="130" t="s">
        <v>659</v>
      </c>
      <c r="S33" s="130">
        <v>1300000</v>
      </c>
      <c r="T33" s="130"/>
      <c r="U33" s="131">
        <v>44536</v>
      </c>
      <c r="V33" s="130">
        <v>1</v>
      </c>
    </row>
    <row r="34" spans="1:22" s="51" customFormat="1" ht="32" x14ac:dyDescent="0.2">
      <c r="A34" s="51" t="s">
        <v>50</v>
      </c>
      <c r="B34" s="51" t="s">
        <v>660</v>
      </c>
      <c r="C34" s="12">
        <v>6861</v>
      </c>
      <c r="D34" s="130" t="s">
        <v>214</v>
      </c>
      <c r="E34" s="139">
        <v>44420</v>
      </c>
      <c r="F34" s="12" t="s">
        <v>661</v>
      </c>
      <c r="G34" s="130" t="s">
        <v>225</v>
      </c>
      <c r="H34" s="130" t="s">
        <v>226</v>
      </c>
      <c r="I34" s="130" t="s">
        <v>437</v>
      </c>
      <c r="J34" s="130" t="s">
        <v>230</v>
      </c>
      <c r="K34" s="130" t="s">
        <v>58</v>
      </c>
      <c r="L34" s="130" t="s">
        <v>58</v>
      </c>
      <c r="M34" s="130">
        <v>225000</v>
      </c>
      <c r="N34" s="130"/>
      <c r="O34" s="130"/>
      <c r="P34" s="130" t="s">
        <v>58</v>
      </c>
      <c r="Q34" s="130"/>
      <c r="R34" s="130" t="s">
        <v>58</v>
      </c>
      <c r="S34" s="130">
        <v>225000</v>
      </c>
      <c r="T34" s="130"/>
      <c r="U34" s="131">
        <v>44538</v>
      </c>
      <c r="V34" s="130">
        <v>1</v>
      </c>
    </row>
    <row r="35" spans="1:22" s="51" customFormat="1" ht="64" x14ac:dyDescent="0.2">
      <c r="A35" s="51" t="s">
        <v>50</v>
      </c>
      <c r="B35" s="51" t="s">
        <v>662</v>
      </c>
      <c r="C35" s="12">
        <v>6870</v>
      </c>
      <c r="D35" s="130" t="s">
        <v>112</v>
      </c>
      <c r="E35" s="139">
        <v>44481</v>
      </c>
      <c r="F35" s="12" t="s">
        <v>663</v>
      </c>
      <c r="G35" s="130" t="s">
        <v>225</v>
      </c>
      <c r="H35" s="130" t="s">
        <v>254</v>
      </c>
      <c r="I35" s="130" t="s">
        <v>58</v>
      </c>
      <c r="J35" s="130" t="s">
        <v>58</v>
      </c>
      <c r="K35" s="130" t="s">
        <v>58</v>
      </c>
      <c r="L35" s="130" t="s">
        <v>58</v>
      </c>
      <c r="M35" s="130">
        <v>300000</v>
      </c>
      <c r="N35" s="130"/>
      <c r="O35" s="130"/>
      <c r="P35" s="130" t="s">
        <v>58</v>
      </c>
      <c r="Q35" s="130"/>
      <c r="R35" s="130" t="s">
        <v>58</v>
      </c>
      <c r="S35" s="130">
        <v>300000</v>
      </c>
      <c r="T35" s="130"/>
      <c r="U35" s="131">
        <v>44540</v>
      </c>
      <c r="V35" s="130">
        <v>1</v>
      </c>
    </row>
    <row r="36" spans="1:22" s="11" customFormat="1" ht="16" x14ac:dyDescent="0.2">
      <c r="A36" s="11" t="s">
        <v>50</v>
      </c>
      <c r="B36" s="11" t="s">
        <v>664</v>
      </c>
      <c r="C36" s="12">
        <v>6880</v>
      </c>
      <c r="D36" s="130" t="s">
        <v>214</v>
      </c>
      <c r="E36" s="130" t="s">
        <v>169</v>
      </c>
      <c r="F36" s="12" t="s">
        <v>665</v>
      </c>
      <c r="G36" s="130" t="s">
        <v>246</v>
      </c>
      <c r="H36" s="130" t="s">
        <v>247</v>
      </c>
      <c r="I36" s="130" t="s">
        <v>58</v>
      </c>
      <c r="J36" s="130" t="s">
        <v>230</v>
      </c>
      <c r="K36" s="130" t="s">
        <v>58</v>
      </c>
      <c r="L36" s="130" t="s">
        <v>58</v>
      </c>
      <c r="M36" s="130">
        <v>1500000</v>
      </c>
      <c r="N36" s="130"/>
      <c r="O36" s="130"/>
      <c r="P36" s="130" t="s">
        <v>58</v>
      </c>
      <c r="Q36" s="130"/>
      <c r="R36" s="130" t="s">
        <v>58</v>
      </c>
      <c r="S36" s="130">
        <v>1500000</v>
      </c>
      <c r="T36" s="130"/>
      <c r="U36" s="131">
        <v>44544</v>
      </c>
      <c r="V36" s="130">
        <v>1</v>
      </c>
    </row>
    <row r="37" spans="1:22" s="46" customFormat="1" ht="32" x14ac:dyDescent="0.2">
      <c r="A37" s="46" t="s">
        <v>50</v>
      </c>
      <c r="B37" s="46" t="s">
        <v>666</v>
      </c>
      <c r="C37" s="16">
        <v>6883</v>
      </c>
      <c r="D37" s="65" t="s">
        <v>214</v>
      </c>
      <c r="E37" s="65" t="s">
        <v>355</v>
      </c>
      <c r="F37" s="16" t="s">
        <v>667</v>
      </c>
      <c r="G37" s="65" t="s">
        <v>225</v>
      </c>
      <c r="H37" s="65" t="s">
        <v>229</v>
      </c>
      <c r="I37" s="65" t="s">
        <v>58</v>
      </c>
      <c r="J37" s="65" t="s">
        <v>230</v>
      </c>
      <c r="K37" s="65" t="s">
        <v>58</v>
      </c>
      <c r="L37" s="65" t="s">
        <v>58</v>
      </c>
      <c r="M37" s="65">
        <v>720000</v>
      </c>
      <c r="N37" s="65"/>
      <c r="O37" s="65">
        <v>200000</v>
      </c>
      <c r="P37" s="65" t="s">
        <v>668</v>
      </c>
      <c r="Q37" s="65"/>
      <c r="R37" s="65" t="s">
        <v>58</v>
      </c>
      <c r="S37" s="65">
        <v>920000</v>
      </c>
      <c r="T37" s="65"/>
      <c r="U37" s="66">
        <v>44546</v>
      </c>
      <c r="V37" s="65">
        <v>1</v>
      </c>
    </row>
    <row r="38" spans="1:22" s="51" customFormat="1" ht="48" x14ac:dyDescent="0.2">
      <c r="A38" s="51" t="s">
        <v>50</v>
      </c>
      <c r="B38" s="51" t="s">
        <v>669</v>
      </c>
      <c r="C38" s="12">
        <v>6884</v>
      </c>
      <c r="D38" s="130" t="s">
        <v>214</v>
      </c>
      <c r="E38" s="130" t="s">
        <v>355</v>
      </c>
      <c r="F38" s="12" t="s">
        <v>670</v>
      </c>
      <c r="G38" s="130" t="s">
        <v>225</v>
      </c>
      <c r="H38" s="130" t="s">
        <v>254</v>
      </c>
      <c r="I38" s="130" t="s">
        <v>58</v>
      </c>
      <c r="J38" s="130" t="s">
        <v>230</v>
      </c>
      <c r="K38" s="130" t="s">
        <v>58</v>
      </c>
      <c r="L38" s="130" t="s">
        <v>58</v>
      </c>
      <c r="M38" s="130">
        <v>1500000</v>
      </c>
      <c r="N38" s="130"/>
      <c r="O38" s="130">
        <v>1250000</v>
      </c>
      <c r="P38" s="130" t="s">
        <v>671</v>
      </c>
      <c r="Q38" s="130">
        <v>1350000</v>
      </c>
      <c r="R38" s="130" t="s">
        <v>672</v>
      </c>
      <c r="S38" s="130">
        <v>4100000</v>
      </c>
      <c r="T38" s="130"/>
      <c r="U38" s="131">
        <v>44546</v>
      </c>
      <c r="V38" s="130">
        <v>1</v>
      </c>
    </row>
    <row r="39" spans="1:22" s="24" customFormat="1" ht="16" x14ac:dyDescent="0.2">
      <c r="B39" s="24" t="s">
        <v>673</v>
      </c>
      <c r="C39" s="17">
        <v>6886</v>
      </c>
      <c r="D39" s="140" t="s">
        <v>68</v>
      </c>
      <c r="E39" s="140" t="s">
        <v>355</v>
      </c>
      <c r="F39" s="17" t="s">
        <v>674</v>
      </c>
      <c r="G39" s="140" t="s">
        <v>225</v>
      </c>
      <c r="H39" s="140" t="s">
        <v>226</v>
      </c>
      <c r="I39" s="140" t="s">
        <v>58</v>
      </c>
      <c r="J39" s="140" t="s">
        <v>58</v>
      </c>
      <c r="K39" s="140" t="s">
        <v>58</v>
      </c>
      <c r="L39" s="140" t="s">
        <v>58</v>
      </c>
      <c r="M39" s="140">
        <v>600000</v>
      </c>
      <c r="N39" s="140"/>
      <c r="O39" s="140"/>
      <c r="P39" s="140" t="s">
        <v>58</v>
      </c>
      <c r="Q39" s="140"/>
      <c r="R39" s="140" t="s">
        <v>58</v>
      </c>
      <c r="S39" s="140">
        <v>600000</v>
      </c>
      <c r="T39" s="140"/>
      <c r="U39" s="141">
        <v>44546</v>
      </c>
      <c r="V39" s="140">
        <v>1</v>
      </c>
    </row>
    <row r="40" spans="1:22" s="51" customFormat="1" ht="48" x14ac:dyDescent="0.2">
      <c r="A40" s="51" t="s">
        <v>50</v>
      </c>
      <c r="B40" s="51" t="s">
        <v>675</v>
      </c>
      <c r="C40" s="12">
        <v>6888</v>
      </c>
      <c r="D40" s="130" t="s">
        <v>214</v>
      </c>
      <c r="E40" s="130" t="s">
        <v>355</v>
      </c>
      <c r="F40" s="12" t="s">
        <v>676</v>
      </c>
      <c r="G40" s="130" t="s">
        <v>246</v>
      </c>
      <c r="H40" s="130" t="s">
        <v>229</v>
      </c>
      <c r="I40" s="130" t="s">
        <v>58</v>
      </c>
      <c r="J40" s="130" t="s">
        <v>230</v>
      </c>
      <c r="K40" s="130" t="s">
        <v>215</v>
      </c>
      <c r="L40" s="130" t="s">
        <v>58</v>
      </c>
      <c r="M40" s="130">
        <v>1500000</v>
      </c>
      <c r="N40" s="130"/>
      <c r="O40" s="130"/>
      <c r="P40" s="130" t="s">
        <v>58</v>
      </c>
      <c r="Q40" s="130"/>
      <c r="R40" s="130" t="s">
        <v>58</v>
      </c>
      <c r="S40" s="130">
        <v>1500000</v>
      </c>
      <c r="T40" s="130">
        <v>57</v>
      </c>
      <c r="U40" s="131">
        <v>44546</v>
      </c>
      <c r="V40" s="130">
        <v>1</v>
      </c>
    </row>
    <row r="41" spans="1:22" s="51" customFormat="1" ht="32" x14ac:dyDescent="0.2">
      <c r="A41" s="51" t="s">
        <v>50</v>
      </c>
      <c r="B41" s="51" t="s">
        <v>677</v>
      </c>
      <c r="C41" s="12">
        <v>6889</v>
      </c>
      <c r="D41" s="130" t="s">
        <v>214</v>
      </c>
      <c r="E41" s="130" t="s">
        <v>678</v>
      </c>
      <c r="F41" s="12" t="s">
        <v>679</v>
      </c>
      <c r="G41" s="130" t="s">
        <v>225</v>
      </c>
      <c r="H41" s="130" t="s">
        <v>254</v>
      </c>
      <c r="I41" s="130" t="s">
        <v>437</v>
      </c>
      <c r="J41" s="130" t="s">
        <v>230</v>
      </c>
      <c r="K41" s="130" t="s">
        <v>58</v>
      </c>
      <c r="L41" s="130" t="s">
        <v>58</v>
      </c>
      <c r="M41" s="130">
        <v>200000</v>
      </c>
      <c r="N41" s="130"/>
      <c r="O41" s="130"/>
      <c r="P41" s="130" t="s">
        <v>58</v>
      </c>
      <c r="Q41" s="130"/>
      <c r="R41" s="130" t="s">
        <v>58</v>
      </c>
      <c r="S41" s="130">
        <v>200000</v>
      </c>
      <c r="T41" s="130"/>
      <c r="U41" s="131">
        <v>44547</v>
      </c>
      <c r="V41" s="130">
        <v>1</v>
      </c>
    </row>
    <row r="42" spans="1:22" s="51" customFormat="1" ht="32" x14ac:dyDescent="0.2">
      <c r="A42" s="51" t="s">
        <v>50</v>
      </c>
      <c r="B42" s="51" t="s">
        <v>680</v>
      </c>
      <c r="C42" s="12">
        <v>6894</v>
      </c>
      <c r="D42" s="130" t="s">
        <v>118</v>
      </c>
      <c r="E42" s="130" t="s">
        <v>681</v>
      </c>
      <c r="F42" s="12" t="s">
        <v>682</v>
      </c>
      <c r="G42" s="130" t="s">
        <v>246</v>
      </c>
      <c r="H42" s="130" t="s">
        <v>247</v>
      </c>
      <c r="I42" s="130" t="s">
        <v>58</v>
      </c>
      <c r="J42" s="130" t="s">
        <v>58</v>
      </c>
      <c r="K42" s="130" t="s">
        <v>58</v>
      </c>
      <c r="L42" s="130" t="s">
        <v>58</v>
      </c>
      <c r="M42" s="130">
        <v>2000000</v>
      </c>
      <c r="N42" s="130"/>
      <c r="O42" s="130"/>
      <c r="P42" s="130" t="s">
        <v>58</v>
      </c>
      <c r="Q42" s="130"/>
      <c r="R42" s="130" t="s">
        <v>58</v>
      </c>
      <c r="S42" s="130">
        <v>2000000</v>
      </c>
      <c r="T42" s="130"/>
      <c r="U42" s="131">
        <v>44552</v>
      </c>
      <c r="V42" s="130">
        <v>1</v>
      </c>
    </row>
    <row r="43" spans="1:22" s="51" customFormat="1" ht="48" x14ac:dyDescent="0.2">
      <c r="A43" s="51" t="s">
        <v>50</v>
      </c>
      <c r="B43" s="51" t="s">
        <v>683</v>
      </c>
      <c r="C43" s="12">
        <v>6896</v>
      </c>
      <c r="D43" s="130" t="s">
        <v>214</v>
      </c>
      <c r="E43" s="130" t="s">
        <v>684</v>
      </c>
      <c r="F43" s="12" t="s">
        <v>685</v>
      </c>
      <c r="G43" s="130" t="s">
        <v>225</v>
      </c>
      <c r="H43" s="130" t="s">
        <v>226</v>
      </c>
      <c r="I43" s="130" t="s">
        <v>58</v>
      </c>
      <c r="J43" s="130" t="s">
        <v>230</v>
      </c>
      <c r="K43" s="130" t="s">
        <v>215</v>
      </c>
      <c r="L43" s="130" t="s">
        <v>58</v>
      </c>
      <c r="M43" s="130">
        <v>2150000</v>
      </c>
      <c r="N43" s="130"/>
      <c r="O43" s="130"/>
      <c r="P43" s="130" t="s">
        <v>58</v>
      </c>
      <c r="Q43" s="130"/>
      <c r="R43" s="130" t="s">
        <v>58</v>
      </c>
      <c r="S43" s="130">
        <v>2150000</v>
      </c>
      <c r="T43" s="130">
        <v>47</v>
      </c>
      <c r="U43" s="131">
        <v>44553</v>
      </c>
      <c r="V43" s="130">
        <v>1</v>
      </c>
    </row>
    <row r="44" spans="1:22" s="51" customFormat="1" ht="45" x14ac:dyDescent="0.2">
      <c r="A44" s="51" t="s">
        <v>50</v>
      </c>
      <c r="B44" s="51" t="s">
        <v>686</v>
      </c>
      <c r="C44" s="12">
        <v>6899</v>
      </c>
      <c r="D44" s="130" t="s">
        <v>214</v>
      </c>
      <c r="E44" s="130" t="s">
        <v>161</v>
      </c>
      <c r="F44" s="12" t="s">
        <v>687</v>
      </c>
      <c r="G44" s="130" t="s">
        <v>246</v>
      </c>
      <c r="H44" s="130" t="s">
        <v>247</v>
      </c>
      <c r="I44" s="130" t="s">
        <v>58</v>
      </c>
      <c r="J44" s="130" t="s">
        <v>230</v>
      </c>
      <c r="K44" s="130" t="s">
        <v>58</v>
      </c>
      <c r="L44" s="130" t="s">
        <v>58</v>
      </c>
      <c r="M44" s="130">
        <v>500000</v>
      </c>
      <c r="N44" s="130"/>
      <c r="O44" s="130"/>
      <c r="P44" s="130" t="s">
        <v>58</v>
      </c>
      <c r="Q44" s="130">
        <v>1225000</v>
      </c>
      <c r="R44" s="130" t="s">
        <v>688</v>
      </c>
      <c r="S44" s="130">
        <v>1725000</v>
      </c>
      <c r="T44" s="130"/>
      <c r="U44" s="131">
        <v>44543</v>
      </c>
      <c r="V44" s="130">
        <v>1</v>
      </c>
    </row>
    <row r="45" spans="1:22" s="24" customFormat="1" ht="16" x14ac:dyDescent="0.2">
      <c r="A45" s="24" t="s">
        <v>221</v>
      </c>
      <c r="B45" s="24" t="s">
        <v>689</v>
      </c>
      <c r="C45" s="17">
        <v>9009</v>
      </c>
      <c r="D45" s="140" t="s">
        <v>690</v>
      </c>
      <c r="E45" s="140" t="s">
        <v>648</v>
      </c>
      <c r="F45" s="17" t="s">
        <v>691</v>
      </c>
      <c r="G45" s="140" t="s">
        <v>246</v>
      </c>
      <c r="H45" s="140" t="s">
        <v>247</v>
      </c>
      <c r="I45" s="140" t="s">
        <v>58</v>
      </c>
      <c r="J45" s="140" t="s">
        <v>58</v>
      </c>
      <c r="K45" s="140" t="s">
        <v>58</v>
      </c>
      <c r="L45" s="140" t="s">
        <v>216</v>
      </c>
      <c r="M45" s="140">
        <v>750000</v>
      </c>
      <c r="N45" s="140"/>
      <c r="O45" s="140"/>
      <c r="P45" s="140" t="s">
        <v>58</v>
      </c>
      <c r="Q45" s="140"/>
      <c r="R45" s="140" t="s">
        <v>58</v>
      </c>
      <c r="S45" s="140">
        <v>750000</v>
      </c>
      <c r="T45" s="140"/>
      <c r="U45" s="141">
        <v>44523</v>
      </c>
      <c r="V45" s="140"/>
    </row>
    <row r="46" spans="1:22" s="46" customFormat="1" ht="32" x14ac:dyDescent="0.2">
      <c r="A46" s="46" t="s">
        <v>221</v>
      </c>
      <c r="B46" s="46" t="s">
        <v>692</v>
      </c>
      <c r="C46" s="16">
        <v>9166</v>
      </c>
      <c r="D46" s="65" t="s">
        <v>693</v>
      </c>
      <c r="E46" s="65" t="s">
        <v>140</v>
      </c>
      <c r="F46" s="16" t="s">
        <v>694</v>
      </c>
      <c r="G46" s="65" t="s">
        <v>225</v>
      </c>
      <c r="H46" s="65" t="s">
        <v>229</v>
      </c>
      <c r="I46" s="65" t="s">
        <v>58</v>
      </c>
      <c r="J46" s="65" t="s">
        <v>58</v>
      </c>
      <c r="K46" s="65" t="s">
        <v>58</v>
      </c>
      <c r="L46" s="65" t="s">
        <v>216</v>
      </c>
      <c r="M46" s="65"/>
      <c r="N46" s="65"/>
      <c r="O46" s="65">
        <v>200000</v>
      </c>
      <c r="P46" s="65" t="s">
        <v>668</v>
      </c>
      <c r="Q46" s="65">
        <v>900000</v>
      </c>
      <c r="R46" s="65" t="s">
        <v>695</v>
      </c>
      <c r="S46" s="65">
        <v>1100000</v>
      </c>
      <c r="T46" s="65"/>
      <c r="U46" s="66">
        <v>44498</v>
      </c>
      <c r="V46" s="65"/>
    </row>
    <row r="47" spans="1:22" s="51" customFormat="1" ht="48" x14ac:dyDescent="0.2">
      <c r="A47" s="51" t="s">
        <v>221</v>
      </c>
      <c r="B47" s="51" t="s">
        <v>227</v>
      </c>
      <c r="C47" s="12">
        <v>9388</v>
      </c>
      <c r="D47" s="130" t="s">
        <v>214</v>
      </c>
      <c r="E47" s="139">
        <v>44442</v>
      </c>
      <c r="F47" s="12" t="s">
        <v>228</v>
      </c>
      <c r="G47" s="130" t="s">
        <v>225</v>
      </c>
      <c r="H47" s="130" t="s">
        <v>229</v>
      </c>
      <c r="I47" s="130" t="s">
        <v>58</v>
      </c>
      <c r="J47" s="130" t="s">
        <v>230</v>
      </c>
      <c r="K47" s="130" t="s">
        <v>58</v>
      </c>
      <c r="L47" s="130" t="s">
        <v>216</v>
      </c>
      <c r="M47" s="130">
        <v>250000</v>
      </c>
      <c r="N47" s="130"/>
      <c r="O47" s="130"/>
      <c r="P47" s="130" t="s">
        <v>58</v>
      </c>
      <c r="Q47" s="130"/>
      <c r="R47" s="130" t="s">
        <v>58</v>
      </c>
      <c r="S47" s="130">
        <v>250000</v>
      </c>
      <c r="T47" s="130"/>
      <c r="U47" s="131">
        <v>44264</v>
      </c>
      <c r="V47" s="130"/>
    </row>
    <row r="48" spans="1:22" s="51" customFormat="1" ht="48" x14ac:dyDescent="0.2">
      <c r="A48" s="51" t="s">
        <v>221</v>
      </c>
      <c r="B48" s="51" t="s">
        <v>231</v>
      </c>
      <c r="C48" s="12">
        <v>9395</v>
      </c>
      <c r="D48" s="130" t="s">
        <v>214</v>
      </c>
      <c r="E48" s="139">
        <v>44355</v>
      </c>
      <c r="F48" s="12" t="s">
        <v>232</v>
      </c>
      <c r="G48" s="130" t="s">
        <v>225</v>
      </c>
      <c r="H48" s="130" t="s">
        <v>229</v>
      </c>
      <c r="I48" s="130" t="s">
        <v>58</v>
      </c>
      <c r="J48" s="130" t="s">
        <v>230</v>
      </c>
      <c r="K48" s="130" t="s">
        <v>58</v>
      </c>
      <c r="L48" s="130" t="s">
        <v>216</v>
      </c>
      <c r="M48" s="130"/>
      <c r="N48" s="130"/>
      <c r="O48" s="130"/>
      <c r="P48" s="130" t="s">
        <v>58</v>
      </c>
      <c r="Q48" s="130">
        <v>175000</v>
      </c>
      <c r="R48" s="130" t="s">
        <v>233</v>
      </c>
      <c r="S48" s="130">
        <v>175000</v>
      </c>
      <c r="T48" s="130"/>
      <c r="U48" s="131">
        <v>44414</v>
      </c>
      <c r="V48" s="130"/>
    </row>
    <row r="49" spans="1:23" s="51" customFormat="1" ht="32" x14ac:dyDescent="0.2">
      <c r="A49" s="51" t="s">
        <v>221</v>
      </c>
      <c r="B49" s="51" t="s">
        <v>239</v>
      </c>
      <c r="C49" s="12">
        <v>9420</v>
      </c>
      <c r="D49" s="130" t="s">
        <v>214</v>
      </c>
      <c r="E49" s="130" t="s">
        <v>240</v>
      </c>
      <c r="F49" s="12" t="s">
        <v>241</v>
      </c>
      <c r="G49" s="130" t="s">
        <v>225</v>
      </c>
      <c r="H49" s="130" t="s">
        <v>229</v>
      </c>
      <c r="I49" s="130" t="s">
        <v>58</v>
      </c>
      <c r="J49" s="130" t="s">
        <v>230</v>
      </c>
      <c r="K49" s="130" t="s">
        <v>58</v>
      </c>
      <c r="L49" s="130" t="s">
        <v>216</v>
      </c>
      <c r="M49" s="130">
        <v>50000</v>
      </c>
      <c r="N49" s="130"/>
      <c r="O49" s="130"/>
      <c r="P49" s="130" t="s">
        <v>58</v>
      </c>
      <c r="Q49" s="130">
        <v>1102780</v>
      </c>
      <c r="R49" s="130" t="s">
        <v>242</v>
      </c>
      <c r="S49" s="130">
        <v>1152780</v>
      </c>
      <c r="T49" s="130"/>
      <c r="U49" s="131">
        <v>44376</v>
      </c>
      <c r="V49" s="130"/>
    </row>
    <row r="56" spans="1:23" s="6" customFormat="1" ht="64" x14ac:dyDescent="0.2">
      <c r="C56" s="53" t="s">
        <v>189</v>
      </c>
      <c r="D56" s="53" t="s">
        <v>38</v>
      </c>
      <c r="E56" s="53" t="s">
        <v>39</v>
      </c>
      <c r="F56" s="53" t="s">
        <v>41</v>
      </c>
      <c r="G56" s="53" t="s">
        <v>42</v>
      </c>
      <c r="H56" s="53" t="s">
        <v>190</v>
      </c>
      <c r="I56" s="53" t="s">
        <v>191</v>
      </c>
      <c r="J56" s="53" t="s">
        <v>192</v>
      </c>
      <c r="K56" s="53" t="s">
        <v>193</v>
      </c>
      <c r="L56" s="53" t="s">
        <v>194</v>
      </c>
      <c r="M56" s="53" t="s">
        <v>195</v>
      </c>
      <c r="N56" s="53" t="s">
        <v>196</v>
      </c>
      <c r="O56" s="53" t="s">
        <v>197</v>
      </c>
      <c r="P56" s="53" t="s">
        <v>47</v>
      </c>
      <c r="Q56" s="53" t="s">
        <v>46</v>
      </c>
      <c r="R56" s="53" t="s">
        <v>48</v>
      </c>
      <c r="S56" s="53" t="s">
        <v>49</v>
      </c>
      <c r="T56" s="54"/>
    </row>
    <row r="57" spans="1:23" s="7" customFormat="1" ht="32" x14ac:dyDescent="0.2">
      <c r="A57" s="7" t="s">
        <v>50</v>
      </c>
      <c r="B57" s="7" t="s">
        <v>59</v>
      </c>
      <c r="C57" s="55">
        <v>794</v>
      </c>
      <c r="D57" s="56" t="s">
        <v>60</v>
      </c>
      <c r="E57" s="57">
        <v>44446</v>
      </c>
      <c r="F57" s="56" t="s">
        <v>61</v>
      </c>
      <c r="G57" s="56" t="s">
        <v>54</v>
      </c>
      <c r="H57" s="56" t="s">
        <v>63</v>
      </c>
      <c r="I57" s="56">
        <v>19460000</v>
      </c>
      <c r="J57" s="56"/>
      <c r="K57" s="56"/>
      <c r="L57" s="56"/>
      <c r="M57" s="56"/>
      <c r="N57" s="56"/>
      <c r="O57" s="56" t="s">
        <v>58</v>
      </c>
      <c r="P57" s="56">
        <v>19460000</v>
      </c>
      <c r="Q57" s="56">
        <v>110</v>
      </c>
      <c r="R57" s="58">
        <v>44386</v>
      </c>
      <c r="S57" s="56">
        <v>1</v>
      </c>
      <c r="T57" s="56">
        <v>1</v>
      </c>
      <c r="U57" s="11" t="s">
        <v>50</v>
      </c>
      <c r="V57" s="11" t="s">
        <v>59</v>
      </c>
      <c r="W57" s="12">
        <v>4086</v>
      </c>
    </row>
    <row r="58" spans="1:23" s="86" customFormat="1" ht="64" x14ac:dyDescent="0.2">
      <c r="A58" s="86" t="s">
        <v>50</v>
      </c>
      <c r="B58" s="104" t="s">
        <v>93</v>
      </c>
      <c r="C58" s="82">
        <v>800</v>
      </c>
      <c r="D58" s="87" t="s">
        <v>94</v>
      </c>
      <c r="E58" s="87" t="s">
        <v>95</v>
      </c>
      <c r="F58" s="82" t="s">
        <v>96</v>
      </c>
      <c r="G58" s="87" t="s">
        <v>97</v>
      </c>
      <c r="H58" s="87" t="s">
        <v>98</v>
      </c>
      <c r="I58" s="87">
        <v>10700000</v>
      </c>
      <c r="J58" s="87"/>
      <c r="K58" s="87"/>
      <c r="L58" s="87"/>
      <c r="M58" s="87"/>
      <c r="N58" s="87"/>
      <c r="O58" s="87" t="s">
        <v>58</v>
      </c>
      <c r="P58" s="87">
        <v>10700000</v>
      </c>
      <c r="Q58" s="87"/>
      <c r="R58" s="88">
        <v>44462</v>
      </c>
      <c r="S58" s="87">
        <v>1</v>
      </c>
      <c r="T58" s="87">
        <v>1</v>
      </c>
    </row>
    <row r="59" spans="1:23" s="7" customFormat="1" ht="32" x14ac:dyDescent="0.2">
      <c r="A59" s="7" t="s">
        <v>66</v>
      </c>
      <c r="B59" s="7" t="s">
        <v>198</v>
      </c>
      <c r="C59" s="55">
        <v>813</v>
      </c>
      <c r="D59" s="56" t="s">
        <v>199</v>
      </c>
      <c r="E59" s="57">
        <v>44420</v>
      </c>
      <c r="F59" s="56" t="s">
        <v>200</v>
      </c>
      <c r="G59" s="56" t="s">
        <v>84</v>
      </c>
      <c r="H59" s="56" t="s">
        <v>201</v>
      </c>
      <c r="I59" s="56">
        <v>4000000</v>
      </c>
      <c r="J59" s="56"/>
      <c r="K59" s="56"/>
      <c r="L59" s="56"/>
      <c r="M59" s="56"/>
      <c r="N59" s="56"/>
      <c r="O59" s="56" t="s">
        <v>58</v>
      </c>
      <c r="P59" s="56">
        <v>4000000</v>
      </c>
      <c r="Q59" s="56"/>
      <c r="R59" s="58">
        <v>44538</v>
      </c>
      <c r="S59" s="56"/>
      <c r="T59" s="56">
        <v>1</v>
      </c>
    </row>
    <row r="60" spans="1:23" s="30" customFormat="1" ht="32" x14ac:dyDescent="0.2">
      <c r="A60" s="30" t="s">
        <v>66</v>
      </c>
      <c r="B60" s="30" t="s">
        <v>202</v>
      </c>
      <c r="C60" s="118">
        <v>817</v>
      </c>
      <c r="D60" s="31" t="s">
        <v>203</v>
      </c>
      <c r="E60" s="31" t="s">
        <v>169</v>
      </c>
      <c r="F60" s="31" t="s">
        <v>204</v>
      </c>
      <c r="G60" s="31" t="s">
        <v>84</v>
      </c>
      <c r="H60" s="31" t="s">
        <v>201</v>
      </c>
      <c r="I60" s="31">
        <v>7000000</v>
      </c>
      <c r="J60" s="31"/>
      <c r="K60" s="31"/>
      <c r="L60" s="31"/>
      <c r="M60" s="31"/>
      <c r="N60" s="31"/>
      <c r="O60" s="31" t="s">
        <v>58</v>
      </c>
      <c r="P60" s="31">
        <v>7000000</v>
      </c>
      <c r="Q60" s="31"/>
      <c r="R60" s="32">
        <v>44544</v>
      </c>
      <c r="S60" s="31"/>
      <c r="T60" s="31">
        <v>1</v>
      </c>
    </row>
    <row r="61" spans="1:23" s="46" customFormat="1" ht="64" x14ac:dyDescent="0.2">
      <c r="C61" s="16">
        <v>6040</v>
      </c>
      <c r="D61" s="31" t="s">
        <v>205</v>
      </c>
      <c r="E61" s="45">
        <v>44266</v>
      </c>
      <c r="F61" s="31" t="s">
        <v>206</v>
      </c>
      <c r="G61" s="31" t="s">
        <v>54</v>
      </c>
      <c r="H61" s="31" t="s">
        <v>207</v>
      </c>
      <c r="I61" s="31">
        <v>5000000</v>
      </c>
      <c r="J61" s="31"/>
      <c r="K61" s="31"/>
      <c r="L61" s="31"/>
      <c r="M61" s="31"/>
      <c r="N61" s="31"/>
      <c r="O61" s="31" t="s">
        <v>58</v>
      </c>
      <c r="P61" s="31">
        <v>5000000</v>
      </c>
      <c r="Q61" s="31"/>
      <c r="R61" s="32">
        <v>44503</v>
      </c>
      <c r="S61" s="31">
        <v>1</v>
      </c>
      <c r="T61" s="31">
        <v>1</v>
      </c>
    </row>
    <row r="62" spans="1:23" s="46" customFormat="1" ht="96" x14ac:dyDescent="0.2">
      <c r="A62" s="46" t="s">
        <v>66</v>
      </c>
      <c r="B62" s="46" t="s">
        <v>117</v>
      </c>
      <c r="C62" s="62">
        <v>9224</v>
      </c>
      <c r="D62" s="31" t="s">
        <v>118</v>
      </c>
      <c r="E62" s="31" t="s">
        <v>119</v>
      </c>
      <c r="F62" s="62" t="s">
        <v>208</v>
      </c>
      <c r="G62" s="31" t="s">
        <v>103</v>
      </c>
      <c r="H62" s="31" t="s">
        <v>122</v>
      </c>
      <c r="I62" s="31"/>
      <c r="J62" s="31"/>
      <c r="K62" s="31"/>
      <c r="L62" s="31">
        <v>2000000</v>
      </c>
      <c r="M62" s="31"/>
      <c r="N62" s="31"/>
      <c r="O62" s="31" t="s">
        <v>58</v>
      </c>
      <c r="P62" s="31">
        <v>2000000</v>
      </c>
      <c r="Q62" s="31"/>
      <c r="R62" s="32">
        <v>44495</v>
      </c>
      <c r="S62" s="31">
        <v>1</v>
      </c>
      <c r="T62" s="31">
        <v>1</v>
      </c>
    </row>
    <row r="63" spans="1:23" s="93" customFormat="1" x14ac:dyDescent="0.2">
      <c r="C63" s="106"/>
      <c r="D63" s="107"/>
      <c r="E63" s="107"/>
      <c r="F63" s="106"/>
      <c r="G63" s="107"/>
      <c r="H63" s="107"/>
      <c r="I63" s="107"/>
      <c r="J63" s="107"/>
      <c r="K63" s="107"/>
      <c r="L63" s="107"/>
      <c r="M63" s="107"/>
      <c r="N63" s="107"/>
      <c r="O63" s="107"/>
      <c r="P63" s="107"/>
      <c r="Q63" s="107"/>
      <c r="R63" s="108"/>
      <c r="S63" s="107"/>
      <c r="T63" s="107"/>
    </row>
    <row r="64" spans="1:23" s="119" customFormat="1" x14ac:dyDescent="0.2"/>
    <row r="65" spans="1:22" s="8" customFormat="1" ht="60" x14ac:dyDescent="0.2">
      <c r="A65" s="63" t="s">
        <v>209</v>
      </c>
      <c r="B65" s="63" t="s">
        <v>38</v>
      </c>
      <c r="C65" s="63" t="s">
        <v>210</v>
      </c>
      <c r="D65" s="63" t="s">
        <v>211</v>
      </c>
      <c r="E65" s="63" t="s">
        <v>212</v>
      </c>
      <c r="F65" s="63" t="s">
        <v>213</v>
      </c>
      <c r="G65" s="63" t="s">
        <v>214</v>
      </c>
      <c r="H65" s="63" t="s">
        <v>215</v>
      </c>
      <c r="I65" s="63" t="s">
        <v>216</v>
      </c>
      <c r="J65" s="63" t="s">
        <v>11</v>
      </c>
      <c r="K65" s="63" t="s">
        <v>217</v>
      </c>
      <c r="L65" s="63" t="s">
        <v>191</v>
      </c>
      <c r="M65" s="63" t="s">
        <v>218</v>
      </c>
      <c r="N65" s="63" t="s">
        <v>195</v>
      </c>
      <c r="O65" s="63" t="s">
        <v>219</v>
      </c>
      <c r="P65" s="63" t="s">
        <v>197</v>
      </c>
      <c r="Q65" s="63" t="s">
        <v>220</v>
      </c>
      <c r="R65" s="63" t="s">
        <v>46</v>
      </c>
      <c r="S65" s="63" t="s">
        <v>48</v>
      </c>
      <c r="T65" s="64"/>
    </row>
    <row r="66" spans="1:22" s="7" customFormat="1" x14ac:dyDescent="0.2">
      <c r="A66" s="7" t="s">
        <v>50</v>
      </c>
      <c r="B66" s="7" t="s">
        <v>542</v>
      </c>
      <c r="C66" s="55">
        <v>6710</v>
      </c>
      <c r="D66" s="78" t="s">
        <v>540</v>
      </c>
      <c r="E66" s="126">
        <v>44348</v>
      </c>
      <c r="F66" s="78" t="s">
        <v>541</v>
      </c>
      <c r="G66" s="78" t="s">
        <v>225</v>
      </c>
      <c r="H66" s="78" t="s">
        <v>229</v>
      </c>
      <c r="I66" s="78" t="s">
        <v>437</v>
      </c>
      <c r="J66" s="78" t="s">
        <v>58</v>
      </c>
      <c r="K66" s="78" t="s">
        <v>58</v>
      </c>
      <c r="L66" s="78" t="s">
        <v>58</v>
      </c>
      <c r="M66" s="78">
        <v>50000</v>
      </c>
      <c r="N66" s="78"/>
      <c r="O66" s="78"/>
      <c r="P66" s="78" t="s">
        <v>58</v>
      </c>
      <c r="Q66" s="78"/>
      <c r="R66" s="78" t="s">
        <v>58</v>
      </c>
      <c r="S66" s="78">
        <v>50000</v>
      </c>
      <c r="T66" s="78"/>
      <c r="U66" s="79">
        <v>44202</v>
      </c>
      <c r="V66" s="78">
        <v>1</v>
      </c>
    </row>
    <row r="67" spans="1:22" s="11" customFormat="1" ht="32" x14ac:dyDescent="0.2">
      <c r="A67" s="11" t="s">
        <v>50</v>
      </c>
      <c r="B67" s="11" t="s">
        <v>543</v>
      </c>
      <c r="C67" s="12">
        <v>6716</v>
      </c>
      <c r="D67" s="130" t="s">
        <v>214</v>
      </c>
      <c r="E67" s="130" t="s">
        <v>544</v>
      </c>
      <c r="F67" s="12" t="s">
        <v>545</v>
      </c>
      <c r="G67" s="130" t="s">
        <v>225</v>
      </c>
      <c r="H67" s="130" t="s">
        <v>229</v>
      </c>
      <c r="I67" s="130" t="s">
        <v>58</v>
      </c>
      <c r="J67" s="130" t="s">
        <v>230</v>
      </c>
      <c r="K67" s="130" t="s">
        <v>58</v>
      </c>
      <c r="L67" s="130" t="s">
        <v>58</v>
      </c>
      <c r="M67" s="130"/>
      <c r="N67" s="130"/>
      <c r="O67" s="130"/>
      <c r="P67" s="130" t="s">
        <v>58</v>
      </c>
      <c r="Q67" s="130">
        <v>750000</v>
      </c>
      <c r="R67" s="130" t="s">
        <v>238</v>
      </c>
      <c r="S67" s="130">
        <v>750000</v>
      </c>
      <c r="T67" s="130"/>
      <c r="U67" s="131">
        <v>44242</v>
      </c>
      <c r="V67" s="130">
        <v>1</v>
      </c>
    </row>
    <row r="68" spans="1:22" s="30" customFormat="1" ht="48" x14ac:dyDescent="0.2">
      <c r="A68" s="30" t="s">
        <v>50</v>
      </c>
      <c r="B68" s="30" t="s">
        <v>546</v>
      </c>
      <c r="C68" s="16">
        <v>6720</v>
      </c>
      <c r="D68" s="65" t="s">
        <v>214</v>
      </c>
      <c r="E68" s="65" t="s">
        <v>547</v>
      </c>
      <c r="F68" s="16" t="s">
        <v>548</v>
      </c>
      <c r="G68" s="65" t="s">
        <v>225</v>
      </c>
      <c r="H68" s="65" t="s">
        <v>226</v>
      </c>
      <c r="I68" s="65" t="s">
        <v>58</v>
      </c>
      <c r="J68" s="65" t="s">
        <v>230</v>
      </c>
      <c r="K68" s="65" t="s">
        <v>58</v>
      </c>
      <c r="L68" s="65" t="s">
        <v>58</v>
      </c>
      <c r="M68" s="65">
        <v>2000000</v>
      </c>
      <c r="N68" s="65"/>
      <c r="O68" s="65"/>
      <c r="P68" s="65" t="s">
        <v>58</v>
      </c>
      <c r="Q68" s="65">
        <v>500000</v>
      </c>
      <c r="R68" s="65" t="s">
        <v>238</v>
      </c>
      <c r="S68" s="65">
        <v>2500000</v>
      </c>
      <c r="T68" s="65"/>
      <c r="U68" s="66">
        <v>44272</v>
      </c>
      <c r="V68" s="65">
        <v>1</v>
      </c>
    </row>
    <row r="69" spans="1:22" s="11" customFormat="1" ht="48" x14ac:dyDescent="0.2">
      <c r="A69" s="11" t="s">
        <v>50</v>
      </c>
      <c r="B69" s="11" t="s">
        <v>549</v>
      </c>
      <c r="C69" s="12">
        <v>6721</v>
      </c>
      <c r="D69" s="130" t="s">
        <v>214</v>
      </c>
      <c r="E69" s="130" t="s">
        <v>547</v>
      </c>
      <c r="F69" s="12" t="s">
        <v>550</v>
      </c>
      <c r="G69" s="130" t="s">
        <v>225</v>
      </c>
      <c r="H69" s="130" t="s">
        <v>254</v>
      </c>
      <c r="I69" s="130" t="s">
        <v>58</v>
      </c>
      <c r="J69" s="130" t="s">
        <v>230</v>
      </c>
      <c r="K69" s="130" t="s">
        <v>58</v>
      </c>
      <c r="L69" s="130" t="s">
        <v>58</v>
      </c>
      <c r="M69" s="130"/>
      <c r="N69" s="130"/>
      <c r="O69" s="130"/>
      <c r="P69" s="130" t="s">
        <v>58</v>
      </c>
      <c r="Q69" s="130">
        <v>2000000</v>
      </c>
      <c r="R69" s="130" t="s">
        <v>193</v>
      </c>
      <c r="S69" s="130">
        <v>2000000</v>
      </c>
      <c r="T69" s="130"/>
      <c r="U69" s="131">
        <v>44272</v>
      </c>
      <c r="V69" s="130">
        <v>1</v>
      </c>
    </row>
    <row r="70" spans="1:22" s="11" customFormat="1" ht="32" x14ac:dyDescent="0.2">
      <c r="A70" s="11" t="s">
        <v>50</v>
      </c>
      <c r="B70" s="11" t="s">
        <v>551</v>
      </c>
      <c r="C70" s="12">
        <v>6727</v>
      </c>
      <c r="D70" s="130" t="s">
        <v>214</v>
      </c>
      <c r="E70" s="130" t="s">
        <v>552</v>
      </c>
      <c r="F70" s="12" t="s">
        <v>553</v>
      </c>
      <c r="G70" s="130" t="s">
        <v>246</v>
      </c>
      <c r="H70" s="130" t="s">
        <v>247</v>
      </c>
      <c r="I70" s="130" t="s">
        <v>58</v>
      </c>
      <c r="J70" s="130" t="s">
        <v>230</v>
      </c>
      <c r="K70" s="130" t="s">
        <v>58</v>
      </c>
      <c r="L70" s="130" t="s">
        <v>58</v>
      </c>
      <c r="M70" s="130">
        <v>200000</v>
      </c>
      <c r="N70" s="130"/>
      <c r="O70" s="130"/>
      <c r="P70" s="130" t="s">
        <v>58</v>
      </c>
      <c r="Q70" s="130"/>
      <c r="R70" s="130" t="s">
        <v>58</v>
      </c>
      <c r="S70" s="130">
        <v>200000</v>
      </c>
      <c r="T70" s="130"/>
      <c r="U70" s="131">
        <v>44286</v>
      </c>
      <c r="V70" s="130">
        <v>1</v>
      </c>
    </row>
    <row r="71" spans="1:22" s="11" customFormat="1" ht="32" x14ac:dyDescent="0.2">
      <c r="A71" s="11" t="s">
        <v>50</v>
      </c>
      <c r="B71" s="11" t="s">
        <v>554</v>
      </c>
      <c r="C71" s="12">
        <v>6729</v>
      </c>
      <c r="D71" s="130" t="s">
        <v>555</v>
      </c>
      <c r="E71" s="130" t="s">
        <v>556</v>
      </c>
      <c r="F71" s="12" t="s">
        <v>557</v>
      </c>
      <c r="G71" s="130" t="s">
        <v>225</v>
      </c>
      <c r="H71" s="130" t="s">
        <v>254</v>
      </c>
      <c r="I71" s="130" t="s">
        <v>437</v>
      </c>
      <c r="J71" s="130" t="s">
        <v>58</v>
      </c>
      <c r="K71" s="130" t="s">
        <v>58</v>
      </c>
      <c r="L71" s="130" t="s">
        <v>58</v>
      </c>
      <c r="M71" s="130">
        <v>225000</v>
      </c>
      <c r="N71" s="130"/>
      <c r="O71" s="130"/>
      <c r="P71" s="130" t="s">
        <v>58</v>
      </c>
      <c r="Q71" s="130"/>
      <c r="R71" s="130" t="s">
        <v>58</v>
      </c>
      <c r="S71" s="130">
        <v>225000</v>
      </c>
      <c r="T71" s="130"/>
      <c r="U71" s="131">
        <v>44312</v>
      </c>
      <c r="V71" s="130">
        <v>1</v>
      </c>
    </row>
    <row r="72" spans="1:22" s="100" customFormat="1" ht="64" x14ac:dyDescent="0.2">
      <c r="A72" s="100" t="s">
        <v>50</v>
      </c>
      <c r="B72" s="100" t="s">
        <v>558</v>
      </c>
      <c r="C72" s="101">
        <v>6740</v>
      </c>
      <c r="D72" s="137" t="s">
        <v>214</v>
      </c>
      <c r="E72" s="137" t="s">
        <v>240</v>
      </c>
      <c r="F72" s="101" t="s">
        <v>559</v>
      </c>
      <c r="G72" s="137" t="s">
        <v>225</v>
      </c>
      <c r="H72" s="137" t="s">
        <v>226</v>
      </c>
      <c r="I72" s="137" t="s">
        <v>58</v>
      </c>
      <c r="J72" s="137" t="s">
        <v>230</v>
      </c>
      <c r="K72" s="137" t="s">
        <v>58</v>
      </c>
      <c r="L72" s="137" t="s">
        <v>58</v>
      </c>
      <c r="M72" s="137">
        <v>300000</v>
      </c>
      <c r="N72" s="137"/>
      <c r="O72" s="137">
        <v>450000</v>
      </c>
      <c r="P72" s="137" t="s">
        <v>309</v>
      </c>
      <c r="Q72" s="137"/>
      <c r="R72" s="137" t="s">
        <v>58</v>
      </c>
      <c r="S72" s="137">
        <v>750000</v>
      </c>
      <c r="T72" s="137"/>
      <c r="U72" s="138">
        <v>44376</v>
      </c>
      <c r="V72" s="137">
        <v>1</v>
      </c>
    </row>
    <row r="73" spans="1:22" s="51" customFormat="1" ht="32" x14ac:dyDescent="0.2">
      <c r="A73" s="51" t="s">
        <v>50</v>
      </c>
      <c r="B73" s="51" t="s">
        <v>563</v>
      </c>
      <c r="C73" s="12">
        <v>6742</v>
      </c>
      <c r="D73" s="130" t="s">
        <v>214</v>
      </c>
      <c r="E73" s="130" t="s">
        <v>236</v>
      </c>
      <c r="F73" s="12" t="s">
        <v>564</v>
      </c>
      <c r="G73" s="130" t="s">
        <v>225</v>
      </c>
      <c r="H73" s="130" t="s">
        <v>229</v>
      </c>
      <c r="I73" s="130" t="s">
        <v>58</v>
      </c>
      <c r="J73" s="130" t="s">
        <v>230</v>
      </c>
      <c r="K73" s="130" t="s">
        <v>58</v>
      </c>
      <c r="L73" s="130" t="s">
        <v>58</v>
      </c>
      <c r="M73" s="130">
        <v>500000</v>
      </c>
      <c r="N73" s="130"/>
      <c r="O73" s="130">
        <v>500000</v>
      </c>
      <c r="P73" s="130" t="s">
        <v>309</v>
      </c>
      <c r="Q73" s="130">
        <v>994000</v>
      </c>
      <c r="R73" s="130" t="s">
        <v>565</v>
      </c>
      <c r="S73" s="130">
        <v>1994000</v>
      </c>
      <c r="T73" s="130"/>
      <c r="U73" s="131">
        <v>44377</v>
      </c>
      <c r="V73" s="130">
        <v>1</v>
      </c>
    </row>
    <row r="74" spans="1:22" s="46" customFormat="1" ht="32" x14ac:dyDescent="0.2">
      <c r="A74" s="46" t="s">
        <v>50</v>
      </c>
      <c r="B74" s="46" t="s">
        <v>566</v>
      </c>
      <c r="C74" s="16">
        <v>6744</v>
      </c>
      <c r="D74" s="65" t="s">
        <v>214</v>
      </c>
      <c r="E74" s="67">
        <v>44537</v>
      </c>
      <c r="F74" s="16" t="s">
        <v>567</v>
      </c>
      <c r="G74" s="65" t="s">
        <v>225</v>
      </c>
      <c r="H74" s="65" t="s">
        <v>226</v>
      </c>
      <c r="I74" s="65" t="s">
        <v>58</v>
      </c>
      <c r="J74" s="65" t="s">
        <v>230</v>
      </c>
      <c r="K74" s="65" t="s">
        <v>58</v>
      </c>
      <c r="L74" s="65" t="s">
        <v>58</v>
      </c>
      <c r="M74" s="65">
        <v>2250000</v>
      </c>
      <c r="N74" s="65"/>
      <c r="O74" s="65"/>
      <c r="P74" s="65" t="s">
        <v>58</v>
      </c>
      <c r="Q74" s="65">
        <v>1800000</v>
      </c>
      <c r="R74" s="65" t="s">
        <v>568</v>
      </c>
      <c r="S74" s="65">
        <v>4050000</v>
      </c>
      <c r="T74" s="65"/>
      <c r="U74" s="66">
        <v>44389</v>
      </c>
      <c r="V74" s="65">
        <v>1</v>
      </c>
    </row>
    <row r="75" spans="1:22" s="51" customFormat="1" ht="32" x14ac:dyDescent="0.2">
      <c r="A75" s="51" t="s">
        <v>50</v>
      </c>
      <c r="B75" s="51" t="s">
        <v>569</v>
      </c>
      <c r="C75" s="12">
        <v>6746</v>
      </c>
      <c r="D75" s="130" t="s">
        <v>214</v>
      </c>
      <c r="E75" s="130" t="s">
        <v>570</v>
      </c>
      <c r="F75" s="12" t="s">
        <v>571</v>
      </c>
      <c r="G75" s="130" t="s">
        <v>225</v>
      </c>
      <c r="H75" s="130" t="s">
        <v>229</v>
      </c>
      <c r="I75" s="130" t="s">
        <v>58</v>
      </c>
      <c r="J75" s="130" t="s">
        <v>230</v>
      </c>
      <c r="K75" s="130" t="s">
        <v>58</v>
      </c>
      <c r="L75" s="130" t="s">
        <v>58</v>
      </c>
      <c r="M75" s="130">
        <v>200000</v>
      </c>
      <c r="N75" s="130"/>
      <c r="O75" s="130">
        <v>800000</v>
      </c>
      <c r="P75" s="130" t="s">
        <v>309</v>
      </c>
      <c r="Q75" s="130"/>
      <c r="R75" s="130" t="s">
        <v>58</v>
      </c>
      <c r="S75" s="130">
        <v>1000000</v>
      </c>
      <c r="T75" s="130"/>
      <c r="U75" s="131">
        <v>44391</v>
      </c>
      <c r="V75" s="130">
        <v>1</v>
      </c>
    </row>
    <row r="76" spans="1:22" s="46" customFormat="1" ht="32" x14ac:dyDescent="0.2">
      <c r="A76" s="46" t="s">
        <v>50</v>
      </c>
      <c r="B76" s="46" t="s">
        <v>572</v>
      </c>
      <c r="C76" s="16">
        <v>6748</v>
      </c>
      <c r="D76" s="65" t="s">
        <v>112</v>
      </c>
      <c r="E76" s="65" t="s">
        <v>322</v>
      </c>
      <c r="F76" s="16" t="s">
        <v>573</v>
      </c>
      <c r="G76" s="65" t="s">
        <v>225</v>
      </c>
      <c r="H76" s="65" t="s">
        <v>229</v>
      </c>
      <c r="I76" s="65" t="s">
        <v>58</v>
      </c>
      <c r="J76" s="65" t="s">
        <v>58</v>
      </c>
      <c r="K76" s="65" t="s">
        <v>58</v>
      </c>
      <c r="L76" s="65" t="s">
        <v>58</v>
      </c>
      <c r="M76" s="65">
        <v>1040000</v>
      </c>
      <c r="N76" s="65"/>
      <c r="O76" s="65">
        <v>320000</v>
      </c>
      <c r="P76" s="65" t="s">
        <v>309</v>
      </c>
      <c r="Q76" s="65"/>
      <c r="R76" s="65" t="s">
        <v>58</v>
      </c>
      <c r="S76" s="65">
        <v>1360000</v>
      </c>
      <c r="T76" s="65"/>
      <c r="U76" s="66">
        <v>44392</v>
      </c>
      <c r="V76" s="65">
        <v>1</v>
      </c>
    </row>
    <row r="77" spans="1:22" s="51" customFormat="1" ht="48" x14ac:dyDescent="0.2">
      <c r="A77" s="51" t="s">
        <v>50</v>
      </c>
      <c r="B77" s="51" t="s">
        <v>574</v>
      </c>
      <c r="C77" s="12">
        <v>6753</v>
      </c>
      <c r="D77" s="130" t="s">
        <v>214</v>
      </c>
      <c r="E77" s="130" t="s">
        <v>575</v>
      </c>
      <c r="F77" s="12" t="s">
        <v>576</v>
      </c>
      <c r="G77" s="130" t="s">
        <v>225</v>
      </c>
      <c r="H77" s="130" t="s">
        <v>254</v>
      </c>
      <c r="I77" s="130" t="s">
        <v>58</v>
      </c>
      <c r="J77" s="130" t="s">
        <v>230</v>
      </c>
      <c r="K77" s="130" t="s">
        <v>215</v>
      </c>
      <c r="L77" s="130" t="s">
        <v>58</v>
      </c>
      <c r="M77" s="130">
        <v>1200000</v>
      </c>
      <c r="N77" s="130"/>
      <c r="O77" s="130"/>
      <c r="P77" s="130" t="s">
        <v>58</v>
      </c>
      <c r="Q77" s="130"/>
      <c r="R77" s="130" t="s">
        <v>58</v>
      </c>
      <c r="S77" s="130">
        <v>1200000</v>
      </c>
      <c r="T77" s="130">
        <v>35</v>
      </c>
      <c r="U77" s="131">
        <v>44397</v>
      </c>
      <c r="V77" s="130">
        <v>1</v>
      </c>
    </row>
    <row r="78" spans="1:22" s="11" customFormat="1" ht="64" x14ac:dyDescent="0.2">
      <c r="A78" s="11" t="s">
        <v>50</v>
      </c>
      <c r="B78" s="11" t="s">
        <v>577</v>
      </c>
      <c r="C78" s="12">
        <v>6755</v>
      </c>
      <c r="D78" s="130" t="s">
        <v>555</v>
      </c>
      <c r="E78" s="139">
        <v>44235</v>
      </c>
      <c r="F78" s="12" t="s">
        <v>578</v>
      </c>
      <c r="G78" s="130" t="s">
        <v>246</v>
      </c>
      <c r="H78" s="130" t="s">
        <v>247</v>
      </c>
      <c r="I78" s="130" t="s">
        <v>58</v>
      </c>
      <c r="J78" s="130" t="s">
        <v>58</v>
      </c>
      <c r="K78" s="130" t="s">
        <v>58</v>
      </c>
      <c r="L78" s="130" t="s">
        <v>58</v>
      </c>
      <c r="M78" s="130">
        <v>500000</v>
      </c>
      <c r="N78" s="130"/>
      <c r="O78" s="130"/>
      <c r="P78" s="130" t="s">
        <v>58</v>
      </c>
      <c r="Q78" s="130"/>
      <c r="R78" s="130" t="s">
        <v>58</v>
      </c>
      <c r="S78" s="130">
        <v>500000</v>
      </c>
      <c r="T78" s="130"/>
      <c r="U78" s="131">
        <v>44410</v>
      </c>
      <c r="V78" s="130">
        <v>1</v>
      </c>
    </row>
    <row r="79" spans="1:22" s="51" customFormat="1" ht="16" x14ac:dyDescent="0.2">
      <c r="A79" s="51" t="s">
        <v>50</v>
      </c>
      <c r="B79" s="51" t="s">
        <v>579</v>
      </c>
      <c r="C79" s="12">
        <v>6762</v>
      </c>
      <c r="D79" s="130" t="s">
        <v>81</v>
      </c>
      <c r="E79" s="130" t="s">
        <v>580</v>
      </c>
      <c r="F79" s="12" t="s">
        <v>581</v>
      </c>
      <c r="G79" s="130" t="s">
        <v>225</v>
      </c>
      <c r="H79" s="130" t="s">
        <v>229</v>
      </c>
      <c r="I79" s="130" t="s">
        <v>58</v>
      </c>
      <c r="J79" s="130" t="s">
        <v>58</v>
      </c>
      <c r="K79" s="130" t="s">
        <v>58</v>
      </c>
      <c r="L79" s="130" t="s">
        <v>58</v>
      </c>
      <c r="M79" s="130">
        <v>1500000</v>
      </c>
      <c r="N79" s="130"/>
      <c r="O79" s="130"/>
      <c r="P79" s="130" t="s">
        <v>58</v>
      </c>
      <c r="Q79" s="130"/>
      <c r="R79" s="130" t="s">
        <v>58</v>
      </c>
      <c r="S79" s="130">
        <v>1500000</v>
      </c>
      <c r="T79" s="130"/>
      <c r="U79" s="131">
        <v>44431</v>
      </c>
      <c r="V79" s="130">
        <v>1</v>
      </c>
    </row>
    <row r="80" spans="1:22" s="147" customFormat="1" ht="48" x14ac:dyDescent="0.2">
      <c r="A80" s="147" t="s">
        <v>50</v>
      </c>
      <c r="B80" s="147" t="s">
        <v>582</v>
      </c>
      <c r="C80" s="148">
        <v>6771</v>
      </c>
      <c r="D80" s="149" t="s">
        <v>214</v>
      </c>
      <c r="E80" s="150">
        <v>44386</v>
      </c>
      <c r="F80" s="148" t="s">
        <v>583</v>
      </c>
      <c r="G80" s="149" t="s">
        <v>246</v>
      </c>
      <c r="H80" s="149" t="s">
        <v>229</v>
      </c>
      <c r="I80" s="149" t="s">
        <v>58</v>
      </c>
      <c r="J80" s="149" t="s">
        <v>230</v>
      </c>
      <c r="K80" s="149" t="s">
        <v>215</v>
      </c>
      <c r="L80" s="149" t="s">
        <v>58</v>
      </c>
      <c r="M80" s="149">
        <v>3700000</v>
      </c>
      <c r="N80" s="149"/>
      <c r="O80" s="149"/>
      <c r="P80" s="149" t="s">
        <v>58</v>
      </c>
      <c r="Q80" s="149"/>
      <c r="R80" s="149" t="s">
        <v>58</v>
      </c>
      <c r="S80" s="149">
        <v>3700000</v>
      </c>
      <c r="T80" s="149">
        <v>30</v>
      </c>
      <c r="U80" s="151">
        <v>44446</v>
      </c>
      <c r="V80" s="149">
        <v>1</v>
      </c>
    </row>
    <row r="81" spans="1:23" s="11" customFormat="1" ht="48" x14ac:dyDescent="0.2">
      <c r="A81" s="11" t="s">
        <v>50</v>
      </c>
      <c r="B81" s="11" t="s">
        <v>77</v>
      </c>
      <c r="C81" s="12">
        <v>6772</v>
      </c>
      <c r="D81" s="130" t="s">
        <v>78</v>
      </c>
      <c r="E81" s="130" t="s">
        <v>279</v>
      </c>
      <c r="F81" s="12" t="s">
        <v>584</v>
      </c>
      <c r="G81" s="130" t="s">
        <v>246</v>
      </c>
      <c r="H81" s="130" t="s">
        <v>229</v>
      </c>
      <c r="I81" s="130" t="s">
        <v>58</v>
      </c>
      <c r="J81" s="130" t="s">
        <v>58</v>
      </c>
      <c r="K81" s="130" t="s">
        <v>58</v>
      </c>
      <c r="L81" s="130" t="s">
        <v>58</v>
      </c>
      <c r="M81" s="130">
        <v>1000000</v>
      </c>
      <c r="N81" s="130"/>
      <c r="O81" s="130"/>
      <c r="P81" s="130" t="s">
        <v>58</v>
      </c>
      <c r="Q81" s="130">
        <v>2000000</v>
      </c>
      <c r="R81" s="130" t="s">
        <v>193</v>
      </c>
      <c r="S81" s="130">
        <v>3000000</v>
      </c>
      <c r="T81" s="130"/>
      <c r="U81" s="131">
        <v>44435</v>
      </c>
      <c r="V81" s="130">
        <v>1</v>
      </c>
    </row>
    <row r="82" spans="1:23" s="147" customFormat="1" ht="64" x14ac:dyDescent="0.2">
      <c r="A82" s="147" t="s">
        <v>50</v>
      </c>
      <c r="B82" s="147" t="s">
        <v>585</v>
      </c>
      <c r="C82" s="148">
        <v>6780</v>
      </c>
      <c r="D82" s="149" t="s">
        <v>214</v>
      </c>
      <c r="E82" s="149" t="s">
        <v>352</v>
      </c>
      <c r="F82" s="148" t="s">
        <v>586</v>
      </c>
      <c r="G82" s="149" t="s">
        <v>246</v>
      </c>
      <c r="H82" s="149" t="s">
        <v>229</v>
      </c>
      <c r="I82" s="149" t="s">
        <v>58</v>
      </c>
      <c r="J82" s="149" t="s">
        <v>230</v>
      </c>
      <c r="K82" s="149" t="s">
        <v>58</v>
      </c>
      <c r="L82" s="149" t="s">
        <v>58</v>
      </c>
      <c r="M82" s="149"/>
      <c r="N82" s="149"/>
      <c r="O82" s="149">
        <v>1250000</v>
      </c>
      <c r="P82" s="149" t="s">
        <v>587</v>
      </c>
      <c r="Q82" s="149"/>
      <c r="R82" s="149" t="s">
        <v>58</v>
      </c>
      <c r="S82" s="149">
        <v>1250000</v>
      </c>
      <c r="T82" s="149"/>
      <c r="U82" s="151">
        <v>44461</v>
      </c>
      <c r="V82" s="149">
        <v>1</v>
      </c>
    </row>
    <row r="83" spans="1:23" s="110" customFormat="1" ht="30" x14ac:dyDescent="0.2">
      <c r="A83" s="110" t="s">
        <v>50</v>
      </c>
      <c r="B83" s="110" t="s">
        <v>100</v>
      </c>
      <c r="C83" s="26">
        <v>6782</v>
      </c>
      <c r="D83" s="156" t="s">
        <v>52</v>
      </c>
      <c r="E83" s="157" t="s">
        <v>101</v>
      </c>
      <c r="F83" s="158" t="s">
        <v>588</v>
      </c>
      <c r="G83" s="156" t="s">
        <v>246</v>
      </c>
      <c r="H83" s="156" t="s">
        <v>229</v>
      </c>
      <c r="I83" s="156" t="s">
        <v>58</v>
      </c>
      <c r="J83" s="156" t="s">
        <v>58</v>
      </c>
      <c r="K83" s="156" t="s">
        <v>58</v>
      </c>
      <c r="L83" s="156" t="s">
        <v>58</v>
      </c>
      <c r="M83" s="156">
        <v>500000</v>
      </c>
      <c r="N83" s="156"/>
      <c r="O83" s="156"/>
      <c r="P83" s="156" t="s">
        <v>58</v>
      </c>
      <c r="Q83" s="156">
        <v>2000000</v>
      </c>
      <c r="R83" s="156" t="s">
        <v>193</v>
      </c>
      <c r="S83" s="156">
        <v>2500000</v>
      </c>
      <c r="T83" s="159"/>
      <c r="U83" s="160">
        <v>44466</v>
      </c>
      <c r="V83" s="158">
        <v>1</v>
      </c>
    </row>
    <row r="84" spans="1:23" s="30" customFormat="1" ht="144" x14ac:dyDescent="0.2">
      <c r="A84" s="30" t="s">
        <v>50</v>
      </c>
      <c r="B84" s="30" t="s">
        <v>589</v>
      </c>
      <c r="C84" s="16">
        <v>6783</v>
      </c>
      <c r="D84" s="65" t="s">
        <v>112</v>
      </c>
      <c r="E84" s="67" t="s">
        <v>108</v>
      </c>
      <c r="F84" s="161" t="s">
        <v>590</v>
      </c>
      <c r="G84" s="65" t="s">
        <v>225</v>
      </c>
      <c r="H84" s="65" t="s">
        <v>229</v>
      </c>
      <c r="I84" s="65" t="s">
        <v>58</v>
      </c>
      <c r="J84" s="65" t="s">
        <v>58</v>
      </c>
      <c r="K84" s="65" t="s">
        <v>58</v>
      </c>
      <c r="L84" s="65" t="s">
        <v>58</v>
      </c>
      <c r="M84" s="65">
        <v>300000</v>
      </c>
      <c r="N84" s="65"/>
      <c r="O84" s="65"/>
      <c r="P84" s="65" t="s">
        <v>58</v>
      </c>
      <c r="Q84" s="65"/>
      <c r="R84" s="65" t="s">
        <v>58</v>
      </c>
      <c r="S84" s="65">
        <v>300000</v>
      </c>
      <c r="T84" s="162"/>
      <c r="U84" s="163">
        <v>44467</v>
      </c>
      <c r="V84" s="164">
        <v>1</v>
      </c>
      <c r="W84" s="165" t="s">
        <v>591</v>
      </c>
    </row>
    <row r="85" spans="1:23" s="110" customFormat="1" ht="48" x14ac:dyDescent="0.2">
      <c r="A85" s="110" t="s">
        <v>50</v>
      </c>
      <c r="B85" s="110" t="s">
        <v>592</v>
      </c>
      <c r="C85" s="26">
        <v>6785</v>
      </c>
      <c r="D85" s="156" t="s">
        <v>214</v>
      </c>
      <c r="E85" s="156" t="s">
        <v>593</v>
      </c>
      <c r="F85" s="26" t="s">
        <v>594</v>
      </c>
      <c r="G85" s="156" t="s">
        <v>225</v>
      </c>
      <c r="H85" s="156" t="s">
        <v>226</v>
      </c>
      <c r="I85" s="156" t="s">
        <v>58</v>
      </c>
      <c r="J85" s="156" t="s">
        <v>230</v>
      </c>
      <c r="K85" s="156" t="s">
        <v>58</v>
      </c>
      <c r="L85" s="156" t="s">
        <v>58</v>
      </c>
      <c r="M85" s="156">
        <v>700000</v>
      </c>
      <c r="N85" s="156"/>
      <c r="O85" s="156"/>
      <c r="P85" s="156" t="s">
        <v>58</v>
      </c>
      <c r="Q85" s="156"/>
      <c r="R85" s="156" t="s">
        <v>58</v>
      </c>
      <c r="S85" s="156">
        <v>700000</v>
      </c>
      <c r="T85" s="156"/>
      <c r="U85" s="166">
        <v>44469</v>
      </c>
      <c r="V85" s="156">
        <v>1</v>
      </c>
    </row>
    <row r="86" spans="1:23" s="152" customFormat="1" ht="16" x14ac:dyDescent="0.2">
      <c r="A86" s="110" t="s">
        <v>50</v>
      </c>
      <c r="B86" s="152" t="s">
        <v>596</v>
      </c>
      <c r="E86" s="155">
        <v>44206</v>
      </c>
      <c r="F86" s="153" t="s">
        <v>597</v>
      </c>
      <c r="G86" s="154" t="s">
        <v>225</v>
      </c>
      <c r="H86" s="154" t="s">
        <v>254</v>
      </c>
      <c r="I86" s="154" t="s">
        <v>437</v>
      </c>
      <c r="J86" s="154" t="s">
        <v>58</v>
      </c>
      <c r="K86" s="154" t="s">
        <v>58</v>
      </c>
      <c r="L86" s="154" t="s">
        <v>58</v>
      </c>
      <c r="M86" s="154">
        <v>225000</v>
      </c>
      <c r="N86" s="154"/>
      <c r="O86" s="154"/>
      <c r="P86" s="154" t="s">
        <v>58</v>
      </c>
      <c r="Q86" s="154"/>
      <c r="R86" s="154" t="s">
        <v>58</v>
      </c>
      <c r="S86" s="154">
        <v>225000</v>
      </c>
      <c r="T86" s="154"/>
      <c r="U86" s="167">
        <v>44470</v>
      </c>
      <c r="V86" s="154">
        <v>1</v>
      </c>
    </row>
    <row r="87" spans="1:23" s="86" customFormat="1" ht="48" x14ac:dyDescent="0.2">
      <c r="A87" s="86" t="s">
        <v>601</v>
      </c>
      <c r="B87" s="86" t="s">
        <v>602</v>
      </c>
      <c r="C87" s="132">
        <v>6790</v>
      </c>
      <c r="D87" s="76" t="s">
        <v>52</v>
      </c>
      <c r="E87" s="168">
        <v>44326</v>
      </c>
      <c r="F87" s="132" t="s">
        <v>603</v>
      </c>
      <c r="G87" s="76" t="s">
        <v>225</v>
      </c>
      <c r="H87" s="76" t="s">
        <v>229</v>
      </c>
      <c r="I87" s="76" t="s">
        <v>58</v>
      </c>
      <c r="J87" s="76" t="s">
        <v>58</v>
      </c>
      <c r="K87" s="76" t="s">
        <v>58</v>
      </c>
      <c r="L87" s="76" t="s">
        <v>58</v>
      </c>
      <c r="M87" s="76"/>
      <c r="N87" s="76"/>
      <c r="O87" s="76"/>
      <c r="P87" s="76" t="s">
        <v>58</v>
      </c>
      <c r="Q87" s="76">
        <v>500000</v>
      </c>
      <c r="R87" s="76" t="s">
        <v>238</v>
      </c>
      <c r="S87" s="76">
        <v>500000</v>
      </c>
      <c r="T87" s="76"/>
      <c r="U87" s="77">
        <v>44474</v>
      </c>
      <c r="V87" s="76">
        <v>1</v>
      </c>
    </row>
    <row r="88" spans="1:23" s="169" customFormat="1" ht="48" x14ac:dyDescent="0.2">
      <c r="A88" s="169" t="s">
        <v>50</v>
      </c>
      <c r="B88" s="169" t="s">
        <v>607</v>
      </c>
      <c r="C88" s="101">
        <v>6795</v>
      </c>
      <c r="D88" s="137" t="s">
        <v>214</v>
      </c>
      <c r="E88" s="170">
        <v>44387</v>
      </c>
      <c r="F88" s="101" t="s">
        <v>608</v>
      </c>
      <c r="G88" s="137" t="s">
        <v>225</v>
      </c>
      <c r="H88" s="137" t="s">
        <v>254</v>
      </c>
      <c r="I88" s="137" t="s">
        <v>58</v>
      </c>
      <c r="J88" s="137" t="s">
        <v>230</v>
      </c>
      <c r="K88" s="137" t="s">
        <v>58</v>
      </c>
      <c r="L88" s="137" t="s">
        <v>58</v>
      </c>
      <c r="M88" s="137">
        <v>300000</v>
      </c>
      <c r="N88" s="137"/>
      <c r="O88" s="137">
        <v>700000</v>
      </c>
      <c r="P88" s="137" t="s">
        <v>309</v>
      </c>
      <c r="Q88" s="137"/>
      <c r="R88" s="137" t="s">
        <v>58</v>
      </c>
      <c r="S88" s="137">
        <v>1000000</v>
      </c>
      <c r="T88" s="137"/>
      <c r="U88" s="138">
        <v>44476</v>
      </c>
      <c r="V88" s="137">
        <v>1</v>
      </c>
    </row>
    <row r="89" spans="1:23" s="171" customFormat="1" ht="16" x14ac:dyDescent="0.2">
      <c r="A89" s="171" t="s">
        <v>50</v>
      </c>
      <c r="B89" s="171" t="s">
        <v>612</v>
      </c>
      <c r="C89" s="172">
        <v>6800</v>
      </c>
      <c r="D89" s="173" t="s">
        <v>214</v>
      </c>
      <c r="E89" s="174">
        <v>44510</v>
      </c>
      <c r="F89" s="172" t="s">
        <v>613</v>
      </c>
      <c r="G89" s="173" t="s">
        <v>225</v>
      </c>
      <c r="H89" s="173" t="s">
        <v>226</v>
      </c>
      <c r="I89" s="173" t="s">
        <v>58</v>
      </c>
      <c r="J89" s="173" t="s">
        <v>230</v>
      </c>
      <c r="K89" s="173" t="s">
        <v>58</v>
      </c>
      <c r="L89" s="173" t="s">
        <v>58</v>
      </c>
      <c r="M89" s="173">
        <v>750000</v>
      </c>
      <c r="N89" s="173"/>
      <c r="O89" s="173"/>
      <c r="P89" s="173" t="s">
        <v>58</v>
      </c>
      <c r="Q89" s="173"/>
      <c r="R89" s="173" t="s">
        <v>58</v>
      </c>
      <c r="S89" s="173">
        <v>750000</v>
      </c>
      <c r="T89" s="173"/>
      <c r="U89" s="175">
        <v>44480</v>
      </c>
      <c r="V89" s="173">
        <v>1</v>
      </c>
    </row>
    <row r="90" spans="1:23" s="142" customFormat="1" ht="48" x14ac:dyDescent="0.2">
      <c r="A90" s="142" t="s">
        <v>50</v>
      </c>
      <c r="B90" s="142" t="s">
        <v>615</v>
      </c>
      <c r="C90" s="143">
        <v>6803</v>
      </c>
      <c r="D90" s="144" t="s">
        <v>214</v>
      </c>
      <c r="E90" s="145">
        <v>44540</v>
      </c>
      <c r="F90" s="143" t="s">
        <v>616</v>
      </c>
      <c r="G90" s="144" t="s">
        <v>225</v>
      </c>
      <c r="H90" s="144" t="s">
        <v>226</v>
      </c>
      <c r="I90" s="144" t="s">
        <v>58</v>
      </c>
      <c r="J90" s="144" t="s">
        <v>230</v>
      </c>
      <c r="K90" s="144" t="s">
        <v>58</v>
      </c>
      <c r="L90" s="144" t="s">
        <v>58</v>
      </c>
      <c r="M90" s="144">
        <v>750000</v>
      </c>
      <c r="N90" s="144"/>
      <c r="O90" s="144"/>
      <c r="P90" s="144" t="s">
        <v>58</v>
      </c>
      <c r="Q90" s="144"/>
      <c r="R90" s="144" t="s">
        <v>58</v>
      </c>
      <c r="S90" s="144">
        <v>750000</v>
      </c>
      <c r="T90" s="144"/>
      <c r="U90" s="146">
        <v>44481</v>
      </c>
      <c r="V90" s="144">
        <v>1</v>
      </c>
    </row>
    <row r="91" spans="1:23" s="24" customFormat="1" ht="16" x14ac:dyDescent="0.2">
      <c r="A91" s="24" t="s">
        <v>50</v>
      </c>
      <c r="B91" s="24" t="s">
        <v>617</v>
      </c>
      <c r="C91" s="17">
        <v>6804</v>
      </c>
      <c r="D91" s="140" t="s">
        <v>168</v>
      </c>
      <c r="E91" s="140" t="s">
        <v>618</v>
      </c>
      <c r="F91" s="17" t="s">
        <v>619</v>
      </c>
      <c r="G91" s="140" t="s">
        <v>246</v>
      </c>
      <c r="H91" s="140" t="s">
        <v>247</v>
      </c>
      <c r="I91" s="140" t="s">
        <v>58</v>
      </c>
      <c r="J91" s="140" t="s">
        <v>58</v>
      </c>
      <c r="K91" s="140" t="s">
        <v>58</v>
      </c>
      <c r="L91" s="140" t="s">
        <v>58</v>
      </c>
      <c r="M91" s="140">
        <v>700000</v>
      </c>
      <c r="N91" s="140"/>
      <c r="O91" s="140"/>
      <c r="P91" s="140" t="s">
        <v>58</v>
      </c>
      <c r="Q91" s="140">
        <v>1000000</v>
      </c>
      <c r="R91" s="140" t="s">
        <v>238</v>
      </c>
      <c r="S91" s="140">
        <v>1700000</v>
      </c>
      <c r="T91" s="140"/>
      <c r="U91" s="141">
        <v>44482</v>
      </c>
      <c r="V91" s="140">
        <v>1</v>
      </c>
    </row>
    <row r="92" spans="1:23" s="51" customFormat="1" ht="32" x14ac:dyDescent="0.2">
      <c r="A92" s="51" t="s">
        <v>50</v>
      </c>
      <c r="B92" s="51" t="s">
        <v>620</v>
      </c>
      <c r="C92" s="12">
        <v>6805</v>
      </c>
      <c r="D92" s="130" t="s">
        <v>214</v>
      </c>
      <c r="E92" s="130" t="s">
        <v>618</v>
      </c>
      <c r="F92" s="12" t="s">
        <v>621</v>
      </c>
      <c r="G92" s="130" t="s">
        <v>246</v>
      </c>
      <c r="H92" s="130" t="s">
        <v>247</v>
      </c>
      <c r="I92" s="130" t="s">
        <v>58</v>
      </c>
      <c r="J92" s="130" t="s">
        <v>230</v>
      </c>
      <c r="K92" s="130" t="s">
        <v>58</v>
      </c>
      <c r="L92" s="130" t="s">
        <v>58</v>
      </c>
      <c r="M92" s="130">
        <v>1000000</v>
      </c>
      <c r="N92" s="130"/>
      <c r="O92" s="130"/>
      <c r="P92" s="130" t="s">
        <v>58</v>
      </c>
      <c r="Q92" s="130"/>
      <c r="R92" s="130" t="s">
        <v>58</v>
      </c>
      <c r="S92" s="130">
        <v>1000000</v>
      </c>
      <c r="T92" s="130"/>
      <c r="U92" s="131">
        <v>44482</v>
      </c>
      <c r="V92" s="130">
        <v>1</v>
      </c>
    </row>
    <row r="93" spans="1:23" s="11" customFormat="1" ht="48" x14ac:dyDescent="0.2">
      <c r="A93" s="11" t="s">
        <v>50</v>
      </c>
      <c r="B93" s="11" t="s">
        <v>622</v>
      </c>
      <c r="C93" s="12">
        <v>6806</v>
      </c>
      <c r="D93" s="130" t="s">
        <v>214</v>
      </c>
      <c r="E93" s="130" t="s">
        <v>341</v>
      </c>
      <c r="F93" s="176" t="s">
        <v>623</v>
      </c>
      <c r="G93" s="130" t="s">
        <v>225</v>
      </c>
      <c r="H93" s="130" t="s">
        <v>229</v>
      </c>
      <c r="I93" s="130" t="s">
        <v>58</v>
      </c>
      <c r="J93" s="130" t="s">
        <v>230</v>
      </c>
      <c r="K93" s="130" t="s">
        <v>58</v>
      </c>
      <c r="L93" s="130" t="s">
        <v>58</v>
      </c>
      <c r="M93" s="130"/>
      <c r="N93" s="130"/>
      <c r="O93" s="130"/>
      <c r="P93" s="130" t="s">
        <v>58</v>
      </c>
      <c r="Q93" s="130">
        <v>2000000</v>
      </c>
      <c r="R93" s="130" t="s">
        <v>193</v>
      </c>
      <c r="S93" s="130">
        <v>2000000</v>
      </c>
      <c r="T93" s="130"/>
      <c r="U93" s="131">
        <v>44483</v>
      </c>
      <c r="V93" s="130">
        <v>1</v>
      </c>
    </row>
    <row r="94" spans="1:23" s="11" customFormat="1" ht="48" x14ac:dyDescent="0.2">
      <c r="A94" s="11" t="s">
        <v>50</v>
      </c>
      <c r="B94" s="11" t="s">
        <v>624</v>
      </c>
      <c r="C94" s="12">
        <v>6807</v>
      </c>
      <c r="D94" s="130" t="s">
        <v>359</v>
      </c>
      <c r="E94" s="130" t="s">
        <v>625</v>
      </c>
      <c r="F94" s="22" t="s">
        <v>626</v>
      </c>
      <c r="G94" s="130" t="s">
        <v>225</v>
      </c>
      <c r="H94" s="130" t="s">
        <v>229</v>
      </c>
      <c r="I94" s="130" t="s">
        <v>58</v>
      </c>
      <c r="J94" s="130" t="s">
        <v>58</v>
      </c>
      <c r="K94" s="130" t="s">
        <v>58</v>
      </c>
      <c r="L94" s="130" t="s">
        <v>58</v>
      </c>
      <c r="M94" s="130">
        <v>500000</v>
      </c>
      <c r="N94" s="130"/>
      <c r="O94" s="130"/>
      <c r="P94" s="130" t="s">
        <v>58</v>
      </c>
      <c r="Q94" s="130">
        <v>800000</v>
      </c>
      <c r="R94" s="130" t="s">
        <v>193</v>
      </c>
      <c r="S94" s="130">
        <v>1300000</v>
      </c>
      <c r="T94" s="130"/>
      <c r="U94" s="131">
        <v>44487</v>
      </c>
      <c r="V94" s="130">
        <v>1</v>
      </c>
    </row>
    <row r="95" spans="1:23" s="51" customFormat="1" ht="32" x14ac:dyDescent="0.2">
      <c r="A95" s="51" t="s">
        <v>50</v>
      </c>
      <c r="B95" s="51" t="s">
        <v>627</v>
      </c>
      <c r="C95" s="12">
        <v>6810</v>
      </c>
      <c r="D95" s="130" t="s">
        <v>214</v>
      </c>
      <c r="E95" s="130" t="s">
        <v>628</v>
      </c>
      <c r="F95" s="12" t="s">
        <v>629</v>
      </c>
      <c r="G95" s="130" t="s">
        <v>225</v>
      </c>
      <c r="H95" s="130" t="s">
        <v>229</v>
      </c>
      <c r="I95" s="130" t="s">
        <v>58</v>
      </c>
      <c r="J95" s="130" t="s">
        <v>230</v>
      </c>
      <c r="K95" s="130" t="s">
        <v>58</v>
      </c>
      <c r="L95" s="130" t="s">
        <v>58</v>
      </c>
      <c r="M95" s="130">
        <v>250000</v>
      </c>
      <c r="N95" s="130"/>
      <c r="O95" s="130">
        <v>350000</v>
      </c>
      <c r="P95" s="130" t="s">
        <v>309</v>
      </c>
      <c r="Q95" s="130"/>
      <c r="R95" s="130" t="s">
        <v>58</v>
      </c>
      <c r="S95" s="130">
        <v>600000</v>
      </c>
      <c r="T95" s="130"/>
      <c r="U95" s="131">
        <v>44494</v>
      </c>
      <c r="V95" s="130">
        <v>1</v>
      </c>
    </row>
    <row r="96" spans="1:23" s="51" customFormat="1" ht="32" x14ac:dyDescent="0.2">
      <c r="A96" s="51" t="s">
        <v>50</v>
      </c>
      <c r="B96" s="51" t="s">
        <v>630</v>
      </c>
      <c r="C96" s="130">
        <v>6811</v>
      </c>
      <c r="D96" s="130" t="s">
        <v>214</v>
      </c>
      <c r="E96" s="130" t="s">
        <v>119</v>
      </c>
      <c r="F96" s="12" t="s">
        <v>631</v>
      </c>
      <c r="G96" s="130" t="s">
        <v>225</v>
      </c>
      <c r="H96" s="130" t="s">
        <v>254</v>
      </c>
      <c r="I96" s="130" t="s">
        <v>58</v>
      </c>
      <c r="J96" s="130" t="s">
        <v>230</v>
      </c>
      <c r="K96" s="130" t="s">
        <v>215</v>
      </c>
      <c r="L96" s="130" t="s">
        <v>58</v>
      </c>
      <c r="M96" s="130">
        <v>2000000</v>
      </c>
      <c r="N96" s="130"/>
      <c r="O96" s="130"/>
      <c r="P96" s="130" t="s">
        <v>58</v>
      </c>
      <c r="Q96" s="130"/>
      <c r="R96" s="130" t="s">
        <v>58</v>
      </c>
      <c r="S96" s="130">
        <v>2000000</v>
      </c>
      <c r="T96" s="130">
        <v>53</v>
      </c>
      <c r="U96" s="131">
        <v>44495</v>
      </c>
      <c r="V96" s="130">
        <v>1</v>
      </c>
    </row>
    <row r="97" spans="1:22" s="51" customFormat="1" x14ac:dyDescent="0.2">
      <c r="C97" s="130"/>
      <c r="D97" s="130"/>
      <c r="E97" s="130"/>
      <c r="F97" s="133"/>
      <c r="G97" s="130"/>
      <c r="H97" s="130"/>
      <c r="I97" s="130"/>
      <c r="J97" s="130"/>
      <c r="K97" s="130"/>
      <c r="L97" s="130"/>
      <c r="M97" s="130"/>
      <c r="N97" s="130"/>
      <c r="O97" s="130"/>
      <c r="P97" s="130"/>
      <c r="Q97" s="130"/>
      <c r="R97" s="130"/>
      <c r="S97" s="130"/>
      <c r="T97" s="134"/>
      <c r="U97" s="135"/>
      <c r="V97" s="136"/>
    </row>
    <row r="98" spans="1:22" s="51" customFormat="1" x14ac:dyDescent="0.2">
      <c r="C98" s="130"/>
      <c r="D98" s="130"/>
      <c r="E98" s="130"/>
      <c r="F98" s="133"/>
      <c r="G98" s="130"/>
      <c r="H98" s="130"/>
      <c r="I98" s="130"/>
      <c r="J98" s="130"/>
      <c r="K98" s="130"/>
      <c r="L98" s="130"/>
      <c r="M98" s="130"/>
      <c r="N98" s="130"/>
      <c r="O98" s="130"/>
      <c r="P98" s="130"/>
      <c r="Q98" s="130"/>
      <c r="R98" s="130"/>
      <c r="S98" s="130"/>
      <c r="T98" s="134"/>
      <c r="U98" s="135"/>
      <c r="V98" s="136"/>
    </row>
    <row r="99" spans="1:22" s="51" customFormat="1" x14ac:dyDescent="0.2">
      <c r="C99" s="130"/>
      <c r="D99" s="130"/>
      <c r="E99" s="130"/>
      <c r="F99" s="133"/>
      <c r="G99" s="130"/>
      <c r="H99" s="130"/>
      <c r="I99" s="130"/>
      <c r="J99" s="130"/>
      <c r="K99" s="130"/>
      <c r="L99" s="130"/>
      <c r="M99" s="130"/>
      <c r="N99" s="130"/>
      <c r="O99" s="130"/>
      <c r="P99" s="130"/>
      <c r="Q99" s="130"/>
      <c r="R99" s="130"/>
      <c r="S99" s="130"/>
      <c r="T99" s="134"/>
      <c r="U99" s="135"/>
      <c r="V99" s="136"/>
    </row>
    <row r="100" spans="1:22" s="110" customFormat="1" ht="48" x14ac:dyDescent="0.2">
      <c r="A100" s="110" t="s">
        <v>50</v>
      </c>
      <c r="B100" s="110" t="s">
        <v>632</v>
      </c>
      <c r="C100" s="26">
        <v>6812</v>
      </c>
      <c r="D100" s="156" t="s">
        <v>214</v>
      </c>
      <c r="E100" s="156" t="s">
        <v>633</v>
      </c>
      <c r="F100" s="26" t="s">
        <v>634</v>
      </c>
      <c r="G100" s="156" t="s">
        <v>246</v>
      </c>
      <c r="H100" s="156" t="s">
        <v>247</v>
      </c>
      <c r="I100" s="156" t="s">
        <v>58</v>
      </c>
      <c r="J100" s="156" t="s">
        <v>230</v>
      </c>
      <c r="K100" s="156" t="s">
        <v>58</v>
      </c>
      <c r="L100" s="156" t="s">
        <v>58</v>
      </c>
      <c r="M100" s="156">
        <v>200000</v>
      </c>
      <c r="N100" s="156"/>
      <c r="O100" s="156">
        <v>800000</v>
      </c>
      <c r="P100" s="156" t="s">
        <v>309</v>
      </c>
      <c r="Q100" s="156">
        <v>800000</v>
      </c>
      <c r="R100" s="156" t="s">
        <v>635</v>
      </c>
      <c r="S100" s="156">
        <v>1800000</v>
      </c>
      <c r="T100" s="156"/>
      <c r="U100" s="166">
        <v>44491</v>
      </c>
      <c r="V100" s="156">
        <v>1</v>
      </c>
    </row>
    <row r="101" spans="1:22" s="51" customFormat="1" ht="32" x14ac:dyDescent="0.2">
      <c r="A101" s="51" t="s">
        <v>50</v>
      </c>
      <c r="B101" s="51" t="s">
        <v>125</v>
      </c>
      <c r="C101" s="12">
        <v>6814</v>
      </c>
      <c r="D101" s="130" t="s">
        <v>52</v>
      </c>
      <c r="E101" s="130" t="s">
        <v>126</v>
      </c>
      <c r="F101" s="12" t="s">
        <v>636</v>
      </c>
      <c r="G101" s="130" t="s">
        <v>246</v>
      </c>
      <c r="H101" s="130" t="s">
        <v>229</v>
      </c>
      <c r="I101" s="130" t="s">
        <v>58</v>
      </c>
      <c r="J101" s="130" t="s">
        <v>58</v>
      </c>
      <c r="K101" s="130" t="s">
        <v>58</v>
      </c>
      <c r="L101" s="130" t="s">
        <v>58</v>
      </c>
      <c r="M101" s="130">
        <v>1000000</v>
      </c>
      <c r="N101" s="130"/>
      <c r="O101" s="130"/>
      <c r="P101" s="130" t="s">
        <v>58</v>
      </c>
      <c r="Q101" s="130"/>
      <c r="R101" s="130" t="s">
        <v>58</v>
      </c>
      <c r="S101" s="130">
        <v>1000000</v>
      </c>
      <c r="T101" s="130"/>
      <c r="U101" s="131">
        <v>44496</v>
      </c>
      <c r="V101" s="130">
        <v>1</v>
      </c>
    </row>
    <row r="102" spans="1:22" s="110" customFormat="1" ht="32" x14ac:dyDescent="0.2">
      <c r="A102" s="110" t="s">
        <v>50</v>
      </c>
      <c r="B102" s="110" t="s">
        <v>18</v>
      </c>
      <c r="C102" s="111">
        <v>6817</v>
      </c>
      <c r="D102" s="156" t="s">
        <v>52</v>
      </c>
      <c r="E102" s="156" t="s">
        <v>140</v>
      </c>
      <c r="F102" s="26" t="s">
        <v>21</v>
      </c>
      <c r="G102" s="156" t="s">
        <v>246</v>
      </c>
      <c r="H102" s="156" t="s">
        <v>226</v>
      </c>
      <c r="I102" s="156" t="s">
        <v>58</v>
      </c>
      <c r="J102" s="156" t="s">
        <v>58</v>
      </c>
      <c r="K102" s="156" t="s">
        <v>58</v>
      </c>
      <c r="L102" s="156" t="s">
        <v>58</v>
      </c>
      <c r="M102" s="156">
        <v>1000000</v>
      </c>
      <c r="N102" s="156"/>
      <c r="O102" s="156"/>
      <c r="P102" s="156" t="s">
        <v>58</v>
      </c>
      <c r="Q102" s="156"/>
      <c r="R102" s="156" t="s">
        <v>58</v>
      </c>
      <c r="S102" s="156">
        <v>1000000</v>
      </c>
      <c r="T102" s="156"/>
      <c r="U102" s="166">
        <v>44498</v>
      </c>
      <c r="V102" s="156">
        <v>1</v>
      </c>
    </row>
    <row r="103" spans="1:22" s="177" customFormat="1" ht="48" x14ac:dyDescent="0.2">
      <c r="A103" s="177" t="s">
        <v>50</v>
      </c>
      <c r="B103" s="177" t="s">
        <v>637</v>
      </c>
      <c r="C103" s="178">
        <v>6819</v>
      </c>
      <c r="D103" s="179" t="s">
        <v>214</v>
      </c>
      <c r="E103" s="180">
        <v>44266</v>
      </c>
      <c r="F103" s="178" t="s">
        <v>638</v>
      </c>
      <c r="G103" s="179" t="s">
        <v>246</v>
      </c>
      <c r="H103" s="179" t="s">
        <v>247</v>
      </c>
      <c r="I103" s="179" t="s">
        <v>58</v>
      </c>
      <c r="J103" s="179" t="s">
        <v>230</v>
      </c>
      <c r="K103" s="179" t="s">
        <v>58</v>
      </c>
      <c r="L103" s="179" t="s">
        <v>58</v>
      </c>
      <c r="M103" s="179">
        <v>700000</v>
      </c>
      <c r="N103" s="179"/>
      <c r="O103" s="179"/>
      <c r="P103" s="179" t="s">
        <v>58</v>
      </c>
      <c r="Q103" s="179"/>
      <c r="R103" s="179" t="s">
        <v>58</v>
      </c>
      <c r="S103" s="179">
        <v>700000</v>
      </c>
      <c r="T103" s="179"/>
      <c r="U103" s="181">
        <v>44503</v>
      </c>
      <c r="V103" s="179">
        <v>1</v>
      </c>
    </row>
    <row r="104" spans="1:22" s="110" customFormat="1" ht="32" x14ac:dyDescent="0.2">
      <c r="A104" s="110" t="s">
        <v>50</v>
      </c>
      <c r="B104" s="110" t="s">
        <v>639</v>
      </c>
      <c r="C104" s="60">
        <v>6822</v>
      </c>
      <c r="D104" s="156" t="s">
        <v>52</v>
      </c>
      <c r="E104" s="157">
        <v>44480</v>
      </c>
      <c r="F104" s="26" t="s">
        <v>640</v>
      </c>
      <c r="G104" s="156" t="s">
        <v>246</v>
      </c>
      <c r="H104" s="156" t="s">
        <v>229</v>
      </c>
      <c r="I104" s="156" t="s">
        <v>58</v>
      </c>
      <c r="J104" s="156" t="s">
        <v>58</v>
      </c>
      <c r="K104" s="156" t="s">
        <v>58</v>
      </c>
      <c r="L104" s="156" t="s">
        <v>58</v>
      </c>
      <c r="M104" s="156">
        <v>1000000</v>
      </c>
      <c r="N104" s="156"/>
      <c r="O104" s="156"/>
      <c r="P104" s="156" t="s">
        <v>58</v>
      </c>
      <c r="Q104" s="156"/>
      <c r="R104" s="156" t="s">
        <v>58</v>
      </c>
      <c r="S104" s="156">
        <v>1000000</v>
      </c>
      <c r="T104" s="156"/>
      <c r="U104" s="166">
        <v>44510</v>
      </c>
      <c r="V104" s="156">
        <v>1</v>
      </c>
    </row>
    <row r="105" spans="1:22" s="182" customFormat="1" ht="48" x14ac:dyDescent="0.2">
      <c r="A105" s="182" t="s">
        <v>50</v>
      </c>
      <c r="B105" s="182" t="s">
        <v>643</v>
      </c>
      <c r="C105" s="183">
        <v>6827</v>
      </c>
      <c r="D105" s="183" t="s">
        <v>214</v>
      </c>
      <c r="E105" s="183" t="s">
        <v>644</v>
      </c>
      <c r="F105" s="184" t="s">
        <v>645</v>
      </c>
      <c r="G105" s="183" t="s">
        <v>246</v>
      </c>
      <c r="H105" s="183" t="s">
        <v>229</v>
      </c>
      <c r="I105" s="183" t="s">
        <v>58</v>
      </c>
      <c r="J105" s="183" t="s">
        <v>230</v>
      </c>
      <c r="K105" s="183" t="s">
        <v>58</v>
      </c>
      <c r="L105" s="183" t="s">
        <v>58</v>
      </c>
      <c r="M105" s="183"/>
      <c r="N105" s="183"/>
      <c r="O105" s="183"/>
      <c r="P105" s="183" t="s">
        <v>58</v>
      </c>
      <c r="Q105" s="183">
        <v>2222200</v>
      </c>
      <c r="R105" s="183" t="s">
        <v>646</v>
      </c>
      <c r="S105" s="183">
        <v>2222200</v>
      </c>
      <c r="T105" s="183"/>
      <c r="U105" s="185">
        <v>44515</v>
      </c>
      <c r="V105" s="183">
        <v>1</v>
      </c>
    </row>
    <row r="106" spans="1:22" x14ac:dyDescent="0.2">
      <c r="C106" s="123"/>
      <c r="D106" s="124"/>
      <c r="E106" s="125"/>
      <c r="F106" s="127"/>
      <c r="G106" s="124"/>
      <c r="H106" s="124"/>
      <c r="I106" s="124"/>
      <c r="J106" s="124"/>
      <c r="K106" s="124"/>
      <c r="L106" s="124"/>
      <c r="M106" s="124"/>
      <c r="N106" s="124"/>
      <c r="O106" s="124"/>
      <c r="P106" s="124"/>
      <c r="Q106" s="124"/>
      <c r="R106" s="124"/>
      <c r="S106" s="124"/>
      <c r="T106" s="128"/>
      <c r="U106" s="129"/>
      <c r="V106" s="127"/>
    </row>
    <row r="107" spans="1:22" x14ac:dyDescent="0.2">
      <c r="C107" s="123"/>
      <c r="D107" s="124"/>
      <c r="E107" s="125"/>
      <c r="F107" s="127"/>
      <c r="G107" s="124"/>
      <c r="H107" s="124"/>
      <c r="I107" s="124"/>
      <c r="J107" s="124"/>
      <c r="K107" s="124"/>
      <c r="L107" s="124"/>
      <c r="M107" s="124"/>
      <c r="N107" s="124"/>
      <c r="O107" s="124"/>
      <c r="P107" s="124"/>
      <c r="Q107" s="124"/>
      <c r="R107" s="124"/>
      <c r="S107" s="124"/>
      <c r="T107" s="128"/>
      <c r="U107" s="129"/>
      <c r="V107" s="127"/>
    </row>
    <row r="108" spans="1:22" x14ac:dyDescent="0.2">
      <c r="C108" s="123"/>
      <c r="D108" s="124"/>
      <c r="E108" s="125"/>
      <c r="F108" s="127"/>
      <c r="G108" s="124"/>
      <c r="H108" s="124"/>
      <c r="I108" s="124"/>
      <c r="J108" s="124"/>
      <c r="K108" s="124"/>
      <c r="L108" s="124"/>
      <c r="M108" s="124"/>
      <c r="N108" s="124"/>
      <c r="O108" s="124"/>
      <c r="P108" s="124"/>
      <c r="Q108" s="124"/>
      <c r="R108" s="124"/>
      <c r="S108" s="124"/>
      <c r="T108" s="128"/>
      <c r="U108" s="129"/>
      <c r="V108" s="127"/>
    </row>
    <row r="109" spans="1:22" x14ac:dyDescent="0.2">
      <c r="C109" s="123"/>
      <c r="D109" s="124"/>
      <c r="E109" s="125"/>
      <c r="F109" s="127"/>
      <c r="G109" s="124"/>
      <c r="H109" s="124"/>
      <c r="I109" s="124"/>
      <c r="J109" s="124"/>
      <c r="K109" s="124"/>
      <c r="L109" s="124"/>
      <c r="M109" s="124"/>
      <c r="N109" s="124"/>
      <c r="O109" s="124"/>
      <c r="P109" s="124"/>
      <c r="Q109" s="124"/>
      <c r="R109" s="124"/>
      <c r="S109" s="124"/>
      <c r="T109" s="128"/>
      <c r="U109" s="129"/>
      <c r="V109" s="127"/>
    </row>
    <row r="110" spans="1:22" x14ac:dyDescent="0.2">
      <c r="C110" s="123"/>
      <c r="D110" s="124"/>
      <c r="E110" s="125"/>
      <c r="F110" s="127"/>
      <c r="G110" s="124"/>
      <c r="H110" s="124"/>
      <c r="I110" s="124"/>
      <c r="J110" s="124"/>
      <c r="K110" s="124"/>
      <c r="L110" s="124"/>
      <c r="M110" s="124"/>
      <c r="N110" s="124"/>
      <c r="O110" s="124"/>
      <c r="P110" s="124"/>
      <c r="Q110" s="124"/>
      <c r="R110" s="124"/>
      <c r="S110" s="124"/>
      <c r="T110" s="128"/>
      <c r="U110" s="129"/>
      <c r="V110" s="127"/>
    </row>
    <row r="111" spans="1:22" x14ac:dyDescent="0.2">
      <c r="C111" s="123"/>
      <c r="D111" s="124"/>
      <c r="E111" s="125"/>
      <c r="F111" s="127"/>
      <c r="G111" s="124"/>
      <c r="H111" s="124"/>
      <c r="I111" s="124"/>
      <c r="J111" s="124"/>
      <c r="K111" s="124"/>
      <c r="L111" s="124"/>
      <c r="M111" s="124"/>
      <c r="N111" s="124"/>
      <c r="O111" s="124"/>
      <c r="P111" s="124"/>
      <c r="Q111" s="124"/>
      <c r="R111" s="124"/>
      <c r="S111" s="124"/>
      <c r="T111" s="128"/>
      <c r="U111" s="129"/>
      <c r="V111" s="127"/>
    </row>
    <row r="112" spans="1:22" x14ac:dyDescent="0.2">
      <c r="C112" s="123"/>
      <c r="D112" s="124"/>
      <c r="E112" s="125"/>
      <c r="F112" s="127"/>
      <c r="G112" s="124"/>
      <c r="H112" s="124"/>
      <c r="I112" s="124"/>
      <c r="J112" s="124"/>
      <c r="K112" s="124"/>
      <c r="L112" s="124"/>
      <c r="M112" s="124"/>
      <c r="N112" s="124"/>
      <c r="O112" s="124"/>
      <c r="P112" s="124"/>
      <c r="Q112" s="124"/>
      <c r="R112" s="124"/>
      <c r="S112" s="124"/>
      <c r="T112" s="128"/>
      <c r="U112" s="129"/>
      <c r="V112" s="127"/>
    </row>
    <row r="113" spans="1:23" x14ac:dyDescent="0.2">
      <c r="A113" s="120"/>
      <c r="B113" s="120"/>
      <c r="C113" s="121"/>
      <c r="D113" s="121"/>
      <c r="E113" s="121"/>
      <c r="F113" s="120"/>
      <c r="G113" s="121"/>
      <c r="H113" s="121"/>
      <c r="I113" s="121"/>
      <c r="J113" s="121"/>
      <c r="K113" s="121"/>
      <c r="L113" s="121"/>
      <c r="M113" s="121"/>
      <c r="N113" s="121"/>
      <c r="O113" s="121"/>
      <c r="P113" s="121"/>
      <c r="Q113" s="121"/>
      <c r="R113" s="121"/>
      <c r="S113" s="121"/>
      <c r="T113" s="122"/>
    </row>
    <row r="114" spans="1:23" s="85" customFormat="1" ht="48" x14ac:dyDescent="0.2">
      <c r="A114" s="85" t="s">
        <v>221</v>
      </c>
      <c r="B114" s="85" t="s">
        <v>227</v>
      </c>
      <c r="C114" s="80">
        <v>9388</v>
      </c>
      <c r="D114" s="78" t="s">
        <v>214</v>
      </c>
      <c r="E114" s="126">
        <v>44442</v>
      </c>
      <c r="F114" s="192" t="s">
        <v>228</v>
      </c>
      <c r="G114" s="78" t="s">
        <v>225</v>
      </c>
      <c r="H114" s="78" t="s">
        <v>229</v>
      </c>
      <c r="I114" s="78" t="s">
        <v>58</v>
      </c>
      <c r="J114" s="78" t="s">
        <v>230</v>
      </c>
      <c r="K114" s="78" t="s">
        <v>58</v>
      </c>
      <c r="L114" s="78" t="s">
        <v>216</v>
      </c>
      <c r="M114" s="78">
        <v>250000</v>
      </c>
      <c r="N114" s="78"/>
      <c r="O114" s="78"/>
      <c r="P114" s="78" t="s">
        <v>58</v>
      </c>
      <c r="Q114" s="78"/>
      <c r="R114" s="78" t="s">
        <v>58</v>
      </c>
      <c r="S114" s="78">
        <v>250000</v>
      </c>
      <c r="T114" s="78"/>
      <c r="U114" s="79">
        <v>44264</v>
      </c>
      <c r="V114" s="78"/>
    </row>
    <row r="115" spans="1:23" s="46" customFormat="1" ht="56.25" customHeight="1" x14ac:dyDescent="0.2">
      <c r="A115" s="46" t="s">
        <v>221</v>
      </c>
      <c r="B115" s="46" t="s">
        <v>231</v>
      </c>
      <c r="C115" s="62">
        <v>9395</v>
      </c>
      <c r="D115" s="65" t="s">
        <v>214</v>
      </c>
      <c r="E115" s="67">
        <v>44355</v>
      </c>
      <c r="F115" s="62" t="s">
        <v>232</v>
      </c>
      <c r="G115" s="65" t="s">
        <v>225</v>
      </c>
      <c r="H115" s="65" t="s">
        <v>229</v>
      </c>
      <c r="I115" s="65" t="s">
        <v>58</v>
      </c>
      <c r="J115" s="65" t="s">
        <v>230</v>
      </c>
      <c r="K115" s="65" t="s">
        <v>58</v>
      </c>
      <c r="L115" s="65" t="s">
        <v>216</v>
      </c>
      <c r="M115" s="65"/>
      <c r="N115" s="65"/>
      <c r="O115" s="65"/>
      <c r="P115" s="65" t="s">
        <v>58</v>
      </c>
      <c r="Q115" s="65">
        <v>175000</v>
      </c>
      <c r="R115" s="65" t="s">
        <v>233</v>
      </c>
      <c r="S115" s="65">
        <v>175000</v>
      </c>
      <c r="T115" s="65"/>
      <c r="U115" s="66">
        <v>44414</v>
      </c>
      <c r="V115" s="65"/>
      <c r="W115" s="30" t="s">
        <v>234</v>
      </c>
    </row>
    <row r="116" spans="1:23" s="46" customFormat="1" ht="64" x14ac:dyDescent="0.2">
      <c r="A116" s="46" t="s">
        <v>221</v>
      </c>
      <c r="B116" s="46" t="s">
        <v>235</v>
      </c>
      <c r="C116" s="62">
        <v>9415</v>
      </c>
      <c r="D116" s="65" t="s">
        <v>214</v>
      </c>
      <c r="E116" s="65" t="s">
        <v>236</v>
      </c>
      <c r="F116" s="62" t="s">
        <v>237</v>
      </c>
      <c r="G116" s="65" t="s">
        <v>225</v>
      </c>
      <c r="H116" s="65" t="s">
        <v>226</v>
      </c>
      <c r="I116" s="65" t="s">
        <v>58</v>
      </c>
      <c r="J116" s="65" t="s">
        <v>230</v>
      </c>
      <c r="K116" s="65" t="s">
        <v>58</v>
      </c>
      <c r="L116" s="65" t="s">
        <v>216</v>
      </c>
      <c r="M116" s="65">
        <v>300000</v>
      </c>
      <c r="N116" s="65"/>
      <c r="O116" s="65"/>
      <c r="P116" s="65" t="s">
        <v>58</v>
      </c>
      <c r="Q116" s="65">
        <v>750000</v>
      </c>
      <c r="R116" s="65" t="s">
        <v>238</v>
      </c>
      <c r="S116" s="65">
        <v>1050000</v>
      </c>
      <c r="T116" s="65"/>
      <c r="U116" s="66">
        <v>44377</v>
      </c>
      <c r="V116" s="65"/>
      <c r="W116" s="30" t="s">
        <v>234</v>
      </c>
    </row>
    <row r="117" spans="1:23" s="46" customFormat="1" ht="64" x14ac:dyDescent="0.2">
      <c r="A117" s="46" t="s">
        <v>221</v>
      </c>
      <c r="B117" s="46" t="s">
        <v>239</v>
      </c>
      <c r="C117" s="62">
        <v>9420</v>
      </c>
      <c r="D117" s="65" t="s">
        <v>214</v>
      </c>
      <c r="E117" s="65" t="s">
        <v>240</v>
      </c>
      <c r="F117" s="62" t="s">
        <v>241</v>
      </c>
      <c r="G117" s="65" t="s">
        <v>225</v>
      </c>
      <c r="H117" s="65" t="s">
        <v>229</v>
      </c>
      <c r="I117" s="65" t="s">
        <v>58</v>
      </c>
      <c r="J117" s="65" t="s">
        <v>230</v>
      </c>
      <c r="K117" s="65" t="s">
        <v>58</v>
      </c>
      <c r="L117" s="65" t="s">
        <v>216</v>
      </c>
      <c r="M117" s="65">
        <v>50000</v>
      </c>
      <c r="N117" s="65"/>
      <c r="O117" s="65"/>
      <c r="P117" s="65" t="s">
        <v>58</v>
      </c>
      <c r="Q117" s="65">
        <v>1102780</v>
      </c>
      <c r="R117" s="65" t="s">
        <v>242</v>
      </c>
      <c r="S117" s="65">
        <v>1152780</v>
      </c>
      <c r="T117" s="65"/>
      <c r="U117" s="66">
        <v>44376</v>
      </c>
      <c r="V117" s="65"/>
      <c r="W117" s="30" t="s">
        <v>243</v>
      </c>
    </row>
    <row r="118" spans="1:23" s="30" customFormat="1" ht="64" x14ac:dyDescent="0.2">
      <c r="A118" s="30" t="s">
        <v>221</v>
      </c>
      <c r="B118" s="30" t="s">
        <v>244</v>
      </c>
      <c r="C118" s="62">
        <v>9425</v>
      </c>
      <c r="D118" s="65" t="s">
        <v>214</v>
      </c>
      <c r="E118" s="65" t="s">
        <v>88</v>
      </c>
      <c r="F118" s="62" t="s">
        <v>245</v>
      </c>
      <c r="G118" s="65" t="s">
        <v>246</v>
      </c>
      <c r="H118" s="65" t="s">
        <v>247</v>
      </c>
      <c r="I118" s="65" t="s">
        <v>58</v>
      </c>
      <c r="J118" s="65" t="s">
        <v>230</v>
      </c>
      <c r="K118" s="65" t="s">
        <v>58</v>
      </c>
      <c r="L118" s="65" t="s">
        <v>216</v>
      </c>
      <c r="M118" s="65">
        <v>425000</v>
      </c>
      <c r="N118" s="65"/>
      <c r="O118" s="65"/>
      <c r="P118" s="65" t="s">
        <v>58</v>
      </c>
      <c r="Q118" s="65"/>
      <c r="R118" s="65" t="s">
        <v>58</v>
      </c>
      <c r="S118" s="65">
        <v>425000</v>
      </c>
      <c r="T118" s="65"/>
      <c r="U118" s="66">
        <v>44460</v>
      </c>
      <c r="V118" s="65"/>
      <c r="W118" s="30" t="s">
        <v>234</v>
      </c>
    </row>
    <row r="119" spans="1:23" s="46" customFormat="1" ht="64" x14ac:dyDescent="0.2">
      <c r="A119" s="46" t="s">
        <v>221</v>
      </c>
      <c r="B119" s="46" t="s">
        <v>248</v>
      </c>
      <c r="C119" s="62">
        <v>9433</v>
      </c>
      <c r="D119" s="65" t="s">
        <v>214</v>
      </c>
      <c r="E119" s="65" t="s">
        <v>249</v>
      </c>
      <c r="F119" s="62" t="s">
        <v>250</v>
      </c>
      <c r="G119" s="65" t="s">
        <v>225</v>
      </c>
      <c r="H119" s="65" t="s">
        <v>229</v>
      </c>
      <c r="I119" s="65" t="s">
        <v>58</v>
      </c>
      <c r="J119" s="65" t="s">
        <v>230</v>
      </c>
      <c r="K119" s="65" t="s">
        <v>58</v>
      </c>
      <c r="L119" s="65" t="s">
        <v>216</v>
      </c>
      <c r="M119" s="65">
        <v>1300000</v>
      </c>
      <c r="N119" s="65"/>
      <c r="O119" s="65"/>
      <c r="P119" s="65" t="s">
        <v>58</v>
      </c>
      <c r="Q119" s="65"/>
      <c r="R119" s="65" t="s">
        <v>58</v>
      </c>
      <c r="S119" s="65">
        <v>1300000</v>
      </c>
      <c r="T119" s="65"/>
      <c r="U119" s="66">
        <v>44369</v>
      </c>
      <c r="V119" s="65"/>
      <c r="W119" s="30" t="s">
        <v>234</v>
      </c>
    </row>
    <row r="120" spans="1:23" s="70" customFormat="1" ht="64" x14ac:dyDescent="0.2">
      <c r="A120" s="70" t="s">
        <v>221</v>
      </c>
      <c r="B120" s="70" t="s">
        <v>251</v>
      </c>
      <c r="C120" s="71">
        <v>9441</v>
      </c>
      <c r="D120" s="68" t="s">
        <v>214</v>
      </c>
      <c r="E120" s="68" t="s">
        <v>252</v>
      </c>
      <c r="F120" s="71" t="s">
        <v>253</v>
      </c>
      <c r="G120" s="68" t="s">
        <v>225</v>
      </c>
      <c r="H120" s="68" t="s">
        <v>254</v>
      </c>
      <c r="I120" s="68" t="s">
        <v>58</v>
      </c>
      <c r="J120" s="68" t="s">
        <v>230</v>
      </c>
      <c r="K120" s="68" t="s">
        <v>58</v>
      </c>
      <c r="L120" s="68" t="s">
        <v>216</v>
      </c>
      <c r="M120" s="68">
        <v>141000</v>
      </c>
      <c r="N120" s="68"/>
      <c r="O120" s="68"/>
      <c r="P120" s="68" t="s">
        <v>58</v>
      </c>
      <c r="Q120" s="68"/>
      <c r="R120" s="68" t="s">
        <v>58</v>
      </c>
      <c r="S120" s="68">
        <v>141000</v>
      </c>
      <c r="T120" s="68"/>
      <c r="U120" s="69">
        <v>44468</v>
      </c>
      <c r="V120" s="68"/>
      <c r="W120" s="72" t="s">
        <v>255</v>
      </c>
    </row>
    <row r="121" spans="1:23" s="51" customFormat="1" ht="96" x14ac:dyDescent="0.2">
      <c r="A121" s="51" t="s">
        <v>221</v>
      </c>
      <c r="B121" s="51" t="s">
        <v>256</v>
      </c>
      <c r="C121" s="12">
        <v>9487</v>
      </c>
      <c r="D121" s="130" t="s">
        <v>214</v>
      </c>
      <c r="E121" s="130" t="s">
        <v>223</v>
      </c>
      <c r="F121" s="12" t="s">
        <v>257</v>
      </c>
      <c r="G121" s="130" t="s">
        <v>225</v>
      </c>
      <c r="H121" s="130" t="s">
        <v>226</v>
      </c>
      <c r="I121" s="130" t="s">
        <v>58</v>
      </c>
      <c r="J121" s="130" t="s">
        <v>230</v>
      </c>
      <c r="K121" s="130" t="s">
        <v>58</v>
      </c>
      <c r="L121" s="130" t="s">
        <v>216</v>
      </c>
      <c r="M121" s="130">
        <v>225000</v>
      </c>
      <c r="N121" s="130"/>
      <c r="O121" s="130"/>
      <c r="P121" s="130" t="s">
        <v>58</v>
      </c>
      <c r="Q121" s="130"/>
      <c r="R121" s="130" t="s">
        <v>58</v>
      </c>
      <c r="S121" s="130">
        <v>225000</v>
      </c>
      <c r="T121" s="130"/>
      <c r="U121" s="131">
        <v>44396</v>
      </c>
      <c r="V121" s="130"/>
      <c r="W121" s="11" t="s">
        <v>258</v>
      </c>
    </row>
    <row r="122" spans="1:23" s="46" customFormat="1" ht="64" x14ac:dyDescent="0.2">
      <c r="A122" s="46" t="s">
        <v>221</v>
      </c>
      <c r="B122" s="46" t="s">
        <v>259</v>
      </c>
      <c r="C122" s="62">
        <v>9518</v>
      </c>
      <c r="D122" s="65" t="s">
        <v>214</v>
      </c>
      <c r="E122" s="67">
        <v>44200</v>
      </c>
      <c r="F122" s="62" t="s">
        <v>260</v>
      </c>
      <c r="G122" s="65" t="s">
        <v>225</v>
      </c>
      <c r="H122" s="65" t="s">
        <v>229</v>
      </c>
      <c r="I122" s="65" t="s">
        <v>58</v>
      </c>
      <c r="J122" s="65" t="s">
        <v>230</v>
      </c>
      <c r="K122" s="65" t="s">
        <v>58</v>
      </c>
      <c r="L122" s="65" t="s">
        <v>216</v>
      </c>
      <c r="M122" s="65">
        <v>450000</v>
      </c>
      <c r="N122" s="65"/>
      <c r="O122" s="65"/>
      <c r="P122" s="65" t="s">
        <v>58</v>
      </c>
      <c r="Q122" s="65"/>
      <c r="R122" s="65" t="s">
        <v>58</v>
      </c>
      <c r="S122" s="65">
        <v>450000</v>
      </c>
      <c r="T122" s="65"/>
      <c r="U122" s="66">
        <v>44287</v>
      </c>
      <c r="V122" s="65"/>
      <c r="W122" s="30" t="s">
        <v>261</v>
      </c>
    </row>
    <row r="123" spans="1:23" s="46" customFormat="1" ht="48" x14ac:dyDescent="0.2">
      <c r="A123" s="46" t="s">
        <v>221</v>
      </c>
      <c r="B123" s="46" t="s">
        <v>262</v>
      </c>
      <c r="C123" s="62">
        <v>9541</v>
      </c>
      <c r="D123" s="65" t="s">
        <v>214</v>
      </c>
      <c r="E123" s="65" t="s">
        <v>263</v>
      </c>
      <c r="F123" s="62" t="s">
        <v>264</v>
      </c>
      <c r="G123" s="65" t="s">
        <v>225</v>
      </c>
      <c r="H123" s="65" t="s">
        <v>229</v>
      </c>
      <c r="I123" s="65" t="s">
        <v>58</v>
      </c>
      <c r="J123" s="65" t="s">
        <v>230</v>
      </c>
      <c r="K123" s="65" t="s">
        <v>58</v>
      </c>
      <c r="L123" s="65" t="s">
        <v>216</v>
      </c>
      <c r="M123" s="65">
        <v>637000</v>
      </c>
      <c r="N123" s="65"/>
      <c r="O123" s="65"/>
      <c r="P123" s="65" t="s">
        <v>58</v>
      </c>
      <c r="Q123" s="65"/>
      <c r="R123" s="65" t="s">
        <v>58</v>
      </c>
      <c r="S123" s="65">
        <v>637000</v>
      </c>
      <c r="T123" s="65"/>
      <c r="U123" s="66">
        <v>44525</v>
      </c>
      <c r="V123" s="65"/>
    </row>
    <row r="124" spans="1:23" s="46" customFormat="1" ht="32" x14ac:dyDescent="0.2">
      <c r="A124" s="46" t="s">
        <v>221</v>
      </c>
      <c r="B124" s="46" t="s">
        <v>266</v>
      </c>
      <c r="C124" s="62">
        <v>9552</v>
      </c>
      <c r="D124" s="65" t="s">
        <v>87</v>
      </c>
      <c r="E124" s="65" t="s">
        <v>267</v>
      </c>
      <c r="F124" s="81" t="s">
        <v>268</v>
      </c>
      <c r="G124" s="65" t="s">
        <v>246</v>
      </c>
      <c r="H124" s="65" t="s">
        <v>247</v>
      </c>
      <c r="I124" s="65" t="s">
        <v>58</v>
      </c>
      <c r="J124" s="65" t="s">
        <v>58</v>
      </c>
      <c r="K124" s="65" t="s">
        <v>58</v>
      </c>
      <c r="L124" s="65" t="s">
        <v>216</v>
      </c>
      <c r="M124" s="65">
        <v>200000</v>
      </c>
      <c r="N124" s="65"/>
      <c r="O124" s="65"/>
      <c r="P124" s="65" t="s">
        <v>58</v>
      </c>
      <c r="Q124" s="65"/>
      <c r="R124" s="65" t="s">
        <v>58</v>
      </c>
      <c r="S124" s="65">
        <v>200000</v>
      </c>
      <c r="T124" s="65"/>
      <c r="U124" s="66">
        <v>44517</v>
      </c>
      <c r="V124" s="65"/>
      <c r="W124" s="46" t="s">
        <v>265</v>
      </c>
    </row>
    <row r="125" spans="1:23" s="59" customFormat="1" ht="64" x14ac:dyDescent="0.2">
      <c r="A125" s="59" t="s">
        <v>221</v>
      </c>
      <c r="B125" s="59" t="s">
        <v>269</v>
      </c>
      <c r="C125" s="60">
        <v>9555</v>
      </c>
      <c r="D125" s="73" t="s">
        <v>52</v>
      </c>
      <c r="E125" s="73" t="s">
        <v>270</v>
      </c>
      <c r="F125" s="60" t="s">
        <v>271</v>
      </c>
      <c r="G125" s="73" t="s">
        <v>225</v>
      </c>
      <c r="H125" s="73" t="s">
        <v>229</v>
      </c>
      <c r="I125" s="73" t="s">
        <v>58</v>
      </c>
      <c r="J125" s="73" t="s">
        <v>58</v>
      </c>
      <c r="K125" s="73" t="s">
        <v>58</v>
      </c>
      <c r="L125" s="73" t="s">
        <v>216</v>
      </c>
      <c r="M125" s="73">
        <v>1000000</v>
      </c>
      <c r="N125" s="73"/>
      <c r="O125" s="73"/>
      <c r="P125" s="73" t="s">
        <v>58</v>
      </c>
      <c r="Q125" s="73"/>
      <c r="R125" s="73" t="s">
        <v>58</v>
      </c>
      <c r="S125" s="73">
        <v>1000000</v>
      </c>
      <c r="T125" s="73"/>
      <c r="U125" s="74">
        <v>44344</v>
      </c>
      <c r="V125" s="73"/>
      <c r="W125" s="75" t="s">
        <v>272</v>
      </c>
    </row>
    <row r="126" spans="1:23" s="46" customFormat="1" ht="96" x14ac:dyDescent="0.2">
      <c r="A126" s="46" t="s">
        <v>221</v>
      </c>
      <c r="B126" s="46" t="s">
        <v>273</v>
      </c>
      <c r="C126" s="16">
        <v>9557</v>
      </c>
      <c r="D126" s="65" t="s">
        <v>214</v>
      </c>
      <c r="E126" s="65" t="s">
        <v>274</v>
      </c>
      <c r="F126" s="16" t="s">
        <v>275</v>
      </c>
      <c r="G126" s="65" t="s">
        <v>225</v>
      </c>
      <c r="H126" s="65" t="s">
        <v>229</v>
      </c>
      <c r="I126" s="65" t="s">
        <v>58</v>
      </c>
      <c r="J126" s="65" t="s">
        <v>230</v>
      </c>
      <c r="K126" s="65" t="s">
        <v>58</v>
      </c>
      <c r="L126" s="65" t="s">
        <v>216</v>
      </c>
      <c r="M126" s="65"/>
      <c r="N126" s="65"/>
      <c r="O126" s="65"/>
      <c r="P126" s="65" t="s">
        <v>58</v>
      </c>
      <c r="Q126" s="65">
        <v>400000</v>
      </c>
      <c r="R126" s="65" t="s">
        <v>276</v>
      </c>
      <c r="S126" s="65">
        <v>400000</v>
      </c>
      <c r="T126" s="65"/>
      <c r="U126" s="66">
        <v>44406</v>
      </c>
      <c r="V126" s="65"/>
      <c r="W126" s="30" t="s">
        <v>277</v>
      </c>
    </row>
    <row r="127" spans="1:23" s="186" customFormat="1" ht="64" x14ac:dyDescent="0.2">
      <c r="A127" s="186" t="s">
        <v>221</v>
      </c>
      <c r="B127" s="186" t="s">
        <v>278</v>
      </c>
      <c r="C127" s="191">
        <v>9578</v>
      </c>
      <c r="D127" s="188" t="s">
        <v>214</v>
      </c>
      <c r="E127" s="188" t="s">
        <v>279</v>
      </c>
      <c r="F127" s="187" t="s">
        <v>280</v>
      </c>
      <c r="G127" s="189" t="s">
        <v>225</v>
      </c>
      <c r="H127" s="189" t="s">
        <v>229</v>
      </c>
      <c r="I127" s="189" t="s">
        <v>58</v>
      </c>
      <c r="J127" s="189" t="s">
        <v>230</v>
      </c>
      <c r="K127" s="189" t="s">
        <v>58</v>
      </c>
      <c r="L127" s="189" t="s">
        <v>216</v>
      </c>
      <c r="M127" s="189">
        <v>1500000</v>
      </c>
      <c r="N127" s="189"/>
      <c r="O127" s="189"/>
      <c r="P127" s="189" t="s">
        <v>58</v>
      </c>
      <c r="Q127" s="189"/>
      <c r="R127" s="189" t="s">
        <v>58</v>
      </c>
      <c r="S127" s="189">
        <v>1500000</v>
      </c>
      <c r="T127" s="189"/>
      <c r="U127" s="190">
        <v>44435</v>
      </c>
      <c r="V127" s="189"/>
    </row>
    <row r="128" spans="1:23" s="46" customFormat="1" ht="64" x14ac:dyDescent="0.2">
      <c r="A128" s="46" t="s">
        <v>221</v>
      </c>
      <c r="B128" s="46" t="s">
        <v>281</v>
      </c>
      <c r="C128" s="16">
        <v>9584</v>
      </c>
      <c r="D128" s="65" t="s">
        <v>214</v>
      </c>
      <c r="E128" s="67">
        <v>44511</v>
      </c>
      <c r="F128" s="16" t="s">
        <v>282</v>
      </c>
      <c r="G128" s="65" t="s">
        <v>225</v>
      </c>
      <c r="H128" s="65" t="s">
        <v>229</v>
      </c>
      <c r="I128" s="65" t="s">
        <v>58</v>
      </c>
      <c r="J128" s="65" t="s">
        <v>230</v>
      </c>
      <c r="K128" s="65" t="s">
        <v>58</v>
      </c>
      <c r="L128" s="65" t="s">
        <v>216</v>
      </c>
      <c r="M128" s="65">
        <v>1000000</v>
      </c>
      <c r="N128" s="65"/>
      <c r="O128" s="65"/>
      <c r="P128" s="65" t="s">
        <v>58</v>
      </c>
      <c r="Q128" s="65"/>
      <c r="R128" s="65" t="s">
        <v>58</v>
      </c>
      <c r="S128" s="65">
        <v>1000000</v>
      </c>
      <c r="T128" s="65"/>
      <c r="U128" s="66">
        <v>44511</v>
      </c>
      <c r="V128" s="65"/>
      <c r="W128" s="30" t="s">
        <v>255</v>
      </c>
    </row>
    <row r="129" spans="1:23" s="30" customFormat="1" ht="64" x14ac:dyDescent="0.2">
      <c r="A129" s="30" t="s">
        <v>221</v>
      </c>
      <c r="B129" s="30" t="s">
        <v>283</v>
      </c>
      <c r="C129" s="62">
        <v>9596</v>
      </c>
      <c r="D129" s="65" t="s">
        <v>284</v>
      </c>
      <c r="E129" s="65" t="s">
        <v>287</v>
      </c>
      <c r="F129" s="62" t="s">
        <v>288</v>
      </c>
      <c r="G129" s="65" t="s">
        <v>246</v>
      </c>
      <c r="H129" s="65" t="s">
        <v>229</v>
      </c>
      <c r="I129" s="65" t="s">
        <v>58</v>
      </c>
      <c r="J129" s="65" t="s">
        <v>58</v>
      </c>
      <c r="K129" s="65" t="s">
        <v>58</v>
      </c>
      <c r="L129" s="65" t="s">
        <v>58</v>
      </c>
      <c r="M129" s="65">
        <v>500000</v>
      </c>
      <c r="N129" s="65"/>
      <c r="O129" s="65"/>
      <c r="P129" s="65" t="s">
        <v>58</v>
      </c>
      <c r="Q129" s="65"/>
      <c r="R129" s="65" t="s">
        <v>58</v>
      </c>
      <c r="S129" s="65">
        <v>500000</v>
      </c>
      <c r="T129" s="65"/>
      <c r="U129" s="66">
        <v>43370</v>
      </c>
      <c r="V129" s="65">
        <v>1</v>
      </c>
      <c r="W129" s="30" t="s">
        <v>289</v>
      </c>
    </row>
    <row r="130" spans="1:23" s="75" customFormat="1" ht="64" x14ac:dyDescent="0.2">
      <c r="A130" s="75" t="s">
        <v>221</v>
      </c>
      <c r="B130" s="75" t="s">
        <v>283</v>
      </c>
      <c r="C130" s="61">
        <v>9597</v>
      </c>
      <c r="D130" s="73" t="s">
        <v>284</v>
      </c>
      <c r="E130" s="73" t="s">
        <v>285</v>
      </c>
      <c r="F130" s="61" t="s">
        <v>286</v>
      </c>
      <c r="G130" s="73" t="s">
        <v>246</v>
      </c>
      <c r="H130" s="73" t="s">
        <v>229</v>
      </c>
      <c r="I130" s="73" t="s">
        <v>58</v>
      </c>
      <c r="J130" s="73" t="s">
        <v>58</v>
      </c>
      <c r="K130" s="73" t="s">
        <v>58</v>
      </c>
      <c r="L130" s="73" t="s">
        <v>216</v>
      </c>
      <c r="M130" s="73">
        <v>250000</v>
      </c>
      <c r="N130" s="73"/>
      <c r="O130" s="73"/>
      <c r="P130" s="73" t="s">
        <v>58</v>
      </c>
      <c r="Q130" s="73">
        <v>750000</v>
      </c>
      <c r="R130" s="73" t="s">
        <v>193</v>
      </c>
      <c r="S130" s="73">
        <v>1000000</v>
      </c>
      <c r="T130" s="73"/>
      <c r="U130" s="74">
        <v>44363</v>
      </c>
      <c r="V130" s="73"/>
      <c r="W130" s="75" t="s">
        <v>289</v>
      </c>
    </row>
    <row r="131" spans="1:23" s="46" customFormat="1" ht="64" x14ac:dyDescent="0.2">
      <c r="A131" s="46" t="s">
        <v>221</v>
      </c>
      <c r="B131" s="46" t="s">
        <v>290</v>
      </c>
      <c r="C131" s="62">
        <v>9621</v>
      </c>
      <c r="D131" s="65" t="s">
        <v>214</v>
      </c>
      <c r="E131" s="65" t="s">
        <v>169</v>
      </c>
      <c r="F131" s="62" t="s">
        <v>291</v>
      </c>
      <c r="G131" s="65" t="s">
        <v>225</v>
      </c>
      <c r="H131" s="65" t="s">
        <v>229</v>
      </c>
      <c r="I131" s="65" t="s">
        <v>58</v>
      </c>
      <c r="J131" s="65" t="s">
        <v>230</v>
      </c>
      <c r="K131" s="65" t="s">
        <v>58</v>
      </c>
      <c r="L131" s="65" t="s">
        <v>216</v>
      </c>
      <c r="M131" s="65"/>
      <c r="N131" s="65"/>
      <c r="O131" s="65"/>
      <c r="P131" s="65" t="s">
        <v>58</v>
      </c>
      <c r="Q131" s="65">
        <v>462800</v>
      </c>
      <c r="R131" s="65" t="s">
        <v>292</v>
      </c>
      <c r="S131" s="65">
        <v>462800</v>
      </c>
      <c r="T131" s="65"/>
      <c r="U131" s="66">
        <v>44544</v>
      </c>
      <c r="V131" s="65"/>
      <c r="W131" s="30" t="s">
        <v>293</v>
      </c>
    </row>
    <row r="132" spans="1:23" s="59" customFormat="1" ht="64" x14ac:dyDescent="0.2">
      <c r="A132" s="59" t="s">
        <v>221</v>
      </c>
      <c r="B132" s="59" t="s">
        <v>294</v>
      </c>
      <c r="C132" s="60">
        <v>9627</v>
      </c>
      <c r="D132" s="73" t="s">
        <v>94</v>
      </c>
      <c r="E132" s="83">
        <v>44296</v>
      </c>
      <c r="F132" s="60" t="s">
        <v>295</v>
      </c>
      <c r="G132" s="73" t="s">
        <v>246</v>
      </c>
      <c r="H132" s="73" t="s">
        <v>247</v>
      </c>
      <c r="I132" s="73" t="s">
        <v>58</v>
      </c>
      <c r="J132" s="73" t="s">
        <v>58</v>
      </c>
      <c r="K132" s="73" t="s">
        <v>58</v>
      </c>
      <c r="L132" s="73" t="s">
        <v>216</v>
      </c>
      <c r="M132" s="73">
        <v>500000</v>
      </c>
      <c r="N132" s="73"/>
      <c r="O132" s="73"/>
      <c r="P132" s="73" t="s">
        <v>58</v>
      </c>
      <c r="Q132" s="73"/>
      <c r="R132" s="73" t="s">
        <v>58</v>
      </c>
      <c r="S132" s="73">
        <v>500000</v>
      </c>
      <c r="T132" s="73"/>
      <c r="U132" s="74">
        <v>44473</v>
      </c>
      <c r="V132" s="73"/>
      <c r="W132" s="75" t="s">
        <v>272</v>
      </c>
    </row>
    <row r="133" spans="1:23" s="46" customFormat="1" ht="64" x14ac:dyDescent="0.2">
      <c r="A133" s="46" t="s">
        <v>221</v>
      </c>
      <c r="B133" s="46" t="s">
        <v>296</v>
      </c>
      <c r="C133" s="16">
        <v>9641</v>
      </c>
      <c r="D133" s="65" t="s">
        <v>214</v>
      </c>
      <c r="E133" s="67">
        <v>44263</v>
      </c>
      <c r="F133" s="16" t="s">
        <v>297</v>
      </c>
      <c r="G133" s="65" t="s">
        <v>225</v>
      </c>
      <c r="H133" s="65" t="s">
        <v>229</v>
      </c>
      <c r="I133" s="65" t="s">
        <v>58</v>
      </c>
      <c r="J133" s="65" t="s">
        <v>230</v>
      </c>
      <c r="K133" s="65" t="s">
        <v>58</v>
      </c>
      <c r="L133" s="65" t="s">
        <v>216</v>
      </c>
      <c r="M133" s="65">
        <v>500000</v>
      </c>
      <c r="N133" s="65"/>
      <c r="O133" s="65"/>
      <c r="P133" s="65" t="s">
        <v>58</v>
      </c>
      <c r="Q133" s="65"/>
      <c r="R133" s="65" t="s">
        <v>58</v>
      </c>
      <c r="S133" s="65">
        <v>500000</v>
      </c>
      <c r="T133" s="65"/>
      <c r="U133" s="66">
        <v>44411</v>
      </c>
      <c r="V133" s="65"/>
      <c r="W133" s="30" t="s">
        <v>298</v>
      </c>
    </row>
    <row r="134" spans="1:23" s="46" customFormat="1" ht="48.75" customHeight="1" x14ac:dyDescent="0.2">
      <c r="A134" s="46" t="s">
        <v>221</v>
      </c>
      <c r="B134" s="46" t="s">
        <v>299</v>
      </c>
      <c r="C134" s="16">
        <v>9681</v>
      </c>
      <c r="D134" s="65" t="s">
        <v>214</v>
      </c>
      <c r="E134" s="67">
        <v>44445</v>
      </c>
      <c r="F134" s="16" t="s">
        <v>300</v>
      </c>
      <c r="G134" s="65" t="s">
        <v>246</v>
      </c>
      <c r="H134" s="65" t="s">
        <v>247</v>
      </c>
      <c r="I134" s="65" t="s">
        <v>58</v>
      </c>
      <c r="J134" s="65" t="s">
        <v>230</v>
      </c>
      <c r="K134" s="65" t="s">
        <v>58</v>
      </c>
      <c r="L134" s="65" t="s">
        <v>216</v>
      </c>
      <c r="M134" s="65"/>
      <c r="N134" s="65"/>
      <c r="O134" s="65"/>
      <c r="P134" s="65" t="s">
        <v>58</v>
      </c>
      <c r="Q134" s="65">
        <v>300000</v>
      </c>
      <c r="R134" s="65" t="s">
        <v>301</v>
      </c>
      <c r="S134" s="65">
        <v>300000</v>
      </c>
      <c r="T134" s="65"/>
      <c r="U134" s="66">
        <v>44356</v>
      </c>
      <c r="V134" s="65"/>
      <c r="W134" s="30" t="s">
        <v>302</v>
      </c>
    </row>
    <row r="135" spans="1:23" s="46" customFormat="1" ht="64" x14ac:dyDescent="0.2">
      <c r="A135" s="46" t="s">
        <v>221</v>
      </c>
      <c r="B135" s="46" t="s">
        <v>303</v>
      </c>
      <c r="C135" s="16">
        <v>9708</v>
      </c>
      <c r="D135" s="65" t="s">
        <v>168</v>
      </c>
      <c r="E135" s="65" t="s">
        <v>236</v>
      </c>
      <c r="F135" s="16" t="s">
        <v>304</v>
      </c>
      <c r="G135" s="65" t="s">
        <v>246</v>
      </c>
      <c r="H135" s="65" t="s">
        <v>247</v>
      </c>
      <c r="I135" s="65" t="s">
        <v>58</v>
      </c>
      <c r="J135" s="65" t="s">
        <v>58</v>
      </c>
      <c r="K135" s="65" t="s">
        <v>58</v>
      </c>
      <c r="L135" s="65" t="s">
        <v>216</v>
      </c>
      <c r="M135" s="65">
        <v>500000</v>
      </c>
      <c r="N135" s="65"/>
      <c r="O135" s="65"/>
      <c r="P135" s="65" t="s">
        <v>58</v>
      </c>
      <c r="Q135" s="65"/>
      <c r="R135" s="65" t="s">
        <v>58</v>
      </c>
      <c r="S135" s="65">
        <v>500000</v>
      </c>
      <c r="T135" s="65"/>
      <c r="U135" s="66">
        <v>44377</v>
      </c>
      <c r="V135" s="65"/>
      <c r="W135" s="30" t="s">
        <v>272</v>
      </c>
    </row>
    <row r="136" spans="1:23" s="30" customFormat="1" ht="80" x14ac:dyDescent="0.2">
      <c r="A136" s="30" t="s">
        <v>221</v>
      </c>
      <c r="B136" s="30" t="s">
        <v>306</v>
      </c>
      <c r="C136" s="16">
        <v>9709</v>
      </c>
      <c r="D136" s="65" t="s">
        <v>214</v>
      </c>
      <c r="E136" s="67">
        <v>44510</v>
      </c>
      <c r="F136" s="16" t="s">
        <v>305</v>
      </c>
      <c r="G136" s="65" t="s">
        <v>225</v>
      </c>
      <c r="H136" s="65" t="s">
        <v>229</v>
      </c>
      <c r="I136" s="65" t="s">
        <v>58</v>
      </c>
      <c r="J136" s="65" t="s">
        <v>230</v>
      </c>
      <c r="K136" s="65" t="s">
        <v>215</v>
      </c>
      <c r="L136" s="65" t="s">
        <v>216</v>
      </c>
      <c r="M136" s="65">
        <v>250000</v>
      </c>
      <c r="N136" s="65"/>
      <c r="O136" s="65"/>
      <c r="P136" s="65" t="s">
        <v>58</v>
      </c>
      <c r="Q136" s="65"/>
      <c r="R136" s="65" t="s">
        <v>58</v>
      </c>
      <c r="S136" s="65">
        <v>250000</v>
      </c>
      <c r="T136" s="65">
        <v>36</v>
      </c>
      <c r="U136" s="66">
        <v>44480</v>
      </c>
      <c r="V136" s="65"/>
    </row>
    <row r="137" spans="1:23" s="59" customFormat="1" ht="64" x14ac:dyDescent="0.2">
      <c r="A137" s="59" t="s">
        <v>221</v>
      </c>
      <c r="B137" s="59" t="s">
        <v>307</v>
      </c>
      <c r="C137" s="61">
        <v>9712</v>
      </c>
      <c r="D137" s="73" t="s">
        <v>214</v>
      </c>
      <c r="E137" s="83">
        <v>44296</v>
      </c>
      <c r="F137" s="61" t="s">
        <v>308</v>
      </c>
      <c r="G137" s="73" t="s">
        <v>225</v>
      </c>
      <c r="H137" s="73" t="s">
        <v>229</v>
      </c>
      <c r="I137" s="73" t="s">
        <v>58</v>
      </c>
      <c r="J137" s="73" t="s">
        <v>230</v>
      </c>
      <c r="K137" s="73" t="s">
        <v>58</v>
      </c>
      <c r="L137" s="73" t="s">
        <v>216</v>
      </c>
      <c r="M137" s="73"/>
      <c r="N137" s="73"/>
      <c r="O137" s="73">
        <v>800000</v>
      </c>
      <c r="P137" s="73" t="s">
        <v>309</v>
      </c>
      <c r="Q137" s="73"/>
      <c r="R137" s="73" t="s">
        <v>58</v>
      </c>
      <c r="S137" s="73">
        <v>800000</v>
      </c>
      <c r="T137" s="73"/>
      <c r="U137" s="74">
        <v>44473</v>
      </c>
      <c r="V137" s="73"/>
      <c r="W137" s="75" t="s">
        <v>272</v>
      </c>
    </row>
    <row r="138" spans="1:23" s="46" customFormat="1" ht="96" x14ac:dyDescent="0.2">
      <c r="A138" s="46" t="s">
        <v>221</v>
      </c>
      <c r="B138" s="46" t="s">
        <v>310</v>
      </c>
      <c r="C138" s="62">
        <v>9720</v>
      </c>
      <c r="D138" s="65" t="s">
        <v>214</v>
      </c>
      <c r="E138" s="67">
        <v>44321</v>
      </c>
      <c r="F138" s="62" t="s">
        <v>311</v>
      </c>
      <c r="G138" s="65" t="s">
        <v>225</v>
      </c>
      <c r="H138" s="65" t="s">
        <v>229</v>
      </c>
      <c r="I138" s="65" t="s">
        <v>58</v>
      </c>
      <c r="J138" s="65" t="s">
        <v>230</v>
      </c>
      <c r="K138" s="65" t="s">
        <v>215</v>
      </c>
      <c r="L138" s="65" t="s">
        <v>216</v>
      </c>
      <c r="M138" s="65">
        <v>450000</v>
      </c>
      <c r="N138" s="65"/>
      <c r="O138" s="65"/>
      <c r="P138" s="65" t="s">
        <v>58</v>
      </c>
      <c r="Q138" s="65"/>
      <c r="R138" s="65" t="s">
        <v>58</v>
      </c>
      <c r="S138" s="65">
        <v>450000</v>
      </c>
      <c r="T138" s="65">
        <v>41</v>
      </c>
      <c r="U138" s="66">
        <v>44321</v>
      </c>
      <c r="V138" s="65"/>
    </row>
    <row r="139" spans="1:23" s="46" customFormat="1" ht="64" x14ac:dyDescent="0.2">
      <c r="A139" s="46" t="s">
        <v>221</v>
      </c>
      <c r="B139" s="46" t="s">
        <v>312</v>
      </c>
      <c r="C139" s="62">
        <v>9733</v>
      </c>
      <c r="D139" s="65" t="s">
        <v>214</v>
      </c>
      <c r="E139" s="65" t="s">
        <v>169</v>
      </c>
      <c r="F139" s="62" t="s">
        <v>313</v>
      </c>
      <c r="G139" s="65" t="s">
        <v>246</v>
      </c>
      <c r="H139" s="65" t="s">
        <v>226</v>
      </c>
      <c r="I139" s="65" t="s">
        <v>58</v>
      </c>
      <c r="J139" s="65" t="s">
        <v>230</v>
      </c>
      <c r="K139" s="65" t="s">
        <v>58</v>
      </c>
      <c r="L139" s="65" t="s">
        <v>216</v>
      </c>
      <c r="M139" s="65">
        <v>1000000</v>
      </c>
      <c r="N139" s="65"/>
      <c r="O139" s="65"/>
      <c r="P139" s="65" t="s">
        <v>58</v>
      </c>
      <c r="Q139" s="65"/>
      <c r="R139" s="65" t="s">
        <v>58</v>
      </c>
      <c r="S139" s="65">
        <v>1000000</v>
      </c>
      <c r="T139" s="65"/>
      <c r="U139" s="66">
        <v>44544</v>
      </c>
      <c r="V139" s="65"/>
      <c r="W139" s="30" t="s">
        <v>314</v>
      </c>
    </row>
    <row r="140" spans="1:23" s="46" customFormat="1" ht="96" x14ac:dyDescent="0.2">
      <c r="A140" s="46" t="s">
        <v>221</v>
      </c>
      <c r="B140" s="46" t="s">
        <v>315</v>
      </c>
      <c r="C140" s="16">
        <v>9744</v>
      </c>
      <c r="D140" s="65" t="s">
        <v>214</v>
      </c>
      <c r="E140" s="67">
        <v>44389</v>
      </c>
      <c r="F140" s="16" t="s">
        <v>316</v>
      </c>
      <c r="G140" s="65" t="s">
        <v>225</v>
      </c>
      <c r="H140" s="65" t="s">
        <v>229</v>
      </c>
      <c r="I140" s="65" t="s">
        <v>58</v>
      </c>
      <c r="J140" s="65" t="s">
        <v>230</v>
      </c>
      <c r="K140" s="65" t="s">
        <v>215</v>
      </c>
      <c r="L140" s="65" t="s">
        <v>216</v>
      </c>
      <c r="M140" s="65"/>
      <c r="N140" s="65"/>
      <c r="O140" s="65"/>
      <c r="P140" s="65" t="s">
        <v>58</v>
      </c>
      <c r="Q140" s="65">
        <v>1119900</v>
      </c>
      <c r="R140" s="65" t="s">
        <v>317</v>
      </c>
      <c r="S140" s="65">
        <v>1119900</v>
      </c>
      <c r="T140" s="65">
        <v>41</v>
      </c>
      <c r="U140" s="66">
        <v>44537</v>
      </c>
      <c r="V140" s="65"/>
    </row>
    <row r="141" spans="1:23" s="46" customFormat="1" ht="32" x14ac:dyDescent="0.2">
      <c r="A141" s="46" t="s">
        <v>221</v>
      </c>
      <c r="B141" s="46" t="s">
        <v>318</v>
      </c>
      <c r="C141" s="16">
        <v>9753</v>
      </c>
      <c r="D141" s="65" t="s">
        <v>112</v>
      </c>
      <c r="E141" s="65" t="s">
        <v>88</v>
      </c>
      <c r="F141" s="16" t="s">
        <v>319</v>
      </c>
      <c r="G141" s="65" t="s">
        <v>246</v>
      </c>
      <c r="H141" s="65" t="s">
        <v>247</v>
      </c>
      <c r="I141" s="65" t="s">
        <v>58</v>
      </c>
      <c r="J141" s="65" t="s">
        <v>58</v>
      </c>
      <c r="K141" s="65" t="s">
        <v>58</v>
      </c>
      <c r="L141" s="65" t="s">
        <v>216</v>
      </c>
      <c r="M141" s="65">
        <v>1200000</v>
      </c>
      <c r="N141" s="65"/>
      <c r="O141" s="65"/>
      <c r="P141" s="65" t="s">
        <v>58</v>
      </c>
      <c r="Q141" s="65">
        <v>170000</v>
      </c>
      <c r="R141" s="65" t="s">
        <v>320</v>
      </c>
      <c r="S141" s="65">
        <v>1370000</v>
      </c>
      <c r="T141" s="65"/>
      <c r="U141" s="66">
        <v>44460</v>
      </c>
      <c r="V141" s="65"/>
    </row>
    <row r="142" spans="1:23" s="59" customFormat="1" ht="64" x14ac:dyDescent="0.2">
      <c r="A142" s="59" t="s">
        <v>221</v>
      </c>
      <c r="B142" s="59" t="s">
        <v>321</v>
      </c>
      <c r="C142" s="61">
        <v>9754</v>
      </c>
      <c r="D142" s="73" t="s">
        <v>214</v>
      </c>
      <c r="E142" s="73" t="s">
        <v>322</v>
      </c>
      <c r="F142" s="61" t="s">
        <v>323</v>
      </c>
      <c r="G142" s="73" t="s">
        <v>225</v>
      </c>
      <c r="H142" s="73" t="s">
        <v>226</v>
      </c>
      <c r="I142" s="73" t="s">
        <v>58</v>
      </c>
      <c r="J142" s="73" t="s">
        <v>230</v>
      </c>
      <c r="K142" s="73" t="s">
        <v>58</v>
      </c>
      <c r="L142" s="73" t="s">
        <v>216</v>
      </c>
      <c r="M142" s="73"/>
      <c r="N142" s="73"/>
      <c r="O142" s="73">
        <v>500000</v>
      </c>
      <c r="P142" s="73" t="s">
        <v>309</v>
      </c>
      <c r="Q142" s="73"/>
      <c r="R142" s="73" t="s">
        <v>58</v>
      </c>
      <c r="S142" s="73">
        <v>500000</v>
      </c>
      <c r="T142" s="73"/>
      <c r="U142" s="74">
        <v>44392</v>
      </c>
      <c r="V142" s="73"/>
      <c r="W142" s="75" t="s">
        <v>255</v>
      </c>
    </row>
    <row r="143" spans="1:23" s="59" customFormat="1" ht="64" x14ac:dyDescent="0.2">
      <c r="A143" s="59" t="s">
        <v>221</v>
      </c>
      <c r="B143" s="59" t="s">
        <v>324</v>
      </c>
      <c r="C143" s="61">
        <v>9766</v>
      </c>
      <c r="D143" s="73" t="s">
        <v>214</v>
      </c>
      <c r="E143" s="73" t="s">
        <v>325</v>
      </c>
      <c r="F143" s="61" t="s">
        <v>326</v>
      </c>
      <c r="G143" s="73" t="s">
        <v>246</v>
      </c>
      <c r="H143" s="73" t="s">
        <v>247</v>
      </c>
      <c r="I143" s="73" t="s">
        <v>58</v>
      </c>
      <c r="J143" s="73" t="s">
        <v>230</v>
      </c>
      <c r="K143" s="73" t="s">
        <v>58</v>
      </c>
      <c r="L143" s="73" t="s">
        <v>216</v>
      </c>
      <c r="M143" s="73">
        <v>2545000</v>
      </c>
      <c r="N143" s="73"/>
      <c r="O143" s="73"/>
      <c r="P143" s="73" t="s">
        <v>58</v>
      </c>
      <c r="Q143" s="73"/>
      <c r="R143" s="73" t="s">
        <v>58</v>
      </c>
      <c r="S143" s="73">
        <v>2545000</v>
      </c>
      <c r="T143" s="73"/>
      <c r="U143" s="74">
        <v>44370</v>
      </c>
      <c r="V143" s="73"/>
      <c r="W143" s="75" t="s">
        <v>327</v>
      </c>
    </row>
    <row r="144" spans="1:23" s="46" customFormat="1" ht="160" x14ac:dyDescent="0.2">
      <c r="A144" s="46" t="s">
        <v>221</v>
      </c>
      <c r="B144" s="46" t="s">
        <v>328</v>
      </c>
      <c r="C144" s="16">
        <v>9776</v>
      </c>
      <c r="D144" s="65" t="s">
        <v>214</v>
      </c>
      <c r="E144" s="67">
        <v>44446</v>
      </c>
      <c r="F144" s="16" t="s">
        <v>329</v>
      </c>
      <c r="G144" s="65" t="s">
        <v>225</v>
      </c>
      <c r="H144" s="65" t="s">
        <v>226</v>
      </c>
      <c r="I144" s="65" t="s">
        <v>58</v>
      </c>
      <c r="J144" s="65" t="s">
        <v>230</v>
      </c>
      <c r="K144" s="65" t="s">
        <v>58</v>
      </c>
      <c r="L144" s="65" t="s">
        <v>216</v>
      </c>
      <c r="M144" s="65">
        <v>200000</v>
      </c>
      <c r="N144" s="65"/>
      <c r="O144" s="65"/>
      <c r="P144" s="65" t="s">
        <v>58</v>
      </c>
      <c r="Q144" s="65"/>
      <c r="R144" s="65" t="s">
        <v>58</v>
      </c>
      <c r="S144" s="65">
        <v>200000</v>
      </c>
      <c r="T144" s="65"/>
      <c r="U144" s="66">
        <v>44386</v>
      </c>
      <c r="V144" s="65"/>
      <c r="W144" s="30" t="s">
        <v>330</v>
      </c>
    </row>
    <row r="145" spans="1:23" s="59" customFormat="1" ht="64" x14ac:dyDescent="0.2">
      <c r="A145" s="59" t="s">
        <v>221</v>
      </c>
      <c r="B145" s="59" t="s">
        <v>331</v>
      </c>
      <c r="C145" s="60">
        <v>9786</v>
      </c>
      <c r="D145" s="73" t="s">
        <v>214</v>
      </c>
      <c r="E145" s="73" t="s">
        <v>236</v>
      </c>
      <c r="F145" s="60" t="s">
        <v>332</v>
      </c>
      <c r="G145" s="73" t="s">
        <v>225</v>
      </c>
      <c r="H145" s="73" t="s">
        <v>229</v>
      </c>
      <c r="I145" s="73" t="s">
        <v>58</v>
      </c>
      <c r="J145" s="73" t="s">
        <v>230</v>
      </c>
      <c r="K145" s="73" t="s">
        <v>58</v>
      </c>
      <c r="L145" s="73" t="s">
        <v>216</v>
      </c>
      <c r="M145" s="73">
        <v>280000</v>
      </c>
      <c r="N145" s="73"/>
      <c r="O145" s="73"/>
      <c r="P145" s="73" t="s">
        <v>58</v>
      </c>
      <c r="Q145" s="73"/>
      <c r="R145" s="73" t="s">
        <v>58</v>
      </c>
      <c r="S145" s="73">
        <v>280000</v>
      </c>
      <c r="T145" s="73"/>
      <c r="U145" s="74">
        <v>44377</v>
      </c>
      <c r="V145" s="73"/>
      <c r="W145" s="75" t="s">
        <v>333</v>
      </c>
    </row>
    <row r="146" spans="1:23" s="59" customFormat="1" ht="32" x14ac:dyDescent="0.2">
      <c r="A146" s="59" t="s">
        <v>221</v>
      </c>
      <c r="B146" s="59" t="s">
        <v>334</v>
      </c>
      <c r="C146" s="61">
        <v>9820</v>
      </c>
      <c r="D146" s="73" t="s">
        <v>112</v>
      </c>
      <c r="E146" s="83">
        <v>44481</v>
      </c>
      <c r="F146" s="61" t="s">
        <v>335</v>
      </c>
      <c r="G146" s="73" t="s">
        <v>246</v>
      </c>
      <c r="H146" s="73" t="s">
        <v>247</v>
      </c>
      <c r="I146" s="73" t="s">
        <v>58</v>
      </c>
      <c r="J146" s="73" t="s">
        <v>58</v>
      </c>
      <c r="K146" s="73" t="s">
        <v>58</v>
      </c>
      <c r="L146" s="73" t="s">
        <v>216</v>
      </c>
      <c r="M146" s="73">
        <v>110000</v>
      </c>
      <c r="N146" s="73"/>
      <c r="O146" s="73"/>
      <c r="P146" s="73" t="s">
        <v>58</v>
      </c>
      <c r="Q146" s="73"/>
      <c r="R146" s="73" t="s">
        <v>58</v>
      </c>
      <c r="S146" s="73">
        <v>110000</v>
      </c>
      <c r="T146" s="73"/>
      <c r="U146" s="74">
        <v>44540</v>
      </c>
      <c r="V146" s="73"/>
      <c r="W146" s="59" t="s">
        <v>336</v>
      </c>
    </row>
    <row r="147" spans="1:23" s="59" customFormat="1" ht="64" x14ac:dyDescent="0.2">
      <c r="A147" s="59" t="s">
        <v>221</v>
      </c>
      <c r="B147" s="59" t="s">
        <v>337</v>
      </c>
      <c r="C147" s="61">
        <v>9832</v>
      </c>
      <c r="D147" s="73" t="s">
        <v>214</v>
      </c>
      <c r="E147" s="73" t="s">
        <v>338</v>
      </c>
      <c r="F147" s="61" t="s">
        <v>339</v>
      </c>
      <c r="G147" s="73" t="s">
        <v>225</v>
      </c>
      <c r="H147" s="73" t="s">
        <v>226</v>
      </c>
      <c r="I147" s="73" t="s">
        <v>58</v>
      </c>
      <c r="J147" s="73" t="s">
        <v>230</v>
      </c>
      <c r="K147" s="73" t="s">
        <v>58</v>
      </c>
      <c r="L147" s="73" t="s">
        <v>216</v>
      </c>
      <c r="M147" s="73"/>
      <c r="N147" s="73"/>
      <c r="O147" s="73">
        <v>800000</v>
      </c>
      <c r="P147" s="73" t="s">
        <v>309</v>
      </c>
      <c r="Q147" s="73"/>
      <c r="R147" s="73" t="s">
        <v>58</v>
      </c>
      <c r="S147" s="73">
        <v>800000</v>
      </c>
      <c r="T147" s="73"/>
      <c r="U147" s="74">
        <v>44484</v>
      </c>
      <c r="V147" s="73"/>
      <c r="W147" s="59" t="s">
        <v>336</v>
      </c>
    </row>
    <row r="148" spans="1:23" s="46" customFormat="1" ht="32" x14ac:dyDescent="0.2">
      <c r="A148" s="46" t="s">
        <v>221</v>
      </c>
      <c r="B148" s="46" t="s">
        <v>340</v>
      </c>
      <c r="C148" s="62">
        <v>9839</v>
      </c>
      <c r="D148" s="65" t="s">
        <v>68</v>
      </c>
      <c r="E148" s="65" t="s">
        <v>341</v>
      </c>
      <c r="F148" s="62" t="s">
        <v>342</v>
      </c>
      <c r="G148" s="65" t="s">
        <v>246</v>
      </c>
      <c r="H148" s="65" t="s">
        <v>247</v>
      </c>
      <c r="I148" s="65" t="s">
        <v>58</v>
      </c>
      <c r="J148" s="65" t="s">
        <v>58</v>
      </c>
      <c r="K148" s="65" t="s">
        <v>58</v>
      </c>
      <c r="L148" s="65" t="s">
        <v>216</v>
      </c>
      <c r="M148" s="65">
        <v>2000000</v>
      </c>
      <c r="N148" s="65"/>
      <c r="O148" s="65"/>
      <c r="P148" s="65" t="s">
        <v>58</v>
      </c>
      <c r="Q148" s="65">
        <v>2400000</v>
      </c>
      <c r="R148" s="65" t="s">
        <v>343</v>
      </c>
      <c r="S148" s="65">
        <v>4400000</v>
      </c>
      <c r="T148" s="65"/>
      <c r="U148" s="66">
        <v>44483</v>
      </c>
      <c r="V148" s="65"/>
      <c r="W148" s="46" t="s">
        <v>336</v>
      </c>
    </row>
    <row r="149" spans="1:23" s="7" customFormat="1" ht="32" x14ac:dyDescent="0.2">
      <c r="A149" s="7" t="s">
        <v>221</v>
      </c>
      <c r="B149" s="7" t="s">
        <v>344</v>
      </c>
      <c r="C149" s="80">
        <v>9848</v>
      </c>
      <c r="D149" s="78" t="s">
        <v>214</v>
      </c>
      <c r="E149" s="78" t="s">
        <v>126</v>
      </c>
      <c r="F149" s="80" t="s">
        <v>345</v>
      </c>
      <c r="G149" s="78" t="s">
        <v>225</v>
      </c>
      <c r="H149" s="78" t="s">
        <v>226</v>
      </c>
      <c r="I149" s="78" t="s">
        <v>58</v>
      </c>
      <c r="J149" s="78" t="s">
        <v>230</v>
      </c>
      <c r="K149" s="78" t="s">
        <v>58</v>
      </c>
      <c r="L149" s="78" t="s">
        <v>216</v>
      </c>
      <c r="M149" s="78"/>
      <c r="N149" s="78"/>
      <c r="O149" s="78"/>
      <c r="P149" s="78" t="s">
        <v>58</v>
      </c>
      <c r="Q149" s="78">
        <v>726830</v>
      </c>
      <c r="R149" s="78" t="s">
        <v>346</v>
      </c>
      <c r="S149" s="78">
        <v>726830</v>
      </c>
      <c r="T149" s="78"/>
      <c r="U149" s="79">
        <v>44496</v>
      </c>
      <c r="V149" s="78"/>
      <c r="W149" s="85" t="s">
        <v>347</v>
      </c>
    </row>
    <row r="150" spans="1:23" s="46" customFormat="1" ht="48" x14ac:dyDescent="0.2">
      <c r="A150" s="46" t="s">
        <v>221</v>
      </c>
      <c r="B150" s="46" t="s">
        <v>348</v>
      </c>
      <c r="C150" s="62">
        <v>9875</v>
      </c>
      <c r="D150" s="65" t="s">
        <v>214</v>
      </c>
      <c r="E150" s="67">
        <v>44263</v>
      </c>
      <c r="F150" s="62" t="s">
        <v>349</v>
      </c>
      <c r="G150" s="65" t="s">
        <v>225</v>
      </c>
      <c r="H150" s="65" t="s">
        <v>229</v>
      </c>
      <c r="I150" s="65" t="s">
        <v>58</v>
      </c>
      <c r="J150" s="65" t="s">
        <v>230</v>
      </c>
      <c r="K150" s="65" t="s">
        <v>58</v>
      </c>
      <c r="L150" s="65" t="s">
        <v>216</v>
      </c>
      <c r="M150" s="65">
        <v>75000</v>
      </c>
      <c r="N150" s="65"/>
      <c r="O150" s="65"/>
      <c r="P150" s="65" t="s">
        <v>58</v>
      </c>
      <c r="Q150" s="65">
        <v>1000000</v>
      </c>
      <c r="R150" s="65" t="s">
        <v>350</v>
      </c>
      <c r="S150" s="65">
        <v>1075000</v>
      </c>
      <c r="T150" s="65"/>
      <c r="U150" s="66">
        <v>44411</v>
      </c>
      <c r="V150" s="65"/>
      <c r="W150" s="46" t="s">
        <v>336</v>
      </c>
    </row>
    <row r="151" spans="1:23" s="46" customFormat="1" ht="48" x14ac:dyDescent="0.2">
      <c r="A151" s="46" t="s">
        <v>221</v>
      </c>
      <c r="B151" s="46" t="s">
        <v>351</v>
      </c>
      <c r="C151" s="62">
        <v>9968</v>
      </c>
      <c r="D151" s="65" t="s">
        <v>214</v>
      </c>
      <c r="E151" s="65" t="s">
        <v>352</v>
      </c>
      <c r="F151" s="62" t="s">
        <v>353</v>
      </c>
      <c r="G151" s="65" t="s">
        <v>246</v>
      </c>
      <c r="H151" s="65" t="s">
        <v>247</v>
      </c>
      <c r="I151" s="65" t="s">
        <v>58</v>
      </c>
      <c r="J151" s="65" t="s">
        <v>230</v>
      </c>
      <c r="K151" s="65" t="s">
        <v>58</v>
      </c>
      <c r="L151" s="65" t="s">
        <v>216</v>
      </c>
      <c r="M151" s="65">
        <v>2300000</v>
      </c>
      <c r="N151" s="65"/>
      <c r="O151" s="65"/>
      <c r="P151" s="65" t="s">
        <v>58</v>
      </c>
      <c r="Q151" s="65"/>
      <c r="R151" s="65" t="s">
        <v>58</v>
      </c>
      <c r="S151" s="65">
        <v>2300000</v>
      </c>
      <c r="T151" s="65"/>
      <c r="U151" s="66">
        <v>44461</v>
      </c>
      <c r="V151" s="65"/>
      <c r="W151" s="46" t="s">
        <v>336</v>
      </c>
    </row>
    <row r="152" spans="1:23" s="46" customFormat="1" ht="48" x14ac:dyDescent="0.2">
      <c r="A152" s="46" t="s">
        <v>221</v>
      </c>
      <c r="B152" s="46" t="s">
        <v>354</v>
      </c>
      <c r="C152" s="62">
        <v>9971</v>
      </c>
      <c r="D152" s="65" t="s">
        <v>214</v>
      </c>
      <c r="E152" s="65" t="s">
        <v>355</v>
      </c>
      <c r="F152" s="62" t="s">
        <v>356</v>
      </c>
      <c r="G152" s="65" t="s">
        <v>246</v>
      </c>
      <c r="H152" s="65" t="s">
        <v>247</v>
      </c>
      <c r="I152" s="65" t="s">
        <v>58</v>
      </c>
      <c r="J152" s="65" t="s">
        <v>230</v>
      </c>
      <c r="K152" s="65" t="s">
        <v>58</v>
      </c>
      <c r="L152" s="65" t="s">
        <v>216</v>
      </c>
      <c r="M152" s="65"/>
      <c r="N152" s="65"/>
      <c r="O152" s="65"/>
      <c r="P152" s="65" t="s">
        <v>58</v>
      </c>
      <c r="Q152" s="65">
        <v>2400000</v>
      </c>
      <c r="R152" s="65" t="s">
        <v>357</v>
      </c>
      <c r="S152" s="65">
        <v>2400000</v>
      </c>
      <c r="T152" s="65"/>
      <c r="U152" s="66">
        <v>44546</v>
      </c>
      <c r="V152" s="65"/>
      <c r="W152" s="46" t="s">
        <v>336</v>
      </c>
    </row>
    <row r="153" spans="1:23" s="46" customFormat="1" x14ac:dyDescent="0.2">
      <c r="A153" s="46" t="s">
        <v>221</v>
      </c>
      <c r="B153" s="46" t="s">
        <v>358</v>
      </c>
      <c r="C153" s="62">
        <v>9979</v>
      </c>
      <c r="D153" s="65" t="s">
        <v>359</v>
      </c>
      <c r="E153" s="65" t="s">
        <v>151</v>
      </c>
      <c r="F153" s="84" t="s">
        <v>360</v>
      </c>
      <c r="G153" s="65" t="s">
        <v>246</v>
      </c>
      <c r="H153" s="65" t="s">
        <v>247</v>
      </c>
      <c r="I153" s="65" t="s">
        <v>58</v>
      </c>
      <c r="J153" s="65" t="s">
        <v>58</v>
      </c>
      <c r="K153" s="65" t="s">
        <v>58</v>
      </c>
      <c r="L153" s="65" t="s">
        <v>216</v>
      </c>
      <c r="M153" s="65">
        <v>1000000</v>
      </c>
      <c r="N153" s="65"/>
      <c r="O153" s="65"/>
      <c r="P153" s="65" t="s">
        <v>58</v>
      </c>
      <c r="Q153" s="65"/>
      <c r="R153" s="65" t="s">
        <v>58</v>
      </c>
      <c r="S153" s="65">
        <v>1000000</v>
      </c>
      <c r="T153" s="65"/>
      <c r="U153" s="66">
        <v>44518</v>
      </c>
      <c r="V153" s="65"/>
      <c r="W153" s="46" t="s">
        <v>336</v>
      </c>
    </row>
    <row r="154" spans="1:23" s="46" customFormat="1" ht="80" x14ac:dyDescent="0.2">
      <c r="A154" s="46" t="s">
        <v>221</v>
      </c>
      <c r="B154" s="46" t="s">
        <v>361</v>
      </c>
      <c r="C154" s="62">
        <v>9985</v>
      </c>
      <c r="D154" s="65" t="s">
        <v>143</v>
      </c>
      <c r="E154" s="67">
        <v>44418</v>
      </c>
      <c r="F154" s="62" t="s">
        <v>362</v>
      </c>
      <c r="G154" s="65" t="s">
        <v>246</v>
      </c>
      <c r="H154" s="65" t="s">
        <v>247</v>
      </c>
      <c r="I154" s="65" t="s">
        <v>58</v>
      </c>
      <c r="J154" s="65" t="s">
        <v>58</v>
      </c>
      <c r="K154" s="65" t="s">
        <v>215</v>
      </c>
      <c r="L154" s="65" t="s">
        <v>216</v>
      </c>
      <c r="M154" s="65"/>
      <c r="N154" s="65"/>
      <c r="O154" s="65"/>
      <c r="P154" s="65" t="s">
        <v>58</v>
      </c>
      <c r="Q154" s="65">
        <v>500000</v>
      </c>
      <c r="R154" s="65" t="s">
        <v>346</v>
      </c>
      <c r="S154" s="65">
        <v>500000</v>
      </c>
      <c r="T154" s="65">
        <v>40</v>
      </c>
      <c r="U154" s="66">
        <v>44477</v>
      </c>
      <c r="V154" s="65"/>
    </row>
    <row r="155" spans="1:23" s="46" customFormat="1" ht="32" x14ac:dyDescent="0.2">
      <c r="A155" s="46" t="s">
        <v>221</v>
      </c>
      <c r="B155" s="46" t="s">
        <v>222</v>
      </c>
      <c r="C155" s="62">
        <v>9987</v>
      </c>
      <c r="D155" s="65" t="s">
        <v>168</v>
      </c>
      <c r="E155" s="65" t="s">
        <v>223</v>
      </c>
      <c r="F155" s="62" t="s">
        <v>224</v>
      </c>
      <c r="G155" s="65" t="s">
        <v>225</v>
      </c>
      <c r="H155" s="65" t="s">
        <v>226</v>
      </c>
      <c r="I155" s="65" t="s">
        <v>58</v>
      </c>
      <c r="J155" s="65" t="s">
        <v>58</v>
      </c>
      <c r="K155" s="65" t="s">
        <v>58</v>
      </c>
      <c r="L155" s="65" t="s">
        <v>216</v>
      </c>
      <c r="M155" s="65">
        <v>500000</v>
      </c>
      <c r="N155" s="65"/>
      <c r="O155" s="65"/>
      <c r="P155" s="65" t="s">
        <v>58</v>
      </c>
      <c r="Q155" s="65"/>
      <c r="R155" s="65" t="s">
        <v>58</v>
      </c>
      <c r="S155" s="65">
        <v>500000</v>
      </c>
      <c r="T155" s="65"/>
      <c r="U155" s="66">
        <v>44396</v>
      </c>
      <c r="V155" s="65"/>
    </row>
    <row r="156" spans="1:23" s="46" customFormat="1" ht="32" x14ac:dyDescent="0.2">
      <c r="A156" s="46" t="s">
        <v>221</v>
      </c>
      <c r="B156" s="46" t="s">
        <v>363</v>
      </c>
      <c r="C156" s="62">
        <v>9994</v>
      </c>
      <c r="D156" s="65" t="s">
        <v>214</v>
      </c>
      <c r="E156" s="65" t="s">
        <v>322</v>
      </c>
      <c r="F156" s="62" t="s">
        <v>364</v>
      </c>
      <c r="G156" s="65" t="s">
        <v>225</v>
      </c>
      <c r="H156" s="65" t="s">
        <v>229</v>
      </c>
      <c r="I156" s="65" t="s">
        <v>58</v>
      </c>
      <c r="J156" s="65" t="s">
        <v>230</v>
      </c>
      <c r="K156" s="65" t="s">
        <v>58</v>
      </c>
      <c r="L156" s="65" t="s">
        <v>216</v>
      </c>
      <c r="M156" s="65">
        <v>2000000</v>
      </c>
      <c r="N156" s="65"/>
      <c r="O156" s="65"/>
      <c r="P156" s="65" t="s">
        <v>58</v>
      </c>
      <c r="Q156" s="65">
        <v>390000</v>
      </c>
      <c r="R156" s="65" t="s">
        <v>346</v>
      </c>
      <c r="S156" s="65">
        <v>2390000</v>
      </c>
      <c r="T156" s="65"/>
      <c r="U156" s="66">
        <v>44392</v>
      </c>
      <c r="V156" s="65"/>
    </row>
  </sheetData>
  <mergeCells count="18">
    <mergeCell ref="Q17:AD17"/>
    <mergeCell ref="Q13:AD13"/>
    <mergeCell ref="Q14:AD14"/>
    <mergeCell ref="Q15:AD15"/>
    <mergeCell ref="AF15:AL15"/>
    <mergeCell ref="Q16:AD16"/>
    <mergeCell ref="Q28:AH28"/>
    <mergeCell ref="Q18:AD18"/>
    <mergeCell ref="Q19:AD19"/>
    <mergeCell ref="AE19:AN19"/>
    <mergeCell ref="AE20:AN20"/>
    <mergeCell ref="Q20:AD20"/>
    <mergeCell ref="Q21:AD22"/>
    <mergeCell ref="Q23:AD23"/>
    <mergeCell ref="Q24:AD24"/>
    <mergeCell ref="Q25:AG25"/>
    <mergeCell ref="Q26:AG26"/>
    <mergeCell ref="Q27:AG27"/>
  </mergeCells>
  <hyperlinks>
    <hyperlink ref="C2" r:id="rId1" display="https://www.adb.org/projects/51337-001/main" xr:uid="{00000000-0004-0000-0B00-000000000000}"/>
    <hyperlink ref="F2" r:id="rId2" xr:uid="{00000000-0004-0000-0B00-000001000000}"/>
    <hyperlink ref="C3" r:id="rId3" display="https://www.adb.org/projects/53421-002/main" xr:uid="{00000000-0004-0000-0B00-000002000000}"/>
    <hyperlink ref="C4" r:id="rId4" display="https://www.adb.org/projects/48404-004/main" xr:uid="{00000000-0004-0000-0B00-000003000000}"/>
    <hyperlink ref="F4" r:id="rId5" xr:uid="{00000000-0004-0000-0B00-000004000000}"/>
    <hyperlink ref="C6" r:id="rId6" display="https://www.adb.org/projects/52320-002/main" xr:uid="{00000000-0004-0000-0B00-000005000000}"/>
    <hyperlink ref="F6" r:id="rId7" xr:uid="{00000000-0004-0000-0B00-000006000000}"/>
    <hyperlink ref="C5" r:id="rId8" display="https://www.adb.org/projects/52320-002/main" xr:uid="{00000000-0004-0000-0B00-000007000000}"/>
    <hyperlink ref="C8" r:id="rId9" display="https://www.adb.org/projects/54107-002/main" xr:uid="{00000000-0004-0000-0B00-000008000000}"/>
    <hyperlink ref="F8" r:id="rId10" xr:uid="{00000000-0004-0000-0B00-000009000000}"/>
    <hyperlink ref="C7" r:id="rId11" display="https://www.adb.org/projects/53382-002/main" xr:uid="{00000000-0004-0000-0B00-00000A000000}"/>
    <hyperlink ref="C9" r:id="rId12" display="https://www.adb.org/projects/49006-003/main" xr:uid="{00000000-0004-0000-0B00-00000B000000}"/>
    <hyperlink ref="F9" r:id="rId13" xr:uid="{00000000-0004-0000-0B00-00000C000000}"/>
    <hyperlink ref="C10" r:id="rId14" display="https://www.adb.org/projects/52225-003/main" xr:uid="{00000000-0004-0000-0B00-00000D000000}"/>
    <hyperlink ref="F10" r:id="rId15" xr:uid="{00000000-0004-0000-0B00-00000E000000}"/>
    <hyperlink ref="C12" r:id="rId16" display="https://www.adb.org/projects/53372-001/main" xr:uid="{00000000-0004-0000-0B00-00000F000000}"/>
    <hyperlink ref="F12" r:id="rId17" xr:uid="{00000000-0004-0000-0B00-000010000000}"/>
    <hyperlink ref="C13" r:id="rId18" display="https://www.adb.org/projects/50050-005/main" xr:uid="{00000000-0004-0000-0B00-000011000000}"/>
    <hyperlink ref="F13" r:id="rId19" xr:uid="{00000000-0004-0000-0B00-000012000000}"/>
    <hyperlink ref="C14" r:id="rId20" display="51422-002" xr:uid="{00000000-0004-0000-0B00-000013000000}"/>
    <hyperlink ref="F14" r:id="rId21" xr:uid="{00000000-0004-0000-0B00-000014000000}"/>
    <hyperlink ref="B16" r:id="rId22" xr:uid="{00000000-0004-0000-0B00-000015000000}"/>
    <hyperlink ref="C16" r:id="rId23" display="https://www.adb.org/projects/53118-001/main" xr:uid="{00000000-0004-0000-0B00-000016000000}"/>
    <hyperlink ref="F16" r:id="rId24" xr:uid="{00000000-0004-0000-0B00-000017000000}"/>
    <hyperlink ref="C15" r:id="rId25" display="https://www.adb.org/projects/53262-001/main" xr:uid="{00000000-0004-0000-0B00-000018000000}"/>
    <hyperlink ref="F15" r:id="rId26" xr:uid="{00000000-0004-0000-0B00-000019000000}"/>
    <hyperlink ref="C19" r:id="rId27" display="https://www.adb.org/projects/54465-001/main" xr:uid="{00000000-0004-0000-0B00-00001A000000}"/>
    <hyperlink ref="F19" r:id="rId28" xr:uid="{00000000-0004-0000-0B00-00001B000000}"/>
    <hyperlink ref="AE19:AN19" r:id="rId29" display="https://www.adb.org/sites/default/files/project-documents/54465/54465-001-tar-en.pdf" xr:uid="{00000000-0004-0000-0B00-00001C000000}"/>
    <hyperlink ref="C18" r:id="rId30" display="https://www.adb.org/projects/53211-001/main" xr:uid="{00000000-0004-0000-0B00-00001D000000}"/>
    <hyperlink ref="F18" r:id="rId31" xr:uid="{00000000-0004-0000-0B00-00001E000000}"/>
    <hyperlink ref="B17" r:id="rId32" xr:uid="{00000000-0004-0000-0B00-00001F000000}"/>
    <hyperlink ref="F17" r:id="rId33" xr:uid="{00000000-0004-0000-0B00-000020000000}"/>
    <hyperlink ref="B18" r:id="rId34" xr:uid="{00000000-0004-0000-0B00-000021000000}"/>
    <hyperlink ref="C20" r:id="rId35" display="https://www.adb.org/projects/53199-001/main" xr:uid="{00000000-0004-0000-0B00-000022000000}"/>
    <hyperlink ref="C21" r:id="rId36" display="https://www.adb.org/projects/55014-001/main" xr:uid="{00000000-0004-0000-0B00-000023000000}"/>
    <hyperlink ref="C22" r:id="rId37" display="https://www.adb.org/projects/55014-001/main" xr:uid="{00000000-0004-0000-0B00-000024000000}"/>
    <hyperlink ref="F21" r:id="rId38" xr:uid="{00000000-0004-0000-0B00-000025000000}"/>
    <hyperlink ref="F22" r:id="rId39" xr:uid="{00000000-0004-0000-0B00-000026000000}"/>
    <hyperlink ref="C23" r:id="rId40" display="https://www.adb.org/projects/53277-002/main" xr:uid="{00000000-0004-0000-0B00-000027000000}"/>
    <hyperlink ref="F23" r:id="rId41" xr:uid="{00000000-0004-0000-0B00-000028000000}"/>
    <hyperlink ref="AF23" r:id="rId42" xr:uid="{00000000-0004-0000-0B00-000029000000}"/>
    <hyperlink ref="F24" r:id="rId43" xr:uid="{00000000-0004-0000-0B00-00002A000000}"/>
    <hyperlink ref="C24" r:id="rId44" display="https://www.adb.org/projects/53271-001/main" xr:uid="{00000000-0004-0000-0B00-00002B000000}"/>
    <hyperlink ref="F25" r:id="rId45" xr:uid="{00000000-0004-0000-0B00-00002C000000}"/>
    <hyperlink ref="C25" r:id="rId46" display="https://www.adb.org/projects/51036-003/main" xr:uid="{00000000-0004-0000-0B00-00002D000000}"/>
    <hyperlink ref="F26" r:id="rId47" xr:uid="{00000000-0004-0000-0B00-00002E000000}"/>
    <hyperlink ref="C26" r:id="rId48" display="https://www.adb.org/projects/53118-002/main" xr:uid="{00000000-0004-0000-0B00-00002F000000}"/>
    <hyperlink ref="C27" r:id="rId49" display="https://www.adb.org/projects/50333-001/main" xr:uid="{00000000-0004-0000-0B00-000030000000}"/>
    <hyperlink ref="F27" r:id="rId50" xr:uid="{00000000-0004-0000-0B00-000031000000}"/>
    <hyperlink ref="C28" r:id="rId51" display="https://www.adb.org/projects/53276-001/main" xr:uid="{00000000-0004-0000-0B00-000032000000}"/>
    <hyperlink ref="F28" r:id="rId52" xr:uid="{00000000-0004-0000-0B00-000033000000}"/>
    <hyperlink ref="F5" r:id="rId53" xr:uid="{00000000-0004-0000-0B00-000034000000}"/>
    <hyperlink ref="F7" r:id="rId54" xr:uid="{00000000-0004-0000-0B00-000035000000}"/>
    <hyperlink ref="F11" r:id="rId55" xr:uid="{00000000-0004-0000-0B00-000036000000}"/>
    <hyperlink ref="F20" r:id="rId56" xr:uid="{00000000-0004-0000-0B00-000037000000}"/>
    <hyperlink ref="C57" r:id="rId57" display="https://www.adb.org/projects/53421-002/main" xr:uid="{00000000-0004-0000-0B00-000038000000}"/>
    <hyperlink ref="W57" r:id="rId58" display="https://www.adb.org/projects/53421-002/main" xr:uid="{00000000-0004-0000-0B00-000039000000}"/>
    <hyperlink ref="C58" r:id="rId59" display="https://www.adb.org/projects/52225-003/main" xr:uid="{00000000-0004-0000-0B00-00003A000000}"/>
    <hyperlink ref="F58" r:id="rId60" xr:uid="{00000000-0004-0000-0B00-00003B000000}"/>
    <hyperlink ref="C59" r:id="rId61" display="https://www.adb.org/projects/49450-027/main" xr:uid="{00000000-0004-0000-0B00-00003C000000}"/>
    <hyperlink ref="C61" r:id="rId62" location="tabs-0-2" display="https://www.adb.org/projects/54069-001/main - tabs-0-2" xr:uid="{00000000-0004-0000-0B00-00003D000000}"/>
    <hyperlink ref="C60" r:id="rId63" display="https://www.adb.org/projects/49450-026/main" xr:uid="{00000000-0004-0000-0B00-00003E000000}"/>
    <hyperlink ref="C62" r:id="rId64" display="https://www.adb.org/projects/51422-002/main" xr:uid="{00000000-0004-0000-0B00-00003F000000}"/>
    <hyperlink ref="F62" r:id="rId65" xr:uid="{00000000-0004-0000-0B00-000040000000}"/>
    <hyperlink ref="C155" r:id="rId66" display="https://www.adb.org/projects/54105-001/main" xr:uid="{00000000-0004-0000-0B00-000041000000}"/>
    <hyperlink ref="C114" r:id="rId67" display="https://www.adb.org/projects/50367-001/main" xr:uid="{00000000-0004-0000-0B00-000042000000}"/>
    <hyperlink ref="F155" r:id="rId68" xr:uid="{00000000-0004-0000-0B00-000043000000}"/>
    <hyperlink ref="F114" r:id="rId69" xr:uid="{00000000-0004-0000-0B00-000044000000}"/>
    <hyperlink ref="C115" r:id="rId70" display="https://www.adb.org/projects/51163-001/main" xr:uid="{00000000-0004-0000-0B00-000045000000}"/>
    <hyperlink ref="F115" r:id="rId71" xr:uid="{00000000-0004-0000-0B00-000046000000}"/>
    <hyperlink ref="C116" r:id="rId72" display="https://www.adb.org/projects/50361-001/main" xr:uid="{00000000-0004-0000-0B00-000047000000}"/>
    <hyperlink ref="F116" r:id="rId73" xr:uid="{00000000-0004-0000-0B00-000048000000}"/>
    <hyperlink ref="C117" r:id="rId74" display="https://www.adb.org/projects/50370-001/main" xr:uid="{00000000-0004-0000-0B00-000049000000}"/>
    <hyperlink ref="F117" r:id="rId75" xr:uid="{00000000-0004-0000-0B00-00004A000000}"/>
    <hyperlink ref="C118" r:id="rId76" display="https://www.adb.org/projects/49450-010/main" xr:uid="{00000000-0004-0000-0B00-00004B000000}"/>
    <hyperlink ref="F118" r:id="rId77" xr:uid="{00000000-0004-0000-0B00-00004C000000}"/>
    <hyperlink ref="C119" r:id="rId78" display="https://www.adb.org/projects/51320-001/main" xr:uid="{00000000-0004-0000-0B00-00004D000000}"/>
    <hyperlink ref="F119" r:id="rId79" xr:uid="{00000000-0004-0000-0B00-00004E000000}"/>
    <hyperlink ref="C120" r:id="rId80" display="https://www.adb.org/projects/51280-001/main" xr:uid="{00000000-0004-0000-0B00-00004F000000}"/>
    <hyperlink ref="F120" r:id="rId81" xr:uid="{00000000-0004-0000-0B00-000050000000}"/>
    <hyperlink ref="C121" r:id="rId82" display="https://www.adb.org/projects/51254-001/main" xr:uid="{00000000-0004-0000-0B00-000051000000}"/>
    <hyperlink ref="F121" r:id="rId83" xr:uid="{00000000-0004-0000-0B00-000052000000}"/>
    <hyperlink ref="C122" r:id="rId84" display="https://www.adb.org/projects/51367-001/main" xr:uid="{00000000-0004-0000-0B00-000053000000}"/>
    <hyperlink ref="F122" r:id="rId85" xr:uid="{00000000-0004-0000-0B00-000054000000}"/>
    <hyperlink ref="C123" r:id="rId86" display="https://www.adb.org/projects/52099-001/main" xr:uid="{00000000-0004-0000-0B00-000055000000}"/>
    <hyperlink ref="F123" r:id="rId87" xr:uid="{00000000-0004-0000-0B00-000056000000}"/>
    <hyperlink ref="C124" r:id="rId88" display="https://www.adb.org/projects/51257-002/main" xr:uid="{00000000-0004-0000-0B00-000057000000}"/>
    <hyperlink ref="F124" r:id="rId89" xr:uid="{00000000-0004-0000-0B00-000058000000}"/>
    <hyperlink ref="C125" r:id="rId90" display="https://www.adb.org/projects/52062-001/main" xr:uid="{00000000-0004-0000-0B00-000059000000}"/>
    <hyperlink ref="F125" r:id="rId91" xr:uid="{00000000-0004-0000-0B00-00005A000000}"/>
    <hyperlink ref="C126" r:id="rId92" display="https://www.adb.org/projects/51332-001/main" xr:uid="{00000000-0004-0000-0B00-00005B000000}"/>
    <hyperlink ref="F126" r:id="rId93" xr:uid="{00000000-0004-0000-0B00-00005C000000}"/>
    <hyperlink ref="C127:F127" r:id="rId94" display="https://www.adb.org/projects/documents/reg-52123-001-tar" xr:uid="{00000000-0004-0000-0B00-00005D000000}"/>
    <hyperlink ref="C128" r:id="rId95" display="https://www.adb.org/projects/52070-001/main" xr:uid="{00000000-0004-0000-0B00-00005E000000}"/>
    <hyperlink ref="F128" r:id="rId96" xr:uid="{00000000-0004-0000-0B00-00005F000000}"/>
    <hyperlink ref="F130" r:id="rId97" xr:uid="{00000000-0004-0000-0B00-000060000000}"/>
    <hyperlink ref="C130" r:id="rId98" location="tabs-0-2" display="https://www.adb.org/projects/50299-001/main - tabs-0-2" xr:uid="{00000000-0004-0000-0B00-000061000000}"/>
    <hyperlink ref="C129" r:id="rId99" location="tabs-0-2" display="https://www.adb.org/projects/50299-001/main - tabs-0-2" xr:uid="{00000000-0004-0000-0B00-000062000000}"/>
    <hyperlink ref="F129" r:id="rId100" xr:uid="{00000000-0004-0000-0B00-000063000000}"/>
    <hyperlink ref="C131" r:id="rId101" display="https://www.adb.org/projects/52077-001/main" xr:uid="{00000000-0004-0000-0B00-000064000000}"/>
    <hyperlink ref="F131" r:id="rId102" xr:uid="{00000000-0004-0000-0B00-000065000000}"/>
    <hyperlink ref="F132" r:id="rId103" xr:uid="{00000000-0004-0000-0B00-000066000000}"/>
    <hyperlink ref="C133" r:id="rId104" display="https://www.adb.org/projects/52137-001/main" xr:uid="{00000000-0004-0000-0B00-000067000000}"/>
    <hyperlink ref="F133" r:id="rId105" xr:uid="{00000000-0004-0000-0B00-000068000000}"/>
    <hyperlink ref="C134" r:id="rId106" display="https://www.adb.org/projects/50266-001/main" xr:uid="{00000000-0004-0000-0B00-000069000000}"/>
    <hyperlink ref="F134" r:id="rId107" xr:uid="{00000000-0004-0000-0B00-00006A000000}"/>
    <hyperlink ref="C135" r:id="rId108" display="https://www.adb.org/projects/52322-002/main" xr:uid="{00000000-0004-0000-0B00-00006B000000}"/>
    <hyperlink ref="F135" r:id="rId109" xr:uid="{00000000-0004-0000-0B00-00006C000000}"/>
    <hyperlink ref="C136" r:id="rId110" display="https://www.adb.org/projects/52112-002/main" xr:uid="{00000000-0004-0000-0B00-00006D000000}"/>
    <hyperlink ref="F136" r:id="rId111" xr:uid="{00000000-0004-0000-0B00-00006E000000}"/>
    <hyperlink ref="C137" r:id="rId112" display="https://www.adb.org/projects/52011-001/main" xr:uid="{00000000-0004-0000-0B00-00006F000000}"/>
    <hyperlink ref="F137" r:id="rId113" xr:uid="{00000000-0004-0000-0B00-000070000000}"/>
    <hyperlink ref="C138" r:id="rId114" display="https://www.adb.org/projects/52004-005/main" xr:uid="{00000000-0004-0000-0B00-000071000000}"/>
    <hyperlink ref="F138" r:id="rId115" xr:uid="{00000000-0004-0000-0B00-000072000000}"/>
    <hyperlink ref="C139" r:id="rId116" display="https://www.adb.org/projects/49396-002/main" xr:uid="{00000000-0004-0000-0B00-000073000000}"/>
    <hyperlink ref="F139" r:id="rId117" xr:uid="{00000000-0004-0000-0B00-000074000000}"/>
    <hyperlink ref="C140" r:id="rId118" display="https://www.adb.org/projects/52004-004/main" xr:uid="{00000000-0004-0000-0B00-000075000000}"/>
    <hyperlink ref="F140" r:id="rId119" xr:uid="{00000000-0004-0000-0B00-000076000000}"/>
    <hyperlink ref="C141" r:id="rId120" display="https://www.adb.org/projects/53042-001/main" xr:uid="{00000000-0004-0000-0B00-000077000000}"/>
    <hyperlink ref="F141" r:id="rId121" xr:uid="{00000000-0004-0000-0B00-000078000000}"/>
    <hyperlink ref="C142" r:id="rId122" display="https://www.adb.org/projects/48335-002/main" xr:uid="{00000000-0004-0000-0B00-000079000000}"/>
    <hyperlink ref="F142" r:id="rId123" xr:uid="{00000000-0004-0000-0B00-00007A000000}"/>
    <hyperlink ref="C143" r:id="rId124" display="https://www.adb.org/projects/53071-001/main" xr:uid="{00000000-0004-0000-0B00-00007B000000}"/>
    <hyperlink ref="F143" r:id="rId125" xr:uid="{00000000-0004-0000-0B00-00007C000000}"/>
    <hyperlink ref="C144" r:id="rId126" display="https://www.adb.org/projects/53148-001/main" xr:uid="{00000000-0004-0000-0B00-00007D000000}"/>
    <hyperlink ref="F144" r:id="rId127" xr:uid="{00000000-0004-0000-0B00-00007E000000}"/>
    <hyperlink ref="C145" r:id="rId128" display="https://www.adb.org/projects/53117-001/main" xr:uid="{00000000-0004-0000-0B00-00007F000000}"/>
    <hyperlink ref="F145" r:id="rId129" xr:uid="{00000000-0004-0000-0B00-000080000000}"/>
    <hyperlink ref="C146" r:id="rId130" display="https://www.adb.org/projects/53074-001/main" xr:uid="{00000000-0004-0000-0B00-000081000000}"/>
    <hyperlink ref="F146" r:id="rId131" xr:uid="{00000000-0004-0000-0B00-000082000000}"/>
    <hyperlink ref="C147" r:id="rId132" display="https://www.adb.org/projects/53177-001/main" xr:uid="{00000000-0004-0000-0B00-000083000000}"/>
    <hyperlink ref="F147" r:id="rId133" xr:uid="{00000000-0004-0000-0B00-000084000000}"/>
    <hyperlink ref="C148" r:id="rId134" display="https://www.adb.org/projects/53129-001/main" xr:uid="{00000000-0004-0000-0B00-000085000000}"/>
    <hyperlink ref="F148" r:id="rId135" xr:uid="{00000000-0004-0000-0B00-000086000000}"/>
    <hyperlink ref="C149" r:id="rId136" display="https://www.adb.org/projects/53072-001/main" xr:uid="{00000000-0004-0000-0B00-000087000000}"/>
    <hyperlink ref="F149" r:id="rId137" xr:uid="{00000000-0004-0000-0B00-000088000000}"/>
    <hyperlink ref="C150" r:id="rId138" display="https://www.adb.org/projects/53263-001/main" xr:uid="{00000000-0004-0000-0B00-000089000000}"/>
    <hyperlink ref="F150" r:id="rId139" xr:uid="{00000000-0004-0000-0B00-00008A000000}"/>
    <hyperlink ref="C151" r:id="rId140" display="https://www.adb.org/projects/53182-001/main" xr:uid="{00000000-0004-0000-0B00-00008B000000}"/>
    <hyperlink ref="F151" r:id="rId141" xr:uid="{00000000-0004-0000-0B00-00008C000000}"/>
    <hyperlink ref="C152" r:id="rId142" display="https://www.adb.org/projects/54002-001/main" xr:uid="{00000000-0004-0000-0B00-00008D000000}"/>
    <hyperlink ref="F152" r:id="rId143" xr:uid="{00000000-0004-0000-0B00-00008E000000}"/>
    <hyperlink ref="C153" r:id="rId144" display="https://www.adb.org/projects/54005-002/main" xr:uid="{00000000-0004-0000-0B00-00008F000000}"/>
    <hyperlink ref="F153" r:id="rId145" xr:uid="{00000000-0004-0000-0B00-000090000000}"/>
    <hyperlink ref="C154" r:id="rId146" display="https://www.adb.org/projects/52152-004/main" xr:uid="{00000000-0004-0000-0B00-000091000000}"/>
    <hyperlink ref="F154" r:id="rId147" xr:uid="{00000000-0004-0000-0B00-000092000000}"/>
    <hyperlink ref="C156" r:id="rId148" display="https://www.adb.org/projects/54060-001/main" xr:uid="{00000000-0004-0000-0B00-000093000000}"/>
    <hyperlink ref="F156" r:id="rId149" xr:uid="{00000000-0004-0000-0B00-000094000000}"/>
    <hyperlink ref="C11" r:id="rId150" display="https://www.adb.org/projects/53264-001/main" xr:uid="{00000000-0004-0000-0B00-000095000000}"/>
    <hyperlink ref="C66" r:id="rId151" display="https://www.adb.org/projects/54462-001/main" xr:uid="{00000000-0004-0000-0B00-000096000000}"/>
    <hyperlink ref="C67" r:id="rId152" display="https://www.adb.org/projects/54122-001/main" xr:uid="{00000000-0004-0000-0B00-000097000000}"/>
    <hyperlink ref="F67" r:id="rId153" xr:uid="{00000000-0004-0000-0B00-000098000000}"/>
    <hyperlink ref="C68" r:id="rId154" display="https://www.adb.org/projects/54454-001/main" xr:uid="{00000000-0004-0000-0B00-000099000000}"/>
    <hyperlink ref="F68" r:id="rId155" xr:uid="{00000000-0004-0000-0B00-00009A000000}"/>
    <hyperlink ref="C69" r:id="rId156" display="https://www.adb.org/projects/54114-001/main" xr:uid="{00000000-0004-0000-0B00-00009B000000}"/>
    <hyperlink ref="F69" r:id="rId157" xr:uid="{00000000-0004-0000-0B00-00009C000000}"/>
    <hyperlink ref="C70" r:id="rId158" display="https://www.adb.org/projects/55051-001/main" xr:uid="{00000000-0004-0000-0B00-00009D000000}"/>
    <hyperlink ref="F70" r:id="rId159" xr:uid="{00000000-0004-0000-0B00-00009E000000}"/>
    <hyperlink ref="C71" r:id="rId160" display="https://www.adb.org/projects/54091-001/main" xr:uid="{00000000-0004-0000-0B00-00009F000000}"/>
    <hyperlink ref="F71" r:id="rId161" xr:uid="{00000000-0004-0000-0B00-0000A0000000}"/>
    <hyperlink ref="C72" r:id="rId162" display="https://www.adb.org/projects/55004-001/main" xr:uid="{00000000-0004-0000-0B00-0000A1000000}"/>
    <hyperlink ref="F72" r:id="rId163" xr:uid="{00000000-0004-0000-0B00-0000A2000000}"/>
    <hyperlink ref="C73" r:id="rId164" display="https://www.adb.org/projects/54212-001/main" xr:uid="{00000000-0004-0000-0B00-0000A3000000}"/>
    <hyperlink ref="F73" r:id="rId165" xr:uid="{00000000-0004-0000-0B00-0000A4000000}"/>
    <hyperlink ref="C74" r:id="rId166" display="https://www.adb.org/projects/55124-001/main" xr:uid="{00000000-0004-0000-0B00-0000A5000000}"/>
    <hyperlink ref="F74" r:id="rId167" xr:uid="{00000000-0004-0000-0B00-0000A6000000}"/>
    <hyperlink ref="C75" r:id="rId168" display="https://www.adb.org/projects/55056-001/main" xr:uid="{00000000-0004-0000-0B00-0000A7000000}"/>
    <hyperlink ref="F75" r:id="rId169" xr:uid="{00000000-0004-0000-0B00-0000A8000000}"/>
    <hyperlink ref="F76" r:id="rId170" xr:uid="{00000000-0004-0000-0B00-0000A9000000}"/>
    <hyperlink ref="C76" r:id="rId171" display="https://www.adb.org/projects/54447-001/main" xr:uid="{00000000-0004-0000-0B00-0000AA000000}"/>
    <hyperlink ref="C77" r:id="rId172" display="https://www.adb.org/projects/52206-003/main" xr:uid="{00000000-0004-0000-0B00-0000AB000000}"/>
    <hyperlink ref="F77" r:id="rId173" xr:uid="{00000000-0004-0000-0B00-0000AC000000}"/>
    <hyperlink ref="C80" r:id="rId174" display="https://www.adb.org/projects/37909-035/main" xr:uid="{00000000-0004-0000-0B00-0000AD000000}"/>
    <hyperlink ref="F80" r:id="rId175" xr:uid="{00000000-0004-0000-0B00-0000AE000000}"/>
    <hyperlink ref="C81" r:id="rId176" display="https://www.adb.org/projects/53382-002/main" xr:uid="{00000000-0004-0000-0B00-0000AF000000}"/>
    <hyperlink ref="F81" r:id="rId177" xr:uid="{00000000-0004-0000-0B00-0000B0000000}"/>
    <hyperlink ref="C82" r:id="rId178" display="https://www.adb.org/projects/37909-033/main" xr:uid="{00000000-0004-0000-0B00-0000B1000000}"/>
    <hyperlink ref="F82" r:id="rId179" xr:uid="{00000000-0004-0000-0B00-0000B2000000}"/>
    <hyperlink ref="C78" r:id="rId180" display="https://www.adb.org/projects/54078-001/main" xr:uid="{00000000-0004-0000-0B00-0000B3000000}"/>
    <hyperlink ref="F78" r:id="rId181" xr:uid="{00000000-0004-0000-0B00-0000B4000000}"/>
    <hyperlink ref="C79" r:id="rId182" display="https://www.adb.org/projects/53195-002/main" xr:uid="{00000000-0004-0000-0B00-0000B5000000}"/>
    <hyperlink ref="F79" r:id="rId183" xr:uid="{00000000-0004-0000-0B00-0000B6000000}"/>
    <hyperlink ref="C84" r:id="rId184" display="https://www.adb.org/projects/55033-001/main" xr:uid="{00000000-0004-0000-0B00-0000B7000000}"/>
    <hyperlink ref="F84" r:id="rId185" xr:uid="{00000000-0004-0000-0B00-0000B8000000}"/>
    <hyperlink ref="C85" r:id="rId186" display="https://www.adb.org/projects/54121-001/main" xr:uid="{00000000-0004-0000-0B00-0000B9000000}"/>
    <hyperlink ref="F85" r:id="rId187" xr:uid="{00000000-0004-0000-0B00-0000BA000000}"/>
    <hyperlink ref="F86" r:id="rId188" xr:uid="{00000000-0004-0000-0B00-0000BB000000}"/>
    <hyperlink ref="C87" r:id="rId189" display="https://www.adb.org/projects/54094-001/main" xr:uid="{00000000-0004-0000-0B00-0000BC000000}"/>
    <hyperlink ref="F87" r:id="rId190" xr:uid="{00000000-0004-0000-0B00-0000BD000000}"/>
    <hyperlink ref="C88" r:id="rId191" display="https://www.adb.org/projects/55121-001/main" xr:uid="{00000000-0004-0000-0B00-0000BE000000}"/>
    <hyperlink ref="F88" r:id="rId192" xr:uid="{00000000-0004-0000-0B00-0000BF000000}"/>
    <hyperlink ref="C89" r:id="rId193" display="https://www.adb.org/projects/55118-001/main" xr:uid="{00000000-0004-0000-0B00-0000C0000000}"/>
    <hyperlink ref="F89" r:id="rId194" xr:uid="{00000000-0004-0000-0B00-0000C1000000}"/>
    <hyperlink ref="C90" r:id="rId195" display="https://www.adb.org/projects/55122-001/main" xr:uid="{00000000-0004-0000-0B00-0000C2000000}"/>
    <hyperlink ref="F90" r:id="rId196" xr:uid="{00000000-0004-0000-0B00-0000C3000000}"/>
    <hyperlink ref="C91" r:id="rId197" display="https://www.adb.org/projects/55157-001/main" xr:uid="{00000000-0004-0000-0B00-0000C4000000}"/>
    <hyperlink ref="F91" r:id="rId198" xr:uid="{00000000-0004-0000-0B00-0000C5000000}"/>
    <hyperlink ref="C92" r:id="rId199" display="https://www.adb.org/projects/55050-001/main" xr:uid="{00000000-0004-0000-0B00-0000C6000000}"/>
    <hyperlink ref="F92" r:id="rId200" xr:uid="{00000000-0004-0000-0B00-0000C7000000}"/>
    <hyperlink ref="C93" r:id="rId201" display="https://www.adb.org/projects/54234-001/main" xr:uid="{00000000-0004-0000-0B00-0000C8000000}"/>
    <hyperlink ref="F93" r:id="rId202" xr:uid="{00000000-0004-0000-0B00-0000C9000000}"/>
    <hyperlink ref="F94" r:id="rId203" xr:uid="{00000000-0004-0000-0B00-0000CA000000}"/>
    <hyperlink ref="C94" r:id="rId204" display="https://www.adb.org/projects/54157-001/main" xr:uid="{00000000-0004-0000-0B00-0000CB000000}"/>
    <hyperlink ref="C95" r:id="rId205" display="https://www.adb.org/projects/49450-035/main" xr:uid="{00000000-0004-0000-0B00-0000CC000000}"/>
    <hyperlink ref="F95" r:id="rId206" xr:uid="{00000000-0004-0000-0B00-0000CD000000}"/>
    <hyperlink ref="F96" r:id="rId207" xr:uid="{00000000-0004-0000-0B00-0000CE000000}"/>
    <hyperlink ref="C100" r:id="rId208" display="https://www.adb.org/projects/55044-001/main" xr:uid="{00000000-0004-0000-0B00-0000CF000000}"/>
    <hyperlink ref="F100" r:id="rId209" xr:uid="{00000000-0004-0000-0B00-0000D0000000}"/>
    <hyperlink ref="C101" r:id="rId210" display="https://www.adb.org/projects/53262-001/main" xr:uid="{00000000-0004-0000-0B00-0000D1000000}"/>
    <hyperlink ref="F101" r:id="rId211" xr:uid="{00000000-0004-0000-0B00-0000D2000000}"/>
    <hyperlink ref="C102" r:id="rId212" display="https://www.adb.org/projects/54465-001/main" xr:uid="{00000000-0004-0000-0B00-0000D3000000}"/>
    <hyperlink ref="F102" r:id="rId213" xr:uid="{00000000-0004-0000-0B00-0000D4000000}"/>
    <hyperlink ref="C103" r:id="rId214" display="https://www.adb.org/projects/55120-001/main" xr:uid="{00000000-0004-0000-0B00-0000D5000000}"/>
    <hyperlink ref="F103" r:id="rId215" xr:uid="{00000000-0004-0000-0B00-0000D6000000}"/>
    <hyperlink ref="F105" r:id="rId216" xr:uid="{00000000-0004-0000-0B00-0000D7000000}"/>
    <hyperlink ref="F104" r:id="rId217" xr:uid="{00000000-0004-0000-0B00-0000D8000000}"/>
    <hyperlink ref="C104" r:id="rId218" display="https://www.adb.org/projects/55154-002/main" xr:uid="{00000000-0004-0000-0B00-0000D9000000}"/>
    <hyperlink ref="C29" r:id="rId219" display="https://www.adb.org/projects/52320-004/main" xr:uid="{00000000-0004-0000-0B00-0000DA000000}"/>
    <hyperlink ref="F29" r:id="rId220" xr:uid="{00000000-0004-0000-0B00-0000DB000000}"/>
    <hyperlink ref="C30" r:id="rId221" display="https://www.adb.org/projects/54205-001/main" xr:uid="{00000000-0004-0000-0B00-0000DC000000}"/>
    <hyperlink ref="F30" r:id="rId222" xr:uid="{00000000-0004-0000-0B00-0000DD000000}"/>
    <hyperlink ref="C31" r:id="rId223" display="https://www.adb.org/projects/54021-001/main" xr:uid="{00000000-0004-0000-0B00-0000DE000000}"/>
    <hyperlink ref="F31" r:id="rId224" xr:uid="{00000000-0004-0000-0B00-0000DF000000}"/>
    <hyperlink ref="C32" r:id="rId225" display="https://www.adb.org/projects/54402-002/main" xr:uid="{00000000-0004-0000-0B00-0000E0000000}"/>
    <hyperlink ref="F32" r:id="rId226" xr:uid="{00000000-0004-0000-0B00-0000E1000000}"/>
    <hyperlink ref="C33" r:id="rId227" display="https://www.adb.org/projects/55162-001/main" xr:uid="{00000000-0004-0000-0B00-0000E2000000}"/>
    <hyperlink ref="F33" r:id="rId228" xr:uid="{00000000-0004-0000-0B00-0000E3000000}"/>
    <hyperlink ref="C34" r:id="rId229" display="https://www.adb.org/projects/55329-001/main" xr:uid="{00000000-0004-0000-0B00-0000E4000000}"/>
    <hyperlink ref="F34" r:id="rId230" xr:uid="{00000000-0004-0000-0B00-0000E5000000}"/>
    <hyperlink ref="C35" r:id="rId231" display="https://www.adb.org/projects/55028-001/main" xr:uid="{00000000-0004-0000-0B00-0000E6000000}"/>
    <hyperlink ref="F35" r:id="rId232" xr:uid="{00000000-0004-0000-0B00-0000E7000000}"/>
    <hyperlink ref="C36" r:id="rId233" display="https://www.adb.org/projects/55353-001/main" xr:uid="{00000000-0004-0000-0B00-0000E8000000}"/>
    <hyperlink ref="F36" r:id="rId234" xr:uid="{00000000-0004-0000-0B00-0000E9000000}"/>
    <hyperlink ref="C37" r:id="rId235" display="https://www.adb.org/projects/55061-001/main" xr:uid="{00000000-0004-0000-0B00-0000EA000000}"/>
    <hyperlink ref="F37" r:id="rId236" xr:uid="{00000000-0004-0000-0B00-0000EB000000}"/>
    <hyperlink ref="C38" r:id="rId237" display="https://www.adb.org/projects/55113-001/main" xr:uid="{00000000-0004-0000-0B00-0000EC000000}"/>
    <hyperlink ref="F38" r:id="rId238" xr:uid="{00000000-0004-0000-0B00-0000ED000000}"/>
    <hyperlink ref="C39" r:id="rId239" display="https://www.adb.org/projects/55170-002/main" xr:uid="{00000000-0004-0000-0B00-0000EE000000}"/>
    <hyperlink ref="F39" r:id="rId240" xr:uid="{00000000-0004-0000-0B00-0000EF000000}"/>
    <hyperlink ref="C40" r:id="rId241" display="https://www.adb.org/projects/46920-024/main" xr:uid="{00000000-0004-0000-0B00-0000F0000000}"/>
    <hyperlink ref="F40" r:id="rId242" xr:uid="{00000000-0004-0000-0B00-0000F1000000}"/>
    <hyperlink ref="C41" r:id="rId243" display="https://www.adb.org/projects/55319-001/main" xr:uid="{00000000-0004-0000-0B00-0000F2000000}"/>
    <hyperlink ref="F41" r:id="rId244" xr:uid="{00000000-0004-0000-0B00-0000F3000000}"/>
    <hyperlink ref="C42" r:id="rId245" display="https://www.adb.org/projects/48186-009/main" xr:uid="{00000000-0004-0000-0B00-0000F4000000}"/>
    <hyperlink ref="F42" r:id="rId246" xr:uid="{00000000-0004-0000-0B00-0000F5000000}"/>
    <hyperlink ref="C43" r:id="rId247" display="https://www.adb.org/projects/53354-003/main" xr:uid="{00000000-0004-0000-0B00-0000F6000000}"/>
    <hyperlink ref="F43" r:id="rId248" xr:uid="{00000000-0004-0000-0B00-0000F7000000}"/>
    <hyperlink ref="C44" r:id="rId249" display="https://www.adb.org/projects/55249-001/main" xr:uid="{00000000-0004-0000-0B00-0000F8000000}"/>
    <hyperlink ref="F44" r:id="rId250" xr:uid="{00000000-0004-0000-0B00-0000F9000000}"/>
    <hyperlink ref="C45" r:id="rId251" display="https://www.adb.org/projects/48480-001/main" xr:uid="{00000000-0004-0000-0B00-0000FA000000}"/>
    <hyperlink ref="F45" r:id="rId252" xr:uid="{00000000-0004-0000-0B00-0000FB000000}"/>
    <hyperlink ref="C46" r:id="rId253" display="https://www.adb.org/projects/49386-001/main" xr:uid="{00000000-0004-0000-0B00-0000FC000000}"/>
    <hyperlink ref="F46" r:id="rId254" xr:uid="{00000000-0004-0000-0B00-0000FD000000}"/>
    <hyperlink ref="C47" r:id="rId255" display="https://www.adb.org/projects/50367-001/main" xr:uid="{00000000-0004-0000-0B00-0000FE000000}"/>
    <hyperlink ref="F47" r:id="rId256" xr:uid="{00000000-0004-0000-0B00-0000FF000000}"/>
    <hyperlink ref="C48" r:id="rId257" display="https://www.adb.org/projects/51163-001/main" xr:uid="{00000000-0004-0000-0B00-000000010000}"/>
    <hyperlink ref="F48" r:id="rId258" xr:uid="{00000000-0004-0000-0B00-000001010000}"/>
    <hyperlink ref="C49" r:id="rId259" display="https://www.adb.org/projects/50370-001/main" xr:uid="{00000000-0004-0000-0B00-000002010000}"/>
    <hyperlink ref="F49" r:id="rId260" xr:uid="{00000000-0004-0000-0B00-000003010000}"/>
    <hyperlink ref="C132" r:id="rId261" display="https://www.adb.org/projects/52225-002/main" xr:uid="{00000000-0004-0000-0B00-000004010000}"/>
  </hyperlinks>
  <pageMargins left="0.7" right="0.7" top="0.75" bottom="0.75" header="0.3" footer="0.3"/>
  <pageSetup orientation="portrait" horizontalDpi="4294967293" verticalDpi="4294967293" r:id="rId262"/>
  <headerFooter>
    <oddFooter>&amp;C_x000D_&amp;1#&amp;"Calibri"&amp;8&amp;K000000 RESTRICTED. This information is accessible to selected ADB Management, staff, and/or business groups. It may not be shared with other parties without appropriate permission.</oddFooter>
  </headerFooter>
  <drawing r:id="rId26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H509"/>
  <sheetViews>
    <sheetView topLeftCell="A415" workbookViewId="0">
      <selection activeCell="A509" sqref="A509:F509"/>
    </sheetView>
  </sheetViews>
  <sheetFormatPr baseColWidth="10" defaultColWidth="8.83203125" defaultRowHeight="15" x14ac:dyDescent="0.2"/>
  <cols>
    <col min="4" max="4" width="11.6640625" customWidth="1"/>
    <col min="5" max="5" width="10.5" customWidth="1"/>
    <col min="6" max="6" width="26.33203125" customWidth="1"/>
    <col min="8" max="8" width="16" customWidth="1"/>
    <col min="9" max="9" width="10" bestFit="1" customWidth="1"/>
    <col min="16" max="16" width="10" bestFit="1" customWidth="1"/>
    <col min="17" max="17" width="9.33203125" bestFit="1" customWidth="1"/>
    <col min="18" max="18" width="9.5" bestFit="1" customWidth="1"/>
    <col min="19" max="20" width="9.33203125" bestFit="1" customWidth="1"/>
  </cols>
  <sheetData>
    <row r="1" spans="1:26" s="8" customFormat="1" ht="30" customHeight="1" x14ac:dyDescent="0.2">
      <c r="C1" s="10" t="s">
        <v>37</v>
      </c>
      <c r="D1" s="10" t="s">
        <v>38</v>
      </c>
      <c r="F1" s="10" t="s">
        <v>39</v>
      </c>
      <c r="G1" s="10" t="s">
        <v>40</v>
      </c>
      <c r="H1" s="10" t="s">
        <v>41</v>
      </c>
      <c r="I1" s="10" t="s">
        <v>42</v>
      </c>
      <c r="J1" s="10" t="s">
        <v>43</v>
      </c>
      <c r="K1" s="10" t="s">
        <v>44</v>
      </c>
      <c r="L1" s="10" t="s">
        <v>45</v>
      </c>
      <c r="M1" s="10" t="s">
        <v>46</v>
      </c>
      <c r="N1" s="10" t="s">
        <v>47</v>
      </c>
      <c r="O1" s="10" t="s">
        <v>48</v>
      </c>
      <c r="P1" s="10" t="s">
        <v>49</v>
      </c>
    </row>
    <row r="2" spans="1:26" s="7" customFormat="1" ht="15" customHeight="1" x14ac:dyDescent="0.2">
      <c r="A2" s="7" t="s">
        <v>50</v>
      </c>
      <c r="B2" s="7" t="s">
        <v>1776</v>
      </c>
      <c r="C2" s="55">
        <v>3520</v>
      </c>
      <c r="D2" s="56" t="s">
        <v>87</v>
      </c>
      <c r="E2" s="56" t="s">
        <v>1777</v>
      </c>
      <c r="F2" s="56" t="s">
        <v>1778</v>
      </c>
      <c r="G2" s="56" t="s">
        <v>20</v>
      </c>
      <c r="H2" s="56" t="s">
        <v>54</v>
      </c>
      <c r="I2" s="56" t="s">
        <v>55</v>
      </c>
      <c r="J2" s="56">
        <v>114</v>
      </c>
      <c r="K2" s="56" t="s">
        <v>1779</v>
      </c>
      <c r="L2" s="56" t="s">
        <v>57</v>
      </c>
      <c r="M2" s="58">
        <v>42822</v>
      </c>
      <c r="N2" s="56" t="s">
        <v>58</v>
      </c>
      <c r="O2" s="56">
        <v>1</v>
      </c>
      <c r="P2" s="56">
        <v>1</v>
      </c>
      <c r="Q2" s="7" t="s">
        <v>1780</v>
      </c>
    </row>
    <row r="3" spans="1:26" s="7" customFormat="1" ht="15" customHeight="1" x14ac:dyDescent="0.2">
      <c r="A3" s="7" t="s">
        <v>50</v>
      </c>
      <c r="B3" s="7" t="s">
        <v>1781</v>
      </c>
      <c r="C3" s="55">
        <v>3524</v>
      </c>
      <c r="D3" s="56" t="s">
        <v>87</v>
      </c>
      <c r="E3" s="56" t="s">
        <v>1782</v>
      </c>
      <c r="F3" s="56" t="s">
        <v>1783</v>
      </c>
      <c r="G3" s="56" t="s">
        <v>20</v>
      </c>
      <c r="H3" s="56" t="s">
        <v>54</v>
      </c>
      <c r="I3" s="56" t="s">
        <v>55</v>
      </c>
      <c r="J3" s="56">
        <v>80</v>
      </c>
      <c r="K3" s="56" t="s">
        <v>1779</v>
      </c>
      <c r="L3" s="56" t="s">
        <v>57</v>
      </c>
      <c r="M3" s="58">
        <v>42824</v>
      </c>
      <c r="N3" s="56" t="s">
        <v>58</v>
      </c>
      <c r="O3" s="56">
        <v>1</v>
      </c>
      <c r="P3" s="56">
        <v>1</v>
      </c>
      <c r="Q3" s="7" t="s">
        <v>1784</v>
      </c>
    </row>
    <row r="4" spans="1:26" s="46" customFormat="1" ht="82.5" customHeight="1" x14ac:dyDescent="0.2">
      <c r="A4" s="46" t="s">
        <v>50</v>
      </c>
      <c r="B4" s="46" t="s">
        <v>770</v>
      </c>
      <c r="C4" s="16">
        <v>3527</v>
      </c>
      <c r="D4" s="31" t="s">
        <v>168</v>
      </c>
      <c r="E4" s="31" t="s">
        <v>1785</v>
      </c>
      <c r="F4" s="31" t="s">
        <v>1786</v>
      </c>
      <c r="G4" s="31" t="s">
        <v>20</v>
      </c>
      <c r="H4" s="31" t="s">
        <v>54</v>
      </c>
      <c r="I4" s="31" t="s">
        <v>63</v>
      </c>
      <c r="J4" s="31">
        <v>80</v>
      </c>
      <c r="K4" s="31" t="s">
        <v>76</v>
      </c>
      <c r="L4" s="31" t="s">
        <v>57</v>
      </c>
      <c r="M4" s="32">
        <v>42846</v>
      </c>
      <c r="N4" s="31" t="s">
        <v>58</v>
      </c>
      <c r="O4" s="31">
        <v>1</v>
      </c>
      <c r="P4" s="31">
        <v>1</v>
      </c>
      <c r="R4" s="46" t="s">
        <v>772</v>
      </c>
    </row>
    <row r="5" spans="1:26" s="46" customFormat="1" ht="54.75" customHeight="1" x14ac:dyDescent="0.2">
      <c r="A5" s="46" t="s">
        <v>50</v>
      </c>
      <c r="B5" s="46" t="s">
        <v>995</v>
      </c>
      <c r="C5" s="16">
        <v>3541</v>
      </c>
      <c r="D5" s="31" t="s">
        <v>143</v>
      </c>
      <c r="E5" s="31" t="s">
        <v>996</v>
      </c>
      <c r="F5" s="31" t="s">
        <v>1787</v>
      </c>
      <c r="G5" s="31" t="s">
        <v>20</v>
      </c>
      <c r="H5" s="31" t="s">
        <v>727</v>
      </c>
      <c r="I5" s="31" t="s">
        <v>728</v>
      </c>
      <c r="J5" s="31">
        <v>400</v>
      </c>
      <c r="K5" s="31" t="s">
        <v>91</v>
      </c>
      <c r="L5" s="31" t="s">
        <v>57</v>
      </c>
      <c r="M5" s="32">
        <v>42914</v>
      </c>
      <c r="N5" s="31" t="s">
        <v>58</v>
      </c>
      <c r="O5" s="31">
        <v>1</v>
      </c>
      <c r="P5" s="31">
        <v>1</v>
      </c>
    </row>
    <row r="6" spans="1:26" s="250" customFormat="1" ht="104.25" customHeight="1" x14ac:dyDescent="0.2">
      <c r="A6" s="250" t="s">
        <v>723</v>
      </c>
      <c r="B6" s="250" t="s">
        <v>1788</v>
      </c>
      <c r="C6" s="254">
        <v>3546</v>
      </c>
      <c r="D6" s="251" t="s">
        <v>81</v>
      </c>
      <c r="E6" s="252">
        <v>42923</v>
      </c>
      <c r="F6" s="251" t="s">
        <v>1789</v>
      </c>
      <c r="G6" s="251" t="s">
        <v>62</v>
      </c>
      <c r="H6" s="251" t="s">
        <v>114</v>
      </c>
      <c r="I6" s="251" t="s">
        <v>115</v>
      </c>
      <c r="J6" s="251">
        <v>21</v>
      </c>
      <c r="K6" s="251" t="s">
        <v>99</v>
      </c>
      <c r="L6" s="251" t="s">
        <v>65</v>
      </c>
      <c r="M6" s="253">
        <v>42923</v>
      </c>
      <c r="N6" s="251" t="s">
        <v>58</v>
      </c>
      <c r="O6" s="251">
        <v>1</v>
      </c>
      <c r="P6" s="251">
        <v>1</v>
      </c>
      <c r="Q6" s="250" t="s">
        <v>1790</v>
      </c>
      <c r="Z6" s="250" t="s">
        <v>1791</v>
      </c>
    </row>
    <row r="7" spans="1:26" s="46" customFormat="1" ht="64" x14ac:dyDescent="0.2">
      <c r="A7" s="46" t="s">
        <v>50</v>
      </c>
      <c r="B7" s="46" t="s">
        <v>1794</v>
      </c>
      <c r="C7" s="16">
        <v>3566</v>
      </c>
      <c r="D7" s="31" t="s">
        <v>81</v>
      </c>
      <c r="E7" s="31" t="s">
        <v>1795</v>
      </c>
      <c r="F7" s="31" t="s">
        <v>1796</v>
      </c>
      <c r="G7" s="31" t="s">
        <v>62</v>
      </c>
      <c r="H7" s="31" t="s">
        <v>128</v>
      </c>
      <c r="I7" s="31" t="s">
        <v>1797</v>
      </c>
      <c r="J7" s="31">
        <v>150</v>
      </c>
      <c r="K7" s="31" t="s">
        <v>64</v>
      </c>
      <c r="L7" s="31" t="s">
        <v>65</v>
      </c>
      <c r="M7" s="32">
        <v>43000</v>
      </c>
      <c r="N7" s="31" t="s">
        <v>58</v>
      </c>
      <c r="O7" s="31">
        <v>1</v>
      </c>
      <c r="P7" s="31">
        <v>1</v>
      </c>
      <c r="Q7" s="46" t="s">
        <v>1798</v>
      </c>
    </row>
    <row r="8" spans="1:26" s="7" customFormat="1" ht="30" customHeight="1" x14ac:dyDescent="0.2">
      <c r="A8" s="7" t="s">
        <v>50</v>
      </c>
      <c r="B8" s="7" t="s">
        <v>1799</v>
      </c>
      <c r="C8" s="55">
        <v>3568</v>
      </c>
      <c r="D8" s="56" t="s">
        <v>112</v>
      </c>
      <c r="E8" s="56" t="s">
        <v>1800</v>
      </c>
      <c r="F8" s="56" t="s">
        <v>1801</v>
      </c>
      <c r="G8" s="56" t="s">
        <v>20</v>
      </c>
      <c r="H8" s="56" t="s">
        <v>128</v>
      </c>
      <c r="I8" s="56" t="s">
        <v>1189</v>
      </c>
      <c r="J8" s="56">
        <v>150</v>
      </c>
      <c r="K8" s="56" t="s">
        <v>1793</v>
      </c>
      <c r="L8" s="56" t="s">
        <v>57</v>
      </c>
      <c r="M8" s="58">
        <v>43003</v>
      </c>
      <c r="N8" s="56" t="s">
        <v>58</v>
      </c>
      <c r="O8" s="56">
        <v>1</v>
      </c>
      <c r="P8" s="56">
        <v>1</v>
      </c>
      <c r="Q8" s="7" t="s">
        <v>1802</v>
      </c>
    </row>
    <row r="9" spans="1:26" s="46" customFormat="1" ht="80" x14ac:dyDescent="0.2">
      <c r="A9" s="46" t="s">
        <v>50</v>
      </c>
      <c r="B9" s="46" t="s">
        <v>1803</v>
      </c>
      <c r="C9" s="31" t="s">
        <v>1845</v>
      </c>
      <c r="D9" s="31" t="s">
        <v>818</v>
      </c>
      <c r="E9" s="31" t="s">
        <v>1765</v>
      </c>
      <c r="F9" s="31" t="s">
        <v>1804</v>
      </c>
      <c r="G9" s="31" t="s">
        <v>62</v>
      </c>
      <c r="H9" s="31" t="s">
        <v>84</v>
      </c>
      <c r="I9" s="31" t="s">
        <v>1805</v>
      </c>
      <c r="J9" s="31">
        <v>2.5</v>
      </c>
      <c r="K9" s="31" t="s">
        <v>64</v>
      </c>
      <c r="L9" s="31" t="s">
        <v>65</v>
      </c>
      <c r="M9" s="32">
        <v>43004</v>
      </c>
      <c r="N9" s="31" t="s">
        <v>58</v>
      </c>
      <c r="O9" s="31">
        <v>1</v>
      </c>
      <c r="P9" s="31">
        <v>1</v>
      </c>
      <c r="Q9" s="46" t="s">
        <v>1806</v>
      </c>
    </row>
    <row r="10" spans="1:26" s="46" customFormat="1" ht="64" x14ac:dyDescent="0.2">
      <c r="A10" s="46" t="s">
        <v>50</v>
      </c>
      <c r="B10" s="46" t="s">
        <v>1807</v>
      </c>
      <c r="C10" s="16">
        <v>3574</v>
      </c>
      <c r="D10" s="31" t="s">
        <v>68</v>
      </c>
      <c r="E10" s="31" t="s">
        <v>1808</v>
      </c>
      <c r="F10" s="31" t="s">
        <v>1809</v>
      </c>
      <c r="G10" s="31" t="s">
        <v>20</v>
      </c>
      <c r="H10" s="31" t="s">
        <v>54</v>
      </c>
      <c r="I10" s="31" t="s">
        <v>55</v>
      </c>
      <c r="J10" s="31">
        <v>180</v>
      </c>
      <c r="K10" s="31" t="s">
        <v>76</v>
      </c>
      <c r="L10" s="31" t="s">
        <v>57</v>
      </c>
      <c r="M10" s="32">
        <v>43006</v>
      </c>
      <c r="N10" s="31">
        <v>101</v>
      </c>
      <c r="O10" s="31">
        <v>1</v>
      </c>
      <c r="P10" s="31">
        <v>1</v>
      </c>
      <c r="Q10" s="46" t="s">
        <v>1810</v>
      </c>
    </row>
    <row r="11" spans="1:26" s="203" customFormat="1" ht="64" x14ac:dyDescent="0.2">
      <c r="A11" s="203" t="s">
        <v>50</v>
      </c>
      <c r="B11" s="203" t="s">
        <v>1811</v>
      </c>
      <c r="C11" s="204">
        <v>3576</v>
      </c>
      <c r="D11" s="242" t="s">
        <v>107</v>
      </c>
      <c r="E11" s="242" t="s">
        <v>1808</v>
      </c>
      <c r="F11" s="242" t="s">
        <v>1812</v>
      </c>
      <c r="G11" s="242" t="s">
        <v>62</v>
      </c>
      <c r="H11" s="242" t="s">
        <v>54</v>
      </c>
      <c r="I11" s="242" t="s">
        <v>55</v>
      </c>
      <c r="J11" s="242">
        <v>70</v>
      </c>
      <c r="K11" s="242" t="s">
        <v>64</v>
      </c>
      <c r="L11" s="242" t="s">
        <v>65</v>
      </c>
      <c r="M11" s="244">
        <v>43006</v>
      </c>
      <c r="N11" s="242" t="s">
        <v>58</v>
      </c>
      <c r="O11" s="242">
        <v>1</v>
      </c>
      <c r="P11" s="242">
        <v>1</v>
      </c>
      <c r="Q11" s="203" t="s">
        <v>1813</v>
      </c>
    </row>
    <row r="12" spans="1:26" s="7" customFormat="1" ht="64" x14ac:dyDescent="0.2">
      <c r="A12" s="7" t="s">
        <v>50</v>
      </c>
      <c r="B12" s="7" t="s">
        <v>1814</v>
      </c>
      <c r="C12" s="55">
        <v>3582</v>
      </c>
      <c r="D12" s="56" t="s">
        <v>1099</v>
      </c>
      <c r="E12" s="56" t="s">
        <v>1815</v>
      </c>
      <c r="F12" s="56" t="s">
        <v>1816</v>
      </c>
      <c r="G12" s="56" t="s">
        <v>20</v>
      </c>
      <c r="H12" s="56" t="s">
        <v>54</v>
      </c>
      <c r="I12" s="56" t="s">
        <v>55</v>
      </c>
      <c r="J12" s="56">
        <v>99.4</v>
      </c>
      <c r="K12" s="56" t="s">
        <v>1817</v>
      </c>
      <c r="L12" s="56" t="s">
        <v>57</v>
      </c>
      <c r="M12" s="58">
        <v>43028</v>
      </c>
      <c r="N12" s="56" t="s">
        <v>58</v>
      </c>
      <c r="O12" s="56">
        <v>1</v>
      </c>
      <c r="P12" s="56">
        <v>1</v>
      </c>
      <c r="Q12" s="7" t="s">
        <v>1818</v>
      </c>
    </row>
    <row r="13" spans="1:26" s="7" customFormat="1" ht="64" x14ac:dyDescent="0.2">
      <c r="A13" s="7" t="s">
        <v>50</v>
      </c>
      <c r="B13" s="7" t="s">
        <v>1819</v>
      </c>
      <c r="C13" s="55" t="s">
        <v>1823</v>
      </c>
      <c r="D13" s="56" t="s">
        <v>78</v>
      </c>
      <c r="E13" s="56" t="s">
        <v>1820</v>
      </c>
      <c r="F13" s="56" t="s">
        <v>1821</v>
      </c>
      <c r="G13" s="56" t="s">
        <v>20</v>
      </c>
      <c r="H13" s="56" t="s">
        <v>54</v>
      </c>
      <c r="I13" s="56" t="s">
        <v>55</v>
      </c>
      <c r="J13" s="56">
        <v>250</v>
      </c>
      <c r="K13" s="56" t="s">
        <v>76</v>
      </c>
      <c r="L13" s="56" t="s">
        <v>57</v>
      </c>
      <c r="M13" s="58">
        <v>43055</v>
      </c>
      <c r="N13" s="56">
        <v>103</v>
      </c>
      <c r="O13" s="56">
        <v>1</v>
      </c>
      <c r="P13" s="56">
        <v>1</v>
      </c>
      <c r="Q13" s="7" t="s">
        <v>1822</v>
      </c>
    </row>
    <row r="14" spans="1:26" s="7" customFormat="1" ht="64" x14ac:dyDescent="0.2">
      <c r="A14" s="7" t="s">
        <v>50</v>
      </c>
      <c r="B14" s="7" t="s">
        <v>1824</v>
      </c>
      <c r="C14" s="55" t="s">
        <v>1826</v>
      </c>
      <c r="D14" s="56" t="s">
        <v>1356</v>
      </c>
      <c r="E14" s="57">
        <v>42898</v>
      </c>
      <c r="F14" s="56" t="s">
        <v>1825</v>
      </c>
      <c r="G14" s="56" t="s">
        <v>20</v>
      </c>
      <c r="H14" s="56" t="s">
        <v>54</v>
      </c>
      <c r="I14" s="56" t="s">
        <v>63</v>
      </c>
      <c r="J14" s="56">
        <v>250</v>
      </c>
      <c r="K14" s="56" t="s">
        <v>91</v>
      </c>
      <c r="L14" s="56" t="s">
        <v>57</v>
      </c>
      <c r="M14" s="58">
        <v>43075</v>
      </c>
      <c r="N14" s="56" t="s">
        <v>58</v>
      </c>
      <c r="O14" s="56">
        <v>1</v>
      </c>
      <c r="P14" s="56">
        <v>1</v>
      </c>
    </row>
    <row r="15" spans="1:26" s="7" customFormat="1" ht="64" x14ac:dyDescent="0.2">
      <c r="A15" s="7" t="s">
        <v>50</v>
      </c>
      <c r="B15" s="7" t="s">
        <v>1827</v>
      </c>
      <c r="C15" s="55">
        <v>3631</v>
      </c>
      <c r="D15" s="56" t="s">
        <v>693</v>
      </c>
      <c r="E15" s="56" t="s">
        <v>1004</v>
      </c>
      <c r="F15" s="56" t="s">
        <v>1828</v>
      </c>
      <c r="G15" s="56" t="s">
        <v>20</v>
      </c>
      <c r="H15" s="56" t="s">
        <v>54</v>
      </c>
      <c r="I15" s="56" t="s">
        <v>55</v>
      </c>
      <c r="J15" s="56">
        <v>380</v>
      </c>
      <c r="K15" s="56" t="s">
        <v>1129</v>
      </c>
      <c r="L15" s="56" t="s">
        <v>57</v>
      </c>
      <c r="M15" s="58">
        <v>43083</v>
      </c>
      <c r="N15" s="56" t="s">
        <v>58</v>
      </c>
      <c r="O15" s="56">
        <v>1</v>
      </c>
      <c r="P15" s="56">
        <v>1</v>
      </c>
      <c r="Q15" s="7" t="s">
        <v>1829</v>
      </c>
    </row>
    <row r="16" spans="1:26" s="7" customFormat="1" ht="48" x14ac:dyDescent="0.2">
      <c r="A16" s="7" t="s">
        <v>50</v>
      </c>
      <c r="B16" s="7" t="s">
        <v>1830</v>
      </c>
      <c r="C16" s="55">
        <v>3632</v>
      </c>
      <c r="D16" s="56" t="s">
        <v>157</v>
      </c>
      <c r="E16" s="56" t="s">
        <v>1769</v>
      </c>
      <c r="F16" s="56" t="s">
        <v>1831</v>
      </c>
      <c r="G16" s="56" t="s">
        <v>20</v>
      </c>
      <c r="H16" s="56" t="s">
        <v>1582</v>
      </c>
      <c r="I16" s="56" t="s">
        <v>1583</v>
      </c>
      <c r="J16" s="56">
        <v>15</v>
      </c>
      <c r="K16" s="56" t="s">
        <v>76</v>
      </c>
      <c r="L16" s="56" t="s">
        <v>57</v>
      </c>
      <c r="M16" s="58">
        <v>43084</v>
      </c>
      <c r="N16" s="56" t="s">
        <v>58</v>
      </c>
      <c r="O16" s="56">
        <v>1</v>
      </c>
      <c r="P16" s="56">
        <v>1</v>
      </c>
    </row>
    <row r="17" spans="1:32" s="7" customFormat="1" ht="64" x14ac:dyDescent="0.2">
      <c r="A17" s="7" t="s">
        <v>50</v>
      </c>
      <c r="B17" s="7" t="s">
        <v>1832</v>
      </c>
      <c r="C17" s="55" t="s">
        <v>1836</v>
      </c>
      <c r="D17" s="56" t="s">
        <v>1211</v>
      </c>
      <c r="E17" s="56" t="s">
        <v>1769</v>
      </c>
      <c r="F17" s="56" t="s">
        <v>1833</v>
      </c>
      <c r="G17" s="56" t="s">
        <v>62</v>
      </c>
      <c r="H17" s="56" t="s">
        <v>103</v>
      </c>
      <c r="I17" s="56" t="s">
        <v>1834</v>
      </c>
      <c r="J17" s="56">
        <v>150</v>
      </c>
      <c r="K17" s="56" t="s">
        <v>76</v>
      </c>
      <c r="L17" s="56">
        <v>2</v>
      </c>
      <c r="M17" s="58">
        <v>43084</v>
      </c>
      <c r="N17" s="56" t="s">
        <v>58</v>
      </c>
      <c r="O17" s="56">
        <v>1</v>
      </c>
      <c r="P17" s="56">
        <v>1</v>
      </c>
      <c r="Q17" s="7" t="s">
        <v>1835</v>
      </c>
    </row>
    <row r="18" spans="1:32" s="7" customFormat="1" ht="64" x14ac:dyDescent="0.2">
      <c r="A18" s="7" t="s">
        <v>1641</v>
      </c>
      <c r="B18" s="7" t="s">
        <v>1837</v>
      </c>
      <c r="C18" s="55">
        <v>530</v>
      </c>
      <c r="D18" s="56" t="s">
        <v>359</v>
      </c>
      <c r="E18" s="56" t="s">
        <v>1838</v>
      </c>
      <c r="F18" s="56" t="s">
        <v>1839</v>
      </c>
      <c r="G18" s="56" t="s">
        <v>97</v>
      </c>
      <c r="H18" s="56" t="s">
        <v>98</v>
      </c>
      <c r="I18" s="56">
        <v>19240000</v>
      </c>
      <c r="J18" s="56"/>
      <c r="K18" s="56"/>
      <c r="L18" s="56"/>
      <c r="M18" s="56"/>
      <c r="N18" s="56"/>
      <c r="O18" s="56" t="s">
        <v>58</v>
      </c>
      <c r="P18" s="56">
        <v>19240000</v>
      </c>
      <c r="Q18" s="56"/>
      <c r="R18" s="58">
        <v>42726</v>
      </c>
      <c r="S18" s="56"/>
      <c r="T18" s="56">
        <v>1</v>
      </c>
    </row>
    <row r="19" spans="1:32" s="7" customFormat="1" ht="32" x14ac:dyDescent="0.2">
      <c r="A19" s="7" t="s">
        <v>221</v>
      </c>
      <c r="B19" s="7" t="s">
        <v>1840</v>
      </c>
      <c r="C19" s="55" t="s">
        <v>1843</v>
      </c>
      <c r="D19" s="56" t="s">
        <v>806</v>
      </c>
      <c r="E19" s="56" t="s">
        <v>1841</v>
      </c>
      <c r="F19" s="56" t="s">
        <v>1842</v>
      </c>
      <c r="G19" s="56" t="s">
        <v>54</v>
      </c>
      <c r="H19" s="56" t="s">
        <v>55</v>
      </c>
      <c r="I19" s="56">
        <v>30000000</v>
      </c>
      <c r="J19" s="56"/>
      <c r="K19" s="56"/>
      <c r="L19" s="56"/>
      <c r="M19" s="56"/>
      <c r="N19" s="56"/>
      <c r="O19" s="56" t="s">
        <v>58</v>
      </c>
      <c r="P19" s="56">
        <v>30000000</v>
      </c>
      <c r="Q19" s="56"/>
      <c r="R19" s="58">
        <v>42997</v>
      </c>
      <c r="S19" s="56"/>
      <c r="T19" s="56">
        <v>1</v>
      </c>
    </row>
    <row r="20" spans="1:32" s="7" customFormat="1" ht="48" x14ac:dyDescent="0.2">
      <c r="A20" s="7" t="s">
        <v>221</v>
      </c>
      <c r="B20" s="7" t="s">
        <v>1803</v>
      </c>
      <c r="C20" s="56" t="s">
        <v>1844</v>
      </c>
      <c r="D20" s="56" t="s">
        <v>818</v>
      </c>
      <c r="E20" s="56" t="s">
        <v>1765</v>
      </c>
      <c r="F20" s="56" t="s">
        <v>1804</v>
      </c>
      <c r="G20" s="56" t="s">
        <v>84</v>
      </c>
      <c r="H20" s="56" t="s">
        <v>1805</v>
      </c>
      <c r="I20" s="56">
        <v>2500000</v>
      </c>
      <c r="J20" s="56"/>
      <c r="K20" s="56"/>
      <c r="L20" s="56"/>
      <c r="M20" s="56"/>
      <c r="N20" s="56"/>
      <c r="O20" s="56" t="s">
        <v>58</v>
      </c>
      <c r="P20" s="56">
        <v>2500000</v>
      </c>
      <c r="Q20" s="56"/>
      <c r="R20" s="58">
        <v>43004</v>
      </c>
      <c r="S20" s="56">
        <v>1</v>
      </c>
      <c r="T20" s="56">
        <v>1</v>
      </c>
    </row>
    <row r="21" spans="1:32" s="203" customFormat="1" ht="80" x14ac:dyDescent="0.2">
      <c r="A21" s="203" t="s">
        <v>221</v>
      </c>
      <c r="B21" s="203" t="s">
        <v>1846</v>
      </c>
      <c r="C21" s="204">
        <v>546</v>
      </c>
      <c r="D21" s="242" t="s">
        <v>1588</v>
      </c>
      <c r="E21" s="243">
        <v>42804</v>
      </c>
      <c r="F21" s="242" t="s">
        <v>1847</v>
      </c>
      <c r="G21" s="242" t="s">
        <v>114</v>
      </c>
      <c r="H21" s="242" t="s">
        <v>783</v>
      </c>
      <c r="I21" s="242">
        <v>10000000</v>
      </c>
      <c r="J21" s="242"/>
      <c r="K21" s="242"/>
      <c r="L21" s="242"/>
      <c r="M21" s="242"/>
      <c r="N21" s="242"/>
      <c r="O21" s="242" t="s">
        <v>58</v>
      </c>
      <c r="P21" s="242">
        <v>10000000</v>
      </c>
      <c r="Q21" s="242"/>
      <c r="R21" s="244">
        <v>43011</v>
      </c>
      <c r="S21" s="242"/>
      <c r="T21" s="242">
        <v>1</v>
      </c>
    </row>
    <row r="22" spans="1:32" s="7" customFormat="1" ht="32" x14ac:dyDescent="0.2">
      <c r="A22" s="7" t="s">
        <v>221</v>
      </c>
      <c r="B22" s="7" t="s">
        <v>1849</v>
      </c>
      <c r="C22" s="55">
        <v>555</v>
      </c>
      <c r="D22" s="56" t="s">
        <v>806</v>
      </c>
      <c r="E22" s="57">
        <v>42898</v>
      </c>
      <c r="F22" s="56" t="s">
        <v>1850</v>
      </c>
      <c r="G22" s="56" t="s">
        <v>54</v>
      </c>
      <c r="H22" s="56" t="s">
        <v>55</v>
      </c>
      <c r="I22" s="56">
        <v>330000000</v>
      </c>
      <c r="J22" s="56"/>
      <c r="K22" s="56"/>
      <c r="L22" s="56"/>
      <c r="M22" s="56"/>
      <c r="N22" s="56"/>
      <c r="O22" s="56" t="s">
        <v>58</v>
      </c>
      <c r="P22" s="56">
        <v>330000000</v>
      </c>
      <c r="Q22" s="56"/>
      <c r="R22" s="58">
        <v>43075</v>
      </c>
      <c r="S22" s="56">
        <v>1</v>
      </c>
      <c r="T22" s="56">
        <v>1</v>
      </c>
      <c r="U22" s="7" t="s">
        <v>1851</v>
      </c>
    </row>
    <row r="23" spans="1:32" s="7" customFormat="1" ht="64" x14ac:dyDescent="0.2">
      <c r="A23" s="7" t="s">
        <v>723</v>
      </c>
      <c r="B23" s="7" t="s">
        <v>1852</v>
      </c>
      <c r="C23" s="55">
        <v>560</v>
      </c>
      <c r="D23" s="56" t="s">
        <v>819</v>
      </c>
      <c r="E23" s="56" t="s">
        <v>1004</v>
      </c>
      <c r="F23" s="56" t="s">
        <v>1853</v>
      </c>
      <c r="G23" s="56" t="s">
        <v>97</v>
      </c>
      <c r="H23" s="56" t="s">
        <v>732</v>
      </c>
      <c r="I23" s="56">
        <v>5000000</v>
      </c>
      <c r="J23" s="56"/>
      <c r="K23" s="56"/>
      <c r="L23" s="56"/>
      <c r="M23" s="56"/>
      <c r="N23" s="56"/>
      <c r="O23" s="56" t="s">
        <v>58</v>
      </c>
      <c r="P23" s="56">
        <v>5000000</v>
      </c>
      <c r="Q23" s="56"/>
      <c r="R23" s="58">
        <v>43083</v>
      </c>
      <c r="S23" s="56">
        <v>1</v>
      </c>
      <c r="T23" s="56">
        <v>1</v>
      </c>
      <c r="U23" s="7" t="s">
        <v>1854</v>
      </c>
      <c r="AD23" s="7" t="s">
        <v>1855</v>
      </c>
    </row>
    <row r="24" spans="1:32" s="203" customFormat="1" ht="48" x14ac:dyDescent="0.2">
      <c r="A24" s="203" t="s">
        <v>723</v>
      </c>
      <c r="B24" s="203" t="s">
        <v>1856</v>
      </c>
      <c r="C24" s="204">
        <v>563</v>
      </c>
      <c r="D24" s="242" t="s">
        <v>94</v>
      </c>
      <c r="E24" s="242" t="s">
        <v>1773</v>
      </c>
      <c r="F24" s="242" t="s">
        <v>1857</v>
      </c>
      <c r="G24" s="242" t="s">
        <v>727</v>
      </c>
      <c r="H24" s="242" t="s">
        <v>728</v>
      </c>
      <c r="I24" s="242">
        <v>25000000</v>
      </c>
      <c r="J24" s="242"/>
      <c r="K24" s="242"/>
      <c r="L24" s="242"/>
      <c r="M24" s="242"/>
      <c r="N24" s="242"/>
      <c r="O24" s="242" t="s">
        <v>58</v>
      </c>
      <c r="P24" s="242">
        <v>25000000</v>
      </c>
      <c r="Q24" s="242"/>
      <c r="R24" s="244">
        <v>43087</v>
      </c>
      <c r="S24" s="242">
        <v>1</v>
      </c>
      <c r="T24" s="242">
        <v>1</v>
      </c>
      <c r="U24" s="203" t="s">
        <v>1858</v>
      </c>
      <c r="AE24" s="203" t="s">
        <v>1859</v>
      </c>
    </row>
    <row r="25" spans="1:32" s="171" customFormat="1" ht="60" x14ac:dyDescent="0.2">
      <c r="A25" s="171" t="s">
        <v>1641</v>
      </c>
      <c r="B25" s="171" t="s">
        <v>1860</v>
      </c>
      <c r="C25" s="172">
        <v>9293</v>
      </c>
      <c r="D25" s="173" t="s">
        <v>214</v>
      </c>
      <c r="E25" s="174">
        <v>43009</v>
      </c>
      <c r="F25" s="173" t="s">
        <v>1861</v>
      </c>
      <c r="G25" s="173" t="s">
        <v>225</v>
      </c>
      <c r="H25" s="173" t="s">
        <v>226</v>
      </c>
      <c r="I25" s="173" t="s">
        <v>58</v>
      </c>
      <c r="J25" s="173" t="s">
        <v>230</v>
      </c>
      <c r="K25" s="173" t="s">
        <v>58</v>
      </c>
      <c r="L25" s="173" t="s">
        <v>58</v>
      </c>
      <c r="M25" s="173"/>
      <c r="N25" s="173"/>
      <c r="O25" s="173"/>
      <c r="P25" s="173" t="s">
        <v>58</v>
      </c>
      <c r="Q25" s="173">
        <v>400000</v>
      </c>
      <c r="R25" s="173" t="s">
        <v>1028</v>
      </c>
      <c r="S25" s="173">
        <v>400000</v>
      </c>
      <c r="T25" s="173"/>
      <c r="U25" s="175">
        <v>42745</v>
      </c>
      <c r="V25" s="173">
        <v>1</v>
      </c>
      <c r="W25" s="171" t="s">
        <v>1862</v>
      </c>
    </row>
    <row r="26" spans="1:32" s="7" customFormat="1" ht="45" x14ac:dyDescent="0.2">
      <c r="A26" s="7" t="s">
        <v>1641</v>
      </c>
      <c r="B26" s="7" t="s">
        <v>1864</v>
      </c>
      <c r="C26" s="55">
        <v>9294</v>
      </c>
      <c r="D26" s="78" t="s">
        <v>214</v>
      </c>
      <c r="E26" s="78" t="s">
        <v>1865</v>
      </c>
      <c r="F26" s="78" t="s">
        <v>1866</v>
      </c>
      <c r="G26" s="78" t="s">
        <v>225</v>
      </c>
      <c r="H26" s="78" t="s">
        <v>254</v>
      </c>
      <c r="I26" s="78" t="s">
        <v>58</v>
      </c>
      <c r="J26" s="78" t="s">
        <v>230</v>
      </c>
      <c r="K26" s="78" t="s">
        <v>58</v>
      </c>
      <c r="L26" s="78" t="s">
        <v>58</v>
      </c>
      <c r="M26" s="78"/>
      <c r="N26" s="78"/>
      <c r="O26" s="78"/>
      <c r="P26" s="78" t="s">
        <v>58</v>
      </c>
      <c r="Q26" s="78">
        <v>500000</v>
      </c>
      <c r="R26" s="78" t="s">
        <v>1028</v>
      </c>
      <c r="S26" s="78">
        <v>500000</v>
      </c>
      <c r="T26" s="78"/>
      <c r="U26" s="79">
        <v>42759</v>
      </c>
      <c r="V26" s="78">
        <v>1</v>
      </c>
      <c r="W26" s="7" t="s">
        <v>1867</v>
      </c>
      <c r="AF26" s="7" t="s">
        <v>1868</v>
      </c>
    </row>
    <row r="27" spans="1:32" s="7" customFormat="1" ht="30" x14ac:dyDescent="0.2">
      <c r="A27" s="7" t="s">
        <v>1641</v>
      </c>
      <c r="B27" s="7" t="s">
        <v>1869</v>
      </c>
      <c r="C27" s="78">
        <v>9296</v>
      </c>
      <c r="D27" s="78" t="s">
        <v>52</v>
      </c>
      <c r="E27" s="78" t="s">
        <v>1865</v>
      </c>
      <c r="F27" s="78" t="s">
        <v>1870</v>
      </c>
      <c r="G27" s="78" t="s">
        <v>246</v>
      </c>
      <c r="H27" s="78" t="s">
        <v>247</v>
      </c>
      <c r="I27" s="78" t="s">
        <v>58</v>
      </c>
      <c r="J27" s="78" t="s">
        <v>58</v>
      </c>
      <c r="K27" s="78" t="s">
        <v>58</v>
      </c>
      <c r="L27" s="78" t="s">
        <v>58</v>
      </c>
      <c r="M27" s="78">
        <v>1500000</v>
      </c>
      <c r="N27" s="78"/>
      <c r="O27" s="78"/>
      <c r="P27" s="78" t="s">
        <v>58</v>
      </c>
      <c r="Q27" s="78"/>
      <c r="R27" s="78" t="s">
        <v>58</v>
      </c>
      <c r="S27" s="78">
        <v>1500000</v>
      </c>
      <c r="T27" s="78"/>
      <c r="U27" s="79">
        <v>42759</v>
      </c>
      <c r="V27" s="78">
        <v>1</v>
      </c>
      <c r="W27" s="7" t="s">
        <v>1875</v>
      </c>
    </row>
    <row r="28" spans="1:32" s="7" customFormat="1" ht="30" x14ac:dyDescent="0.2">
      <c r="A28" s="7" t="s">
        <v>1641</v>
      </c>
      <c r="B28" s="7" t="s">
        <v>1872</v>
      </c>
      <c r="C28" s="78">
        <v>9297</v>
      </c>
      <c r="D28" s="78" t="s">
        <v>52</v>
      </c>
      <c r="E28" s="78" t="s">
        <v>1873</v>
      </c>
      <c r="F28" s="78" t="s">
        <v>1874</v>
      </c>
      <c r="G28" s="78" t="s">
        <v>246</v>
      </c>
      <c r="H28" s="78" t="s">
        <v>247</v>
      </c>
      <c r="I28" s="78" t="s">
        <v>58</v>
      </c>
      <c r="J28" s="78" t="s">
        <v>58</v>
      </c>
      <c r="K28" s="78" t="s">
        <v>58</v>
      </c>
      <c r="L28" s="78" t="s">
        <v>58</v>
      </c>
      <c r="M28" s="78">
        <v>1500000</v>
      </c>
      <c r="N28" s="78"/>
      <c r="O28" s="78"/>
      <c r="P28" s="78" t="s">
        <v>58</v>
      </c>
      <c r="Q28" s="78"/>
      <c r="R28" s="78" t="s">
        <v>58</v>
      </c>
      <c r="S28" s="78">
        <v>1500000</v>
      </c>
      <c r="T28" s="78"/>
      <c r="U28" s="79">
        <v>42762</v>
      </c>
      <c r="V28" s="78">
        <v>1</v>
      </c>
      <c r="W28" s="7" t="s">
        <v>1876</v>
      </c>
    </row>
    <row r="29" spans="1:32" s="7" customFormat="1" ht="60" x14ac:dyDescent="0.2">
      <c r="A29" s="7" t="s">
        <v>1641</v>
      </c>
      <c r="B29" s="7" t="s">
        <v>1877</v>
      </c>
      <c r="C29" s="55">
        <v>9299</v>
      </c>
      <c r="D29" s="78" t="s">
        <v>214</v>
      </c>
      <c r="E29" s="78" t="s">
        <v>1878</v>
      </c>
      <c r="F29" s="78" t="s">
        <v>1879</v>
      </c>
      <c r="G29" s="78" t="s">
        <v>225</v>
      </c>
      <c r="H29" s="78" t="s">
        <v>229</v>
      </c>
      <c r="I29" s="78" t="s">
        <v>58</v>
      </c>
      <c r="J29" s="78" t="s">
        <v>230</v>
      </c>
      <c r="K29" s="78" t="s">
        <v>58</v>
      </c>
      <c r="L29" s="78" t="s">
        <v>58</v>
      </c>
      <c r="M29" s="78"/>
      <c r="N29" s="78"/>
      <c r="O29" s="78"/>
      <c r="P29" s="78" t="s">
        <v>58</v>
      </c>
      <c r="Q29" s="78">
        <v>2000000</v>
      </c>
      <c r="R29" s="78" t="s">
        <v>1233</v>
      </c>
      <c r="S29" s="78">
        <v>2000000</v>
      </c>
      <c r="T29" s="78"/>
      <c r="U29" s="79">
        <v>42779</v>
      </c>
      <c r="V29" s="78">
        <v>1</v>
      </c>
      <c r="W29" s="7" t="s">
        <v>1880</v>
      </c>
      <c r="AF29" s="7" t="s">
        <v>1881</v>
      </c>
    </row>
    <row r="30" spans="1:32" s="7" customFormat="1" ht="60" x14ac:dyDescent="0.2">
      <c r="A30" s="7" t="s">
        <v>1641</v>
      </c>
      <c r="B30" s="7" t="s">
        <v>871</v>
      </c>
      <c r="C30" s="55">
        <v>9302</v>
      </c>
      <c r="D30" s="78" t="s">
        <v>214</v>
      </c>
      <c r="E30" s="78" t="s">
        <v>1882</v>
      </c>
      <c r="F30" s="78" t="s">
        <v>1883</v>
      </c>
      <c r="G30" s="78" t="s">
        <v>246</v>
      </c>
      <c r="H30" s="78" t="s">
        <v>229</v>
      </c>
      <c r="I30" s="78" t="s">
        <v>58</v>
      </c>
      <c r="J30" s="78" t="s">
        <v>230</v>
      </c>
      <c r="K30" s="78" t="s">
        <v>215</v>
      </c>
      <c r="L30" s="78" t="s">
        <v>58</v>
      </c>
      <c r="M30" s="78">
        <v>3266600</v>
      </c>
      <c r="N30" s="78"/>
      <c r="O30" s="78"/>
      <c r="P30" s="78" t="s">
        <v>58</v>
      </c>
      <c r="Q30" s="78"/>
      <c r="R30" s="78" t="s">
        <v>58</v>
      </c>
      <c r="S30" s="78">
        <v>3266600</v>
      </c>
      <c r="T30" s="78">
        <v>15</v>
      </c>
      <c r="U30" s="79">
        <v>42783</v>
      </c>
      <c r="V30" s="78">
        <v>1</v>
      </c>
      <c r="W30" s="7" t="s">
        <v>1663</v>
      </c>
    </row>
    <row r="31" spans="1:32" s="7" customFormat="1" ht="60" x14ac:dyDescent="0.2">
      <c r="A31" s="7" t="s">
        <v>1641</v>
      </c>
      <c r="B31" s="7" t="s">
        <v>1884</v>
      </c>
      <c r="C31" s="55">
        <v>9303</v>
      </c>
      <c r="D31" s="78" t="s">
        <v>214</v>
      </c>
      <c r="E31" s="78" t="s">
        <v>1885</v>
      </c>
      <c r="F31" s="78" t="s">
        <v>1886</v>
      </c>
      <c r="G31" s="78" t="s">
        <v>225</v>
      </c>
      <c r="H31" s="78" t="s">
        <v>254</v>
      </c>
      <c r="I31" s="78" t="s">
        <v>58</v>
      </c>
      <c r="J31" s="78" t="s">
        <v>230</v>
      </c>
      <c r="K31" s="78" t="s">
        <v>58</v>
      </c>
      <c r="L31" s="78" t="s">
        <v>58</v>
      </c>
      <c r="M31" s="78"/>
      <c r="N31" s="78"/>
      <c r="O31" s="78"/>
      <c r="P31" s="78" t="s">
        <v>58</v>
      </c>
      <c r="Q31" s="78">
        <v>1600000</v>
      </c>
      <c r="R31" s="78" t="s">
        <v>942</v>
      </c>
      <c r="S31" s="78">
        <v>1600000</v>
      </c>
      <c r="T31" s="78"/>
      <c r="U31" s="79">
        <v>42811</v>
      </c>
      <c r="V31" s="78">
        <v>1</v>
      </c>
      <c r="W31" s="7" t="s">
        <v>1887</v>
      </c>
      <c r="AF31" s="7" t="s">
        <v>1888</v>
      </c>
    </row>
    <row r="32" spans="1:32" s="203" customFormat="1" ht="30" x14ac:dyDescent="0.2">
      <c r="A32" s="203" t="s">
        <v>1641</v>
      </c>
      <c r="B32" s="203" t="s">
        <v>1889</v>
      </c>
      <c r="C32" s="204">
        <v>9312</v>
      </c>
      <c r="D32" s="205" t="s">
        <v>214</v>
      </c>
      <c r="E32" s="205" t="s">
        <v>1890</v>
      </c>
      <c r="F32" s="205" t="s">
        <v>1891</v>
      </c>
      <c r="G32" s="205" t="s">
        <v>225</v>
      </c>
      <c r="H32" s="205" t="s">
        <v>229</v>
      </c>
      <c r="I32" s="205" t="s">
        <v>58</v>
      </c>
      <c r="J32" s="205" t="s">
        <v>230</v>
      </c>
      <c r="K32" s="205" t="s">
        <v>58</v>
      </c>
      <c r="L32" s="205" t="s">
        <v>58</v>
      </c>
      <c r="M32" s="205"/>
      <c r="N32" s="205"/>
      <c r="O32" s="205"/>
      <c r="P32" s="205" t="s">
        <v>58</v>
      </c>
      <c r="Q32" s="205">
        <v>1000000</v>
      </c>
      <c r="R32" s="205" t="s">
        <v>193</v>
      </c>
      <c r="S32" s="205">
        <v>1000000</v>
      </c>
      <c r="T32" s="205"/>
      <c r="U32" s="207">
        <v>42844</v>
      </c>
      <c r="V32" s="205">
        <v>1</v>
      </c>
      <c r="W32" s="203" t="s">
        <v>1892</v>
      </c>
    </row>
    <row r="33" spans="1:33" s="7" customFormat="1" ht="45" x14ac:dyDescent="0.2">
      <c r="A33" s="7" t="s">
        <v>1641</v>
      </c>
      <c r="B33" s="7" t="s">
        <v>1894</v>
      </c>
      <c r="C33" s="55">
        <v>9314</v>
      </c>
      <c r="D33" s="78" t="s">
        <v>767</v>
      </c>
      <c r="E33" s="78" t="s">
        <v>1785</v>
      </c>
      <c r="F33" s="78" t="s">
        <v>1895</v>
      </c>
      <c r="G33" s="78" t="s">
        <v>246</v>
      </c>
      <c r="H33" s="78" t="s">
        <v>247</v>
      </c>
      <c r="I33" s="78" t="s">
        <v>58</v>
      </c>
      <c r="J33" s="78" t="s">
        <v>58</v>
      </c>
      <c r="K33" s="78" t="s">
        <v>58</v>
      </c>
      <c r="L33" s="78" t="s">
        <v>58</v>
      </c>
      <c r="M33" s="78"/>
      <c r="N33" s="78"/>
      <c r="O33" s="78"/>
      <c r="P33" s="78" t="s">
        <v>58</v>
      </c>
      <c r="Q33" s="78">
        <v>2000000</v>
      </c>
      <c r="R33" s="78" t="s">
        <v>193</v>
      </c>
      <c r="S33" s="78">
        <v>2000000</v>
      </c>
      <c r="T33" s="78"/>
      <c r="U33" s="79">
        <v>42846</v>
      </c>
      <c r="V33" s="78">
        <v>1</v>
      </c>
      <c r="W33" s="7" t="s">
        <v>1896</v>
      </c>
    </row>
    <row r="34" spans="1:33" s="7" customFormat="1" ht="45" x14ac:dyDescent="0.2">
      <c r="A34" s="7" t="s">
        <v>1641</v>
      </c>
      <c r="B34" s="7" t="s">
        <v>1897</v>
      </c>
      <c r="C34" s="55">
        <v>9316</v>
      </c>
      <c r="D34" s="78" t="s">
        <v>1588</v>
      </c>
      <c r="E34" s="126">
        <v>42952</v>
      </c>
      <c r="F34" s="78" t="s">
        <v>1898</v>
      </c>
      <c r="G34" s="78" t="s">
        <v>225</v>
      </c>
      <c r="H34" s="78" t="s">
        <v>229</v>
      </c>
      <c r="I34" s="78" t="s">
        <v>58</v>
      </c>
      <c r="J34" s="78" t="s">
        <v>58</v>
      </c>
      <c r="K34" s="78" t="s">
        <v>58</v>
      </c>
      <c r="L34" s="78" t="s">
        <v>58</v>
      </c>
      <c r="M34" s="78">
        <v>1000000</v>
      </c>
      <c r="N34" s="78"/>
      <c r="O34" s="78"/>
      <c r="P34" s="78" t="s">
        <v>58</v>
      </c>
      <c r="Q34" s="78"/>
      <c r="R34" s="78" t="s">
        <v>58</v>
      </c>
      <c r="S34" s="78">
        <v>1000000</v>
      </c>
      <c r="T34" s="78"/>
      <c r="U34" s="79">
        <v>42863</v>
      </c>
      <c r="V34" s="78">
        <v>1</v>
      </c>
      <c r="W34" s="7" t="s">
        <v>1899</v>
      </c>
      <c r="AF34" s="7" t="s">
        <v>1900</v>
      </c>
    </row>
    <row r="35" spans="1:33" s="7" customFormat="1" ht="45" x14ac:dyDescent="0.2">
      <c r="A35" s="7" t="s">
        <v>1641</v>
      </c>
      <c r="B35" s="7" t="s">
        <v>1901</v>
      </c>
      <c r="C35" s="55">
        <v>9325</v>
      </c>
      <c r="D35" s="78" t="s">
        <v>214</v>
      </c>
      <c r="E35" s="126">
        <v>42861</v>
      </c>
      <c r="F35" s="78" t="s">
        <v>1902</v>
      </c>
      <c r="G35" s="78" t="s">
        <v>225</v>
      </c>
      <c r="H35" s="78" t="s">
        <v>254</v>
      </c>
      <c r="I35" s="78" t="s">
        <v>58</v>
      </c>
      <c r="J35" s="78" t="s">
        <v>230</v>
      </c>
      <c r="K35" s="78" t="s">
        <v>215</v>
      </c>
      <c r="L35" s="78" t="s">
        <v>58</v>
      </c>
      <c r="M35" s="78">
        <v>1500000</v>
      </c>
      <c r="N35" s="78"/>
      <c r="O35" s="78"/>
      <c r="P35" s="78" t="s">
        <v>58</v>
      </c>
      <c r="Q35" s="78"/>
      <c r="R35" s="78" t="s">
        <v>58</v>
      </c>
      <c r="S35" s="78">
        <v>1500000</v>
      </c>
      <c r="T35" s="78">
        <v>11</v>
      </c>
      <c r="U35" s="79">
        <v>42891</v>
      </c>
      <c r="V35" s="78">
        <v>1</v>
      </c>
      <c r="W35" s="7" t="s">
        <v>1903</v>
      </c>
    </row>
    <row r="36" spans="1:33" s="203" customFormat="1" ht="45" x14ac:dyDescent="0.2">
      <c r="A36" s="203" t="s">
        <v>1641</v>
      </c>
      <c r="B36" s="203" t="s">
        <v>1904</v>
      </c>
      <c r="C36" s="205">
        <v>9346</v>
      </c>
      <c r="D36" s="205" t="s">
        <v>81</v>
      </c>
      <c r="E36" s="205" t="s">
        <v>1905</v>
      </c>
      <c r="F36" s="205" t="s">
        <v>1906</v>
      </c>
      <c r="G36" s="205" t="s">
        <v>246</v>
      </c>
      <c r="H36" s="205" t="s">
        <v>229</v>
      </c>
      <c r="I36" s="205" t="s">
        <v>58</v>
      </c>
      <c r="J36" s="205" t="s">
        <v>58</v>
      </c>
      <c r="K36" s="205" t="s">
        <v>58</v>
      </c>
      <c r="L36" s="205" t="s">
        <v>58</v>
      </c>
      <c r="M36" s="205"/>
      <c r="N36" s="205"/>
      <c r="O36" s="205"/>
      <c r="P36" s="205" t="s">
        <v>58</v>
      </c>
      <c r="Q36" s="205">
        <v>1000000</v>
      </c>
      <c r="R36" s="205" t="s">
        <v>193</v>
      </c>
      <c r="S36" s="205">
        <v>1000000</v>
      </c>
      <c r="T36" s="205"/>
      <c r="U36" s="207">
        <v>42940</v>
      </c>
      <c r="V36" s="205">
        <v>1</v>
      </c>
      <c r="W36" s="203" t="s">
        <v>1907</v>
      </c>
    </row>
    <row r="37" spans="1:33" s="7" customFormat="1" x14ac:dyDescent="0.2">
      <c r="A37" s="7" t="s">
        <v>221</v>
      </c>
      <c r="B37" s="230" t="s">
        <v>1909</v>
      </c>
      <c r="C37" s="55">
        <v>9351</v>
      </c>
      <c r="D37" s="78" t="s">
        <v>168</v>
      </c>
      <c r="E37" s="126">
        <v>42924</v>
      </c>
      <c r="F37" s="78" t="s">
        <v>1117</v>
      </c>
      <c r="G37" s="78" t="s">
        <v>246</v>
      </c>
      <c r="H37" s="78" t="s">
        <v>247</v>
      </c>
      <c r="I37" s="78" t="s">
        <v>58</v>
      </c>
      <c r="J37" s="78" t="s">
        <v>58</v>
      </c>
      <c r="K37" s="78" t="s">
        <v>58</v>
      </c>
      <c r="L37" s="78" t="s">
        <v>58</v>
      </c>
      <c r="M37" s="78">
        <v>1000000</v>
      </c>
      <c r="N37" s="78"/>
      <c r="O37" s="78"/>
      <c r="P37" s="78" t="s">
        <v>58</v>
      </c>
      <c r="Q37" s="78"/>
      <c r="R37" s="78" t="s">
        <v>58</v>
      </c>
      <c r="S37" s="78">
        <v>1000000</v>
      </c>
      <c r="T37" s="78"/>
      <c r="U37" s="79">
        <v>42954</v>
      </c>
      <c r="V37" s="78">
        <v>1</v>
      </c>
      <c r="W37" s="7" t="s">
        <v>1910</v>
      </c>
    </row>
    <row r="38" spans="1:33" s="7" customFormat="1" ht="27" customHeight="1" x14ac:dyDescent="0.2">
      <c r="A38" s="7" t="s">
        <v>1641</v>
      </c>
      <c r="B38" s="7" t="s">
        <v>1911</v>
      </c>
      <c r="C38" s="55">
        <v>9356</v>
      </c>
      <c r="D38" s="78" t="s">
        <v>214</v>
      </c>
      <c r="E38" s="78" t="s">
        <v>1912</v>
      </c>
      <c r="F38" s="78" t="s">
        <v>1913</v>
      </c>
      <c r="G38" s="78" t="s">
        <v>225</v>
      </c>
      <c r="H38" s="78" t="s">
        <v>229</v>
      </c>
      <c r="I38" s="78" t="s">
        <v>58</v>
      </c>
      <c r="J38" s="78" t="s">
        <v>230</v>
      </c>
      <c r="K38" s="78" t="s">
        <v>58</v>
      </c>
      <c r="L38" s="78" t="s">
        <v>58</v>
      </c>
      <c r="M38" s="78">
        <v>1000000</v>
      </c>
      <c r="N38" s="78"/>
      <c r="O38" s="78"/>
      <c r="P38" s="78" t="s">
        <v>58</v>
      </c>
      <c r="Q38" s="78"/>
      <c r="R38" s="78" t="s">
        <v>58</v>
      </c>
      <c r="S38" s="78">
        <v>1000000</v>
      </c>
      <c r="T38" s="78"/>
      <c r="U38" s="79">
        <v>42964</v>
      </c>
      <c r="V38" s="78">
        <v>1</v>
      </c>
      <c r="W38" s="7" t="s">
        <v>1914</v>
      </c>
      <c r="AG38" s="7" t="s">
        <v>1915</v>
      </c>
    </row>
    <row r="39" spans="1:33" s="86" customFormat="1" ht="90" x14ac:dyDescent="0.2">
      <c r="A39" s="86" t="s">
        <v>1641</v>
      </c>
      <c r="B39" s="86" t="s">
        <v>1916</v>
      </c>
      <c r="C39" s="132">
        <v>9361</v>
      </c>
      <c r="D39" s="76" t="s">
        <v>143</v>
      </c>
      <c r="E39" s="76" t="s">
        <v>1917</v>
      </c>
      <c r="F39" s="76" t="s">
        <v>1918</v>
      </c>
      <c r="G39" s="76" t="s">
        <v>225</v>
      </c>
      <c r="H39" s="76" t="s">
        <v>254</v>
      </c>
      <c r="I39" s="76" t="s">
        <v>437</v>
      </c>
      <c r="J39" s="76" t="s">
        <v>58</v>
      </c>
      <c r="K39" s="76" t="s">
        <v>215</v>
      </c>
      <c r="L39" s="76" t="s">
        <v>58</v>
      </c>
      <c r="M39" s="76"/>
      <c r="N39" s="76"/>
      <c r="O39" s="76"/>
      <c r="P39" s="76" t="s">
        <v>58</v>
      </c>
      <c r="Q39" s="76">
        <v>200000</v>
      </c>
      <c r="R39" s="76" t="s">
        <v>346</v>
      </c>
      <c r="S39" s="76">
        <v>200000</v>
      </c>
      <c r="T39" s="76">
        <v>13</v>
      </c>
      <c r="U39" s="77">
        <v>42970</v>
      </c>
      <c r="V39" s="76">
        <v>1</v>
      </c>
      <c r="W39" s="86" t="s">
        <v>1919</v>
      </c>
    </row>
    <row r="40" spans="1:33" s="7" customFormat="1" x14ac:dyDescent="0.2">
      <c r="A40" s="7" t="s">
        <v>221</v>
      </c>
      <c r="B40" s="7" t="s">
        <v>1920</v>
      </c>
      <c r="C40" s="55">
        <v>9363</v>
      </c>
      <c r="D40" s="78" t="s">
        <v>214</v>
      </c>
      <c r="E40" s="78" t="s">
        <v>1759</v>
      </c>
      <c r="F40" s="78" t="s">
        <v>1921</v>
      </c>
      <c r="G40" s="78" t="s">
        <v>225</v>
      </c>
      <c r="H40" s="78" t="s">
        <v>229</v>
      </c>
      <c r="I40" s="78" t="s">
        <v>58</v>
      </c>
      <c r="J40" s="78" t="s">
        <v>230</v>
      </c>
      <c r="K40" s="78" t="s">
        <v>58</v>
      </c>
      <c r="L40" s="78" t="s">
        <v>58</v>
      </c>
      <c r="M40" s="78">
        <v>900000</v>
      </c>
      <c r="N40" s="78"/>
      <c r="O40" s="78"/>
      <c r="P40" s="78" t="s">
        <v>58</v>
      </c>
      <c r="Q40" s="78"/>
      <c r="R40" s="78" t="s">
        <v>58</v>
      </c>
      <c r="S40" s="78">
        <v>900000</v>
      </c>
      <c r="T40" s="78"/>
      <c r="U40" s="79">
        <v>42977</v>
      </c>
      <c r="V40" s="78">
        <v>1</v>
      </c>
      <c r="W40" s="7" t="s">
        <v>1922</v>
      </c>
    </row>
    <row r="41" spans="1:33" s="7" customFormat="1" ht="30" x14ac:dyDescent="0.2">
      <c r="A41" s="7" t="s">
        <v>1641</v>
      </c>
      <c r="B41" s="7" t="s">
        <v>1923</v>
      </c>
      <c r="C41" s="55">
        <v>9365</v>
      </c>
      <c r="D41" s="78" t="s">
        <v>214</v>
      </c>
      <c r="E41" s="126">
        <v>42925</v>
      </c>
      <c r="F41" s="78" t="s">
        <v>1924</v>
      </c>
      <c r="G41" s="78" t="s">
        <v>225</v>
      </c>
      <c r="H41" s="78" t="s">
        <v>229</v>
      </c>
      <c r="I41" s="78" t="s">
        <v>58</v>
      </c>
      <c r="J41" s="78" t="s">
        <v>230</v>
      </c>
      <c r="K41" s="78" t="s">
        <v>58</v>
      </c>
      <c r="L41" s="78" t="s">
        <v>58</v>
      </c>
      <c r="M41" s="78"/>
      <c r="N41" s="78"/>
      <c r="O41" s="78"/>
      <c r="P41" s="78" t="s">
        <v>58</v>
      </c>
      <c r="Q41" s="78">
        <v>1500000</v>
      </c>
      <c r="R41" s="78" t="s">
        <v>1925</v>
      </c>
      <c r="S41" s="78">
        <v>1500000</v>
      </c>
      <c r="T41" s="78"/>
      <c r="U41" s="79">
        <v>42985</v>
      </c>
      <c r="V41" s="78">
        <v>1</v>
      </c>
      <c r="W41" s="7" t="s">
        <v>1926</v>
      </c>
      <c r="AG41" s="7" t="s">
        <v>1927</v>
      </c>
    </row>
    <row r="42" spans="1:33" s="7" customFormat="1" ht="45" x14ac:dyDescent="0.2">
      <c r="A42" s="7" t="s">
        <v>1641</v>
      </c>
      <c r="B42" s="230" t="s">
        <v>1928</v>
      </c>
      <c r="C42" s="55">
        <v>9401</v>
      </c>
      <c r="D42" s="78" t="s">
        <v>214</v>
      </c>
      <c r="E42" s="126">
        <v>42896</v>
      </c>
      <c r="F42" s="78" t="s">
        <v>1929</v>
      </c>
      <c r="G42" s="78" t="s">
        <v>225</v>
      </c>
      <c r="H42" s="78" t="s">
        <v>254</v>
      </c>
      <c r="I42" s="78" t="s">
        <v>58</v>
      </c>
      <c r="J42" s="78" t="s">
        <v>230</v>
      </c>
      <c r="K42" s="78" t="s">
        <v>215</v>
      </c>
      <c r="L42" s="78" t="s">
        <v>58</v>
      </c>
      <c r="M42" s="78">
        <v>1200000</v>
      </c>
      <c r="N42" s="78"/>
      <c r="O42" s="78"/>
      <c r="P42" s="78" t="s">
        <v>58</v>
      </c>
      <c r="Q42" s="78"/>
      <c r="R42" s="78" t="s">
        <v>58</v>
      </c>
      <c r="S42" s="78">
        <v>1200000</v>
      </c>
      <c r="T42" s="78">
        <v>18</v>
      </c>
      <c r="U42" s="79">
        <v>43014</v>
      </c>
      <c r="V42" s="78">
        <v>1</v>
      </c>
      <c r="W42" s="7" t="s">
        <v>1930</v>
      </c>
    </row>
    <row r="43" spans="1:33" s="7" customFormat="1" ht="45" x14ac:dyDescent="0.2">
      <c r="A43" s="7" t="s">
        <v>1641</v>
      </c>
      <c r="B43" s="7" t="s">
        <v>1931</v>
      </c>
      <c r="C43" s="55">
        <v>9404</v>
      </c>
      <c r="D43" s="78" t="s">
        <v>214</v>
      </c>
      <c r="E43" s="78" t="s">
        <v>1932</v>
      </c>
      <c r="F43" s="78" t="s">
        <v>1933</v>
      </c>
      <c r="G43" s="78" t="s">
        <v>225</v>
      </c>
      <c r="H43" s="78" t="s">
        <v>254</v>
      </c>
      <c r="I43" s="78" t="s">
        <v>58</v>
      </c>
      <c r="J43" s="78" t="s">
        <v>230</v>
      </c>
      <c r="K43" s="78" t="s">
        <v>58</v>
      </c>
      <c r="L43" s="78" t="s">
        <v>58</v>
      </c>
      <c r="M43" s="78"/>
      <c r="N43" s="78"/>
      <c r="O43" s="78"/>
      <c r="P43" s="78" t="s">
        <v>58</v>
      </c>
      <c r="Q43" s="78">
        <v>1500000</v>
      </c>
      <c r="R43" s="78" t="s">
        <v>942</v>
      </c>
      <c r="S43" s="78">
        <v>1500000</v>
      </c>
      <c r="T43" s="78"/>
      <c r="U43" s="79">
        <v>43025</v>
      </c>
      <c r="V43" s="78">
        <v>1</v>
      </c>
      <c r="W43" s="7" t="s">
        <v>1934</v>
      </c>
      <c r="AG43" s="7" t="s">
        <v>1935</v>
      </c>
    </row>
    <row r="44" spans="1:33" s="7" customFormat="1" x14ac:dyDescent="0.2">
      <c r="A44" s="7" t="s">
        <v>221</v>
      </c>
      <c r="B44" s="7" t="s">
        <v>1936</v>
      </c>
      <c r="C44" s="55">
        <v>9408</v>
      </c>
      <c r="D44" s="78" t="s">
        <v>78</v>
      </c>
      <c r="E44" s="78" t="s">
        <v>1937</v>
      </c>
      <c r="F44" s="78" t="s">
        <v>1938</v>
      </c>
      <c r="G44" s="78" t="s">
        <v>246</v>
      </c>
      <c r="H44" s="78" t="s">
        <v>229</v>
      </c>
      <c r="I44" s="78" t="s">
        <v>58</v>
      </c>
      <c r="J44" s="78" t="s">
        <v>58</v>
      </c>
      <c r="K44" s="78" t="s">
        <v>58</v>
      </c>
      <c r="L44" s="78" t="s">
        <v>58</v>
      </c>
      <c r="M44" s="78">
        <v>2000000</v>
      </c>
      <c r="N44" s="78"/>
      <c r="O44" s="78"/>
      <c r="P44" s="78" t="s">
        <v>58</v>
      </c>
      <c r="Q44" s="78"/>
      <c r="R44" s="78" t="s">
        <v>58</v>
      </c>
      <c r="S44" s="78">
        <v>2000000</v>
      </c>
      <c r="T44" s="78"/>
      <c r="U44" s="79">
        <v>43032</v>
      </c>
      <c r="V44" s="78">
        <v>1</v>
      </c>
      <c r="W44" s="7" t="s">
        <v>1939</v>
      </c>
    </row>
    <row r="45" spans="1:33" s="7" customFormat="1" ht="45" x14ac:dyDescent="0.2">
      <c r="A45" s="7" t="s">
        <v>221</v>
      </c>
      <c r="B45" s="7" t="s">
        <v>1940</v>
      </c>
      <c r="C45" s="55">
        <v>9409</v>
      </c>
      <c r="D45" s="78" t="s">
        <v>214</v>
      </c>
      <c r="E45" s="78" t="s">
        <v>1941</v>
      </c>
      <c r="F45" s="78" t="s">
        <v>1942</v>
      </c>
      <c r="G45" s="78" t="s">
        <v>225</v>
      </c>
      <c r="H45" s="78" t="s">
        <v>254</v>
      </c>
      <c r="I45" s="78" t="s">
        <v>58</v>
      </c>
      <c r="J45" s="78" t="s">
        <v>230</v>
      </c>
      <c r="K45" s="78" t="s">
        <v>215</v>
      </c>
      <c r="L45" s="78" t="s">
        <v>58</v>
      </c>
      <c r="M45" s="78">
        <v>1000000</v>
      </c>
      <c r="N45" s="78"/>
      <c r="O45" s="78"/>
      <c r="P45" s="78" t="s">
        <v>58</v>
      </c>
      <c r="Q45" s="78"/>
      <c r="R45" s="78" t="s">
        <v>58</v>
      </c>
      <c r="S45" s="78">
        <v>1000000</v>
      </c>
      <c r="T45" s="78">
        <v>22</v>
      </c>
      <c r="U45" s="79">
        <v>43033</v>
      </c>
      <c r="V45" s="78">
        <v>1</v>
      </c>
      <c r="W45" s="7" t="s">
        <v>1943</v>
      </c>
    </row>
    <row r="46" spans="1:33" s="7" customFormat="1" ht="30" x14ac:dyDescent="0.2">
      <c r="A46" s="7" t="s">
        <v>221</v>
      </c>
      <c r="B46" s="7" t="s">
        <v>1944</v>
      </c>
      <c r="C46" s="55">
        <v>9418</v>
      </c>
      <c r="D46" s="78" t="s">
        <v>214</v>
      </c>
      <c r="E46" s="78" t="s">
        <v>1765</v>
      </c>
      <c r="F46" s="78" t="s">
        <v>1945</v>
      </c>
      <c r="G46" s="78" t="s">
        <v>225</v>
      </c>
      <c r="H46" s="78" t="s">
        <v>229</v>
      </c>
      <c r="I46" s="78" t="s">
        <v>437</v>
      </c>
      <c r="J46" s="78" t="s">
        <v>230</v>
      </c>
      <c r="K46" s="78" t="s">
        <v>58</v>
      </c>
      <c r="L46" s="78" t="s">
        <v>58</v>
      </c>
      <c r="M46" s="78">
        <v>225000</v>
      </c>
      <c r="N46" s="78"/>
      <c r="O46" s="78"/>
      <c r="P46" s="78" t="s">
        <v>58</v>
      </c>
      <c r="Q46" s="78"/>
      <c r="R46" s="78" t="s">
        <v>58</v>
      </c>
      <c r="S46" s="78">
        <v>225000</v>
      </c>
      <c r="T46" s="78"/>
      <c r="U46" s="79">
        <v>43004</v>
      </c>
      <c r="V46" s="78">
        <v>1</v>
      </c>
      <c r="W46" s="7" t="s">
        <v>1946</v>
      </c>
    </row>
    <row r="47" spans="1:33" s="7" customFormat="1" ht="30" x14ac:dyDescent="0.2">
      <c r="A47" s="7" t="s">
        <v>1641</v>
      </c>
      <c r="B47" s="7" t="s">
        <v>1947</v>
      </c>
      <c r="C47" s="55">
        <v>9426</v>
      </c>
      <c r="D47" s="78" t="s">
        <v>1588</v>
      </c>
      <c r="E47" s="78" t="s">
        <v>1948</v>
      </c>
      <c r="F47" s="78" t="s">
        <v>1949</v>
      </c>
      <c r="G47" s="78" t="s">
        <v>246</v>
      </c>
      <c r="H47" s="78" t="s">
        <v>247</v>
      </c>
      <c r="I47" s="78" t="s">
        <v>58</v>
      </c>
      <c r="J47" s="78" t="s">
        <v>58</v>
      </c>
      <c r="K47" s="78" t="s">
        <v>58</v>
      </c>
      <c r="L47" s="78" t="s">
        <v>58</v>
      </c>
      <c r="M47" s="78">
        <v>800000</v>
      </c>
      <c r="N47" s="78"/>
      <c r="O47" s="78"/>
      <c r="P47" s="78" t="s">
        <v>58</v>
      </c>
      <c r="Q47" s="78"/>
      <c r="R47" s="78" t="s">
        <v>58</v>
      </c>
      <c r="S47" s="78">
        <v>800000</v>
      </c>
      <c r="T47" s="78"/>
      <c r="U47" s="79">
        <v>43061</v>
      </c>
      <c r="V47" s="78">
        <v>1</v>
      </c>
      <c r="W47" s="7" t="s">
        <v>1950</v>
      </c>
      <c r="AG47" s="7" t="s">
        <v>1951</v>
      </c>
    </row>
    <row r="48" spans="1:33" s="7" customFormat="1" ht="30" x14ac:dyDescent="0.2">
      <c r="A48" s="7" t="s">
        <v>1641</v>
      </c>
      <c r="B48" s="7" t="s">
        <v>1952</v>
      </c>
      <c r="C48" s="55">
        <v>9434</v>
      </c>
      <c r="D48" s="78" t="s">
        <v>214</v>
      </c>
      <c r="E48" s="78" t="s">
        <v>1953</v>
      </c>
      <c r="F48" s="78" t="s">
        <v>1954</v>
      </c>
      <c r="G48" s="78" t="s">
        <v>225</v>
      </c>
      <c r="H48" s="78" t="s">
        <v>229</v>
      </c>
      <c r="I48" s="78" t="s">
        <v>58</v>
      </c>
      <c r="J48" s="78" t="s">
        <v>230</v>
      </c>
      <c r="K48" s="78" t="s">
        <v>58</v>
      </c>
      <c r="L48" s="78" t="s">
        <v>58</v>
      </c>
      <c r="M48" s="78">
        <v>250000</v>
      </c>
      <c r="N48" s="78"/>
      <c r="O48" s="78"/>
      <c r="P48" s="78" t="s">
        <v>58</v>
      </c>
      <c r="Q48" s="78"/>
      <c r="R48" s="78" t="s">
        <v>58</v>
      </c>
      <c r="S48" s="78">
        <v>250000</v>
      </c>
      <c r="T48" s="78"/>
      <c r="U48" s="79">
        <v>43068</v>
      </c>
      <c r="V48" s="78">
        <v>1</v>
      </c>
      <c r="W48" s="7" t="s">
        <v>1955</v>
      </c>
      <c r="AG48" s="7" t="s">
        <v>1956</v>
      </c>
    </row>
    <row r="49" spans="1:23" s="7" customFormat="1" ht="45" x14ac:dyDescent="0.2">
      <c r="A49" s="7" t="s">
        <v>221</v>
      </c>
      <c r="B49" s="7" t="s">
        <v>1824</v>
      </c>
      <c r="C49" s="55">
        <v>9439</v>
      </c>
      <c r="D49" s="78" t="s">
        <v>1356</v>
      </c>
      <c r="E49" s="126">
        <v>42898</v>
      </c>
      <c r="F49" s="78" t="s">
        <v>1957</v>
      </c>
      <c r="G49" s="78" t="s">
        <v>246</v>
      </c>
      <c r="H49" s="78" t="s">
        <v>226</v>
      </c>
      <c r="I49" s="78" t="s">
        <v>58</v>
      </c>
      <c r="J49" s="78" t="s">
        <v>58</v>
      </c>
      <c r="K49" s="78" t="s">
        <v>58</v>
      </c>
      <c r="L49" s="78" t="s">
        <v>58</v>
      </c>
      <c r="M49" s="78">
        <v>1000000</v>
      </c>
      <c r="N49" s="78"/>
      <c r="O49" s="78"/>
      <c r="P49" s="78" t="s">
        <v>58</v>
      </c>
      <c r="Q49" s="78"/>
      <c r="R49" s="78" t="s">
        <v>58</v>
      </c>
      <c r="S49" s="78">
        <v>1000000</v>
      </c>
      <c r="T49" s="78"/>
      <c r="U49" s="79">
        <v>43075</v>
      </c>
      <c r="V49" s="78">
        <v>1</v>
      </c>
      <c r="W49" s="7" t="s">
        <v>1958</v>
      </c>
    </row>
    <row r="50" spans="1:23" s="7" customFormat="1" ht="45" x14ac:dyDescent="0.2">
      <c r="A50" s="7" t="s">
        <v>1641</v>
      </c>
      <c r="B50" s="7" t="s">
        <v>1959</v>
      </c>
      <c r="C50" s="55">
        <v>9444</v>
      </c>
      <c r="D50" s="78" t="s">
        <v>81</v>
      </c>
      <c r="E50" s="126">
        <v>42867</v>
      </c>
      <c r="F50" s="78" t="s">
        <v>1960</v>
      </c>
      <c r="G50" s="78" t="s">
        <v>225</v>
      </c>
      <c r="H50" s="78" t="s">
        <v>254</v>
      </c>
      <c r="I50" s="78" t="s">
        <v>437</v>
      </c>
      <c r="J50" s="78" t="s">
        <v>58</v>
      </c>
      <c r="K50" s="78" t="s">
        <v>58</v>
      </c>
      <c r="L50" s="78" t="s">
        <v>58</v>
      </c>
      <c r="M50" s="78">
        <v>225000</v>
      </c>
      <c r="N50" s="78"/>
      <c r="O50" s="78"/>
      <c r="P50" s="78" t="s">
        <v>58</v>
      </c>
      <c r="Q50" s="78"/>
      <c r="R50" s="78" t="s">
        <v>58</v>
      </c>
      <c r="S50" s="78">
        <v>225000</v>
      </c>
      <c r="T50" s="78"/>
      <c r="U50" s="79">
        <v>43074</v>
      </c>
      <c r="V50" s="78">
        <v>1</v>
      </c>
      <c r="W50" s="7" t="s">
        <v>1961</v>
      </c>
    </row>
    <row r="51" spans="1:23" s="7" customFormat="1" ht="60" x14ac:dyDescent="0.2">
      <c r="A51" s="7" t="s">
        <v>221</v>
      </c>
      <c r="B51" s="7" t="s">
        <v>1962</v>
      </c>
      <c r="C51" s="78">
        <v>9446</v>
      </c>
      <c r="D51" s="78" t="s">
        <v>52</v>
      </c>
      <c r="E51" s="126">
        <v>42928</v>
      </c>
      <c r="F51" s="78" t="s">
        <v>1963</v>
      </c>
      <c r="G51" s="78" t="s">
        <v>225</v>
      </c>
      <c r="H51" s="78" t="s">
        <v>229</v>
      </c>
      <c r="I51" s="78" t="s">
        <v>58</v>
      </c>
      <c r="J51" s="78" t="s">
        <v>58</v>
      </c>
      <c r="K51" s="78" t="s">
        <v>58</v>
      </c>
      <c r="L51" s="78" t="s">
        <v>58</v>
      </c>
      <c r="M51" s="78"/>
      <c r="N51" s="78"/>
      <c r="O51" s="78"/>
      <c r="P51" s="78" t="s">
        <v>58</v>
      </c>
      <c r="Q51" s="78">
        <v>1600000</v>
      </c>
      <c r="R51" s="78" t="s">
        <v>238</v>
      </c>
      <c r="S51" s="78">
        <v>1600000</v>
      </c>
      <c r="T51" s="78"/>
      <c r="U51" s="79">
        <v>43076</v>
      </c>
      <c r="V51" s="78">
        <v>1</v>
      </c>
      <c r="W51" s="7" t="s">
        <v>1964</v>
      </c>
    </row>
    <row r="52" spans="1:23" s="7" customFormat="1" ht="60" x14ac:dyDescent="0.2">
      <c r="A52" s="7" t="s">
        <v>221</v>
      </c>
      <c r="B52" s="7" t="s">
        <v>1965</v>
      </c>
      <c r="C52" s="55">
        <v>9447</v>
      </c>
      <c r="D52" s="78" t="s">
        <v>214</v>
      </c>
      <c r="E52" s="126">
        <v>42898</v>
      </c>
      <c r="F52" s="78" t="s">
        <v>1966</v>
      </c>
      <c r="G52" s="78" t="s">
        <v>225</v>
      </c>
      <c r="H52" s="78" t="s">
        <v>229</v>
      </c>
      <c r="I52" s="78" t="s">
        <v>58</v>
      </c>
      <c r="J52" s="78" t="s">
        <v>230</v>
      </c>
      <c r="K52" s="78" t="s">
        <v>58</v>
      </c>
      <c r="L52" s="78" t="s">
        <v>58</v>
      </c>
      <c r="M52" s="78">
        <v>1500000</v>
      </c>
      <c r="N52" s="78"/>
      <c r="O52" s="78"/>
      <c r="P52" s="78" t="s">
        <v>58</v>
      </c>
      <c r="Q52" s="78"/>
      <c r="R52" s="78" t="s">
        <v>58</v>
      </c>
      <c r="S52" s="78">
        <v>1500000</v>
      </c>
      <c r="T52" s="78"/>
      <c r="U52" s="79">
        <v>43075</v>
      </c>
      <c r="V52" s="78">
        <v>1</v>
      </c>
      <c r="W52" s="7" t="s">
        <v>1967</v>
      </c>
    </row>
    <row r="53" spans="1:23" s="7" customFormat="1" ht="30" x14ac:dyDescent="0.2">
      <c r="A53" s="7" t="s">
        <v>221</v>
      </c>
      <c r="B53" s="7" t="s">
        <v>1968</v>
      </c>
      <c r="C53" s="55">
        <v>9451</v>
      </c>
      <c r="D53" s="78" t="s">
        <v>118</v>
      </c>
      <c r="E53" s="126">
        <v>42867</v>
      </c>
      <c r="F53" s="78" t="s">
        <v>1969</v>
      </c>
      <c r="G53" s="78" t="s">
        <v>246</v>
      </c>
      <c r="H53" s="78" t="s">
        <v>247</v>
      </c>
      <c r="I53" s="78" t="s">
        <v>58</v>
      </c>
      <c r="J53" s="78" t="s">
        <v>58</v>
      </c>
      <c r="K53" s="78" t="s">
        <v>58</v>
      </c>
      <c r="L53" s="78" t="s">
        <v>58</v>
      </c>
      <c r="M53" s="78"/>
      <c r="N53" s="78"/>
      <c r="O53" s="78"/>
      <c r="P53" s="78" t="s">
        <v>58</v>
      </c>
      <c r="Q53" s="78">
        <v>1500000</v>
      </c>
      <c r="R53" s="78" t="s">
        <v>193</v>
      </c>
      <c r="S53" s="78">
        <v>1500000</v>
      </c>
      <c r="T53" s="78"/>
      <c r="U53" s="79">
        <v>43074</v>
      </c>
      <c r="V53" s="78">
        <v>1</v>
      </c>
      <c r="W53" s="7" t="s">
        <v>1970</v>
      </c>
    </row>
    <row r="54" spans="1:23" s="7" customFormat="1" ht="45" x14ac:dyDescent="0.2">
      <c r="A54" s="7" t="s">
        <v>1641</v>
      </c>
      <c r="B54" s="7" t="s">
        <v>1971</v>
      </c>
      <c r="C54" s="55">
        <v>9466</v>
      </c>
      <c r="D54" s="78" t="s">
        <v>214</v>
      </c>
      <c r="E54" s="78" t="s">
        <v>1004</v>
      </c>
      <c r="F54" s="78" t="s">
        <v>1972</v>
      </c>
      <c r="G54" s="78" t="s">
        <v>225</v>
      </c>
      <c r="H54" s="78" t="s">
        <v>229</v>
      </c>
      <c r="I54" s="78" t="s">
        <v>437</v>
      </c>
      <c r="J54" s="78" t="s">
        <v>230</v>
      </c>
      <c r="K54" s="78" t="s">
        <v>58</v>
      </c>
      <c r="L54" s="78" t="s">
        <v>58</v>
      </c>
      <c r="M54" s="78"/>
      <c r="N54" s="78"/>
      <c r="O54" s="78"/>
      <c r="P54" s="78" t="s">
        <v>58</v>
      </c>
      <c r="Q54" s="78">
        <v>225000</v>
      </c>
      <c r="R54" s="78" t="s">
        <v>1028</v>
      </c>
      <c r="S54" s="78">
        <v>225000</v>
      </c>
      <c r="T54" s="78"/>
      <c r="U54" s="79">
        <v>43083</v>
      </c>
      <c r="V54" s="78">
        <v>1</v>
      </c>
      <c r="W54" s="7" t="s">
        <v>1973</v>
      </c>
    </row>
    <row r="55" spans="1:23" s="7" customFormat="1" ht="30" x14ac:dyDescent="0.2">
      <c r="A55" s="7" t="s">
        <v>1641</v>
      </c>
      <c r="B55" s="7" t="s">
        <v>1974</v>
      </c>
      <c r="C55" s="55">
        <v>9470</v>
      </c>
      <c r="D55" s="78" t="s">
        <v>78</v>
      </c>
      <c r="E55" s="126">
        <v>43081</v>
      </c>
      <c r="F55" s="78" t="s">
        <v>1975</v>
      </c>
      <c r="G55" s="78" t="s">
        <v>225</v>
      </c>
      <c r="H55" s="78" t="s">
        <v>226</v>
      </c>
      <c r="I55" s="78" t="s">
        <v>437</v>
      </c>
      <c r="J55" s="78" t="s">
        <v>58</v>
      </c>
      <c r="K55" s="78" t="s">
        <v>58</v>
      </c>
      <c r="L55" s="78" t="s">
        <v>58</v>
      </c>
      <c r="M55" s="78">
        <v>225000</v>
      </c>
      <c r="N55" s="78"/>
      <c r="O55" s="78"/>
      <c r="P55" s="78" t="s">
        <v>58</v>
      </c>
      <c r="Q55" s="78"/>
      <c r="R55" s="78" t="s">
        <v>58</v>
      </c>
      <c r="S55" s="78">
        <v>225000</v>
      </c>
      <c r="T55" s="78"/>
      <c r="U55" s="79">
        <v>43081</v>
      </c>
      <c r="V55" s="78">
        <v>1</v>
      </c>
      <c r="W55" s="7" t="s">
        <v>1976</v>
      </c>
    </row>
    <row r="56" spans="1:23" s="7" customFormat="1" ht="60" x14ac:dyDescent="0.2">
      <c r="A56" s="7" t="s">
        <v>221</v>
      </c>
      <c r="B56" s="7" t="s">
        <v>1977</v>
      </c>
      <c r="C56" s="55">
        <v>9482</v>
      </c>
      <c r="D56" s="78" t="s">
        <v>214</v>
      </c>
      <c r="E56" s="78" t="s">
        <v>1978</v>
      </c>
      <c r="F56" s="78" t="s">
        <v>1979</v>
      </c>
      <c r="G56" s="78" t="s">
        <v>225</v>
      </c>
      <c r="H56" s="78" t="s">
        <v>254</v>
      </c>
      <c r="I56" s="78" t="s">
        <v>58</v>
      </c>
      <c r="J56" s="78" t="s">
        <v>230</v>
      </c>
      <c r="K56" s="78" t="s">
        <v>215</v>
      </c>
      <c r="L56" s="78" t="s">
        <v>58</v>
      </c>
      <c r="M56" s="78">
        <v>2500000</v>
      </c>
      <c r="N56" s="78"/>
      <c r="O56" s="78"/>
      <c r="P56" s="78" t="s">
        <v>58</v>
      </c>
      <c r="Q56" s="78"/>
      <c r="R56" s="78" t="s">
        <v>58</v>
      </c>
      <c r="S56" s="78">
        <v>2500000</v>
      </c>
      <c r="T56" s="78">
        <v>21</v>
      </c>
      <c r="U56" s="79">
        <v>43089</v>
      </c>
      <c r="V56" s="78">
        <v>1</v>
      </c>
      <c r="W56" s="7" t="s">
        <v>1980</v>
      </c>
    </row>
    <row r="57" spans="1:23" s="203" customFormat="1" ht="45" x14ac:dyDescent="0.2">
      <c r="A57" s="203" t="s">
        <v>1641</v>
      </c>
      <c r="B57" s="203" t="s">
        <v>1981</v>
      </c>
      <c r="C57" s="204">
        <v>9488</v>
      </c>
      <c r="D57" s="205" t="s">
        <v>68</v>
      </c>
      <c r="E57" s="205" t="s">
        <v>1769</v>
      </c>
      <c r="F57" s="205" t="s">
        <v>1982</v>
      </c>
      <c r="G57" s="205" t="s">
        <v>225</v>
      </c>
      <c r="H57" s="205" t="s">
        <v>254</v>
      </c>
      <c r="I57" s="205" t="s">
        <v>58</v>
      </c>
      <c r="J57" s="205" t="s">
        <v>58</v>
      </c>
      <c r="K57" s="205" t="s">
        <v>58</v>
      </c>
      <c r="L57" s="205" t="s">
        <v>58</v>
      </c>
      <c r="M57" s="205"/>
      <c r="N57" s="205"/>
      <c r="O57" s="205"/>
      <c r="P57" s="205" t="s">
        <v>58</v>
      </c>
      <c r="Q57" s="205">
        <v>2418081</v>
      </c>
      <c r="R57" s="205" t="s">
        <v>1756</v>
      </c>
      <c r="S57" s="205">
        <v>2418081</v>
      </c>
      <c r="T57" s="205"/>
      <c r="U57" s="207">
        <v>43084</v>
      </c>
      <c r="V57" s="205">
        <v>1</v>
      </c>
      <c r="W57" s="203" t="s">
        <v>1983</v>
      </c>
    </row>
    <row r="58" spans="1:23" s="7" customFormat="1" ht="45" x14ac:dyDescent="0.2">
      <c r="A58" s="7" t="s">
        <v>221</v>
      </c>
      <c r="B58" s="7" t="s">
        <v>1984</v>
      </c>
      <c r="C58" s="55">
        <v>9229</v>
      </c>
      <c r="D58" s="78" t="s">
        <v>214</v>
      </c>
      <c r="E58" s="126">
        <v>42654</v>
      </c>
      <c r="F58" s="78" t="s">
        <v>1985</v>
      </c>
      <c r="G58" s="78" t="s">
        <v>229</v>
      </c>
      <c r="H58" s="78" t="s">
        <v>229</v>
      </c>
      <c r="I58" s="78" t="s">
        <v>58</v>
      </c>
      <c r="J58" s="78" t="s">
        <v>230</v>
      </c>
      <c r="K58" s="78" t="s">
        <v>58</v>
      </c>
      <c r="L58" s="78" t="s">
        <v>58</v>
      </c>
      <c r="M58" s="78">
        <v>2000000</v>
      </c>
      <c r="N58" s="78"/>
      <c r="O58" s="78"/>
      <c r="P58" s="78" t="s">
        <v>58</v>
      </c>
      <c r="Q58" s="78"/>
      <c r="R58" s="78" t="s">
        <v>58</v>
      </c>
      <c r="S58" s="78">
        <v>2000000</v>
      </c>
      <c r="T58" s="78"/>
      <c r="U58" s="79">
        <v>42684</v>
      </c>
      <c r="V58" s="78">
        <v>1</v>
      </c>
      <c r="W58" s="7" t="s">
        <v>1986</v>
      </c>
    </row>
    <row r="59" spans="1:23" s="7" customFormat="1" ht="60" x14ac:dyDescent="0.2">
      <c r="A59" s="7" t="s">
        <v>221</v>
      </c>
      <c r="B59" s="7" t="s">
        <v>1987</v>
      </c>
      <c r="C59" s="55">
        <v>9218</v>
      </c>
      <c r="D59" s="78" t="s">
        <v>214</v>
      </c>
      <c r="E59" s="78" t="s">
        <v>1988</v>
      </c>
      <c r="F59" s="78" t="s">
        <v>1989</v>
      </c>
      <c r="G59" s="78" t="s">
        <v>254</v>
      </c>
      <c r="H59" s="78" t="s">
        <v>254</v>
      </c>
      <c r="I59" s="78" t="s">
        <v>58</v>
      </c>
      <c r="J59" s="78" t="s">
        <v>230</v>
      </c>
      <c r="K59" s="78" t="s">
        <v>58</v>
      </c>
      <c r="L59" s="78" t="s">
        <v>58</v>
      </c>
      <c r="M59" s="78">
        <v>1500000</v>
      </c>
      <c r="N59" s="78"/>
      <c r="O59" s="78"/>
      <c r="P59" s="78" t="s">
        <v>58</v>
      </c>
      <c r="Q59" s="78"/>
      <c r="R59" s="78" t="s">
        <v>58</v>
      </c>
      <c r="S59" s="78">
        <v>1500000</v>
      </c>
      <c r="T59" s="78"/>
      <c r="U59" s="79">
        <v>42671</v>
      </c>
      <c r="V59" s="78">
        <v>1</v>
      </c>
      <c r="W59" s="7" t="s">
        <v>1990</v>
      </c>
    </row>
    <row r="60" spans="1:23" s="7" customFormat="1" ht="30" x14ac:dyDescent="0.2">
      <c r="A60" s="7" t="s">
        <v>723</v>
      </c>
      <c r="B60" s="7" t="s">
        <v>1991</v>
      </c>
      <c r="C60" s="55">
        <v>9164</v>
      </c>
      <c r="D60" s="78" t="s">
        <v>78</v>
      </c>
      <c r="E60" s="126">
        <v>42378</v>
      </c>
      <c r="F60" s="78" t="s">
        <v>1992</v>
      </c>
      <c r="G60" s="78" t="s">
        <v>247</v>
      </c>
      <c r="H60" s="78" t="s">
        <v>247</v>
      </c>
      <c r="I60" s="78" t="s">
        <v>437</v>
      </c>
      <c r="J60" s="78" t="s">
        <v>58</v>
      </c>
      <c r="K60" s="78" t="s">
        <v>58</v>
      </c>
      <c r="L60" s="78" t="s">
        <v>58</v>
      </c>
      <c r="M60" s="78">
        <v>225000</v>
      </c>
      <c r="N60" s="78"/>
      <c r="O60" s="78"/>
      <c r="P60" s="78" t="s">
        <v>58</v>
      </c>
      <c r="Q60" s="78"/>
      <c r="R60" s="78" t="s">
        <v>58</v>
      </c>
      <c r="S60" s="78">
        <v>225000</v>
      </c>
      <c r="T60" s="78"/>
      <c r="U60" s="79">
        <v>42614</v>
      </c>
      <c r="V60" s="78">
        <v>1</v>
      </c>
      <c r="W60" s="7" t="s">
        <v>1993</v>
      </c>
    </row>
    <row r="61" spans="1:23" s="7" customFormat="1" ht="30" x14ac:dyDescent="0.2">
      <c r="A61" s="7" t="s">
        <v>723</v>
      </c>
      <c r="B61" s="7" t="s">
        <v>1994</v>
      </c>
      <c r="C61" s="55">
        <v>9154</v>
      </c>
      <c r="D61" s="78" t="s">
        <v>1356</v>
      </c>
      <c r="E61" s="126">
        <v>42467</v>
      </c>
      <c r="F61" s="78" t="s">
        <v>1825</v>
      </c>
      <c r="G61" s="78" t="s">
        <v>247</v>
      </c>
      <c r="H61" s="78" t="s">
        <v>247</v>
      </c>
      <c r="I61" s="78" t="s">
        <v>58</v>
      </c>
      <c r="J61" s="78" t="s">
        <v>58</v>
      </c>
      <c r="K61" s="78" t="s">
        <v>58</v>
      </c>
      <c r="L61" s="78" t="s">
        <v>58</v>
      </c>
      <c r="M61" s="78">
        <v>1000000</v>
      </c>
      <c r="N61" s="78"/>
      <c r="O61" s="78"/>
      <c r="P61" s="78" t="s">
        <v>58</v>
      </c>
      <c r="Q61" s="78"/>
      <c r="R61" s="78" t="s">
        <v>58</v>
      </c>
      <c r="S61" s="78">
        <v>1000000</v>
      </c>
      <c r="T61" s="78"/>
      <c r="U61" s="79">
        <v>42555</v>
      </c>
      <c r="V61" s="78">
        <v>1</v>
      </c>
      <c r="W61" s="7" t="s">
        <v>1995</v>
      </c>
    </row>
    <row r="62" spans="1:23" s="7" customFormat="1" ht="30" x14ac:dyDescent="0.2">
      <c r="A62" s="7" t="s">
        <v>723</v>
      </c>
      <c r="B62" s="7" t="s">
        <v>1996</v>
      </c>
      <c r="C62" s="55">
        <v>9064</v>
      </c>
      <c r="D62" s="78" t="s">
        <v>214</v>
      </c>
      <c r="E62" s="126">
        <v>42289</v>
      </c>
      <c r="F62" s="78" t="s">
        <v>1997</v>
      </c>
      <c r="G62" s="78" t="s">
        <v>229</v>
      </c>
      <c r="H62" s="78" t="s">
        <v>229</v>
      </c>
      <c r="I62" s="78" t="s">
        <v>58</v>
      </c>
      <c r="J62" s="78" t="s">
        <v>230</v>
      </c>
      <c r="K62" s="78" t="s">
        <v>58</v>
      </c>
      <c r="L62" s="78" t="s">
        <v>58</v>
      </c>
      <c r="M62" s="78">
        <v>500000</v>
      </c>
      <c r="N62" s="78"/>
      <c r="O62" s="78"/>
      <c r="P62" s="78" t="s">
        <v>58</v>
      </c>
      <c r="Q62" s="78"/>
      <c r="R62" s="78" t="s">
        <v>58</v>
      </c>
      <c r="S62" s="78">
        <v>500000</v>
      </c>
      <c r="T62" s="78"/>
      <c r="U62" s="79">
        <v>42348</v>
      </c>
      <c r="V62" s="78">
        <v>1</v>
      </c>
      <c r="W62" s="7" t="s">
        <v>1998</v>
      </c>
    </row>
    <row r="63" spans="1:23" s="7" customFormat="1" ht="75" x14ac:dyDescent="0.2">
      <c r="A63" s="7" t="s">
        <v>221</v>
      </c>
      <c r="B63" s="7" t="s">
        <v>1999</v>
      </c>
      <c r="C63" s="55">
        <v>9003</v>
      </c>
      <c r="D63" s="78" t="s">
        <v>214</v>
      </c>
      <c r="E63" s="78" t="s">
        <v>2000</v>
      </c>
      <c r="F63" s="78" t="s">
        <v>2001</v>
      </c>
      <c r="G63" s="78" t="s">
        <v>229</v>
      </c>
      <c r="H63" s="78" t="s">
        <v>229</v>
      </c>
      <c r="I63" s="78" t="s">
        <v>58</v>
      </c>
      <c r="J63" s="78" t="s">
        <v>230</v>
      </c>
      <c r="K63" s="78" t="s">
        <v>58</v>
      </c>
      <c r="L63" s="78" t="s">
        <v>58</v>
      </c>
      <c r="M63" s="78"/>
      <c r="N63" s="78"/>
      <c r="O63" s="78"/>
      <c r="P63" s="78" t="s">
        <v>58</v>
      </c>
      <c r="Q63" s="78">
        <v>1100000</v>
      </c>
      <c r="R63" s="78" t="s">
        <v>292</v>
      </c>
      <c r="S63" s="78">
        <v>1100000</v>
      </c>
      <c r="T63" s="78"/>
      <c r="U63" s="79">
        <v>42335</v>
      </c>
      <c r="V63" s="78">
        <v>1</v>
      </c>
      <c r="W63" s="7" t="s">
        <v>2002</v>
      </c>
    </row>
    <row r="64" spans="1:23" s="7" customFormat="1" ht="30" x14ac:dyDescent="0.2">
      <c r="A64" s="7" t="s">
        <v>723</v>
      </c>
      <c r="B64" s="7" t="s">
        <v>2003</v>
      </c>
      <c r="C64" s="55">
        <v>8991</v>
      </c>
      <c r="D64" s="78" t="s">
        <v>214</v>
      </c>
      <c r="E64" s="78" t="s">
        <v>2004</v>
      </c>
      <c r="F64" s="78" t="s">
        <v>2005</v>
      </c>
      <c r="G64" s="78" t="s">
        <v>229</v>
      </c>
      <c r="H64" s="78" t="s">
        <v>229</v>
      </c>
      <c r="I64" s="78" t="s">
        <v>437</v>
      </c>
      <c r="J64" s="78" t="s">
        <v>230</v>
      </c>
      <c r="K64" s="78" t="s">
        <v>58</v>
      </c>
      <c r="L64" s="78" t="s">
        <v>58</v>
      </c>
      <c r="M64" s="78">
        <v>225000</v>
      </c>
      <c r="N64" s="78"/>
      <c r="O64" s="78"/>
      <c r="P64" s="78" t="s">
        <v>58</v>
      </c>
      <c r="Q64" s="78"/>
      <c r="R64" s="78" t="s">
        <v>58</v>
      </c>
      <c r="S64" s="78">
        <v>225000</v>
      </c>
      <c r="T64" s="78"/>
      <c r="U64" s="79">
        <v>42307</v>
      </c>
      <c r="V64" s="78">
        <v>1</v>
      </c>
      <c r="W64" s="7" t="s">
        <v>2006</v>
      </c>
    </row>
    <row r="65" spans="1:33" s="7" customFormat="1" ht="30" x14ac:dyDescent="0.2">
      <c r="A65" s="7" t="s">
        <v>221</v>
      </c>
      <c r="B65" s="7" t="s">
        <v>2007</v>
      </c>
      <c r="C65" s="78">
        <v>8984</v>
      </c>
      <c r="D65" s="78" t="s">
        <v>693</v>
      </c>
      <c r="E65" s="78" t="s">
        <v>2004</v>
      </c>
      <c r="F65" s="78" t="s">
        <v>2008</v>
      </c>
      <c r="G65" s="78" t="s">
        <v>229</v>
      </c>
      <c r="H65" s="78" t="s">
        <v>229</v>
      </c>
      <c r="I65" s="78" t="s">
        <v>58</v>
      </c>
      <c r="J65" s="78" t="s">
        <v>58</v>
      </c>
      <c r="K65" s="78" t="s">
        <v>58</v>
      </c>
      <c r="L65" s="78" t="s">
        <v>58</v>
      </c>
      <c r="M65" s="78">
        <v>1300000</v>
      </c>
      <c r="N65" s="78"/>
      <c r="O65" s="78"/>
      <c r="P65" s="78" t="s">
        <v>58</v>
      </c>
      <c r="Q65" s="78"/>
      <c r="R65" s="78" t="s">
        <v>58</v>
      </c>
      <c r="S65" s="78">
        <v>1300000</v>
      </c>
      <c r="T65" s="78"/>
      <c r="U65" s="79">
        <v>42307</v>
      </c>
      <c r="V65" s="78">
        <v>1</v>
      </c>
      <c r="W65" s="7" t="s">
        <v>2009</v>
      </c>
    </row>
    <row r="66" spans="1:33" s="7" customFormat="1" ht="30" x14ac:dyDescent="0.2">
      <c r="A66" s="7" t="s">
        <v>723</v>
      </c>
      <c r="B66" s="7" t="s">
        <v>2010</v>
      </c>
      <c r="C66" s="78">
        <v>8950</v>
      </c>
      <c r="D66" s="78" t="s">
        <v>168</v>
      </c>
      <c r="E66" s="126">
        <v>42194</v>
      </c>
      <c r="F66" s="78" t="s">
        <v>2011</v>
      </c>
      <c r="G66" s="78" t="s">
        <v>247</v>
      </c>
      <c r="H66" s="78" t="s">
        <v>247</v>
      </c>
      <c r="I66" s="78" t="s">
        <v>58</v>
      </c>
      <c r="J66" s="78" t="s">
        <v>58</v>
      </c>
      <c r="K66" s="78" t="s">
        <v>58</v>
      </c>
      <c r="L66" s="78" t="s">
        <v>58</v>
      </c>
      <c r="M66" s="78">
        <v>1500000</v>
      </c>
      <c r="N66" s="78"/>
      <c r="O66" s="78"/>
      <c r="P66" s="78" t="s">
        <v>58</v>
      </c>
      <c r="Q66" s="78"/>
      <c r="R66" s="78" t="s">
        <v>58</v>
      </c>
      <c r="S66" s="78">
        <v>1500000</v>
      </c>
      <c r="T66" s="78"/>
      <c r="U66" s="79">
        <v>42254</v>
      </c>
      <c r="V66" s="78">
        <v>1</v>
      </c>
      <c r="W66" s="7" t="s">
        <v>2012</v>
      </c>
    </row>
    <row r="67" spans="1:33" s="7" customFormat="1" x14ac:dyDescent="0.2">
      <c r="A67" s="7" t="s">
        <v>221</v>
      </c>
      <c r="B67" s="7" t="s">
        <v>2013</v>
      </c>
      <c r="C67" s="55">
        <v>8883</v>
      </c>
      <c r="D67" s="78" t="s">
        <v>214</v>
      </c>
      <c r="E67" s="78" t="s">
        <v>2014</v>
      </c>
      <c r="F67" s="78" t="s">
        <v>2015</v>
      </c>
      <c r="G67" s="78" t="s">
        <v>229</v>
      </c>
      <c r="H67" s="78" t="s">
        <v>229</v>
      </c>
      <c r="I67" s="78" t="s">
        <v>437</v>
      </c>
      <c r="J67" s="78" t="s">
        <v>230</v>
      </c>
      <c r="K67" s="78" t="s">
        <v>58</v>
      </c>
      <c r="L67" s="78" t="s">
        <v>58</v>
      </c>
      <c r="M67" s="78">
        <v>200000</v>
      </c>
      <c r="N67" s="78"/>
      <c r="O67" s="78"/>
      <c r="P67" s="78" t="s">
        <v>58</v>
      </c>
      <c r="Q67" s="78"/>
      <c r="R67" s="78" t="s">
        <v>58</v>
      </c>
      <c r="S67" s="78">
        <v>200000</v>
      </c>
      <c r="T67" s="78"/>
      <c r="U67" s="79">
        <v>42087</v>
      </c>
      <c r="V67" s="78">
        <v>1</v>
      </c>
      <c r="W67" s="7" t="s">
        <v>2016</v>
      </c>
    </row>
    <row r="68" spans="1:33" s="7" customFormat="1" ht="45" x14ac:dyDescent="0.2">
      <c r="A68" s="7" t="s">
        <v>221</v>
      </c>
      <c r="B68" s="7" t="s">
        <v>2017</v>
      </c>
      <c r="C68" s="55">
        <v>8830</v>
      </c>
      <c r="D68" s="78" t="s">
        <v>214</v>
      </c>
      <c r="E68" s="78" t="s">
        <v>2018</v>
      </c>
      <c r="F68" s="78" t="s">
        <v>2019</v>
      </c>
      <c r="G68" s="78" t="s">
        <v>226</v>
      </c>
      <c r="H68" s="78" t="s">
        <v>226</v>
      </c>
      <c r="I68" s="78" t="s">
        <v>58</v>
      </c>
      <c r="J68" s="78" t="s">
        <v>230</v>
      </c>
      <c r="K68" s="78" t="s">
        <v>58</v>
      </c>
      <c r="L68" s="78" t="s">
        <v>58</v>
      </c>
      <c r="M68" s="78">
        <v>1000000</v>
      </c>
      <c r="N68" s="78"/>
      <c r="O68" s="78"/>
      <c r="P68" s="78" t="s">
        <v>58</v>
      </c>
      <c r="Q68" s="78">
        <v>500000</v>
      </c>
      <c r="R68" s="78" t="s">
        <v>1028</v>
      </c>
      <c r="S68" s="78">
        <v>1500000</v>
      </c>
      <c r="T68" s="78"/>
      <c r="U68" s="79">
        <v>41989</v>
      </c>
      <c r="V68" s="78">
        <v>1</v>
      </c>
      <c r="W68" s="7" t="s">
        <v>2020</v>
      </c>
    </row>
    <row r="69" spans="1:33" s="7" customFormat="1" ht="30" x14ac:dyDescent="0.2">
      <c r="A69" s="7" t="s">
        <v>723</v>
      </c>
      <c r="B69" s="7" t="s">
        <v>2021</v>
      </c>
      <c r="C69" s="55">
        <v>8819</v>
      </c>
      <c r="D69" s="78" t="s">
        <v>214</v>
      </c>
      <c r="E69" s="78" t="s">
        <v>2018</v>
      </c>
      <c r="F69" s="78" t="s">
        <v>2022</v>
      </c>
      <c r="G69" s="78" t="s">
        <v>229</v>
      </c>
      <c r="H69" s="78" t="s">
        <v>229</v>
      </c>
      <c r="I69" s="78" t="s">
        <v>58</v>
      </c>
      <c r="J69" s="78" t="s">
        <v>230</v>
      </c>
      <c r="K69" s="78" t="s">
        <v>58</v>
      </c>
      <c r="L69" s="78" t="s">
        <v>58</v>
      </c>
      <c r="M69" s="78">
        <v>800000</v>
      </c>
      <c r="N69" s="78"/>
      <c r="O69" s="78"/>
      <c r="P69" s="78" t="s">
        <v>58</v>
      </c>
      <c r="Q69" s="78"/>
      <c r="R69" s="78" t="s">
        <v>58</v>
      </c>
      <c r="S69" s="78">
        <v>800000</v>
      </c>
      <c r="T69" s="78"/>
      <c r="U69" s="79">
        <v>41989</v>
      </c>
      <c r="V69" s="78">
        <v>1</v>
      </c>
      <c r="W69" s="7" t="s">
        <v>2023</v>
      </c>
      <c r="AG69" s="7" t="s">
        <v>2024</v>
      </c>
    </row>
    <row r="70" spans="1:33" s="7" customFormat="1" ht="60" x14ac:dyDescent="0.2">
      <c r="A70" s="7" t="s">
        <v>723</v>
      </c>
      <c r="B70" s="7" t="s">
        <v>2025</v>
      </c>
      <c r="C70" s="55">
        <v>8813</v>
      </c>
      <c r="D70" s="78" t="s">
        <v>214</v>
      </c>
      <c r="E70" s="78" t="s">
        <v>2018</v>
      </c>
      <c r="F70" s="78" t="s">
        <v>2026</v>
      </c>
      <c r="G70" s="78" t="s">
        <v>229</v>
      </c>
      <c r="H70" s="78" t="s">
        <v>229</v>
      </c>
      <c r="I70" s="78" t="s">
        <v>58</v>
      </c>
      <c r="J70" s="78" t="s">
        <v>230</v>
      </c>
      <c r="K70" s="78" t="s">
        <v>58</v>
      </c>
      <c r="L70" s="78" t="s">
        <v>58</v>
      </c>
      <c r="M70" s="78">
        <v>500000</v>
      </c>
      <c r="N70" s="78"/>
      <c r="O70" s="78"/>
      <c r="P70" s="78" t="s">
        <v>58</v>
      </c>
      <c r="Q70" s="78">
        <v>500000</v>
      </c>
      <c r="R70" s="78" t="s">
        <v>238</v>
      </c>
      <c r="S70" s="78">
        <v>1000000</v>
      </c>
      <c r="T70" s="78"/>
      <c r="U70" s="79">
        <v>41989</v>
      </c>
      <c r="V70" s="78">
        <v>1</v>
      </c>
      <c r="W70" s="7" t="s">
        <v>2027</v>
      </c>
      <c r="AG70" s="7" t="s">
        <v>2028</v>
      </c>
    </row>
    <row r="71" spans="1:33" s="7" customFormat="1" ht="45" x14ac:dyDescent="0.2">
      <c r="A71" s="7" t="s">
        <v>723</v>
      </c>
      <c r="B71" s="7" t="s">
        <v>2029</v>
      </c>
      <c r="C71" s="55">
        <v>8804</v>
      </c>
      <c r="D71" s="78" t="s">
        <v>214</v>
      </c>
      <c r="E71" s="78" t="s">
        <v>2030</v>
      </c>
      <c r="F71" s="78" t="s">
        <v>2031</v>
      </c>
      <c r="G71" s="78" t="s">
        <v>229</v>
      </c>
      <c r="H71" s="78" t="s">
        <v>229</v>
      </c>
      <c r="I71" s="78" t="s">
        <v>58</v>
      </c>
      <c r="J71" s="78" t="s">
        <v>230</v>
      </c>
      <c r="K71" s="78" t="s">
        <v>58</v>
      </c>
      <c r="L71" s="78" t="s">
        <v>58</v>
      </c>
      <c r="M71" s="78">
        <v>1500000</v>
      </c>
      <c r="N71" s="78"/>
      <c r="O71" s="78"/>
      <c r="P71" s="78" t="s">
        <v>58</v>
      </c>
      <c r="Q71" s="78"/>
      <c r="R71" s="78" t="s">
        <v>58</v>
      </c>
      <c r="S71" s="78">
        <v>1500000</v>
      </c>
      <c r="T71" s="78"/>
      <c r="U71" s="79">
        <v>41988</v>
      </c>
      <c r="V71" s="78">
        <v>1</v>
      </c>
      <c r="W71" s="7" t="s">
        <v>2032</v>
      </c>
      <c r="AG71" s="7" t="s">
        <v>2033</v>
      </c>
    </row>
    <row r="72" spans="1:33" s="7" customFormat="1" x14ac:dyDescent="0.2">
      <c r="A72" s="7" t="s">
        <v>723</v>
      </c>
      <c r="B72" s="7" t="s">
        <v>2034</v>
      </c>
      <c r="C72" s="55">
        <v>8785</v>
      </c>
      <c r="D72" s="78" t="s">
        <v>214</v>
      </c>
      <c r="E72" s="126">
        <v>41710</v>
      </c>
      <c r="F72" s="78" t="s">
        <v>2035</v>
      </c>
      <c r="G72" s="78" t="s">
        <v>226</v>
      </c>
      <c r="H72" s="78" t="s">
        <v>226</v>
      </c>
      <c r="I72" s="78" t="s">
        <v>58</v>
      </c>
      <c r="J72" s="78" t="s">
        <v>230</v>
      </c>
      <c r="K72" s="78" t="s">
        <v>58</v>
      </c>
      <c r="L72" s="78" t="s">
        <v>58</v>
      </c>
      <c r="M72" s="78">
        <v>500000</v>
      </c>
      <c r="N72" s="78"/>
      <c r="O72" s="78"/>
      <c r="P72" s="78" t="s">
        <v>58</v>
      </c>
      <c r="Q72" s="78">
        <v>10000000</v>
      </c>
      <c r="R72" s="78" t="s">
        <v>346</v>
      </c>
      <c r="S72" s="78">
        <v>10500000</v>
      </c>
      <c r="T72" s="78"/>
      <c r="U72" s="79">
        <v>41976</v>
      </c>
      <c r="V72" s="78">
        <v>1</v>
      </c>
      <c r="W72" s="7" t="s">
        <v>2036</v>
      </c>
      <c r="AF72" s="7" t="s">
        <v>2037</v>
      </c>
    </row>
    <row r="73" spans="1:33" s="203" customFormat="1" ht="30" x14ac:dyDescent="0.2">
      <c r="A73" s="203" t="s">
        <v>723</v>
      </c>
      <c r="B73" s="203" t="s">
        <v>2038</v>
      </c>
      <c r="C73" s="204">
        <v>8674</v>
      </c>
      <c r="D73" s="205" t="s">
        <v>214</v>
      </c>
      <c r="E73" s="205" t="s">
        <v>2039</v>
      </c>
      <c r="F73" s="205" t="s">
        <v>2040</v>
      </c>
      <c r="G73" s="205" t="s">
        <v>229</v>
      </c>
      <c r="H73" s="205" t="s">
        <v>229</v>
      </c>
      <c r="I73" s="205" t="s">
        <v>58</v>
      </c>
      <c r="J73" s="205" t="s">
        <v>230</v>
      </c>
      <c r="K73" s="205" t="s">
        <v>58</v>
      </c>
      <c r="L73" s="205" t="s">
        <v>58</v>
      </c>
      <c r="M73" s="205"/>
      <c r="N73" s="205"/>
      <c r="O73" s="205"/>
      <c r="P73" s="205" t="s">
        <v>58</v>
      </c>
      <c r="Q73" s="205">
        <v>2000000</v>
      </c>
      <c r="R73" s="205" t="s">
        <v>193</v>
      </c>
      <c r="S73" s="205">
        <v>2000000</v>
      </c>
      <c r="T73" s="205"/>
      <c r="U73" s="207">
        <v>41820</v>
      </c>
      <c r="V73" s="205">
        <v>1</v>
      </c>
      <c r="W73" s="203" t="s">
        <v>2041</v>
      </c>
      <c r="AF73" s="203" t="s">
        <v>2042</v>
      </c>
    </row>
    <row r="74" spans="1:33" s="7" customFormat="1" ht="75" x14ac:dyDescent="0.2">
      <c r="A74" s="7" t="s">
        <v>723</v>
      </c>
      <c r="B74" s="7" t="s">
        <v>2043</v>
      </c>
      <c r="C74" s="55">
        <v>8666</v>
      </c>
      <c r="D74" s="78" t="s">
        <v>143</v>
      </c>
      <c r="E74" s="78" t="s">
        <v>2044</v>
      </c>
      <c r="F74" s="78" t="s">
        <v>2045</v>
      </c>
      <c r="G74" s="78" t="s">
        <v>229</v>
      </c>
      <c r="H74" s="78" t="s">
        <v>229</v>
      </c>
      <c r="I74" s="78" t="s">
        <v>58</v>
      </c>
      <c r="J74" s="78" t="s">
        <v>58</v>
      </c>
      <c r="K74" s="78" t="s">
        <v>215</v>
      </c>
      <c r="L74" s="78" t="s">
        <v>58</v>
      </c>
      <c r="M74" s="78"/>
      <c r="N74" s="78"/>
      <c r="O74" s="78"/>
      <c r="P74" s="78" t="s">
        <v>58</v>
      </c>
      <c r="Q74" s="78">
        <v>2000000</v>
      </c>
      <c r="R74" s="78" t="s">
        <v>346</v>
      </c>
      <c r="S74" s="78">
        <v>2000000</v>
      </c>
      <c r="T74" s="78">
        <v>13</v>
      </c>
      <c r="U74" s="79">
        <v>41803</v>
      </c>
      <c r="V74" s="78">
        <v>1</v>
      </c>
      <c r="W74" s="7" t="s">
        <v>2046</v>
      </c>
    </row>
    <row r="75" spans="1:33" s="7" customFormat="1" ht="45" x14ac:dyDescent="0.2">
      <c r="A75" s="7" t="s">
        <v>723</v>
      </c>
      <c r="B75" s="7" t="s">
        <v>2047</v>
      </c>
      <c r="C75" s="55">
        <v>8659</v>
      </c>
      <c r="D75" s="78" t="s">
        <v>214</v>
      </c>
      <c r="E75" s="78" t="s">
        <v>2048</v>
      </c>
      <c r="F75" s="78" t="s">
        <v>2049</v>
      </c>
      <c r="G75" s="78" t="s">
        <v>226</v>
      </c>
      <c r="H75" s="78" t="s">
        <v>226</v>
      </c>
      <c r="I75" s="78" t="s">
        <v>437</v>
      </c>
      <c r="J75" s="78" t="s">
        <v>230</v>
      </c>
      <c r="K75" s="78" t="s">
        <v>58</v>
      </c>
      <c r="L75" s="78" t="s">
        <v>58</v>
      </c>
      <c r="M75" s="78"/>
      <c r="N75" s="78"/>
      <c r="O75" s="78"/>
      <c r="P75" s="78" t="s">
        <v>58</v>
      </c>
      <c r="Q75" s="78">
        <v>225000</v>
      </c>
      <c r="R75" s="78" t="s">
        <v>942</v>
      </c>
      <c r="S75" s="78">
        <v>225000</v>
      </c>
      <c r="T75" s="78"/>
      <c r="U75" s="79">
        <v>41787</v>
      </c>
      <c r="V75" s="78">
        <v>1</v>
      </c>
      <c r="W75" s="7" t="s">
        <v>2050</v>
      </c>
    </row>
    <row r="77" spans="1:33" s="7" customFormat="1" ht="105" x14ac:dyDescent="0.2">
      <c r="A77" s="7" t="s">
        <v>1641</v>
      </c>
      <c r="B77" s="7" t="s">
        <v>2051</v>
      </c>
      <c r="C77" s="55">
        <v>9287</v>
      </c>
      <c r="D77" s="78" t="s">
        <v>214</v>
      </c>
      <c r="E77" s="78" t="s">
        <v>1838</v>
      </c>
      <c r="F77" s="78" t="s">
        <v>2052</v>
      </c>
      <c r="G77" s="78" t="s">
        <v>229</v>
      </c>
      <c r="H77" s="78" t="s">
        <v>229</v>
      </c>
      <c r="I77" s="78" t="s">
        <v>58</v>
      </c>
      <c r="J77" s="78" t="s">
        <v>230</v>
      </c>
      <c r="K77" s="78" t="s">
        <v>215</v>
      </c>
      <c r="L77" s="78" t="s">
        <v>58</v>
      </c>
      <c r="M77" s="78">
        <v>500000</v>
      </c>
      <c r="N77" s="78"/>
      <c r="O77" s="78"/>
      <c r="P77" s="78" t="s">
        <v>58</v>
      </c>
      <c r="Q77" s="78"/>
      <c r="R77" s="78" t="s">
        <v>58</v>
      </c>
      <c r="S77" s="78">
        <v>500000</v>
      </c>
      <c r="T77" s="78">
        <v>23</v>
      </c>
      <c r="U77" s="79">
        <v>42726</v>
      </c>
      <c r="V77" s="78">
        <v>1</v>
      </c>
      <c r="W77" s="7" t="s">
        <v>2053</v>
      </c>
    </row>
    <row r="78" spans="1:33" s="7" customFormat="1" x14ac:dyDescent="0.2">
      <c r="A78" s="7" t="s">
        <v>1641</v>
      </c>
      <c r="B78" s="7" t="s">
        <v>2054</v>
      </c>
      <c r="C78" s="55">
        <v>9283</v>
      </c>
      <c r="D78" s="78" t="s">
        <v>78</v>
      </c>
      <c r="E78" s="78" t="s">
        <v>2055</v>
      </c>
      <c r="F78" s="78" t="s">
        <v>2056</v>
      </c>
      <c r="G78" s="78" t="s">
        <v>247</v>
      </c>
      <c r="H78" s="78" t="s">
        <v>247</v>
      </c>
      <c r="I78" s="78" t="s">
        <v>58</v>
      </c>
      <c r="J78" s="78" t="s">
        <v>58</v>
      </c>
      <c r="K78" s="78" t="s">
        <v>58</v>
      </c>
      <c r="L78" s="78" t="s">
        <v>58</v>
      </c>
      <c r="M78" s="78">
        <v>400000</v>
      </c>
      <c r="N78" s="78"/>
      <c r="O78" s="78"/>
      <c r="P78" s="78" t="s">
        <v>58</v>
      </c>
      <c r="Q78" s="78">
        <v>212500</v>
      </c>
      <c r="R78" s="78" t="s">
        <v>2057</v>
      </c>
      <c r="S78" s="78">
        <v>612500</v>
      </c>
      <c r="T78" s="78"/>
      <c r="U78" s="79">
        <v>42719</v>
      </c>
      <c r="V78" s="78">
        <v>1</v>
      </c>
      <c r="W78" s="7" t="s">
        <v>2058</v>
      </c>
    </row>
    <row r="79" spans="1:33" s="7" customFormat="1" ht="45" x14ac:dyDescent="0.2">
      <c r="A79" s="7" t="s">
        <v>1641</v>
      </c>
      <c r="B79" s="7" t="s">
        <v>2059</v>
      </c>
      <c r="C79" s="55">
        <v>9271</v>
      </c>
      <c r="D79" s="78" t="s">
        <v>214</v>
      </c>
      <c r="E79" s="126">
        <v>42594</v>
      </c>
      <c r="F79" s="78" t="s">
        <v>2060</v>
      </c>
      <c r="G79" s="78" t="s">
        <v>254</v>
      </c>
      <c r="H79" s="78" t="s">
        <v>254</v>
      </c>
      <c r="I79" s="78" t="s">
        <v>58</v>
      </c>
      <c r="J79" s="78" t="s">
        <v>230</v>
      </c>
      <c r="K79" s="78" t="s">
        <v>58</v>
      </c>
      <c r="L79" s="78" t="s">
        <v>58</v>
      </c>
      <c r="M79" s="78">
        <v>750000</v>
      </c>
      <c r="N79" s="78"/>
      <c r="O79" s="78"/>
      <c r="P79" s="78" t="s">
        <v>58</v>
      </c>
      <c r="Q79" s="78"/>
      <c r="R79" s="78" t="s">
        <v>58</v>
      </c>
      <c r="S79" s="78">
        <v>750000</v>
      </c>
      <c r="T79" s="78"/>
      <c r="U79" s="79">
        <v>42712</v>
      </c>
      <c r="V79" s="78">
        <v>1</v>
      </c>
      <c r="W79" s="7" t="s">
        <v>2061</v>
      </c>
      <c r="AF79" s="7" t="s">
        <v>2062</v>
      </c>
    </row>
    <row r="80" spans="1:33" s="7" customFormat="1" ht="45" x14ac:dyDescent="0.2">
      <c r="A80" s="7" t="s">
        <v>1641</v>
      </c>
      <c r="B80" s="7" t="s">
        <v>2063</v>
      </c>
      <c r="C80" s="78">
        <v>9270</v>
      </c>
      <c r="D80" s="78" t="s">
        <v>853</v>
      </c>
      <c r="E80" s="126">
        <v>42625</v>
      </c>
      <c r="F80" s="78" t="s">
        <v>2064</v>
      </c>
      <c r="G80" s="78" t="s">
        <v>229</v>
      </c>
      <c r="H80" s="78" t="s">
        <v>229</v>
      </c>
      <c r="I80" s="78" t="s">
        <v>58</v>
      </c>
      <c r="J80" s="78" t="s">
        <v>58</v>
      </c>
      <c r="K80" s="78" t="s">
        <v>58</v>
      </c>
      <c r="L80" s="78" t="s">
        <v>58</v>
      </c>
      <c r="M80" s="78">
        <v>500000</v>
      </c>
      <c r="N80" s="78"/>
      <c r="O80" s="78"/>
      <c r="P80" s="78" t="s">
        <v>58</v>
      </c>
      <c r="Q80" s="78"/>
      <c r="R80" s="78" t="s">
        <v>58</v>
      </c>
      <c r="S80" s="78">
        <v>500000</v>
      </c>
      <c r="T80" s="78"/>
      <c r="U80" s="79">
        <v>42713</v>
      </c>
      <c r="V80" s="78">
        <v>1</v>
      </c>
      <c r="W80" s="7" t="s">
        <v>2065</v>
      </c>
      <c r="AF80" s="7" t="s">
        <v>2066</v>
      </c>
    </row>
    <row r="81" spans="1:32" s="7" customFormat="1" ht="60" x14ac:dyDescent="0.2">
      <c r="A81" s="7" t="s">
        <v>1641</v>
      </c>
      <c r="B81" s="7" t="s">
        <v>2067</v>
      </c>
      <c r="C81" s="55">
        <v>9269</v>
      </c>
      <c r="D81" s="78" t="s">
        <v>143</v>
      </c>
      <c r="E81" s="126">
        <v>42563</v>
      </c>
      <c r="F81" s="78" t="s">
        <v>2068</v>
      </c>
      <c r="G81" s="78" t="s">
        <v>229</v>
      </c>
      <c r="H81" s="78" t="s">
        <v>229</v>
      </c>
      <c r="I81" s="78" t="s">
        <v>437</v>
      </c>
      <c r="J81" s="78" t="s">
        <v>58</v>
      </c>
      <c r="K81" s="78" t="s">
        <v>58</v>
      </c>
      <c r="L81" s="78" t="s">
        <v>58</v>
      </c>
      <c r="M81" s="78">
        <v>225000</v>
      </c>
      <c r="N81" s="78"/>
      <c r="O81" s="78"/>
      <c r="P81" s="78" t="s">
        <v>58</v>
      </c>
      <c r="Q81" s="78"/>
      <c r="R81" s="78" t="s">
        <v>58</v>
      </c>
      <c r="S81" s="78">
        <v>225000</v>
      </c>
      <c r="T81" s="78"/>
      <c r="U81" s="79">
        <v>42711</v>
      </c>
      <c r="V81" s="78">
        <v>1</v>
      </c>
      <c r="W81" s="7" t="s">
        <v>2069</v>
      </c>
    </row>
    <row r="82" spans="1:32" s="7" customFormat="1" ht="45" x14ac:dyDescent="0.2">
      <c r="A82" s="7" t="s">
        <v>1641</v>
      </c>
      <c r="B82" s="7" t="s">
        <v>2070</v>
      </c>
      <c r="C82" s="55">
        <v>9266</v>
      </c>
      <c r="D82" s="78" t="s">
        <v>214</v>
      </c>
      <c r="E82" s="126">
        <v>42533</v>
      </c>
      <c r="F82" s="78" t="s">
        <v>2071</v>
      </c>
      <c r="G82" s="78" t="s">
        <v>229</v>
      </c>
      <c r="H82" s="78" t="s">
        <v>229</v>
      </c>
      <c r="I82" s="78" t="s">
        <v>58</v>
      </c>
      <c r="J82" s="78" t="s">
        <v>230</v>
      </c>
      <c r="K82" s="78" t="s">
        <v>58</v>
      </c>
      <c r="L82" s="78" t="s">
        <v>58</v>
      </c>
      <c r="M82" s="78"/>
      <c r="N82" s="78"/>
      <c r="O82" s="78"/>
      <c r="P82" s="78" t="s">
        <v>58</v>
      </c>
      <c r="Q82" s="78">
        <v>2000000</v>
      </c>
      <c r="R82" s="78" t="s">
        <v>1233</v>
      </c>
      <c r="S82" s="78">
        <v>2000000</v>
      </c>
      <c r="T82" s="78"/>
      <c r="U82" s="79">
        <v>42710</v>
      </c>
      <c r="V82" s="78">
        <v>1</v>
      </c>
      <c r="W82" s="7" t="s">
        <v>2072</v>
      </c>
      <c r="AF82" s="7" t="s">
        <v>2073</v>
      </c>
    </row>
    <row r="83" spans="1:32" s="7" customFormat="1" ht="45" x14ac:dyDescent="0.2">
      <c r="A83" s="7" t="s">
        <v>1641</v>
      </c>
      <c r="B83" s="7" t="s">
        <v>2074</v>
      </c>
      <c r="C83" s="55">
        <v>9264</v>
      </c>
      <c r="D83" s="78" t="s">
        <v>72</v>
      </c>
      <c r="E83" s="126">
        <v>42502</v>
      </c>
      <c r="F83" s="78" t="s">
        <v>2075</v>
      </c>
      <c r="G83" s="78" t="s">
        <v>226</v>
      </c>
      <c r="H83" s="78" t="s">
        <v>226</v>
      </c>
      <c r="I83" s="78" t="s">
        <v>437</v>
      </c>
      <c r="J83" s="78" t="s">
        <v>58</v>
      </c>
      <c r="K83" s="78" t="s">
        <v>58</v>
      </c>
      <c r="L83" s="78" t="s">
        <v>58</v>
      </c>
      <c r="M83" s="78">
        <v>225000</v>
      </c>
      <c r="N83" s="78"/>
      <c r="O83" s="78"/>
      <c r="P83" s="78" t="s">
        <v>58</v>
      </c>
      <c r="Q83" s="78"/>
      <c r="R83" s="78" t="s">
        <v>58</v>
      </c>
      <c r="S83" s="78">
        <v>225000</v>
      </c>
      <c r="T83" s="78"/>
      <c r="U83" s="79">
        <v>42709</v>
      </c>
      <c r="V83" s="78">
        <v>1</v>
      </c>
      <c r="W83" s="7" t="s">
        <v>2076</v>
      </c>
    </row>
    <row r="84" spans="1:32" s="203" customFormat="1" ht="30" x14ac:dyDescent="0.2">
      <c r="A84" s="203" t="s">
        <v>221</v>
      </c>
      <c r="B84" s="203" t="s">
        <v>2077</v>
      </c>
      <c r="C84" s="204">
        <v>9258</v>
      </c>
      <c r="D84" s="205" t="s">
        <v>214</v>
      </c>
      <c r="E84" s="206">
        <v>42563</v>
      </c>
      <c r="F84" s="205" t="s">
        <v>2078</v>
      </c>
      <c r="G84" s="205" t="s">
        <v>229</v>
      </c>
      <c r="H84" s="205" t="s">
        <v>229</v>
      </c>
      <c r="I84" s="205" t="s">
        <v>58</v>
      </c>
      <c r="J84" s="205" t="s">
        <v>230</v>
      </c>
      <c r="K84" s="205" t="s">
        <v>58</v>
      </c>
      <c r="L84" s="205" t="s">
        <v>58</v>
      </c>
      <c r="M84" s="205">
        <v>750000</v>
      </c>
      <c r="N84" s="205"/>
      <c r="O84" s="205"/>
      <c r="P84" s="205" t="s">
        <v>58</v>
      </c>
      <c r="Q84" s="205"/>
      <c r="R84" s="205" t="s">
        <v>58</v>
      </c>
      <c r="S84" s="205">
        <v>750000</v>
      </c>
      <c r="T84" s="205"/>
      <c r="U84" s="207">
        <v>42711</v>
      </c>
      <c r="V84" s="205">
        <v>1</v>
      </c>
    </row>
    <row r="85" spans="1:32" s="7" customFormat="1" ht="30" x14ac:dyDescent="0.2">
      <c r="A85" s="7" t="s">
        <v>1641</v>
      </c>
      <c r="B85" s="7" t="s">
        <v>2080</v>
      </c>
      <c r="C85" s="55">
        <v>9252</v>
      </c>
      <c r="D85" s="78" t="s">
        <v>1211</v>
      </c>
      <c r="E85" s="78" t="s">
        <v>2081</v>
      </c>
      <c r="F85" s="78" t="s">
        <v>2082</v>
      </c>
      <c r="G85" s="78" t="s">
        <v>247</v>
      </c>
      <c r="H85" s="78" t="s">
        <v>247</v>
      </c>
      <c r="I85" s="78" t="s">
        <v>58</v>
      </c>
      <c r="J85" s="78" t="s">
        <v>58</v>
      </c>
      <c r="K85" s="78" t="s">
        <v>58</v>
      </c>
      <c r="L85" s="78" t="s">
        <v>58</v>
      </c>
      <c r="M85" s="78">
        <v>1800000</v>
      </c>
      <c r="N85" s="78"/>
      <c r="O85" s="78"/>
      <c r="P85" s="78" t="s">
        <v>58</v>
      </c>
      <c r="Q85" s="78"/>
      <c r="R85" s="78" t="s">
        <v>58</v>
      </c>
      <c r="S85" s="78">
        <v>1800000</v>
      </c>
      <c r="T85" s="78"/>
      <c r="U85" s="79">
        <v>42703</v>
      </c>
      <c r="V85" s="78">
        <v>1</v>
      </c>
      <c r="W85" s="7" t="s">
        <v>2083</v>
      </c>
    </row>
    <row r="86" spans="1:32" s="7" customFormat="1" ht="45" x14ac:dyDescent="0.2">
      <c r="A86" s="7" t="s">
        <v>1641</v>
      </c>
      <c r="B86" s="7" t="s">
        <v>2084</v>
      </c>
      <c r="C86" s="55">
        <v>9244</v>
      </c>
      <c r="D86" s="78" t="s">
        <v>214</v>
      </c>
      <c r="E86" s="78" t="s">
        <v>2085</v>
      </c>
      <c r="F86" s="78" t="s">
        <v>2086</v>
      </c>
      <c r="G86" s="78" t="s">
        <v>254</v>
      </c>
      <c r="H86" s="78" t="s">
        <v>254</v>
      </c>
      <c r="I86" s="78" t="s">
        <v>58</v>
      </c>
      <c r="J86" s="78" t="s">
        <v>230</v>
      </c>
      <c r="K86" s="78" t="s">
        <v>215</v>
      </c>
      <c r="L86" s="78" t="s">
        <v>58</v>
      </c>
      <c r="M86" s="78">
        <v>1000000</v>
      </c>
      <c r="N86" s="78"/>
      <c r="O86" s="78"/>
      <c r="P86" s="78" t="s">
        <v>58</v>
      </c>
      <c r="Q86" s="78"/>
      <c r="R86" s="78" t="s">
        <v>58</v>
      </c>
      <c r="S86" s="78">
        <v>1000000</v>
      </c>
      <c r="T86" s="78">
        <v>22</v>
      </c>
      <c r="U86" s="79">
        <v>42699</v>
      </c>
      <c r="V86" s="78">
        <v>1</v>
      </c>
      <c r="W86" s="7" t="s">
        <v>2087</v>
      </c>
    </row>
    <row r="87" spans="1:32" s="7" customFormat="1" ht="30" x14ac:dyDescent="0.2">
      <c r="A87" s="7" t="s">
        <v>221</v>
      </c>
      <c r="B87" s="7" t="s">
        <v>2088</v>
      </c>
      <c r="C87" s="55">
        <v>9238</v>
      </c>
      <c r="D87" s="78" t="s">
        <v>214</v>
      </c>
      <c r="E87" s="78" t="s">
        <v>1231</v>
      </c>
      <c r="F87" s="78" t="s">
        <v>2089</v>
      </c>
      <c r="G87" s="78" t="s">
        <v>254</v>
      </c>
      <c r="H87" s="78" t="s">
        <v>254</v>
      </c>
      <c r="I87" s="78" t="s">
        <v>58</v>
      </c>
      <c r="J87" s="78" t="s">
        <v>230</v>
      </c>
      <c r="K87" s="78" t="s">
        <v>58</v>
      </c>
      <c r="L87" s="78" t="s">
        <v>58</v>
      </c>
      <c r="M87" s="78">
        <v>1000000</v>
      </c>
      <c r="N87" s="78"/>
      <c r="O87" s="78"/>
      <c r="P87" s="78" t="s">
        <v>58</v>
      </c>
      <c r="Q87" s="78"/>
      <c r="R87" s="78" t="s">
        <v>58</v>
      </c>
      <c r="S87" s="78">
        <v>1000000</v>
      </c>
      <c r="T87" s="78"/>
      <c r="U87" s="79">
        <v>42698</v>
      </c>
      <c r="V87" s="78">
        <v>1</v>
      </c>
      <c r="W87" s="7" t="s">
        <v>2090</v>
      </c>
    </row>
    <row r="88" spans="1:32" s="7" customFormat="1" ht="45" x14ac:dyDescent="0.2">
      <c r="A88" s="7" t="s">
        <v>1641</v>
      </c>
      <c r="B88" s="7" t="s">
        <v>2091</v>
      </c>
      <c r="C88" s="55">
        <v>9235</v>
      </c>
      <c r="D88" s="78" t="s">
        <v>214</v>
      </c>
      <c r="E88" s="78" t="s">
        <v>2092</v>
      </c>
      <c r="F88" s="78" t="s">
        <v>2093</v>
      </c>
      <c r="G88" s="78" t="s">
        <v>229</v>
      </c>
      <c r="H88" s="78" t="s">
        <v>229</v>
      </c>
      <c r="I88" s="78" t="s">
        <v>58</v>
      </c>
      <c r="J88" s="78" t="s">
        <v>230</v>
      </c>
      <c r="K88" s="78" t="s">
        <v>58</v>
      </c>
      <c r="L88" s="78" t="s">
        <v>58</v>
      </c>
      <c r="M88" s="78"/>
      <c r="N88" s="78"/>
      <c r="O88" s="78"/>
      <c r="P88" s="78" t="s">
        <v>58</v>
      </c>
      <c r="Q88" s="78">
        <v>1000000</v>
      </c>
      <c r="R88" s="78" t="s">
        <v>193</v>
      </c>
      <c r="S88" s="78">
        <v>1000000</v>
      </c>
      <c r="T88" s="78"/>
      <c r="U88" s="79">
        <v>42690</v>
      </c>
      <c r="V88" s="78">
        <v>1</v>
      </c>
      <c r="W88" s="7" t="s">
        <v>2094</v>
      </c>
      <c r="AF88" s="7" t="s">
        <v>2095</v>
      </c>
    </row>
    <row r="89" spans="1:32" s="7" customFormat="1" ht="30" x14ac:dyDescent="0.2">
      <c r="A89" s="7" t="s">
        <v>221</v>
      </c>
      <c r="B89" s="7" t="s">
        <v>2096</v>
      </c>
      <c r="C89" s="78">
        <v>9234</v>
      </c>
      <c r="D89" s="78" t="s">
        <v>214</v>
      </c>
      <c r="E89" s="78" t="s">
        <v>2097</v>
      </c>
      <c r="F89" s="78" t="s">
        <v>2098</v>
      </c>
      <c r="G89" s="78" t="s">
        <v>229</v>
      </c>
      <c r="H89" s="78" t="s">
        <v>229</v>
      </c>
      <c r="I89" s="78" t="s">
        <v>58</v>
      </c>
      <c r="J89" s="78" t="s">
        <v>230</v>
      </c>
      <c r="K89" s="78" t="s">
        <v>58</v>
      </c>
      <c r="L89" s="78" t="s">
        <v>58</v>
      </c>
      <c r="M89" s="78">
        <v>800000</v>
      </c>
      <c r="N89" s="78"/>
      <c r="O89" s="78"/>
      <c r="P89" s="78" t="s">
        <v>58</v>
      </c>
      <c r="Q89" s="78"/>
      <c r="R89" s="78" t="s">
        <v>58</v>
      </c>
      <c r="S89" s="78">
        <v>800000</v>
      </c>
      <c r="T89" s="78"/>
      <c r="U89" s="79">
        <v>42692</v>
      </c>
      <c r="V89" s="78">
        <v>1</v>
      </c>
      <c r="W89" s="7" t="s">
        <v>2099</v>
      </c>
    </row>
    <row r="90" spans="1:32" s="7" customFormat="1" ht="45" x14ac:dyDescent="0.2">
      <c r="A90" s="7" t="s">
        <v>1641</v>
      </c>
      <c r="B90" s="7" t="s">
        <v>2100</v>
      </c>
      <c r="C90" s="55">
        <v>9220</v>
      </c>
      <c r="D90" s="78" t="s">
        <v>87</v>
      </c>
      <c r="E90" s="126">
        <v>42471</v>
      </c>
      <c r="F90" s="78" t="s">
        <v>2101</v>
      </c>
      <c r="G90" s="78" t="s">
        <v>226</v>
      </c>
      <c r="H90" s="78" t="s">
        <v>226</v>
      </c>
      <c r="I90" s="78" t="s">
        <v>58</v>
      </c>
      <c r="J90" s="78" t="s">
        <v>58</v>
      </c>
      <c r="K90" s="78" t="s">
        <v>58</v>
      </c>
      <c r="L90" s="78" t="s">
        <v>58</v>
      </c>
      <c r="M90" s="78">
        <v>1000000</v>
      </c>
      <c r="N90" s="78"/>
      <c r="O90" s="78"/>
      <c r="P90" s="78" t="s">
        <v>58</v>
      </c>
      <c r="Q90" s="78"/>
      <c r="R90" s="78" t="s">
        <v>58</v>
      </c>
      <c r="S90" s="78">
        <v>1000000</v>
      </c>
      <c r="T90" s="78"/>
      <c r="U90" s="79">
        <v>42678</v>
      </c>
      <c r="V90" s="78">
        <v>1</v>
      </c>
      <c r="W90" s="7" t="s">
        <v>2102</v>
      </c>
      <c r="AF90" s="7" t="s">
        <v>2103</v>
      </c>
    </row>
    <row r="91" spans="1:32" s="7" customFormat="1" ht="30" x14ac:dyDescent="0.2">
      <c r="A91" s="7" t="s">
        <v>1641</v>
      </c>
      <c r="B91" s="7" t="s">
        <v>2104</v>
      </c>
      <c r="C91" s="78">
        <v>9211</v>
      </c>
      <c r="D91" s="78" t="s">
        <v>87</v>
      </c>
      <c r="E91" s="78" t="s">
        <v>2105</v>
      </c>
      <c r="F91" s="78" t="s">
        <v>2106</v>
      </c>
      <c r="G91" s="78" t="s">
        <v>247</v>
      </c>
      <c r="H91" s="78" t="s">
        <v>247</v>
      </c>
      <c r="I91" s="78" t="s">
        <v>58</v>
      </c>
      <c r="J91" s="78" t="s">
        <v>58</v>
      </c>
      <c r="K91" s="78" t="s">
        <v>58</v>
      </c>
      <c r="L91" s="78" t="s">
        <v>58</v>
      </c>
      <c r="M91" s="78">
        <v>1000000</v>
      </c>
      <c r="N91" s="78"/>
      <c r="O91" s="78"/>
      <c r="P91" s="78" t="s">
        <v>58</v>
      </c>
      <c r="Q91" s="78"/>
      <c r="R91" s="78" t="s">
        <v>58</v>
      </c>
      <c r="S91" s="78">
        <v>1000000</v>
      </c>
      <c r="T91" s="78"/>
      <c r="U91" s="79">
        <v>42664</v>
      </c>
      <c r="V91" s="78">
        <v>1</v>
      </c>
      <c r="W91" s="7" t="s">
        <v>2107</v>
      </c>
    </row>
    <row r="92" spans="1:32" s="7" customFormat="1" ht="60" x14ac:dyDescent="0.2">
      <c r="A92" s="7" t="s">
        <v>221</v>
      </c>
      <c r="B92" s="7" t="s">
        <v>2108</v>
      </c>
      <c r="C92" s="55">
        <v>9210</v>
      </c>
      <c r="D92" s="78" t="s">
        <v>214</v>
      </c>
      <c r="E92" s="78" t="s">
        <v>2109</v>
      </c>
      <c r="F92" s="78" t="s">
        <v>2110</v>
      </c>
      <c r="G92" s="78" t="s">
        <v>254</v>
      </c>
      <c r="H92" s="78" t="s">
        <v>254</v>
      </c>
      <c r="I92" s="78" t="s">
        <v>58</v>
      </c>
      <c r="J92" s="78" t="s">
        <v>230</v>
      </c>
      <c r="K92" s="78" t="s">
        <v>58</v>
      </c>
      <c r="L92" s="78" t="s">
        <v>58</v>
      </c>
      <c r="M92" s="78">
        <v>750000</v>
      </c>
      <c r="N92" s="78"/>
      <c r="O92" s="78"/>
      <c r="P92" s="78" t="s">
        <v>58</v>
      </c>
      <c r="Q92" s="78"/>
      <c r="R92" s="78" t="s">
        <v>58</v>
      </c>
      <c r="S92" s="78">
        <v>750000</v>
      </c>
      <c r="T92" s="78"/>
      <c r="U92" s="79">
        <v>42663</v>
      </c>
      <c r="V92" s="78">
        <v>1</v>
      </c>
      <c r="W92" s="7" t="s">
        <v>2111</v>
      </c>
    </row>
    <row r="93" spans="1:32" s="7" customFormat="1" ht="60" x14ac:dyDescent="0.2">
      <c r="A93" s="7" t="s">
        <v>723</v>
      </c>
      <c r="B93" s="7" t="s">
        <v>2112</v>
      </c>
      <c r="C93" s="55">
        <v>9197</v>
      </c>
      <c r="D93" s="78" t="s">
        <v>214</v>
      </c>
      <c r="E93" s="78" t="s">
        <v>2113</v>
      </c>
      <c r="F93" s="78" t="s">
        <v>2114</v>
      </c>
      <c r="G93" s="78" t="s">
        <v>254</v>
      </c>
      <c r="H93" s="78" t="s">
        <v>254</v>
      </c>
      <c r="I93" s="78" t="s">
        <v>58</v>
      </c>
      <c r="J93" s="78" t="s">
        <v>230</v>
      </c>
      <c r="K93" s="78" t="s">
        <v>58</v>
      </c>
      <c r="L93" s="78" t="s">
        <v>58</v>
      </c>
      <c r="M93" s="78"/>
      <c r="N93" s="78"/>
      <c r="O93" s="78"/>
      <c r="P93" s="78" t="s">
        <v>58</v>
      </c>
      <c r="Q93" s="78">
        <v>500000</v>
      </c>
      <c r="R93" s="78" t="s">
        <v>238</v>
      </c>
      <c r="S93" s="78">
        <v>500000</v>
      </c>
      <c r="T93" s="78"/>
      <c r="U93" s="79">
        <v>42643</v>
      </c>
      <c r="V93" s="78">
        <v>1</v>
      </c>
      <c r="W93" s="7" t="s">
        <v>2115</v>
      </c>
      <c r="AF93" s="7" t="s">
        <v>2116</v>
      </c>
    </row>
    <row r="94" spans="1:32" s="7" customFormat="1" ht="30" x14ac:dyDescent="0.2">
      <c r="A94" s="7" t="s">
        <v>723</v>
      </c>
      <c r="B94" s="7" t="s">
        <v>2117</v>
      </c>
      <c r="C94" s="55">
        <v>9192</v>
      </c>
      <c r="D94" s="78" t="s">
        <v>214</v>
      </c>
      <c r="E94" s="78" t="s">
        <v>2113</v>
      </c>
      <c r="F94" s="78" t="s">
        <v>1508</v>
      </c>
      <c r="G94" s="78" t="s">
        <v>247</v>
      </c>
      <c r="H94" s="78" t="s">
        <v>247</v>
      </c>
      <c r="I94" s="78" t="s">
        <v>58</v>
      </c>
      <c r="J94" s="78" t="s">
        <v>230</v>
      </c>
      <c r="K94" s="78" t="s">
        <v>58</v>
      </c>
      <c r="L94" s="78" t="s">
        <v>58</v>
      </c>
      <c r="M94" s="78">
        <v>1800000</v>
      </c>
      <c r="N94" s="78"/>
      <c r="O94" s="78"/>
      <c r="P94" s="78" t="s">
        <v>58</v>
      </c>
      <c r="Q94" s="78"/>
      <c r="R94" s="78" t="s">
        <v>58</v>
      </c>
      <c r="S94" s="78">
        <v>1800000</v>
      </c>
      <c r="T94" s="78"/>
      <c r="U94" s="79">
        <v>42643</v>
      </c>
      <c r="V94" s="78">
        <v>1</v>
      </c>
      <c r="W94" s="7" t="s">
        <v>2118</v>
      </c>
    </row>
    <row r="95" spans="1:32" s="7" customFormat="1" ht="30" x14ac:dyDescent="0.2">
      <c r="A95" s="7" t="s">
        <v>723</v>
      </c>
      <c r="B95" s="7" t="s">
        <v>2119</v>
      </c>
      <c r="C95" s="55">
        <v>9176</v>
      </c>
      <c r="D95" s="78" t="s">
        <v>168</v>
      </c>
      <c r="E95" s="78" t="s">
        <v>2120</v>
      </c>
      <c r="F95" s="78" t="s">
        <v>2121</v>
      </c>
      <c r="G95" s="78" t="s">
        <v>247</v>
      </c>
      <c r="H95" s="78" t="s">
        <v>247</v>
      </c>
      <c r="I95" s="78" t="s">
        <v>437</v>
      </c>
      <c r="J95" s="78" t="s">
        <v>58</v>
      </c>
      <c r="K95" s="78" t="s">
        <v>58</v>
      </c>
      <c r="L95" s="78" t="s">
        <v>58</v>
      </c>
      <c r="M95" s="78">
        <v>225000</v>
      </c>
      <c r="N95" s="78"/>
      <c r="O95" s="78"/>
      <c r="P95" s="78" t="s">
        <v>58</v>
      </c>
      <c r="Q95" s="78"/>
      <c r="R95" s="78" t="s">
        <v>58</v>
      </c>
      <c r="S95" s="78">
        <v>225000</v>
      </c>
      <c r="T95" s="78"/>
      <c r="U95" s="79">
        <v>42639</v>
      </c>
      <c r="V95" s="78">
        <v>1</v>
      </c>
      <c r="W95" s="7" t="s">
        <v>2122</v>
      </c>
    </row>
    <row r="96" spans="1:32" s="7" customFormat="1" ht="45" x14ac:dyDescent="0.2">
      <c r="A96" s="7" t="s">
        <v>723</v>
      </c>
      <c r="B96" s="7" t="s">
        <v>2123</v>
      </c>
      <c r="C96" s="55">
        <v>9174</v>
      </c>
      <c r="D96" s="78" t="s">
        <v>214</v>
      </c>
      <c r="E96" s="78" t="s">
        <v>2124</v>
      </c>
      <c r="F96" s="78" t="s">
        <v>2125</v>
      </c>
      <c r="G96" s="78" t="s">
        <v>229</v>
      </c>
      <c r="H96" s="78" t="s">
        <v>229</v>
      </c>
      <c r="I96" s="78" t="s">
        <v>437</v>
      </c>
      <c r="J96" s="78" t="s">
        <v>230</v>
      </c>
      <c r="K96" s="78" t="s">
        <v>58</v>
      </c>
      <c r="L96" s="78" t="s">
        <v>58</v>
      </c>
      <c r="M96" s="78">
        <v>225000</v>
      </c>
      <c r="N96" s="78"/>
      <c r="O96" s="78"/>
      <c r="P96" s="78" t="s">
        <v>58</v>
      </c>
      <c r="Q96" s="78"/>
      <c r="R96" s="78" t="s">
        <v>58</v>
      </c>
      <c r="S96" s="78">
        <v>225000</v>
      </c>
      <c r="T96" s="78"/>
      <c r="U96" s="79">
        <v>42634</v>
      </c>
      <c r="V96" s="78">
        <v>1</v>
      </c>
      <c r="W96" s="7" t="s">
        <v>2126</v>
      </c>
      <c r="AF96" s="7" t="s">
        <v>2127</v>
      </c>
    </row>
    <row r="97" spans="1:32" s="7" customFormat="1" ht="45" x14ac:dyDescent="0.2">
      <c r="A97" s="7" t="s">
        <v>723</v>
      </c>
      <c r="B97" s="7" t="s">
        <v>2128</v>
      </c>
      <c r="C97" s="55">
        <v>9173</v>
      </c>
      <c r="D97" s="78" t="s">
        <v>52</v>
      </c>
      <c r="E97" s="78" t="s">
        <v>2129</v>
      </c>
      <c r="F97" s="78" t="s">
        <v>2130</v>
      </c>
      <c r="G97" s="78" t="s">
        <v>229</v>
      </c>
      <c r="H97" s="78" t="s">
        <v>229</v>
      </c>
      <c r="I97" s="78" t="s">
        <v>58</v>
      </c>
      <c r="J97" s="78" t="s">
        <v>58</v>
      </c>
      <c r="K97" s="78" t="s">
        <v>58</v>
      </c>
      <c r="L97" s="78" t="s">
        <v>58</v>
      </c>
      <c r="M97" s="78">
        <v>1000000</v>
      </c>
      <c r="N97" s="78"/>
      <c r="O97" s="78"/>
      <c r="P97" s="78" t="s">
        <v>58</v>
      </c>
      <c r="Q97" s="78"/>
      <c r="R97" s="78" t="s">
        <v>58</v>
      </c>
      <c r="S97" s="78">
        <v>1000000</v>
      </c>
      <c r="T97" s="78"/>
      <c r="U97" s="79">
        <v>42633</v>
      </c>
      <c r="V97" s="78">
        <v>1</v>
      </c>
      <c r="W97" s="7" t="s">
        <v>2131</v>
      </c>
    </row>
    <row r="98" spans="1:32" s="199" customFormat="1" ht="45" x14ac:dyDescent="0.2">
      <c r="A98" s="199" t="s">
        <v>723</v>
      </c>
      <c r="B98" s="199" t="s">
        <v>2132</v>
      </c>
      <c r="C98" s="214">
        <v>9162</v>
      </c>
      <c r="D98" s="212" t="s">
        <v>214</v>
      </c>
      <c r="E98" s="212" t="s">
        <v>2133</v>
      </c>
      <c r="F98" s="212" t="s">
        <v>2134</v>
      </c>
      <c r="G98" s="212" t="s">
        <v>229</v>
      </c>
      <c r="H98" s="212" t="s">
        <v>229</v>
      </c>
      <c r="I98" s="212" t="s">
        <v>58</v>
      </c>
      <c r="J98" s="212" t="s">
        <v>230</v>
      </c>
      <c r="K98" s="212" t="s">
        <v>58</v>
      </c>
      <c r="L98" s="212" t="s">
        <v>58</v>
      </c>
      <c r="M98" s="212">
        <v>250000</v>
      </c>
      <c r="N98" s="212"/>
      <c r="O98" s="212">
        <v>750000</v>
      </c>
      <c r="P98" s="212" t="s">
        <v>309</v>
      </c>
      <c r="Q98" s="212"/>
      <c r="R98" s="212" t="s">
        <v>58</v>
      </c>
      <c r="S98" s="212">
        <v>1000000</v>
      </c>
      <c r="T98" s="212"/>
      <c r="U98" s="213">
        <v>42613</v>
      </c>
      <c r="V98" s="212">
        <v>1</v>
      </c>
      <c r="W98" s="199" t="s">
        <v>2135</v>
      </c>
      <c r="AF98" s="199" t="s">
        <v>2136</v>
      </c>
    </row>
    <row r="99" spans="1:32" s="7" customFormat="1" x14ac:dyDescent="0.2">
      <c r="A99" s="7" t="s">
        <v>723</v>
      </c>
      <c r="B99" s="7" t="s">
        <v>2137</v>
      </c>
      <c r="C99" s="78">
        <v>9161</v>
      </c>
      <c r="D99" s="78" t="s">
        <v>284</v>
      </c>
      <c r="E99" s="78" t="s">
        <v>2138</v>
      </c>
      <c r="F99" s="78" t="s">
        <v>2139</v>
      </c>
      <c r="G99" s="78" t="s">
        <v>226</v>
      </c>
      <c r="H99" s="78" t="s">
        <v>226</v>
      </c>
      <c r="I99" s="78" t="s">
        <v>58</v>
      </c>
      <c r="J99" s="78" t="s">
        <v>58</v>
      </c>
      <c r="K99" s="78" t="s">
        <v>58</v>
      </c>
      <c r="L99" s="78" t="s">
        <v>58</v>
      </c>
      <c r="M99" s="78"/>
      <c r="N99" s="78"/>
      <c r="O99" s="78"/>
      <c r="P99" s="78" t="s">
        <v>58</v>
      </c>
      <c r="Q99" s="78">
        <v>1500000</v>
      </c>
      <c r="R99" s="78" t="s">
        <v>193</v>
      </c>
      <c r="S99" s="78">
        <v>1500000</v>
      </c>
      <c r="T99" s="78"/>
      <c r="U99" s="79">
        <v>42611</v>
      </c>
      <c r="V99" s="78">
        <v>1</v>
      </c>
      <c r="W99" s="7" t="s">
        <v>2140</v>
      </c>
      <c r="AF99" s="7" t="s">
        <v>2141</v>
      </c>
    </row>
    <row r="100" spans="1:32" s="7" customFormat="1" ht="45" x14ac:dyDescent="0.2">
      <c r="A100" s="7" t="s">
        <v>723</v>
      </c>
      <c r="B100" s="7" t="s">
        <v>2142</v>
      </c>
      <c r="C100" s="55">
        <v>9153</v>
      </c>
      <c r="D100" s="78" t="s">
        <v>68</v>
      </c>
      <c r="E100" s="126">
        <v>42651</v>
      </c>
      <c r="F100" s="78" t="s">
        <v>2143</v>
      </c>
      <c r="G100" s="78" t="s">
        <v>247</v>
      </c>
      <c r="H100" s="78" t="s">
        <v>247</v>
      </c>
      <c r="I100" s="78" t="s">
        <v>58</v>
      </c>
      <c r="J100" s="78" t="s">
        <v>58</v>
      </c>
      <c r="K100" s="78" t="s">
        <v>58</v>
      </c>
      <c r="L100" s="78" t="s">
        <v>58</v>
      </c>
      <c r="M100" s="78">
        <v>1000000</v>
      </c>
      <c r="N100" s="78"/>
      <c r="O100" s="78"/>
      <c r="P100" s="78" t="s">
        <v>58</v>
      </c>
      <c r="Q100" s="78"/>
      <c r="R100" s="78" t="s">
        <v>58</v>
      </c>
      <c r="S100" s="78">
        <v>1000000</v>
      </c>
      <c r="T100" s="78"/>
      <c r="U100" s="79">
        <v>42592</v>
      </c>
      <c r="V100" s="78">
        <v>1</v>
      </c>
      <c r="W100" s="7" t="s">
        <v>2144</v>
      </c>
      <c r="AF100" s="7" t="s">
        <v>2145</v>
      </c>
    </row>
    <row r="101" spans="1:32" s="7" customFormat="1" ht="45" x14ac:dyDescent="0.2">
      <c r="A101" s="7" t="s">
        <v>723</v>
      </c>
      <c r="B101" s="7" t="s">
        <v>1928</v>
      </c>
      <c r="C101" s="55">
        <v>9149</v>
      </c>
      <c r="D101" s="78" t="s">
        <v>214</v>
      </c>
      <c r="E101" s="126">
        <v>42498</v>
      </c>
      <c r="F101" s="78" t="s">
        <v>2146</v>
      </c>
      <c r="G101" s="78" t="s">
        <v>254</v>
      </c>
      <c r="H101" s="78" t="s">
        <v>254</v>
      </c>
      <c r="I101" s="78" t="s">
        <v>58</v>
      </c>
      <c r="J101" s="78" t="s">
        <v>230</v>
      </c>
      <c r="K101" s="78" t="s">
        <v>215</v>
      </c>
      <c r="L101" s="78" t="s">
        <v>58</v>
      </c>
      <c r="M101" s="78">
        <v>1200000</v>
      </c>
      <c r="N101" s="78"/>
      <c r="O101" s="78"/>
      <c r="P101" s="78" t="s">
        <v>58</v>
      </c>
      <c r="Q101" s="78"/>
      <c r="R101" s="78" t="s">
        <v>58</v>
      </c>
      <c r="S101" s="78">
        <v>1200000</v>
      </c>
      <c r="T101" s="78">
        <v>18</v>
      </c>
      <c r="U101" s="79">
        <v>42587</v>
      </c>
      <c r="V101" s="78">
        <v>1</v>
      </c>
      <c r="W101" s="7" t="s">
        <v>1930</v>
      </c>
    </row>
    <row r="102" spans="1:32" s="7" customFormat="1" ht="30" x14ac:dyDescent="0.2">
      <c r="A102" s="7" t="s">
        <v>723</v>
      </c>
      <c r="B102" s="7" t="s">
        <v>2147</v>
      </c>
      <c r="C102" s="55">
        <v>9146</v>
      </c>
      <c r="D102" s="78" t="s">
        <v>78</v>
      </c>
      <c r="E102" s="78" t="s">
        <v>2148</v>
      </c>
      <c r="F102" s="78" t="s">
        <v>2149</v>
      </c>
      <c r="G102" s="78" t="s">
        <v>247</v>
      </c>
      <c r="H102" s="78" t="s">
        <v>247</v>
      </c>
      <c r="I102" s="78" t="s">
        <v>437</v>
      </c>
      <c r="J102" s="78" t="s">
        <v>58</v>
      </c>
      <c r="K102" s="78" t="s">
        <v>58</v>
      </c>
      <c r="L102" s="78" t="s">
        <v>58</v>
      </c>
      <c r="M102" s="78">
        <v>225000</v>
      </c>
      <c r="N102" s="78"/>
      <c r="O102" s="78"/>
      <c r="P102" s="78" t="s">
        <v>58</v>
      </c>
      <c r="Q102" s="78"/>
      <c r="R102" s="78" t="s">
        <v>58</v>
      </c>
      <c r="S102" s="78">
        <v>225000</v>
      </c>
      <c r="T102" s="78"/>
      <c r="U102" s="79">
        <v>42579</v>
      </c>
      <c r="V102" s="78">
        <v>1</v>
      </c>
      <c r="W102" s="7" t="s">
        <v>2150</v>
      </c>
    </row>
    <row r="103" spans="1:32" s="7" customFormat="1" ht="60" x14ac:dyDescent="0.2">
      <c r="A103" s="7" t="s">
        <v>723</v>
      </c>
      <c r="B103" s="7" t="s">
        <v>2151</v>
      </c>
      <c r="C103" s="55">
        <v>9127</v>
      </c>
      <c r="D103" s="78" t="s">
        <v>60</v>
      </c>
      <c r="E103" s="78" t="s">
        <v>2152</v>
      </c>
      <c r="F103" s="78" t="s">
        <v>2153</v>
      </c>
      <c r="G103" s="78" t="s">
        <v>229</v>
      </c>
      <c r="H103" s="78" t="s">
        <v>229</v>
      </c>
      <c r="I103" s="78" t="s">
        <v>58</v>
      </c>
      <c r="J103" s="78" t="s">
        <v>58</v>
      </c>
      <c r="K103" s="78" t="s">
        <v>58</v>
      </c>
      <c r="L103" s="78" t="s">
        <v>58</v>
      </c>
      <c r="M103" s="78">
        <v>800000</v>
      </c>
      <c r="N103" s="78"/>
      <c r="O103" s="78"/>
      <c r="P103" s="78" t="s">
        <v>58</v>
      </c>
      <c r="Q103" s="78"/>
      <c r="R103" s="78" t="s">
        <v>58</v>
      </c>
      <c r="S103" s="78">
        <v>800000</v>
      </c>
      <c r="T103" s="78"/>
      <c r="U103" s="79">
        <v>42550</v>
      </c>
      <c r="V103" s="78">
        <v>1</v>
      </c>
      <c r="W103" s="7" t="s">
        <v>2154</v>
      </c>
      <c r="AF103" s="7" t="s">
        <v>2155</v>
      </c>
    </row>
    <row r="104" spans="1:32" s="7" customFormat="1" ht="30" x14ac:dyDescent="0.2">
      <c r="A104" s="7" t="s">
        <v>221</v>
      </c>
      <c r="B104" s="7" t="s">
        <v>2156</v>
      </c>
      <c r="C104" s="55">
        <v>9125</v>
      </c>
      <c r="D104" s="78" t="s">
        <v>52</v>
      </c>
      <c r="E104" s="78" t="s">
        <v>2157</v>
      </c>
      <c r="F104" s="78" t="s">
        <v>2158</v>
      </c>
      <c r="G104" s="78" t="s">
        <v>229</v>
      </c>
      <c r="H104" s="78" t="s">
        <v>229</v>
      </c>
      <c r="I104" s="78" t="s">
        <v>58</v>
      </c>
      <c r="J104" s="78" t="s">
        <v>58</v>
      </c>
      <c r="K104" s="78" t="s">
        <v>58</v>
      </c>
      <c r="L104" s="78" t="s">
        <v>58</v>
      </c>
      <c r="M104" s="78">
        <v>900000</v>
      </c>
      <c r="N104" s="78"/>
      <c r="O104" s="78"/>
      <c r="P104" s="78" t="s">
        <v>58</v>
      </c>
      <c r="Q104" s="78"/>
      <c r="R104" s="78" t="s">
        <v>58</v>
      </c>
      <c r="S104" s="78">
        <v>900000</v>
      </c>
      <c r="T104" s="78"/>
      <c r="U104" s="79">
        <v>42545</v>
      </c>
      <c r="V104" s="78">
        <v>1</v>
      </c>
      <c r="W104" s="7" t="s">
        <v>2159</v>
      </c>
    </row>
    <row r="105" spans="1:32" s="7" customFormat="1" x14ac:dyDescent="0.2">
      <c r="A105" s="7" t="s">
        <v>723</v>
      </c>
      <c r="B105" s="7" t="s">
        <v>2160</v>
      </c>
      <c r="C105" s="55">
        <v>9124</v>
      </c>
      <c r="D105" s="78" t="s">
        <v>112</v>
      </c>
      <c r="E105" s="78" t="s">
        <v>2161</v>
      </c>
      <c r="F105" s="78" t="s">
        <v>2162</v>
      </c>
      <c r="G105" s="78" t="s">
        <v>226</v>
      </c>
      <c r="H105" s="78" t="s">
        <v>226</v>
      </c>
      <c r="I105" s="78" t="s">
        <v>58</v>
      </c>
      <c r="J105" s="78" t="s">
        <v>58</v>
      </c>
      <c r="K105" s="78" t="s">
        <v>58</v>
      </c>
      <c r="L105" s="78" t="s">
        <v>58</v>
      </c>
      <c r="M105" s="78">
        <v>400000</v>
      </c>
      <c r="N105" s="78"/>
      <c r="O105" s="78"/>
      <c r="P105" s="78" t="s">
        <v>58</v>
      </c>
      <c r="Q105" s="78"/>
      <c r="R105" s="78" t="s">
        <v>58</v>
      </c>
      <c r="S105" s="78">
        <v>400000</v>
      </c>
      <c r="T105" s="78"/>
      <c r="U105" s="79">
        <v>42543</v>
      </c>
      <c r="V105" s="78">
        <v>1</v>
      </c>
      <c r="W105" s="7" t="s">
        <v>2163</v>
      </c>
    </row>
    <row r="106" spans="1:32" s="7" customFormat="1" ht="30" x14ac:dyDescent="0.2">
      <c r="A106" s="7" t="s">
        <v>723</v>
      </c>
      <c r="B106" s="7" t="s">
        <v>2164</v>
      </c>
      <c r="C106" s="55">
        <v>9123</v>
      </c>
      <c r="D106" s="78" t="s">
        <v>214</v>
      </c>
      <c r="E106" s="78" t="s">
        <v>2165</v>
      </c>
      <c r="F106" s="78" t="s">
        <v>2166</v>
      </c>
      <c r="G106" s="78" t="s">
        <v>226</v>
      </c>
      <c r="H106" s="78" t="s">
        <v>226</v>
      </c>
      <c r="I106" s="78" t="s">
        <v>58</v>
      </c>
      <c r="J106" s="78" t="s">
        <v>230</v>
      </c>
      <c r="K106" s="78" t="s">
        <v>58</v>
      </c>
      <c r="L106" s="78" t="s">
        <v>58</v>
      </c>
      <c r="M106" s="78"/>
      <c r="N106" s="78"/>
      <c r="O106" s="78"/>
      <c r="P106" s="78" t="s">
        <v>58</v>
      </c>
      <c r="Q106" s="78">
        <v>500000</v>
      </c>
      <c r="R106" s="78" t="s">
        <v>1028</v>
      </c>
      <c r="S106" s="78">
        <v>500000</v>
      </c>
      <c r="T106" s="78"/>
      <c r="U106" s="79">
        <v>42542</v>
      </c>
      <c r="V106" s="78">
        <v>1</v>
      </c>
      <c r="W106" s="7" t="s">
        <v>2167</v>
      </c>
      <c r="AF106" s="7" t="s">
        <v>2168</v>
      </c>
    </row>
    <row r="107" spans="1:32" s="7" customFormat="1" ht="30" x14ac:dyDescent="0.2">
      <c r="A107" s="7" t="s">
        <v>723</v>
      </c>
      <c r="B107" s="7" t="s">
        <v>2169</v>
      </c>
      <c r="C107" s="55">
        <v>9121</v>
      </c>
      <c r="D107" s="78" t="s">
        <v>214</v>
      </c>
      <c r="E107" s="126">
        <v>42649</v>
      </c>
      <c r="F107" s="78" t="s">
        <v>2170</v>
      </c>
      <c r="G107" s="78" t="s">
        <v>254</v>
      </c>
      <c r="H107" s="78" t="s">
        <v>254</v>
      </c>
      <c r="I107" s="78" t="s">
        <v>58</v>
      </c>
      <c r="J107" s="78" t="s">
        <v>230</v>
      </c>
      <c r="K107" s="78" t="s">
        <v>58</v>
      </c>
      <c r="L107" s="78" t="s">
        <v>58</v>
      </c>
      <c r="M107" s="78">
        <v>1200000</v>
      </c>
      <c r="N107" s="78"/>
      <c r="O107" s="78"/>
      <c r="P107" s="78" t="s">
        <v>58</v>
      </c>
      <c r="Q107" s="78"/>
      <c r="R107" s="78" t="s">
        <v>58</v>
      </c>
      <c r="S107" s="78">
        <v>1200000</v>
      </c>
      <c r="T107" s="78"/>
      <c r="U107" s="79">
        <v>42531</v>
      </c>
      <c r="V107" s="78">
        <v>1</v>
      </c>
      <c r="W107" s="7" t="s">
        <v>2171</v>
      </c>
      <c r="AF107" s="7" t="s">
        <v>2172</v>
      </c>
    </row>
    <row r="108" spans="1:32" s="7" customFormat="1" ht="30" x14ac:dyDescent="0.2">
      <c r="A108" s="7" t="s">
        <v>723</v>
      </c>
      <c r="B108" s="7" t="s">
        <v>2173</v>
      </c>
      <c r="C108" s="55">
        <v>9117</v>
      </c>
      <c r="D108" s="78" t="s">
        <v>2174</v>
      </c>
      <c r="E108" s="78" t="s">
        <v>2175</v>
      </c>
      <c r="F108" s="78" t="s">
        <v>2176</v>
      </c>
      <c r="G108" s="78" t="s">
        <v>247</v>
      </c>
      <c r="H108" s="78" t="s">
        <v>247</v>
      </c>
      <c r="I108" s="78" t="s">
        <v>58</v>
      </c>
      <c r="J108" s="78" t="s">
        <v>58</v>
      </c>
      <c r="K108" s="78" t="s">
        <v>58</v>
      </c>
      <c r="L108" s="78" t="s">
        <v>58</v>
      </c>
      <c r="M108" s="78">
        <v>1500000</v>
      </c>
      <c r="N108" s="78"/>
      <c r="O108" s="78"/>
      <c r="P108" s="78" t="s">
        <v>58</v>
      </c>
      <c r="Q108" s="78"/>
      <c r="R108" s="78" t="s">
        <v>58</v>
      </c>
      <c r="S108" s="78">
        <v>1500000</v>
      </c>
      <c r="T108" s="78"/>
      <c r="U108" s="79">
        <v>42503</v>
      </c>
      <c r="V108" s="78">
        <v>1</v>
      </c>
      <c r="W108" s="7" t="s">
        <v>2177</v>
      </c>
    </row>
    <row r="109" spans="1:32" s="7" customFormat="1" x14ac:dyDescent="0.2">
      <c r="A109" s="7" t="s">
        <v>723</v>
      </c>
      <c r="B109" s="7" t="s">
        <v>2178</v>
      </c>
      <c r="C109" s="55">
        <v>9106</v>
      </c>
      <c r="D109" s="78" t="s">
        <v>1356</v>
      </c>
      <c r="E109" s="78" t="s">
        <v>2179</v>
      </c>
      <c r="F109" s="78" t="s">
        <v>2180</v>
      </c>
      <c r="G109" s="78" t="s">
        <v>247</v>
      </c>
      <c r="H109" s="78" t="s">
        <v>247</v>
      </c>
      <c r="I109" s="78" t="s">
        <v>58</v>
      </c>
      <c r="J109" s="78" t="s">
        <v>58</v>
      </c>
      <c r="K109" s="78" t="s">
        <v>58</v>
      </c>
      <c r="L109" s="78" t="s">
        <v>58</v>
      </c>
      <c r="M109" s="78">
        <v>1000000</v>
      </c>
      <c r="N109" s="78"/>
      <c r="O109" s="78"/>
      <c r="P109" s="78" t="s">
        <v>58</v>
      </c>
      <c r="Q109" s="78"/>
      <c r="R109" s="78" t="s">
        <v>58</v>
      </c>
      <c r="S109" s="78">
        <v>1000000</v>
      </c>
      <c r="T109" s="78"/>
      <c r="U109" s="79">
        <v>42486</v>
      </c>
      <c r="V109" s="78">
        <v>1</v>
      </c>
      <c r="W109" s="7" t="s">
        <v>2181</v>
      </c>
    </row>
    <row r="110" spans="1:32" s="7" customFormat="1" ht="75" x14ac:dyDescent="0.2">
      <c r="A110" s="7" t="s">
        <v>221</v>
      </c>
      <c r="B110" s="7" t="s">
        <v>2182</v>
      </c>
      <c r="C110" s="55">
        <v>9098</v>
      </c>
      <c r="D110" s="78" t="s">
        <v>214</v>
      </c>
      <c r="E110" s="78" t="s">
        <v>2183</v>
      </c>
      <c r="F110" s="78" t="s">
        <v>2184</v>
      </c>
      <c r="G110" s="78" t="s">
        <v>229</v>
      </c>
      <c r="H110" s="78" t="s">
        <v>229</v>
      </c>
      <c r="I110" s="78" t="s">
        <v>58</v>
      </c>
      <c r="J110" s="78" t="s">
        <v>230</v>
      </c>
      <c r="K110" s="78" t="s">
        <v>215</v>
      </c>
      <c r="L110" s="78" t="s">
        <v>58</v>
      </c>
      <c r="M110" s="78">
        <v>5000000</v>
      </c>
      <c r="N110" s="78"/>
      <c r="O110" s="78"/>
      <c r="P110" s="78" t="s">
        <v>58</v>
      </c>
      <c r="Q110" s="78"/>
      <c r="R110" s="78" t="s">
        <v>58</v>
      </c>
      <c r="S110" s="78">
        <v>5000000</v>
      </c>
      <c r="T110" s="78">
        <v>20</v>
      </c>
      <c r="U110" s="79">
        <v>42479</v>
      </c>
      <c r="V110" s="78">
        <v>1</v>
      </c>
      <c r="W110" s="7" t="s">
        <v>2185</v>
      </c>
    </row>
    <row r="111" spans="1:32" s="7" customFormat="1" ht="30" x14ac:dyDescent="0.2">
      <c r="A111" s="7" t="s">
        <v>723</v>
      </c>
      <c r="B111" s="7" t="s">
        <v>2186</v>
      </c>
      <c r="C111" s="55">
        <v>9094</v>
      </c>
      <c r="D111" s="78" t="s">
        <v>68</v>
      </c>
      <c r="E111" s="78" t="s">
        <v>2187</v>
      </c>
      <c r="F111" s="78" t="s">
        <v>2188</v>
      </c>
      <c r="G111" s="78" t="s">
        <v>226</v>
      </c>
      <c r="H111" s="78" t="s">
        <v>226</v>
      </c>
      <c r="I111" s="78" t="s">
        <v>437</v>
      </c>
      <c r="J111" s="78" t="s">
        <v>58</v>
      </c>
      <c r="K111" s="78" t="s">
        <v>58</v>
      </c>
      <c r="L111" s="78" t="s">
        <v>58</v>
      </c>
      <c r="M111" s="78"/>
      <c r="N111" s="78"/>
      <c r="O111" s="78"/>
      <c r="P111" s="78" t="s">
        <v>58</v>
      </c>
      <c r="Q111" s="78">
        <v>215000</v>
      </c>
      <c r="R111" s="78" t="s">
        <v>2189</v>
      </c>
      <c r="S111" s="78">
        <v>215000</v>
      </c>
      <c r="T111" s="78"/>
      <c r="U111" s="79">
        <v>42445</v>
      </c>
      <c r="V111" s="78">
        <v>1</v>
      </c>
      <c r="W111" s="7" t="s">
        <v>2190</v>
      </c>
    </row>
    <row r="112" spans="1:32" s="7" customFormat="1" ht="45" x14ac:dyDescent="0.2">
      <c r="A112" s="7" t="s">
        <v>723</v>
      </c>
      <c r="B112" s="7" t="s">
        <v>2191</v>
      </c>
      <c r="C112" s="55">
        <v>9090</v>
      </c>
      <c r="D112" s="78" t="s">
        <v>214</v>
      </c>
      <c r="E112" s="78" t="s">
        <v>2192</v>
      </c>
      <c r="F112" s="78" t="s">
        <v>1516</v>
      </c>
      <c r="G112" s="78" t="s">
        <v>247</v>
      </c>
      <c r="H112" s="78" t="s">
        <v>247</v>
      </c>
      <c r="I112" s="78" t="s">
        <v>58</v>
      </c>
      <c r="J112" s="78" t="s">
        <v>230</v>
      </c>
      <c r="K112" s="78" t="s">
        <v>58</v>
      </c>
      <c r="L112" s="78" t="s">
        <v>58</v>
      </c>
      <c r="M112" s="78">
        <v>1500000</v>
      </c>
      <c r="N112" s="78"/>
      <c r="O112" s="78"/>
      <c r="P112" s="78" t="s">
        <v>58</v>
      </c>
      <c r="Q112" s="78"/>
      <c r="R112" s="78" t="s">
        <v>58</v>
      </c>
      <c r="S112" s="78">
        <v>1500000</v>
      </c>
      <c r="T112" s="78"/>
      <c r="U112" s="79">
        <v>42450</v>
      </c>
      <c r="V112" s="78">
        <v>1</v>
      </c>
      <c r="W112" s="7" t="s">
        <v>2193</v>
      </c>
    </row>
    <row r="113" spans="1:32" s="7" customFormat="1" ht="60" x14ac:dyDescent="0.2">
      <c r="A113" s="7" t="s">
        <v>221</v>
      </c>
      <c r="B113" s="7" t="s">
        <v>2194</v>
      </c>
      <c r="C113" s="55">
        <v>9089</v>
      </c>
      <c r="D113" s="78" t="s">
        <v>214</v>
      </c>
      <c r="E113" s="126">
        <v>42463</v>
      </c>
      <c r="F113" s="78" t="s">
        <v>2195</v>
      </c>
      <c r="G113" s="78" t="s">
        <v>229</v>
      </c>
      <c r="H113" s="78" t="s">
        <v>229</v>
      </c>
      <c r="I113" s="78" t="s">
        <v>58</v>
      </c>
      <c r="J113" s="78" t="s">
        <v>230</v>
      </c>
      <c r="K113" s="78" t="s">
        <v>215</v>
      </c>
      <c r="L113" s="78" t="s">
        <v>58</v>
      </c>
      <c r="M113" s="78">
        <v>3266667</v>
      </c>
      <c r="N113" s="78"/>
      <c r="O113" s="78"/>
      <c r="P113" s="78" t="s">
        <v>58</v>
      </c>
      <c r="Q113" s="78"/>
      <c r="R113" s="78" t="s">
        <v>58</v>
      </c>
      <c r="S113" s="78">
        <v>3266667</v>
      </c>
      <c r="T113" s="78">
        <v>15</v>
      </c>
      <c r="U113" s="79">
        <v>42433</v>
      </c>
      <c r="V113" s="78">
        <v>1</v>
      </c>
      <c r="W113" s="7" t="s">
        <v>2196</v>
      </c>
    </row>
    <row r="114" spans="1:32" s="199" customFormat="1" ht="160" x14ac:dyDescent="0.2">
      <c r="A114" s="199" t="s">
        <v>723</v>
      </c>
      <c r="B114" s="199" t="s">
        <v>2197</v>
      </c>
      <c r="C114" s="214">
        <v>9084</v>
      </c>
      <c r="D114" s="212" t="s">
        <v>1549</v>
      </c>
      <c r="E114" s="215">
        <v>42677</v>
      </c>
      <c r="F114" s="212" t="s">
        <v>2198</v>
      </c>
      <c r="G114" s="212" t="s">
        <v>226</v>
      </c>
      <c r="H114" s="212" t="s">
        <v>226</v>
      </c>
      <c r="I114" s="212" t="s">
        <v>437</v>
      </c>
      <c r="J114" s="212" t="s">
        <v>58</v>
      </c>
      <c r="K114" s="212" t="s">
        <v>58</v>
      </c>
      <c r="L114" s="212" t="s">
        <v>58</v>
      </c>
      <c r="M114" s="212">
        <v>225000</v>
      </c>
      <c r="N114" s="212"/>
      <c r="O114" s="212"/>
      <c r="P114" s="212" t="s">
        <v>58</v>
      </c>
      <c r="Q114" s="212"/>
      <c r="R114" s="212" t="s">
        <v>58</v>
      </c>
      <c r="S114" s="212">
        <v>225000</v>
      </c>
      <c r="T114" s="212"/>
      <c r="U114" s="213">
        <v>42440</v>
      </c>
      <c r="V114" s="212">
        <v>1</v>
      </c>
      <c r="W114" s="107" t="s">
        <v>2079</v>
      </c>
    </row>
    <row r="115" spans="1:32" s="7" customFormat="1" ht="45" x14ac:dyDescent="0.2">
      <c r="A115" s="7" t="s">
        <v>723</v>
      </c>
      <c r="B115" s="7" t="s">
        <v>2199</v>
      </c>
      <c r="C115" s="55">
        <v>9077</v>
      </c>
      <c r="D115" s="78" t="s">
        <v>214</v>
      </c>
      <c r="E115" s="126">
        <v>42584</v>
      </c>
      <c r="F115" s="78" t="s">
        <v>2200</v>
      </c>
      <c r="G115" s="78" t="s">
        <v>229</v>
      </c>
      <c r="H115" s="78" t="s">
        <v>229</v>
      </c>
      <c r="I115" s="78" t="s">
        <v>58</v>
      </c>
      <c r="J115" s="78" t="s">
        <v>230</v>
      </c>
      <c r="K115" s="78" t="s">
        <v>58</v>
      </c>
      <c r="L115" s="78" t="s">
        <v>58</v>
      </c>
      <c r="M115" s="78"/>
      <c r="N115" s="78"/>
      <c r="O115" s="78"/>
      <c r="P115" s="78" t="s">
        <v>58</v>
      </c>
      <c r="Q115" s="78">
        <v>1200000</v>
      </c>
      <c r="R115" s="78" t="s">
        <v>942</v>
      </c>
      <c r="S115" s="78">
        <v>1200000</v>
      </c>
      <c r="T115" s="78"/>
      <c r="U115" s="79">
        <v>42408</v>
      </c>
      <c r="V115" s="78">
        <v>1</v>
      </c>
      <c r="W115" s="7" t="s">
        <v>2201</v>
      </c>
    </row>
    <row r="116" spans="1:32" s="7" customFormat="1" ht="30" x14ac:dyDescent="0.2">
      <c r="A116" s="7" t="s">
        <v>723</v>
      </c>
      <c r="B116" s="7" t="s">
        <v>2202</v>
      </c>
      <c r="C116" s="55">
        <v>9070</v>
      </c>
      <c r="D116" s="78" t="s">
        <v>72</v>
      </c>
      <c r="E116" s="78" t="s">
        <v>2203</v>
      </c>
      <c r="F116" s="78" t="s">
        <v>2204</v>
      </c>
      <c r="G116" s="78" t="s">
        <v>229</v>
      </c>
      <c r="H116" s="78" t="s">
        <v>229</v>
      </c>
      <c r="I116" s="78" t="s">
        <v>58</v>
      </c>
      <c r="J116" s="78" t="s">
        <v>58</v>
      </c>
      <c r="K116" s="78" t="s">
        <v>58</v>
      </c>
      <c r="L116" s="78" t="s">
        <v>58</v>
      </c>
      <c r="M116" s="78">
        <v>500000</v>
      </c>
      <c r="N116" s="78"/>
      <c r="O116" s="78">
        <v>500000</v>
      </c>
      <c r="P116" s="78" t="s">
        <v>309</v>
      </c>
      <c r="Q116" s="78"/>
      <c r="R116" s="78" t="s">
        <v>58</v>
      </c>
      <c r="S116" s="78">
        <v>1000000</v>
      </c>
      <c r="T116" s="78"/>
      <c r="U116" s="79">
        <v>42397</v>
      </c>
      <c r="V116" s="78">
        <v>1</v>
      </c>
      <c r="W116" s="7" t="s">
        <v>2205</v>
      </c>
      <c r="AF116" s="7" t="s">
        <v>2206</v>
      </c>
    </row>
    <row r="117" spans="1:32" s="7" customFormat="1" ht="45" x14ac:dyDescent="0.2">
      <c r="A117" s="7" t="s">
        <v>221</v>
      </c>
      <c r="B117" s="7" t="s">
        <v>2207</v>
      </c>
      <c r="C117" s="55">
        <v>9029</v>
      </c>
      <c r="D117" s="78" t="s">
        <v>214</v>
      </c>
      <c r="E117" s="126">
        <v>42289</v>
      </c>
      <c r="F117" s="78" t="s">
        <v>2208</v>
      </c>
      <c r="G117" s="78" t="s">
        <v>229</v>
      </c>
      <c r="H117" s="78" t="s">
        <v>229</v>
      </c>
      <c r="I117" s="78" t="s">
        <v>58</v>
      </c>
      <c r="J117" s="78" t="s">
        <v>230</v>
      </c>
      <c r="K117" s="78" t="s">
        <v>58</v>
      </c>
      <c r="L117" s="78" t="s">
        <v>58</v>
      </c>
      <c r="M117" s="78">
        <v>750000</v>
      </c>
      <c r="N117" s="78"/>
      <c r="O117" s="78"/>
      <c r="P117" s="78" t="s">
        <v>58</v>
      </c>
      <c r="Q117" s="78"/>
      <c r="R117" s="78" t="s">
        <v>58</v>
      </c>
      <c r="S117" s="78">
        <v>750000</v>
      </c>
      <c r="T117" s="78"/>
      <c r="U117" s="79">
        <v>42348</v>
      </c>
      <c r="V117" s="78">
        <v>1</v>
      </c>
      <c r="W117" s="7" t="s">
        <v>2209</v>
      </c>
    </row>
    <row r="118" spans="1:32" s="7" customFormat="1" ht="45" x14ac:dyDescent="0.2">
      <c r="A118" s="7" t="s">
        <v>723</v>
      </c>
      <c r="B118" s="7" t="s">
        <v>2210</v>
      </c>
      <c r="C118" s="55">
        <v>9007</v>
      </c>
      <c r="D118" s="78" t="s">
        <v>214</v>
      </c>
      <c r="E118" s="126">
        <v>42047</v>
      </c>
      <c r="F118" s="78" t="s">
        <v>2211</v>
      </c>
      <c r="G118" s="78" t="s">
        <v>254</v>
      </c>
      <c r="H118" s="78" t="s">
        <v>254</v>
      </c>
      <c r="I118" s="78" t="s">
        <v>58</v>
      </c>
      <c r="J118" s="78" t="s">
        <v>230</v>
      </c>
      <c r="K118" s="78" t="s">
        <v>58</v>
      </c>
      <c r="L118" s="78" t="s">
        <v>58</v>
      </c>
      <c r="M118" s="78">
        <v>700000</v>
      </c>
      <c r="N118" s="78"/>
      <c r="O118" s="78"/>
      <c r="P118" s="78" t="s">
        <v>58</v>
      </c>
      <c r="Q118" s="78"/>
      <c r="R118" s="78" t="s">
        <v>58</v>
      </c>
      <c r="S118" s="78">
        <v>700000</v>
      </c>
      <c r="T118" s="78"/>
      <c r="U118" s="79">
        <v>42340</v>
      </c>
      <c r="V118" s="78">
        <v>1</v>
      </c>
      <c r="W118" s="7" t="s">
        <v>2212</v>
      </c>
      <c r="AF118" s="7" t="s">
        <v>2213</v>
      </c>
    </row>
    <row r="119" spans="1:32" s="7" customFormat="1" ht="45" x14ac:dyDescent="0.2">
      <c r="A119" s="7" t="s">
        <v>723</v>
      </c>
      <c r="B119" s="7" t="s">
        <v>2214</v>
      </c>
      <c r="C119" s="55">
        <v>8914</v>
      </c>
      <c r="D119" s="78" t="s">
        <v>68</v>
      </c>
      <c r="E119" s="78" t="s">
        <v>2215</v>
      </c>
      <c r="F119" s="78" t="s">
        <v>2216</v>
      </c>
      <c r="G119" s="78" t="s">
        <v>247</v>
      </c>
      <c r="H119" s="78" t="s">
        <v>247</v>
      </c>
      <c r="I119" s="78" t="s">
        <v>58</v>
      </c>
      <c r="J119" s="78" t="s">
        <v>58</v>
      </c>
      <c r="K119" s="78" t="s">
        <v>58</v>
      </c>
      <c r="L119" s="78" t="s">
        <v>58</v>
      </c>
      <c r="M119" s="78">
        <v>1500000</v>
      </c>
      <c r="N119" s="78"/>
      <c r="O119" s="78"/>
      <c r="P119" s="78" t="s">
        <v>58</v>
      </c>
      <c r="Q119" s="78"/>
      <c r="R119" s="78" t="s">
        <v>58</v>
      </c>
      <c r="S119" s="78">
        <v>1500000</v>
      </c>
      <c r="T119" s="78"/>
      <c r="U119" s="79">
        <v>42185</v>
      </c>
      <c r="V119" s="78">
        <v>1</v>
      </c>
      <c r="W119" s="7" t="s">
        <v>2217</v>
      </c>
    </row>
    <row r="120" spans="1:32" s="7" customFormat="1" x14ac:dyDescent="0.2">
      <c r="A120" s="7" t="s">
        <v>723</v>
      </c>
      <c r="B120" s="7" t="s">
        <v>2218</v>
      </c>
      <c r="C120" s="55">
        <v>8889</v>
      </c>
      <c r="D120" s="78" t="s">
        <v>205</v>
      </c>
      <c r="E120" s="78" t="s">
        <v>2219</v>
      </c>
      <c r="F120" s="78" t="s">
        <v>2220</v>
      </c>
      <c r="G120" s="78" t="s">
        <v>226</v>
      </c>
      <c r="H120" s="78" t="s">
        <v>226</v>
      </c>
      <c r="I120" s="78" t="s">
        <v>58</v>
      </c>
      <c r="J120" s="78" t="s">
        <v>58</v>
      </c>
      <c r="K120" s="78" t="s">
        <v>58</v>
      </c>
      <c r="L120" s="78" t="s">
        <v>58</v>
      </c>
      <c r="M120" s="78">
        <v>500000</v>
      </c>
      <c r="N120" s="78"/>
      <c r="O120" s="78"/>
      <c r="P120" s="78" t="s">
        <v>58</v>
      </c>
      <c r="Q120" s="78"/>
      <c r="R120" s="78" t="s">
        <v>58</v>
      </c>
      <c r="S120" s="78">
        <v>500000</v>
      </c>
      <c r="T120" s="78"/>
      <c r="U120" s="79">
        <v>42118</v>
      </c>
      <c r="V120" s="78">
        <v>1</v>
      </c>
      <c r="W120" s="7" t="s">
        <v>2221</v>
      </c>
      <c r="AF120" s="7" t="s">
        <v>2222</v>
      </c>
    </row>
    <row r="121" spans="1:32" s="7" customFormat="1" ht="64" x14ac:dyDescent="0.2">
      <c r="A121" s="7" t="s">
        <v>723</v>
      </c>
      <c r="B121" s="7" t="s">
        <v>2223</v>
      </c>
      <c r="C121" s="55">
        <v>3376</v>
      </c>
      <c r="D121" s="56" t="s">
        <v>78</v>
      </c>
      <c r="E121" s="56" t="s">
        <v>1224</v>
      </c>
      <c r="F121" s="56" t="s">
        <v>2224</v>
      </c>
      <c r="G121" s="56" t="s">
        <v>20</v>
      </c>
      <c r="H121" s="56" t="s">
        <v>54</v>
      </c>
      <c r="I121" s="56" t="s">
        <v>63</v>
      </c>
      <c r="J121" s="56">
        <v>50</v>
      </c>
      <c r="K121" s="56" t="s">
        <v>76</v>
      </c>
      <c r="L121" s="56" t="s">
        <v>57</v>
      </c>
      <c r="M121" s="58">
        <v>42447</v>
      </c>
      <c r="N121" s="56">
        <v>4</v>
      </c>
      <c r="O121" s="56"/>
      <c r="P121" s="56">
        <v>1</v>
      </c>
      <c r="W121" s="7" t="s">
        <v>2225</v>
      </c>
    </row>
    <row r="122" spans="1:32" s="7" customFormat="1" ht="64" x14ac:dyDescent="0.2">
      <c r="A122" s="7" t="s">
        <v>50</v>
      </c>
      <c r="B122" s="7" t="s">
        <v>2226</v>
      </c>
      <c r="C122" s="55">
        <v>3378</v>
      </c>
      <c r="D122" s="56" t="s">
        <v>68</v>
      </c>
      <c r="E122" s="56" t="s">
        <v>2227</v>
      </c>
      <c r="F122" s="56" t="s">
        <v>2228</v>
      </c>
      <c r="G122" s="56" t="s">
        <v>20</v>
      </c>
      <c r="H122" s="56" t="s">
        <v>54</v>
      </c>
      <c r="I122" s="56" t="s">
        <v>55</v>
      </c>
      <c r="J122" s="56">
        <v>196.9</v>
      </c>
      <c r="K122" s="56" t="s">
        <v>76</v>
      </c>
      <c r="L122" s="56" t="s">
        <v>57</v>
      </c>
      <c r="M122" s="58">
        <v>42458</v>
      </c>
      <c r="N122" s="56" t="s">
        <v>58</v>
      </c>
      <c r="O122" s="56">
        <v>1</v>
      </c>
      <c r="P122" s="56">
        <v>1</v>
      </c>
      <c r="W122" s="7" t="s">
        <v>2229</v>
      </c>
    </row>
    <row r="123" spans="1:32" s="8" customFormat="1" ht="32" x14ac:dyDescent="0.2">
      <c r="A123" s="8" t="s">
        <v>50</v>
      </c>
      <c r="B123" s="8" t="s">
        <v>1140</v>
      </c>
      <c r="C123" s="193">
        <v>3387</v>
      </c>
      <c r="D123" s="194" t="s">
        <v>118</v>
      </c>
      <c r="E123" s="194" t="s">
        <v>2230</v>
      </c>
      <c r="F123" s="194" t="s">
        <v>1144</v>
      </c>
      <c r="G123" s="194" t="s">
        <v>62</v>
      </c>
      <c r="H123" s="194" t="s">
        <v>114</v>
      </c>
      <c r="I123" s="194" t="s">
        <v>783</v>
      </c>
      <c r="J123" s="194">
        <v>27</v>
      </c>
      <c r="K123" s="194" t="s">
        <v>76</v>
      </c>
      <c r="L123" s="194">
        <v>2</v>
      </c>
      <c r="M123" s="195">
        <v>42482</v>
      </c>
      <c r="N123" s="194" t="s">
        <v>58</v>
      </c>
      <c r="O123" s="194">
        <v>1</v>
      </c>
      <c r="P123" s="194">
        <v>1</v>
      </c>
      <c r="W123" s="8" t="s">
        <v>1143</v>
      </c>
    </row>
    <row r="124" spans="1:32" s="7" customFormat="1" ht="64" x14ac:dyDescent="0.2">
      <c r="A124" s="7" t="s">
        <v>50</v>
      </c>
      <c r="B124" s="7" t="s">
        <v>1523</v>
      </c>
      <c r="C124" s="55">
        <v>3388</v>
      </c>
      <c r="D124" s="56" t="s">
        <v>118</v>
      </c>
      <c r="E124" s="56" t="s">
        <v>2230</v>
      </c>
      <c r="F124" s="56" t="s">
        <v>1525</v>
      </c>
      <c r="G124" s="56" t="s">
        <v>62</v>
      </c>
      <c r="H124" s="56" t="s">
        <v>128</v>
      </c>
      <c r="I124" s="56" t="s">
        <v>153</v>
      </c>
      <c r="J124" s="56">
        <v>19.43</v>
      </c>
      <c r="K124" s="56" t="s">
        <v>76</v>
      </c>
      <c r="L124" s="56">
        <v>2</v>
      </c>
      <c r="M124" s="58">
        <v>42482</v>
      </c>
      <c r="N124" s="56" t="s">
        <v>58</v>
      </c>
      <c r="O124" s="56">
        <v>1</v>
      </c>
      <c r="P124" s="56">
        <v>1</v>
      </c>
      <c r="W124" s="7" t="s">
        <v>1526</v>
      </c>
    </row>
    <row r="125" spans="1:32" s="7" customFormat="1" ht="80" x14ac:dyDescent="0.2">
      <c r="A125" s="7" t="s">
        <v>50</v>
      </c>
      <c r="B125" s="7" t="s">
        <v>2231</v>
      </c>
      <c r="C125" s="55">
        <v>3391</v>
      </c>
      <c r="D125" s="56" t="s">
        <v>1211</v>
      </c>
      <c r="E125" s="56" t="s">
        <v>2232</v>
      </c>
      <c r="F125" s="56" t="s">
        <v>2233</v>
      </c>
      <c r="G125" s="56" t="s">
        <v>20</v>
      </c>
      <c r="H125" s="56" t="s">
        <v>54</v>
      </c>
      <c r="I125" s="56" t="s">
        <v>1184</v>
      </c>
      <c r="J125" s="56">
        <v>286</v>
      </c>
      <c r="K125" s="56" t="s">
        <v>1129</v>
      </c>
      <c r="L125" s="56" t="s">
        <v>57</v>
      </c>
      <c r="M125" s="58">
        <v>42510</v>
      </c>
      <c r="N125" s="56">
        <v>53</v>
      </c>
      <c r="O125" s="56">
        <v>1</v>
      </c>
      <c r="P125" s="56">
        <v>1</v>
      </c>
      <c r="W125" s="7" t="s">
        <v>2234</v>
      </c>
    </row>
    <row r="126" spans="1:32" s="7" customFormat="1" ht="64" x14ac:dyDescent="0.2">
      <c r="A126" s="7" t="s">
        <v>50</v>
      </c>
      <c r="B126" s="7" t="s">
        <v>2235</v>
      </c>
      <c r="C126" s="55">
        <v>3395</v>
      </c>
      <c r="D126" s="56" t="s">
        <v>68</v>
      </c>
      <c r="E126" s="57">
        <v>42649</v>
      </c>
      <c r="F126" s="56" t="s">
        <v>2236</v>
      </c>
      <c r="G126" s="56" t="s">
        <v>20</v>
      </c>
      <c r="H126" s="56" t="s">
        <v>54</v>
      </c>
      <c r="I126" s="56" t="s">
        <v>55</v>
      </c>
      <c r="J126" s="56">
        <v>100</v>
      </c>
      <c r="K126" s="56" t="s">
        <v>76</v>
      </c>
      <c r="L126" s="56" t="s">
        <v>57</v>
      </c>
      <c r="M126" s="58">
        <v>42531</v>
      </c>
      <c r="N126" s="56" t="s">
        <v>58</v>
      </c>
      <c r="O126" s="56"/>
      <c r="P126" s="56">
        <v>1</v>
      </c>
      <c r="W126" s="7" t="s">
        <v>2237</v>
      </c>
    </row>
    <row r="128" spans="1:32" s="7" customFormat="1" ht="64" x14ac:dyDescent="0.2">
      <c r="A128" s="7" t="s">
        <v>50</v>
      </c>
      <c r="B128" s="7" t="s">
        <v>2156</v>
      </c>
      <c r="C128" s="56">
        <v>3396</v>
      </c>
      <c r="D128" s="56" t="s">
        <v>52</v>
      </c>
      <c r="E128" s="56" t="s">
        <v>2157</v>
      </c>
      <c r="F128" s="56" t="s">
        <v>2238</v>
      </c>
      <c r="G128" s="56" t="s">
        <v>20</v>
      </c>
      <c r="H128" s="56" t="s">
        <v>54</v>
      </c>
      <c r="I128" s="56" t="s">
        <v>55</v>
      </c>
      <c r="J128" s="56">
        <v>500</v>
      </c>
      <c r="K128" s="56" t="s">
        <v>1793</v>
      </c>
      <c r="L128" s="56" t="s">
        <v>57</v>
      </c>
      <c r="M128" s="58">
        <v>42545</v>
      </c>
      <c r="N128" s="56" t="s">
        <v>58</v>
      </c>
      <c r="O128" s="56">
        <v>1</v>
      </c>
      <c r="P128" s="56">
        <v>1</v>
      </c>
      <c r="W128" s="7" t="s">
        <v>2159</v>
      </c>
    </row>
    <row r="129" spans="1:23" s="7" customFormat="1" ht="64" x14ac:dyDescent="0.2">
      <c r="A129" s="7" t="s">
        <v>50</v>
      </c>
      <c r="B129" s="7" t="s">
        <v>2239</v>
      </c>
      <c r="C129" s="55">
        <v>3416</v>
      </c>
      <c r="D129" s="56" t="s">
        <v>555</v>
      </c>
      <c r="E129" s="56" t="s">
        <v>2240</v>
      </c>
      <c r="F129" s="56" t="s">
        <v>2241</v>
      </c>
      <c r="G129" s="56" t="s">
        <v>20</v>
      </c>
      <c r="H129" s="56" t="s">
        <v>54</v>
      </c>
      <c r="I129" s="56" t="s">
        <v>55</v>
      </c>
      <c r="J129" s="56">
        <v>240.3</v>
      </c>
      <c r="K129" s="56" t="s">
        <v>2242</v>
      </c>
      <c r="L129" s="56" t="s">
        <v>57</v>
      </c>
      <c r="M129" s="58">
        <v>42608</v>
      </c>
      <c r="N129" s="56" t="s">
        <v>58</v>
      </c>
      <c r="O129" s="56">
        <v>1</v>
      </c>
      <c r="P129" s="56">
        <v>1</v>
      </c>
      <c r="W129" s="7" t="s">
        <v>2243</v>
      </c>
    </row>
    <row r="130" spans="1:23" s="8" customFormat="1" ht="64" x14ac:dyDescent="0.2">
      <c r="A130" s="8" t="s">
        <v>50</v>
      </c>
      <c r="B130" s="8" t="s">
        <v>2244</v>
      </c>
      <c r="C130" s="193" t="s">
        <v>2246</v>
      </c>
      <c r="D130" s="194" t="s">
        <v>853</v>
      </c>
      <c r="E130" s="194" t="s">
        <v>2133</v>
      </c>
      <c r="F130" s="194" t="s">
        <v>2245</v>
      </c>
      <c r="G130" s="194" t="s">
        <v>62</v>
      </c>
      <c r="H130" s="194" t="s">
        <v>54</v>
      </c>
      <c r="I130" s="194" t="s">
        <v>55</v>
      </c>
      <c r="J130" s="194">
        <v>14.61</v>
      </c>
      <c r="K130" s="194" t="s">
        <v>64</v>
      </c>
      <c r="L130" s="194" t="s">
        <v>65</v>
      </c>
      <c r="M130" s="195">
        <v>42613</v>
      </c>
      <c r="N130" s="194" t="s">
        <v>58</v>
      </c>
      <c r="O130" s="194">
        <v>1</v>
      </c>
      <c r="P130" s="194">
        <v>1</v>
      </c>
      <c r="W130" s="8" t="s">
        <v>2248</v>
      </c>
    </row>
    <row r="131" spans="1:23" s="7" customFormat="1" ht="64" x14ac:dyDescent="0.2">
      <c r="A131" s="7" t="s">
        <v>50</v>
      </c>
      <c r="B131" s="7" t="s">
        <v>2250</v>
      </c>
      <c r="C131" s="55" t="s">
        <v>2315</v>
      </c>
      <c r="D131" s="56" t="s">
        <v>94</v>
      </c>
      <c r="E131" s="57">
        <v>42591</v>
      </c>
      <c r="F131" s="56" t="s">
        <v>2251</v>
      </c>
      <c r="G131" s="56" t="s">
        <v>62</v>
      </c>
      <c r="H131" s="56" t="s">
        <v>84</v>
      </c>
      <c r="I131" s="56" t="s">
        <v>1107</v>
      </c>
      <c r="J131" s="56">
        <v>60</v>
      </c>
      <c r="K131" s="56" t="s">
        <v>64</v>
      </c>
      <c r="L131" s="56" t="s">
        <v>65</v>
      </c>
      <c r="M131" s="58">
        <v>42621</v>
      </c>
      <c r="N131" s="56" t="s">
        <v>58</v>
      </c>
      <c r="O131" s="56">
        <v>1</v>
      </c>
      <c r="P131" s="56">
        <v>1</v>
      </c>
      <c r="W131" s="7" t="s">
        <v>2252</v>
      </c>
    </row>
    <row r="132" spans="1:23" s="7" customFormat="1" ht="48" x14ac:dyDescent="0.2">
      <c r="A132" s="7" t="s">
        <v>50</v>
      </c>
      <c r="B132" s="7" t="s">
        <v>2253</v>
      </c>
      <c r="C132" s="55">
        <v>3424</v>
      </c>
      <c r="D132" s="56" t="s">
        <v>52</v>
      </c>
      <c r="E132" s="56" t="s">
        <v>2129</v>
      </c>
      <c r="F132" s="56" t="s">
        <v>2254</v>
      </c>
      <c r="G132" s="56" t="s">
        <v>20</v>
      </c>
      <c r="H132" s="56" t="s">
        <v>114</v>
      </c>
      <c r="I132" s="56" t="s">
        <v>2255</v>
      </c>
      <c r="J132" s="56">
        <v>125</v>
      </c>
      <c r="K132" s="56" t="s">
        <v>91</v>
      </c>
      <c r="L132" s="56" t="s">
        <v>57</v>
      </c>
      <c r="M132" s="58">
        <v>42633</v>
      </c>
      <c r="N132" s="56" t="s">
        <v>58</v>
      </c>
      <c r="O132" s="56">
        <v>1</v>
      </c>
      <c r="P132" s="56">
        <v>1</v>
      </c>
      <c r="W132" s="7" t="s">
        <v>2131</v>
      </c>
    </row>
    <row r="133" spans="1:23" s="7" customFormat="1" ht="48" x14ac:dyDescent="0.2">
      <c r="A133" s="7" t="s">
        <v>50</v>
      </c>
      <c r="B133" s="7" t="s">
        <v>2256</v>
      </c>
      <c r="C133" s="55" t="s">
        <v>2316</v>
      </c>
      <c r="D133" s="56" t="s">
        <v>52</v>
      </c>
      <c r="E133" s="56" t="s">
        <v>2120</v>
      </c>
      <c r="F133" s="56" t="s">
        <v>2257</v>
      </c>
      <c r="G133" s="56" t="s">
        <v>20</v>
      </c>
      <c r="H133" s="56" t="s">
        <v>114</v>
      </c>
      <c r="I133" s="56" t="s">
        <v>2255</v>
      </c>
      <c r="J133" s="56">
        <v>245</v>
      </c>
      <c r="K133" s="56" t="s">
        <v>76</v>
      </c>
      <c r="L133" s="56" t="s">
        <v>57</v>
      </c>
      <c r="M133" s="58">
        <v>42639</v>
      </c>
      <c r="N133" s="56">
        <v>93</v>
      </c>
      <c r="O133" s="56"/>
      <c r="P133" s="56">
        <v>1</v>
      </c>
      <c r="W133" s="7" t="s">
        <v>2258</v>
      </c>
    </row>
    <row r="134" spans="1:23" s="7" customFormat="1" ht="64" x14ac:dyDescent="0.2">
      <c r="A134" s="7" t="s">
        <v>50</v>
      </c>
      <c r="B134" s="7" t="s">
        <v>2259</v>
      </c>
      <c r="C134" s="55">
        <v>3432</v>
      </c>
      <c r="D134" s="56" t="s">
        <v>94</v>
      </c>
      <c r="E134" s="56" t="s">
        <v>2260</v>
      </c>
      <c r="F134" s="56" t="s">
        <v>2261</v>
      </c>
      <c r="G134" s="56" t="s">
        <v>62</v>
      </c>
      <c r="H134" s="56" t="s">
        <v>54</v>
      </c>
      <c r="I134" s="56" t="s">
        <v>55</v>
      </c>
      <c r="J134" s="56">
        <v>58.39</v>
      </c>
      <c r="K134" s="56" t="s">
        <v>64</v>
      </c>
      <c r="L134" s="56" t="s">
        <v>65</v>
      </c>
      <c r="M134" s="58">
        <v>42640</v>
      </c>
      <c r="N134" s="56" t="s">
        <v>58</v>
      </c>
      <c r="O134" s="56">
        <v>1</v>
      </c>
      <c r="P134" s="56">
        <v>1</v>
      </c>
      <c r="W134" s="7" t="s">
        <v>1547</v>
      </c>
    </row>
    <row r="135" spans="1:23" s="7" customFormat="1" ht="64" x14ac:dyDescent="0.2">
      <c r="A135" s="7" t="s">
        <v>50</v>
      </c>
      <c r="B135" s="7" t="s">
        <v>2262</v>
      </c>
      <c r="C135" s="55" t="s">
        <v>2265</v>
      </c>
      <c r="D135" s="56" t="s">
        <v>78</v>
      </c>
      <c r="E135" s="56" t="s">
        <v>2113</v>
      </c>
      <c r="F135" s="56" t="s">
        <v>2263</v>
      </c>
      <c r="G135" s="56" t="s">
        <v>20</v>
      </c>
      <c r="H135" s="56" t="s">
        <v>54</v>
      </c>
      <c r="I135" s="56" t="s">
        <v>63</v>
      </c>
      <c r="J135" s="56">
        <v>210</v>
      </c>
      <c r="K135" s="56" t="s">
        <v>76</v>
      </c>
      <c r="L135" s="56" t="s">
        <v>57</v>
      </c>
      <c r="M135" s="58">
        <v>42643</v>
      </c>
      <c r="N135" s="56">
        <v>94</v>
      </c>
      <c r="O135" s="56">
        <v>1</v>
      </c>
      <c r="P135" s="56">
        <v>1</v>
      </c>
      <c r="W135" s="7" t="s">
        <v>2264</v>
      </c>
    </row>
    <row r="136" spans="1:23" s="7" customFormat="1" ht="64" x14ac:dyDescent="0.2">
      <c r="A136" s="7" t="s">
        <v>50</v>
      </c>
      <c r="B136" s="7" t="s">
        <v>2266</v>
      </c>
      <c r="C136" s="55">
        <v>3442</v>
      </c>
      <c r="D136" s="56" t="s">
        <v>107</v>
      </c>
      <c r="E136" s="56" t="s">
        <v>2267</v>
      </c>
      <c r="F136" s="56" t="s">
        <v>2268</v>
      </c>
      <c r="G136" s="56" t="s">
        <v>62</v>
      </c>
      <c r="H136" s="56" t="s">
        <v>54</v>
      </c>
      <c r="I136" s="56" t="s">
        <v>55</v>
      </c>
      <c r="J136" s="56">
        <v>6</v>
      </c>
      <c r="K136" s="56" t="s">
        <v>64</v>
      </c>
      <c r="L136" s="56">
        <v>1.5</v>
      </c>
      <c r="M136" s="58">
        <v>42661</v>
      </c>
      <c r="N136" s="56" t="s">
        <v>58</v>
      </c>
      <c r="O136" s="56">
        <v>1</v>
      </c>
      <c r="P136" s="56">
        <v>1</v>
      </c>
      <c r="W136" s="7" t="s">
        <v>2269</v>
      </c>
    </row>
    <row r="137" spans="1:23" s="7" customFormat="1" ht="64" x14ac:dyDescent="0.2">
      <c r="A137" s="7" t="s">
        <v>50</v>
      </c>
      <c r="B137" s="7" t="s">
        <v>2270</v>
      </c>
      <c r="C137" s="55">
        <v>3449</v>
      </c>
      <c r="D137" s="56" t="s">
        <v>1065</v>
      </c>
      <c r="E137" s="56" t="s">
        <v>1988</v>
      </c>
      <c r="F137" s="56" t="s">
        <v>2271</v>
      </c>
      <c r="G137" s="56" t="s">
        <v>20</v>
      </c>
      <c r="H137" s="56" t="s">
        <v>54</v>
      </c>
      <c r="I137" s="56" t="s">
        <v>55</v>
      </c>
      <c r="J137" s="56">
        <v>50</v>
      </c>
      <c r="K137" s="56" t="s">
        <v>2272</v>
      </c>
      <c r="L137" s="56" t="s">
        <v>57</v>
      </c>
      <c r="M137" s="58">
        <v>42671</v>
      </c>
      <c r="N137" s="56" t="s">
        <v>58</v>
      </c>
      <c r="O137" s="56">
        <v>1</v>
      </c>
      <c r="P137" s="56">
        <v>1</v>
      </c>
      <c r="W137" s="7" t="s">
        <v>2273</v>
      </c>
    </row>
    <row r="138" spans="1:23" s="7" customFormat="1" ht="64" x14ac:dyDescent="0.2">
      <c r="A138" s="7" t="s">
        <v>50</v>
      </c>
      <c r="B138" s="7" t="s">
        <v>2274</v>
      </c>
      <c r="C138" s="55">
        <v>3451</v>
      </c>
      <c r="D138" s="56" t="s">
        <v>359</v>
      </c>
      <c r="E138" s="56" t="s">
        <v>2275</v>
      </c>
      <c r="F138" s="56" t="s">
        <v>2276</v>
      </c>
      <c r="G138" s="56" t="s">
        <v>62</v>
      </c>
      <c r="H138" s="56" t="s">
        <v>54</v>
      </c>
      <c r="I138" s="56" t="s">
        <v>55</v>
      </c>
      <c r="J138" s="56">
        <v>49.4</v>
      </c>
      <c r="K138" s="56" t="s">
        <v>64</v>
      </c>
      <c r="L138" s="56" t="s">
        <v>65</v>
      </c>
      <c r="M138" s="58">
        <v>42674</v>
      </c>
      <c r="N138" s="56" t="s">
        <v>58</v>
      </c>
      <c r="O138" s="56">
        <v>1</v>
      </c>
      <c r="P138" s="56">
        <v>1</v>
      </c>
      <c r="W138" s="7" t="s">
        <v>2277</v>
      </c>
    </row>
    <row r="139" spans="1:23" s="199" customFormat="1" ht="32" x14ac:dyDescent="0.2">
      <c r="A139" s="199" t="s">
        <v>50</v>
      </c>
      <c r="B139" s="199" t="s">
        <v>2278</v>
      </c>
      <c r="C139" s="214">
        <v>3459</v>
      </c>
      <c r="D139" s="200" t="s">
        <v>112</v>
      </c>
      <c r="E139" s="200" t="s">
        <v>2279</v>
      </c>
      <c r="F139" s="200" t="s">
        <v>2280</v>
      </c>
      <c r="G139" s="200" t="s">
        <v>20</v>
      </c>
      <c r="H139" s="200" t="s">
        <v>54</v>
      </c>
      <c r="I139" s="200" t="s">
        <v>184</v>
      </c>
      <c r="J139" s="200">
        <v>150</v>
      </c>
      <c r="K139" s="200" t="s">
        <v>1793</v>
      </c>
      <c r="L139" s="200" t="s">
        <v>57</v>
      </c>
      <c r="M139" s="201">
        <v>42688</v>
      </c>
      <c r="N139" s="200" t="s">
        <v>58</v>
      </c>
      <c r="O139" s="200">
        <v>1</v>
      </c>
      <c r="P139" s="200">
        <v>1</v>
      </c>
      <c r="W139" s="199" t="s">
        <v>2281</v>
      </c>
    </row>
    <row r="140" spans="1:23" s="7" customFormat="1" ht="64" x14ac:dyDescent="0.2">
      <c r="A140" s="7" t="s">
        <v>50</v>
      </c>
      <c r="B140" s="7" t="s">
        <v>2282</v>
      </c>
      <c r="C140" s="55">
        <v>3478</v>
      </c>
      <c r="D140" s="56" t="s">
        <v>81</v>
      </c>
      <c r="E140" s="57">
        <v>42381</v>
      </c>
      <c r="F140" s="56" t="s">
        <v>2283</v>
      </c>
      <c r="G140" s="56" t="s">
        <v>62</v>
      </c>
      <c r="H140" s="56" t="s">
        <v>54</v>
      </c>
      <c r="I140" s="56" t="s">
        <v>55</v>
      </c>
      <c r="J140" s="56">
        <v>186.8</v>
      </c>
      <c r="K140" s="56" t="s">
        <v>64</v>
      </c>
      <c r="L140" s="56" t="s">
        <v>65</v>
      </c>
      <c r="M140" s="58">
        <v>42705</v>
      </c>
      <c r="N140" s="56" t="s">
        <v>58</v>
      </c>
      <c r="O140" s="56">
        <v>1</v>
      </c>
      <c r="P140" s="56">
        <v>1</v>
      </c>
      <c r="W140" s="7" t="s">
        <v>2284</v>
      </c>
    </row>
    <row r="141" spans="1:23" s="7" customFormat="1" ht="15" customHeight="1" x14ac:dyDescent="0.2">
      <c r="A141" s="7" t="s">
        <v>723</v>
      </c>
      <c r="B141" s="7" t="s">
        <v>2285</v>
      </c>
      <c r="C141" s="56">
        <v>3481</v>
      </c>
      <c r="D141" s="56" t="s">
        <v>168</v>
      </c>
      <c r="E141" s="57">
        <v>42502</v>
      </c>
      <c r="F141" s="56" t="s">
        <v>2286</v>
      </c>
      <c r="G141" s="56" t="s">
        <v>20</v>
      </c>
      <c r="H141" s="56" t="s">
        <v>54</v>
      </c>
      <c r="I141" s="56" t="s">
        <v>55</v>
      </c>
      <c r="J141" s="56">
        <v>198</v>
      </c>
      <c r="K141" s="56" t="s">
        <v>2287</v>
      </c>
      <c r="L141" s="56" t="s">
        <v>57</v>
      </c>
      <c r="M141" s="58">
        <v>42709</v>
      </c>
      <c r="N141" s="56" t="s">
        <v>58</v>
      </c>
      <c r="O141" s="56">
        <v>1</v>
      </c>
      <c r="P141" s="56">
        <v>1</v>
      </c>
      <c r="W141" s="7" t="s">
        <v>2288</v>
      </c>
    </row>
    <row r="142" spans="1:23" s="7" customFormat="1" ht="32" x14ac:dyDescent="0.2">
      <c r="A142" s="7" t="s">
        <v>50</v>
      </c>
      <c r="B142" s="7" t="s">
        <v>2289</v>
      </c>
      <c r="C142" s="55" t="s">
        <v>2291</v>
      </c>
      <c r="D142" s="56" t="s">
        <v>2174</v>
      </c>
      <c r="E142" s="57">
        <v>42594</v>
      </c>
      <c r="F142" s="56" t="s">
        <v>2290</v>
      </c>
      <c r="G142" s="56" t="s">
        <v>20</v>
      </c>
      <c r="H142" s="56" t="s">
        <v>54</v>
      </c>
      <c r="I142" s="56" t="s">
        <v>74</v>
      </c>
      <c r="J142" s="56">
        <v>213</v>
      </c>
      <c r="K142" s="56" t="s">
        <v>76</v>
      </c>
      <c r="L142" s="56" t="s">
        <v>57</v>
      </c>
      <c r="M142" s="58">
        <v>42712</v>
      </c>
      <c r="N142" s="56">
        <v>39</v>
      </c>
      <c r="O142" s="56"/>
      <c r="P142" s="56">
        <v>1</v>
      </c>
      <c r="W142" s="7" t="s">
        <v>2292</v>
      </c>
    </row>
    <row r="143" spans="1:23" s="7" customFormat="1" ht="15" customHeight="1" x14ac:dyDescent="0.2">
      <c r="A143" s="7" t="s">
        <v>50</v>
      </c>
      <c r="B143" s="7" t="s">
        <v>2293</v>
      </c>
      <c r="C143" s="55">
        <v>3499</v>
      </c>
      <c r="D143" s="56" t="s">
        <v>1211</v>
      </c>
      <c r="E143" s="57">
        <v>42594</v>
      </c>
      <c r="F143" s="56" t="s">
        <v>2294</v>
      </c>
      <c r="G143" s="56" t="s">
        <v>62</v>
      </c>
      <c r="H143" s="56" t="s">
        <v>54</v>
      </c>
      <c r="I143" s="56" t="s">
        <v>55</v>
      </c>
      <c r="J143" s="56">
        <v>106.51</v>
      </c>
      <c r="K143" s="56" t="s">
        <v>76</v>
      </c>
      <c r="L143" s="56">
        <v>2</v>
      </c>
      <c r="M143" s="58">
        <v>42712</v>
      </c>
      <c r="N143" s="56" t="s">
        <v>58</v>
      </c>
      <c r="O143" s="56">
        <v>1</v>
      </c>
      <c r="P143" s="56">
        <v>1</v>
      </c>
      <c r="W143" s="7" t="s">
        <v>2295</v>
      </c>
    </row>
    <row r="144" spans="1:23" s="8" customFormat="1" ht="80" x14ac:dyDescent="0.2">
      <c r="A144" s="8" t="s">
        <v>50</v>
      </c>
      <c r="B144" s="8" t="s">
        <v>2296</v>
      </c>
      <c r="C144" s="193" t="s">
        <v>2300</v>
      </c>
      <c r="D144" s="194" t="s">
        <v>112</v>
      </c>
      <c r="E144" s="198">
        <v>42716</v>
      </c>
      <c r="F144" s="194" t="s">
        <v>2297</v>
      </c>
      <c r="G144" s="194" t="s">
        <v>20</v>
      </c>
      <c r="H144" s="194" t="s">
        <v>114</v>
      </c>
      <c r="I144" s="194" t="s">
        <v>2298</v>
      </c>
      <c r="J144" s="194">
        <v>66.42</v>
      </c>
      <c r="K144" s="194" t="s">
        <v>76</v>
      </c>
      <c r="L144" s="194" t="s">
        <v>57</v>
      </c>
      <c r="M144" s="195">
        <v>42716</v>
      </c>
      <c r="N144" s="194">
        <v>96</v>
      </c>
      <c r="O144" s="194"/>
      <c r="P144" s="194">
        <v>1</v>
      </c>
      <c r="W144" s="261" t="s">
        <v>2299</v>
      </c>
    </row>
    <row r="145" spans="1:23" s="8" customFormat="1" ht="64" x14ac:dyDescent="0.2">
      <c r="A145" s="8" t="s">
        <v>723</v>
      </c>
      <c r="B145" s="8" t="s">
        <v>1837</v>
      </c>
      <c r="C145" s="193" t="s">
        <v>2301</v>
      </c>
      <c r="D145" s="194" t="s">
        <v>359</v>
      </c>
      <c r="E145" s="194" t="s">
        <v>1838</v>
      </c>
      <c r="F145" s="194" t="s">
        <v>1839</v>
      </c>
      <c r="G145" s="194" t="s">
        <v>62</v>
      </c>
      <c r="H145" s="194" t="s">
        <v>97</v>
      </c>
      <c r="I145" s="194" t="s">
        <v>98</v>
      </c>
      <c r="J145" s="194">
        <v>30.76</v>
      </c>
      <c r="K145" s="194" t="s">
        <v>99</v>
      </c>
      <c r="L145" s="194" t="s">
        <v>65</v>
      </c>
      <c r="M145" s="195">
        <v>42726</v>
      </c>
      <c r="N145" s="194" t="s">
        <v>58</v>
      </c>
      <c r="O145" s="194">
        <v>1</v>
      </c>
      <c r="P145" s="194">
        <v>1</v>
      </c>
      <c r="W145" s="8" t="s">
        <v>2302</v>
      </c>
    </row>
    <row r="146" spans="1:23" s="7" customFormat="1" ht="48" x14ac:dyDescent="0.2">
      <c r="A146" s="7" t="s">
        <v>221</v>
      </c>
      <c r="B146" s="7" t="s">
        <v>2235</v>
      </c>
      <c r="C146" s="55">
        <v>482</v>
      </c>
      <c r="D146" s="56" t="s">
        <v>68</v>
      </c>
      <c r="E146" s="57">
        <v>42649</v>
      </c>
      <c r="F146" s="56" t="s">
        <v>2236</v>
      </c>
      <c r="G146" s="56" t="s">
        <v>54</v>
      </c>
      <c r="H146" s="56" t="s">
        <v>55</v>
      </c>
      <c r="I146" s="56"/>
      <c r="J146" s="56"/>
      <c r="K146" s="56"/>
      <c r="L146" s="56"/>
      <c r="M146" s="56"/>
      <c r="N146" s="56">
        <v>34000000</v>
      </c>
      <c r="O146" s="56" t="s">
        <v>2189</v>
      </c>
      <c r="P146" s="56">
        <v>34000000</v>
      </c>
      <c r="Q146" s="56"/>
      <c r="R146" s="58">
        <v>42531</v>
      </c>
      <c r="S146" s="56"/>
      <c r="T146" s="56">
        <v>1</v>
      </c>
      <c r="W146" s="7" t="s">
        <v>2237</v>
      </c>
    </row>
    <row r="147" spans="1:23" s="7" customFormat="1" ht="48" x14ac:dyDescent="0.2">
      <c r="A147" s="7" t="s">
        <v>221</v>
      </c>
      <c r="B147" s="7" t="s">
        <v>2303</v>
      </c>
      <c r="C147" s="55">
        <v>484</v>
      </c>
      <c r="D147" s="56" t="s">
        <v>853</v>
      </c>
      <c r="E147" s="56" t="s">
        <v>2152</v>
      </c>
      <c r="F147" s="56" t="s">
        <v>2304</v>
      </c>
      <c r="G147" s="56" t="s">
        <v>54</v>
      </c>
      <c r="H147" s="56" t="s">
        <v>74</v>
      </c>
      <c r="I147" s="56">
        <v>4000000</v>
      </c>
      <c r="J147" s="56"/>
      <c r="K147" s="56"/>
      <c r="L147" s="56"/>
      <c r="M147" s="56"/>
      <c r="N147" s="56"/>
      <c r="O147" s="56" t="s">
        <v>58</v>
      </c>
      <c r="P147" s="56">
        <v>4000000</v>
      </c>
      <c r="Q147" s="56"/>
      <c r="R147" s="58">
        <v>42550</v>
      </c>
      <c r="S147" s="56"/>
      <c r="T147" s="56">
        <v>1</v>
      </c>
      <c r="W147" s="7" t="s">
        <v>2305</v>
      </c>
    </row>
    <row r="148" spans="1:23" s="7" customFormat="1" ht="48" x14ac:dyDescent="0.2">
      <c r="A148" s="7" t="s">
        <v>1641</v>
      </c>
      <c r="B148" s="7" t="s">
        <v>2306</v>
      </c>
      <c r="C148" s="55">
        <v>487</v>
      </c>
      <c r="D148" s="56" t="s">
        <v>94</v>
      </c>
      <c r="E148" s="56" t="s">
        <v>2307</v>
      </c>
      <c r="F148" s="56" t="s">
        <v>2308</v>
      </c>
      <c r="G148" s="56" t="s">
        <v>727</v>
      </c>
      <c r="H148" s="56" t="s">
        <v>2309</v>
      </c>
      <c r="I148" s="56">
        <v>12500000</v>
      </c>
      <c r="J148" s="56"/>
      <c r="K148" s="56"/>
      <c r="L148" s="56"/>
      <c r="M148" s="56"/>
      <c r="N148" s="56"/>
      <c r="O148" s="56" t="s">
        <v>58</v>
      </c>
      <c r="P148" s="56">
        <v>12500000</v>
      </c>
      <c r="Q148" s="56"/>
      <c r="R148" s="58">
        <v>42580</v>
      </c>
      <c r="S148" s="56">
        <v>1</v>
      </c>
      <c r="T148" s="56">
        <v>1</v>
      </c>
      <c r="W148" s="7" t="s">
        <v>2310</v>
      </c>
    </row>
    <row r="149" spans="1:23" s="7" customFormat="1" ht="64" x14ac:dyDescent="0.2">
      <c r="A149" s="7" t="s">
        <v>221</v>
      </c>
      <c r="B149" s="7" t="s">
        <v>2311</v>
      </c>
      <c r="C149" s="55" t="s">
        <v>2313</v>
      </c>
      <c r="D149" s="56" t="s">
        <v>806</v>
      </c>
      <c r="E149" s="56" t="s">
        <v>2240</v>
      </c>
      <c r="F149" s="56" t="s">
        <v>2312</v>
      </c>
      <c r="G149" s="56" t="s">
        <v>54</v>
      </c>
      <c r="H149" s="56" t="s">
        <v>55</v>
      </c>
      <c r="I149" s="56">
        <v>15450000</v>
      </c>
      <c r="J149" s="56"/>
      <c r="K149" s="56"/>
      <c r="L149" s="56"/>
      <c r="M149" s="56"/>
      <c r="N149" s="56"/>
      <c r="O149" s="56" t="s">
        <v>58</v>
      </c>
      <c r="P149" s="56">
        <v>15450000</v>
      </c>
      <c r="Q149" s="56"/>
      <c r="R149" s="58">
        <v>42608</v>
      </c>
      <c r="S149" s="56">
        <v>1</v>
      </c>
      <c r="T149" s="56">
        <v>1</v>
      </c>
      <c r="W149" s="7" t="s">
        <v>2314</v>
      </c>
    </row>
    <row r="150" spans="1:23" s="7" customFormat="1" ht="48" x14ac:dyDescent="0.2">
      <c r="A150" s="7" t="s">
        <v>221</v>
      </c>
      <c r="B150" s="7" t="s">
        <v>2259</v>
      </c>
      <c r="C150" s="55">
        <v>496</v>
      </c>
      <c r="D150" s="56" t="s">
        <v>94</v>
      </c>
      <c r="E150" s="56" t="s">
        <v>2260</v>
      </c>
      <c r="F150" s="56" t="s">
        <v>2261</v>
      </c>
      <c r="G150" s="56" t="s">
        <v>54</v>
      </c>
      <c r="H150" s="56" t="s">
        <v>55</v>
      </c>
      <c r="I150" s="56">
        <v>36720000</v>
      </c>
      <c r="J150" s="56"/>
      <c r="K150" s="56"/>
      <c r="L150" s="56"/>
      <c r="M150" s="56"/>
      <c r="N150" s="56"/>
      <c r="O150" s="56" t="s">
        <v>58</v>
      </c>
      <c r="P150" s="56">
        <v>36720000</v>
      </c>
      <c r="Q150" s="56"/>
      <c r="R150" s="58">
        <v>42640</v>
      </c>
      <c r="S150" s="56">
        <v>1</v>
      </c>
      <c r="T150" s="56">
        <v>1</v>
      </c>
      <c r="W150" s="7" t="s">
        <v>2317</v>
      </c>
    </row>
    <row r="151" spans="1:23" s="7" customFormat="1" ht="96" x14ac:dyDescent="0.2">
      <c r="A151" s="7" t="s">
        <v>221</v>
      </c>
      <c r="B151" s="7" t="s">
        <v>2318</v>
      </c>
      <c r="C151" s="55" t="s">
        <v>2321</v>
      </c>
      <c r="D151" s="56" t="s">
        <v>806</v>
      </c>
      <c r="E151" s="56" t="s">
        <v>2319</v>
      </c>
      <c r="F151" s="56" t="s">
        <v>2320</v>
      </c>
      <c r="G151" s="56" t="s">
        <v>103</v>
      </c>
      <c r="H151" s="56" t="s">
        <v>1487</v>
      </c>
      <c r="I151" s="56">
        <v>26000000</v>
      </c>
      <c r="J151" s="56"/>
      <c r="K151" s="56"/>
      <c r="L151" s="56"/>
      <c r="M151" s="56"/>
      <c r="N151" s="56"/>
      <c r="O151" s="56" t="s">
        <v>58</v>
      </c>
      <c r="P151" s="56">
        <v>26000000</v>
      </c>
      <c r="Q151" s="56"/>
      <c r="R151" s="58">
        <v>42669</v>
      </c>
      <c r="S151" s="56">
        <v>1</v>
      </c>
      <c r="T151" s="56">
        <v>1</v>
      </c>
      <c r="W151" s="7" t="s">
        <v>813</v>
      </c>
    </row>
    <row r="152" spans="1:23" s="7" customFormat="1" ht="64" x14ac:dyDescent="0.2">
      <c r="A152" s="7" t="s">
        <v>221</v>
      </c>
      <c r="B152" s="7" t="s">
        <v>2274</v>
      </c>
      <c r="C152" s="55" t="s">
        <v>2323</v>
      </c>
      <c r="D152" s="56" t="s">
        <v>359</v>
      </c>
      <c r="E152" s="56" t="s">
        <v>2275</v>
      </c>
      <c r="F152" s="56" t="s">
        <v>2322</v>
      </c>
      <c r="G152" s="56" t="s">
        <v>54</v>
      </c>
      <c r="H152" s="56" t="s">
        <v>55</v>
      </c>
      <c r="I152" s="56">
        <v>15800000</v>
      </c>
      <c r="J152" s="56"/>
      <c r="K152" s="56"/>
      <c r="L152" s="56"/>
      <c r="M152" s="56"/>
      <c r="N152" s="56"/>
      <c r="O152" s="56" t="s">
        <v>58</v>
      </c>
      <c r="P152" s="56">
        <v>15800000</v>
      </c>
      <c r="Q152" s="56"/>
      <c r="R152" s="58">
        <v>42674</v>
      </c>
      <c r="S152" s="56">
        <v>1</v>
      </c>
      <c r="T152" s="56">
        <v>1</v>
      </c>
      <c r="W152" s="7" t="s">
        <v>2277</v>
      </c>
    </row>
    <row r="153" spans="1:23" s="7" customFormat="1" ht="32" x14ac:dyDescent="0.2">
      <c r="A153" s="7" t="s">
        <v>221</v>
      </c>
      <c r="B153" s="7" t="s">
        <v>2324</v>
      </c>
      <c r="C153" s="55" t="s">
        <v>2328</v>
      </c>
      <c r="D153" s="56" t="s">
        <v>60</v>
      </c>
      <c r="E153" s="56" t="s">
        <v>2325</v>
      </c>
      <c r="F153" s="56" t="s">
        <v>2326</v>
      </c>
      <c r="G153" s="56" t="s">
        <v>84</v>
      </c>
      <c r="H153" s="56" t="s">
        <v>2327</v>
      </c>
      <c r="I153" s="56">
        <v>2240000</v>
      </c>
      <c r="J153" s="56"/>
      <c r="K153" s="56"/>
      <c r="L153" s="56"/>
      <c r="M153" s="56"/>
      <c r="N153" s="56"/>
      <c r="O153" s="56" t="s">
        <v>58</v>
      </c>
      <c r="P153" s="56">
        <v>2240000</v>
      </c>
      <c r="Q153" s="56"/>
      <c r="R153" s="58">
        <v>42695</v>
      </c>
      <c r="S153" s="56">
        <v>1</v>
      </c>
      <c r="T153" s="56">
        <v>1</v>
      </c>
      <c r="W153" s="7" t="s">
        <v>2329</v>
      </c>
    </row>
    <row r="154" spans="1:23" s="7" customFormat="1" ht="64" x14ac:dyDescent="0.2">
      <c r="A154" s="7" t="s">
        <v>221</v>
      </c>
      <c r="B154" s="7" t="s">
        <v>1536</v>
      </c>
      <c r="C154" s="55">
        <v>520</v>
      </c>
      <c r="D154" s="56" t="s">
        <v>81</v>
      </c>
      <c r="E154" s="56" t="s">
        <v>2330</v>
      </c>
      <c r="F154" s="56" t="s">
        <v>2331</v>
      </c>
      <c r="G154" s="56" t="s">
        <v>84</v>
      </c>
      <c r="H154" s="56" t="s">
        <v>2327</v>
      </c>
      <c r="I154" s="56"/>
      <c r="J154" s="56"/>
      <c r="K154" s="56"/>
      <c r="L154" s="56"/>
      <c r="M154" s="56"/>
      <c r="N154" s="56">
        <v>20000000</v>
      </c>
      <c r="O154" s="56" t="s">
        <v>2332</v>
      </c>
      <c r="P154" s="56">
        <v>20000000</v>
      </c>
      <c r="Q154" s="56"/>
      <c r="R154" s="58">
        <v>42733</v>
      </c>
      <c r="S154" s="56">
        <v>1</v>
      </c>
      <c r="T154" s="56">
        <v>1</v>
      </c>
      <c r="W154" s="7" t="s">
        <v>1538</v>
      </c>
    </row>
    <row r="155" spans="1:23" s="7" customFormat="1" ht="48" x14ac:dyDescent="0.2">
      <c r="A155" s="7" t="s">
        <v>221</v>
      </c>
      <c r="B155" s="7" t="s">
        <v>2333</v>
      </c>
      <c r="C155" s="55" t="s">
        <v>2335</v>
      </c>
      <c r="D155" s="56" t="s">
        <v>806</v>
      </c>
      <c r="E155" s="57">
        <v>42502</v>
      </c>
      <c r="F155" s="56" t="s">
        <v>2334</v>
      </c>
      <c r="G155" s="56" t="s">
        <v>84</v>
      </c>
      <c r="H155" s="56" t="s">
        <v>85</v>
      </c>
      <c r="I155" s="56">
        <v>188230000</v>
      </c>
      <c r="J155" s="56"/>
      <c r="K155" s="56"/>
      <c r="L155" s="56"/>
      <c r="M155" s="56"/>
      <c r="N155" s="56"/>
      <c r="O155" s="56" t="s">
        <v>58</v>
      </c>
      <c r="P155" s="56">
        <v>188230000</v>
      </c>
      <c r="Q155" s="56">
        <v>90</v>
      </c>
      <c r="R155" s="58">
        <v>42709</v>
      </c>
      <c r="S155" s="56"/>
      <c r="T155" s="56">
        <v>1</v>
      </c>
      <c r="W155" s="7" t="s">
        <v>2336</v>
      </c>
    </row>
    <row r="157" spans="1:23" s="7" customFormat="1" ht="64" x14ac:dyDescent="0.2">
      <c r="A157" s="7" t="s">
        <v>50</v>
      </c>
      <c r="B157" s="7" t="s">
        <v>2337</v>
      </c>
      <c r="C157" s="55">
        <v>3263</v>
      </c>
      <c r="D157" s="56" t="s">
        <v>112</v>
      </c>
      <c r="E157" s="56" t="s">
        <v>2338</v>
      </c>
      <c r="F157" s="56" t="s">
        <v>2339</v>
      </c>
      <c r="G157" s="56" t="s">
        <v>20</v>
      </c>
      <c r="H157" s="56" t="s">
        <v>128</v>
      </c>
      <c r="I157" s="56" t="s">
        <v>1189</v>
      </c>
      <c r="J157" s="56">
        <v>150</v>
      </c>
      <c r="K157" s="56" t="s">
        <v>1793</v>
      </c>
      <c r="L157" s="56" t="s">
        <v>57</v>
      </c>
      <c r="M157" s="58">
        <v>42184</v>
      </c>
      <c r="N157" s="56" t="s">
        <v>58</v>
      </c>
      <c r="O157" s="56">
        <v>1</v>
      </c>
      <c r="P157" s="56">
        <v>1</v>
      </c>
      <c r="W157" s="7" t="s">
        <v>2340</v>
      </c>
    </row>
    <row r="158" spans="1:23" s="7" customFormat="1" ht="64" x14ac:dyDescent="0.2">
      <c r="A158" s="7" t="s">
        <v>723</v>
      </c>
      <c r="B158" s="7" t="s">
        <v>2341</v>
      </c>
      <c r="C158" s="55">
        <v>3274</v>
      </c>
      <c r="D158" s="56" t="s">
        <v>143</v>
      </c>
      <c r="E158" s="57">
        <v>42013</v>
      </c>
      <c r="F158" s="56" t="s">
        <v>2342</v>
      </c>
      <c r="G158" s="56" t="s">
        <v>20</v>
      </c>
      <c r="H158" s="56" t="s">
        <v>727</v>
      </c>
      <c r="I158" s="56" t="s">
        <v>728</v>
      </c>
      <c r="J158" s="56">
        <v>400</v>
      </c>
      <c r="K158" s="56" t="s">
        <v>91</v>
      </c>
      <c r="L158" s="56" t="s">
        <v>57</v>
      </c>
      <c r="M158" s="58">
        <v>42248</v>
      </c>
      <c r="N158" s="56" t="s">
        <v>58</v>
      </c>
      <c r="O158" s="56">
        <v>1</v>
      </c>
      <c r="P158" s="56">
        <v>1</v>
      </c>
      <c r="W158" s="7" t="s">
        <v>2343</v>
      </c>
    </row>
    <row r="159" spans="1:23" s="7" customFormat="1" ht="80" x14ac:dyDescent="0.2">
      <c r="A159" s="7" t="s">
        <v>50</v>
      </c>
      <c r="B159" s="7" t="s">
        <v>2344</v>
      </c>
      <c r="C159" s="55">
        <v>3285</v>
      </c>
      <c r="D159" s="56" t="s">
        <v>168</v>
      </c>
      <c r="E159" s="56" t="s">
        <v>2345</v>
      </c>
      <c r="F159" s="56" t="s">
        <v>2346</v>
      </c>
      <c r="G159" s="56" t="s">
        <v>20</v>
      </c>
      <c r="H159" s="56" t="s">
        <v>84</v>
      </c>
      <c r="I159" s="56" t="s">
        <v>85</v>
      </c>
      <c r="J159" s="56">
        <v>150</v>
      </c>
      <c r="K159" s="56" t="s">
        <v>76</v>
      </c>
      <c r="L159" s="56" t="s">
        <v>57</v>
      </c>
      <c r="M159" s="58">
        <v>42269</v>
      </c>
      <c r="N159" s="56" t="s">
        <v>58</v>
      </c>
      <c r="O159" s="56">
        <v>1</v>
      </c>
      <c r="P159" s="56">
        <v>1</v>
      </c>
      <c r="W159" s="7" t="s">
        <v>2347</v>
      </c>
    </row>
    <row r="160" spans="1:23" s="7" customFormat="1" ht="112" x14ac:dyDescent="0.2">
      <c r="A160" s="7" t="s">
        <v>50</v>
      </c>
      <c r="B160" s="7" t="s">
        <v>2348</v>
      </c>
      <c r="C160" s="55">
        <v>3295</v>
      </c>
      <c r="D160" s="56" t="s">
        <v>78</v>
      </c>
      <c r="E160" s="56" t="s">
        <v>2349</v>
      </c>
      <c r="F160" s="56" t="s">
        <v>2350</v>
      </c>
      <c r="G160" s="56" t="s">
        <v>62</v>
      </c>
      <c r="H160" s="56" t="s">
        <v>54</v>
      </c>
      <c r="I160" s="56" t="s">
        <v>207</v>
      </c>
      <c r="J160" s="56">
        <v>30</v>
      </c>
      <c r="K160" s="56" t="s">
        <v>76</v>
      </c>
      <c r="L160" s="56">
        <v>2</v>
      </c>
      <c r="M160" s="58">
        <v>42275</v>
      </c>
      <c r="N160" s="56" t="s">
        <v>58</v>
      </c>
      <c r="O160" s="56"/>
      <c r="P160" s="56">
        <v>1</v>
      </c>
      <c r="W160" s="7" t="s">
        <v>2351</v>
      </c>
    </row>
    <row r="161" spans="1:26" s="7" customFormat="1" ht="80" x14ac:dyDescent="0.2">
      <c r="A161" s="7" t="s">
        <v>723</v>
      </c>
      <c r="B161" s="7" t="s">
        <v>2352</v>
      </c>
      <c r="C161" s="55" t="s">
        <v>2356</v>
      </c>
      <c r="D161" s="56" t="s">
        <v>78</v>
      </c>
      <c r="E161" s="56" t="s">
        <v>2353</v>
      </c>
      <c r="F161" s="56" t="s">
        <v>2354</v>
      </c>
      <c r="G161" s="56" t="s">
        <v>20</v>
      </c>
      <c r="H161" s="56" t="s">
        <v>84</v>
      </c>
      <c r="I161" s="56" t="s">
        <v>85</v>
      </c>
      <c r="J161" s="56">
        <v>35</v>
      </c>
      <c r="K161" s="56" t="s">
        <v>76</v>
      </c>
      <c r="L161" s="56" t="s">
        <v>57</v>
      </c>
      <c r="M161" s="58">
        <v>42276</v>
      </c>
      <c r="N161" s="56" t="s">
        <v>58</v>
      </c>
      <c r="O161" s="56">
        <v>1</v>
      </c>
      <c r="P161" s="56">
        <v>1</v>
      </c>
      <c r="W161" s="7" t="s">
        <v>2355</v>
      </c>
    </row>
    <row r="162" spans="1:26" s="7" customFormat="1" ht="64" x14ac:dyDescent="0.2">
      <c r="A162" s="7" t="s">
        <v>723</v>
      </c>
      <c r="B162" s="7" t="s">
        <v>2357</v>
      </c>
      <c r="C162" s="55">
        <v>3300</v>
      </c>
      <c r="D162" s="56" t="s">
        <v>68</v>
      </c>
      <c r="E162" s="56" t="s">
        <v>2358</v>
      </c>
      <c r="F162" s="56" t="s">
        <v>2359</v>
      </c>
      <c r="G162" s="56" t="s">
        <v>20</v>
      </c>
      <c r="H162" s="56" t="s">
        <v>54</v>
      </c>
      <c r="I162" s="56" t="s">
        <v>55</v>
      </c>
      <c r="J162" s="56">
        <v>178</v>
      </c>
      <c r="K162" s="56" t="s">
        <v>76</v>
      </c>
      <c r="L162" s="56" t="s">
        <v>57</v>
      </c>
      <c r="M162" s="58">
        <v>42277</v>
      </c>
      <c r="N162" s="56" t="s">
        <v>58</v>
      </c>
      <c r="O162" s="56">
        <v>1</v>
      </c>
      <c r="P162" s="56">
        <v>1</v>
      </c>
      <c r="W162" s="7" t="s">
        <v>2360</v>
      </c>
    </row>
    <row r="163" spans="1:26" s="7" customFormat="1" ht="64" x14ac:dyDescent="0.2">
      <c r="A163" s="7" t="s">
        <v>50</v>
      </c>
      <c r="B163" s="7" t="s">
        <v>2361</v>
      </c>
      <c r="C163" s="55">
        <v>3305</v>
      </c>
      <c r="D163" s="56" t="s">
        <v>68</v>
      </c>
      <c r="E163" s="57">
        <v>42348</v>
      </c>
      <c r="F163" s="56" t="s">
        <v>2362</v>
      </c>
      <c r="G163" s="56" t="s">
        <v>20</v>
      </c>
      <c r="H163" s="56" t="s">
        <v>54</v>
      </c>
      <c r="I163" s="56" t="s">
        <v>55</v>
      </c>
      <c r="J163" s="56">
        <v>197.85</v>
      </c>
      <c r="K163" s="56" t="s">
        <v>2363</v>
      </c>
      <c r="L163" s="56" t="s">
        <v>57</v>
      </c>
      <c r="M163" s="58">
        <v>42289</v>
      </c>
      <c r="N163" s="56" t="s">
        <v>58</v>
      </c>
      <c r="O163" s="56">
        <v>1</v>
      </c>
      <c r="P163" s="56">
        <v>1</v>
      </c>
      <c r="W163" s="7" t="s">
        <v>2364</v>
      </c>
    </row>
    <row r="164" spans="1:26" s="7" customFormat="1" ht="64" x14ac:dyDescent="0.2">
      <c r="A164" s="7" t="s">
        <v>50</v>
      </c>
      <c r="B164" s="7" t="s">
        <v>2365</v>
      </c>
      <c r="C164" s="55">
        <v>3310</v>
      </c>
      <c r="D164" s="56" t="s">
        <v>767</v>
      </c>
      <c r="E164" s="57">
        <v>42288</v>
      </c>
      <c r="F164" s="56" t="s">
        <v>2366</v>
      </c>
      <c r="G164" s="56" t="s">
        <v>62</v>
      </c>
      <c r="H164" s="56" t="s">
        <v>54</v>
      </c>
      <c r="I164" s="56" t="s">
        <v>55</v>
      </c>
      <c r="J164" s="56">
        <v>100</v>
      </c>
      <c r="K164" s="56" t="s">
        <v>64</v>
      </c>
      <c r="L164" s="56" t="s">
        <v>65</v>
      </c>
      <c r="M164" s="58">
        <v>42318</v>
      </c>
      <c r="N164" s="56" t="s">
        <v>58</v>
      </c>
      <c r="O164" s="56">
        <v>1</v>
      </c>
      <c r="P164" s="56">
        <v>1</v>
      </c>
      <c r="W164" s="7" t="s">
        <v>2367</v>
      </c>
    </row>
    <row r="165" spans="1:26" s="59" customFormat="1" ht="160" x14ac:dyDescent="0.2">
      <c r="A165" s="59" t="s">
        <v>50</v>
      </c>
      <c r="B165" s="59" t="s">
        <v>2368</v>
      </c>
      <c r="C165" s="60">
        <v>3313</v>
      </c>
      <c r="D165" s="196" t="s">
        <v>118</v>
      </c>
      <c r="E165" s="239">
        <v>42349</v>
      </c>
      <c r="F165" s="196" t="s">
        <v>2369</v>
      </c>
      <c r="G165" s="196" t="s">
        <v>62</v>
      </c>
      <c r="H165" s="196" t="s">
        <v>114</v>
      </c>
      <c r="I165" s="196" t="s">
        <v>783</v>
      </c>
      <c r="J165" s="196">
        <v>15</v>
      </c>
      <c r="K165" s="196" t="s">
        <v>76</v>
      </c>
      <c r="L165" s="196">
        <v>2</v>
      </c>
      <c r="M165" s="197">
        <v>42320</v>
      </c>
      <c r="N165" s="196" t="s">
        <v>58</v>
      </c>
      <c r="O165" s="196">
        <v>1</v>
      </c>
      <c r="P165" s="196">
        <v>1</v>
      </c>
      <c r="W165" s="107" t="s">
        <v>2370</v>
      </c>
    </row>
    <row r="166" spans="1:26" s="46" customFormat="1" ht="64" x14ac:dyDescent="0.2">
      <c r="A166" s="46" t="s">
        <v>50</v>
      </c>
      <c r="B166" s="46" t="s">
        <v>2372</v>
      </c>
      <c r="C166" s="16" t="s">
        <v>2375</v>
      </c>
      <c r="D166" s="31" t="s">
        <v>107</v>
      </c>
      <c r="E166" s="31" t="s">
        <v>2373</v>
      </c>
      <c r="F166" s="31" t="s">
        <v>2374</v>
      </c>
      <c r="G166" s="31" t="s">
        <v>62</v>
      </c>
      <c r="H166" s="31" t="s">
        <v>128</v>
      </c>
      <c r="I166" s="31" t="s">
        <v>1797</v>
      </c>
      <c r="J166" s="31">
        <v>33</v>
      </c>
      <c r="K166" s="31" t="s">
        <v>64</v>
      </c>
      <c r="L166" s="31" t="s">
        <v>65</v>
      </c>
      <c r="M166" s="32">
        <v>42321</v>
      </c>
      <c r="N166" s="31" t="s">
        <v>58</v>
      </c>
      <c r="O166" s="31">
        <v>1</v>
      </c>
      <c r="P166" s="31">
        <v>1</v>
      </c>
      <c r="W166" s="46" t="s">
        <v>2376</v>
      </c>
    </row>
    <row r="167" spans="1:26" s="7" customFormat="1" ht="64" x14ac:dyDescent="0.2">
      <c r="A167" s="7" t="s">
        <v>50</v>
      </c>
      <c r="B167" s="7" t="s">
        <v>2377</v>
      </c>
      <c r="C167" s="56">
        <v>3317</v>
      </c>
      <c r="D167" s="56" t="s">
        <v>1211</v>
      </c>
      <c r="E167" s="56" t="s">
        <v>2378</v>
      </c>
      <c r="F167" s="56" t="s">
        <v>2379</v>
      </c>
      <c r="G167" s="56" t="s">
        <v>62</v>
      </c>
      <c r="H167" s="56" t="s">
        <v>54</v>
      </c>
      <c r="I167" s="56" t="s">
        <v>55</v>
      </c>
      <c r="J167" s="56">
        <v>71.13</v>
      </c>
      <c r="K167" s="56" t="s">
        <v>76</v>
      </c>
      <c r="L167" s="56">
        <v>2</v>
      </c>
      <c r="M167" s="58">
        <v>42324</v>
      </c>
      <c r="N167" s="56" t="s">
        <v>58</v>
      </c>
      <c r="O167" s="56"/>
      <c r="P167" s="56">
        <v>1</v>
      </c>
      <c r="W167" s="7" t="s">
        <v>2380</v>
      </c>
    </row>
    <row r="168" spans="1:26" s="7" customFormat="1" ht="48" x14ac:dyDescent="0.2">
      <c r="A168" s="7" t="s">
        <v>723</v>
      </c>
      <c r="B168" s="7" t="s">
        <v>2381</v>
      </c>
      <c r="C168" s="55">
        <v>3333</v>
      </c>
      <c r="D168" s="56" t="s">
        <v>693</v>
      </c>
      <c r="E168" s="56" t="s">
        <v>2382</v>
      </c>
      <c r="F168" s="56" t="s">
        <v>2383</v>
      </c>
      <c r="G168" s="56" t="s">
        <v>20</v>
      </c>
      <c r="H168" s="56" t="s">
        <v>97</v>
      </c>
      <c r="I168" s="56" t="s">
        <v>2384</v>
      </c>
      <c r="J168" s="56">
        <v>300</v>
      </c>
      <c r="K168" s="56" t="s">
        <v>91</v>
      </c>
      <c r="L168" s="56" t="s">
        <v>57</v>
      </c>
      <c r="M168" s="58">
        <v>42334</v>
      </c>
      <c r="N168" s="56" t="s">
        <v>58</v>
      </c>
      <c r="O168" s="56">
        <v>1</v>
      </c>
      <c r="P168" s="56">
        <v>1</v>
      </c>
      <c r="Q168" s="7" t="s">
        <v>2385</v>
      </c>
      <c r="Z168" s="7" t="s">
        <v>2386</v>
      </c>
    </row>
    <row r="169" spans="1:26" s="7" customFormat="1" ht="64" x14ac:dyDescent="0.2">
      <c r="A169" s="7" t="s">
        <v>723</v>
      </c>
      <c r="B169" s="7" t="s">
        <v>2387</v>
      </c>
      <c r="C169" s="56">
        <v>3334</v>
      </c>
      <c r="D169" s="56" t="s">
        <v>693</v>
      </c>
      <c r="E169" s="56" t="s">
        <v>2382</v>
      </c>
      <c r="F169" s="56" t="s">
        <v>2388</v>
      </c>
      <c r="G169" s="56" t="s">
        <v>20</v>
      </c>
      <c r="H169" s="56" t="s">
        <v>727</v>
      </c>
      <c r="I169" s="56" t="s">
        <v>728</v>
      </c>
      <c r="J169" s="56">
        <v>300</v>
      </c>
      <c r="K169" s="56" t="s">
        <v>91</v>
      </c>
      <c r="L169" s="56" t="s">
        <v>57</v>
      </c>
      <c r="M169" s="58">
        <v>42334</v>
      </c>
      <c r="N169" s="56" t="s">
        <v>58</v>
      </c>
      <c r="O169" s="56">
        <v>1</v>
      </c>
      <c r="P169" s="56">
        <v>1</v>
      </c>
      <c r="Q169" s="7" t="s">
        <v>2389</v>
      </c>
      <c r="Z169" s="7" t="s">
        <v>2390</v>
      </c>
    </row>
    <row r="170" spans="1:26" s="7" customFormat="1" ht="64" x14ac:dyDescent="0.2">
      <c r="C170" s="56">
        <v>3335</v>
      </c>
      <c r="D170" s="56" t="s">
        <v>1211</v>
      </c>
      <c r="E170" s="56" t="s">
        <v>2382</v>
      </c>
      <c r="F170" s="56" t="s">
        <v>2391</v>
      </c>
      <c r="G170" s="56" t="s">
        <v>62</v>
      </c>
      <c r="H170" s="56" t="s">
        <v>727</v>
      </c>
      <c r="I170" s="56" t="s">
        <v>728</v>
      </c>
      <c r="J170" s="56">
        <v>100</v>
      </c>
      <c r="K170" s="56" t="s">
        <v>76</v>
      </c>
      <c r="L170" s="56">
        <v>2</v>
      </c>
      <c r="M170" s="58">
        <v>42334</v>
      </c>
      <c r="N170" s="56" t="s">
        <v>58</v>
      </c>
      <c r="O170" s="56">
        <v>1</v>
      </c>
      <c r="P170" s="56">
        <v>1</v>
      </c>
      <c r="W170" s="7" t="s">
        <v>2392</v>
      </c>
    </row>
    <row r="171" spans="1:26" s="8" customFormat="1" ht="48" x14ac:dyDescent="0.2">
      <c r="A171" s="8" t="s">
        <v>723</v>
      </c>
      <c r="B171" s="8" t="s">
        <v>2393</v>
      </c>
      <c r="C171" s="193" t="s">
        <v>2436</v>
      </c>
      <c r="D171" s="194" t="s">
        <v>359</v>
      </c>
      <c r="E171" s="198">
        <v>42106</v>
      </c>
      <c r="F171" s="194" t="s">
        <v>2394</v>
      </c>
      <c r="G171" s="194" t="s">
        <v>62</v>
      </c>
      <c r="H171" s="194" t="s">
        <v>97</v>
      </c>
      <c r="I171" s="194" t="s">
        <v>2384</v>
      </c>
      <c r="J171" s="194">
        <v>6.6</v>
      </c>
      <c r="K171" s="194" t="s">
        <v>99</v>
      </c>
      <c r="L171" s="194" t="s">
        <v>65</v>
      </c>
      <c r="M171" s="195">
        <v>42342</v>
      </c>
      <c r="N171" s="194" t="s">
        <v>58</v>
      </c>
      <c r="O171" s="194">
        <v>1</v>
      </c>
      <c r="P171" s="194">
        <v>1</v>
      </c>
      <c r="Q171" s="8" t="s">
        <v>2395</v>
      </c>
      <c r="Z171" s="8" t="s">
        <v>2396</v>
      </c>
    </row>
    <row r="172" spans="1:26" s="199" customFormat="1" ht="48" x14ac:dyDescent="0.2">
      <c r="A172" s="199" t="s">
        <v>50</v>
      </c>
      <c r="B172" s="199" t="s">
        <v>2397</v>
      </c>
      <c r="C172" s="214" t="s">
        <v>2400</v>
      </c>
      <c r="D172" s="200" t="s">
        <v>68</v>
      </c>
      <c r="E172" s="216">
        <v>42106</v>
      </c>
      <c r="F172" s="200" t="s">
        <v>2398</v>
      </c>
      <c r="G172" s="200" t="s">
        <v>20</v>
      </c>
      <c r="H172" s="200" t="s">
        <v>54</v>
      </c>
      <c r="I172" s="200" t="s">
        <v>184</v>
      </c>
      <c r="J172" s="200">
        <v>150</v>
      </c>
      <c r="K172" s="200" t="s">
        <v>2399</v>
      </c>
      <c r="L172" s="200" t="s">
        <v>57</v>
      </c>
      <c r="M172" s="201">
        <v>42342</v>
      </c>
      <c r="N172" s="200" t="s">
        <v>58</v>
      </c>
      <c r="O172" s="200">
        <v>1</v>
      </c>
      <c r="P172" s="200">
        <v>1</v>
      </c>
      <c r="Q172" s="199" t="s">
        <v>2401</v>
      </c>
    </row>
    <row r="173" spans="1:26" s="7" customFormat="1" ht="48" x14ac:dyDescent="0.2">
      <c r="A173" s="7" t="s">
        <v>50</v>
      </c>
      <c r="B173" s="7" t="s">
        <v>2402</v>
      </c>
      <c r="C173" s="55" t="s">
        <v>2404</v>
      </c>
      <c r="D173" s="56" t="s">
        <v>777</v>
      </c>
      <c r="E173" s="57">
        <v>42197</v>
      </c>
      <c r="F173" s="56" t="s">
        <v>2403</v>
      </c>
      <c r="G173" s="56" t="s">
        <v>20</v>
      </c>
      <c r="H173" s="56" t="s">
        <v>1582</v>
      </c>
      <c r="I173" s="56" t="s">
        <v>1583</v>
      </c>
      <c r="J173" s="56">
        <v>16.47</v>
      </c>
      <c r="K173" s="56" t="s">
        <v>76</v>
      </c>
      <c r="L173" s="56" t="s">
        <v>57</v>
      </c>
      <c r="M173" s="58">
        <v>42345</v>
      </c>
      <c r="N173" s="56" t="s">
        <v>58</v>
      </c>
      <c r="O173" s="56">
        <v>1</v>
      </c>
      <c r="P173" s="56">
        <v>1</v>
      </c>
      <c r="Q173" s="7" t="s">
        <v>2405</v>
      </c>
    </row>
    <row r="174" spans="1:26" s="7" customFormat="1" ht="64" x14ac:dyDescent="0.2">
      <c r="A174" s="7" t="s">
        <v>50</v>
      </c>
      <c r="B174" s="7" t="s">
        <v>2406</v>
      </c>
      <c r="C174" s="55">
        <v>3353</v>
      </c>
      <c r="D174" s="56" t="s">
        <v>1211</v>
      </c>
      <c r="E174" s="57">
        <v>42016</v>
      </c>
      <c r="F174" s="56" t="s">
        <v>2374</v>
      </c>
      <c r="G174" s="56" t="s">
        <v>62</v>
      </c>
      <c r="H174" s="56" t="s">
        <v>128</v>
      </c>
      <c r="I174" s="56" t="s">
        <v>153</v>
      </c>
      <c r="J174" s="56">
        <v>100</v>
      </c>
      <c r="K174" s="56" t="s">
        <v>76</v>
      </c>
      <c r="L174" s="56">
        <v>2</v>
      </c>
      <c r="M174" s="58">
        <v>42339</v>
      </c>
      <c r="N174" s="56" t="s">
        <v>58</v>
      </c>
      <c r="O174" s="56">
        <v>1</v>
      </c>
      <c r="P174" s="56">
        <v>1</v>
      </c>
      <c r="Q174" s="7" t="s">
        <v>2407</v>
      </c>
    </row>
    <row r="175" spans="1:26" s="7" customFormat="1" ht="64" x14ac:dyDescent="0.2">
      <c r="A175" s="7" t="s">
        <v>723</v>
      </c>
      <c r="B175" s="7" t="s">
        <v>2408</v>
      </c>
      <c r="C175" s="55">
        <v>3355</v>
      </c>
      <c r="D175" s="56" t="s">
        <v>168</v>
      </c>
      <c r="E175" s="57">
        <v>42259</v>
      </c>
      <c r="F175" s="56" t="s">
        <v>2409</v>
      </c>
      <c r="G175" s="56" t="s">
        <v>20</v>
      </c>
      <c r="H175" s="56" t="s">
        <v>54</v>
      </c>
      <c r="I175" s="56" t="s">
        <v>55</v>
      </c>
      <c r="J175" s="56">
        <v>150</v>
      </c>
      <c r="K175" s="56" t="s">
        <v>2287</v>
      </c>
      <c r="L175" s="56" t="s">
        <v>57</v>
      </c>
      <c r="M175" s="58">
        <v>42347</v>
      </c>
      <c r="N175" s="56">
        <v>59</v>
      </c>
      <c r="O175" s="56">
        <v>1</v>
      </c>
      <c r="P175" s="56">
        <v>1</v>
      </c>
      <c r="Q175" s="7" t="s">
        <v>2410</v>
      </c>
    </row>
    <row r="176" spans="1:26" s="7" customFormat="1" ht="64" x14ac:dyDescent="0.2">
      <c r="A176" s="7" t="s">
        <v>1641</v>
      </c>
      <c r="B176" s="7" t="s">
        <v>2411</v>
      </c>
      <c r="C176" s="55">
        <v>432</v>
      </c>
      <c r="D176" s="56" t="s">
        <v>94</v>
      </c>
      <c r="E176" s="56" t="s">
        <v>2412</v>
      </c>
      <c r="F176" s="56" t="s">
        <v>2413</v>
      </c>
      <c r="G176" s="56" t="s">
        <v>97</v>
      </c>
      <c r="H176" s="56" t="s">
        <v>732</v>
      </c>
      <c r="I176" s="56">
        <v>20000000</v>
      </c>
      <c r="J176" s="56"/>
      <c r="K176" s="56"/>
      <c r="L176" s="56"/>
      <c r="M176" s="56"/>
      <c r="N176" s="56"/>
      <c r="O176" s="56" t="s">
        <v>58</v>
      </c>
      <c r="P176" s="56">
        <v>20000000</v>
      </c>
      <c r="Q176" s="56"/>
      <c r="R176" s="58">
        <v>42172</v>
      </c>
      <c r="S176" s="56">
        <v>1</v>
      </c>
      <c r="T176" s="56">
        <v>1</v>
      </c>
    </row>
    <row r="177" spans="1:22" s="7" customFormat="1" ht="64" x14ac:dyDescent="0.2">
      <c r="A177" s="7" t="s">
        <v>1641</v>
      </c>
      <c r="B177" s="7" t="s">
        <v>2414</v>
      </c>
      <c r="C177" s="55" t="s">
        <v>2417</v>
      </c>
      <c r="D177" s="56" t="s">
        <v>68</v>
      </c>
      <c r="E177" s="56" t="s">
        <v>2415</v>
      </c>
      <c r="F177" s="56" t="s">
        <v>2416</v>
      </c>
      <c r="G177" s="56" t="s">
        <v>54</v>
      </c>
      <c r="H177" s="56" t="s">
        <v>55</v>
      </c>
      <c r="I177" s="56"/>
      <c r="J177" s="56"/>
      <c r="K177" s="56"/>
      <c r="L177" s="56"/>
      <c r="M177" s="56"/>
      <c r="N177" s="56">
        <v>82400000</v>
      </c>
      <c r="O177" s="56" t="s">
        <v>2189</v>
      </c>
      <c r="P177" s="56">
        <v>82400000</v>
      </c>
      <c r="Q177" s="56">
        <v>16</v>
      </c>
      <c r="R177" s="58">
        <v>42216</v>
      </c>
      <c r="S177" s="56">
        <v>1</v>
      </c>
      <c r="T177" s="56">
        <v>1</v>
      </c>
      <c r="U177" s="7" t="s">
        <v>2418</v>
      </c>
    </row>
    <row r="178" spans="1:22" s="7" customFormat="1" ht="64" x14ac:dyDescent="0.2">
      <c r="A178" s="7" t="s">
        <v>1641</v>
      </c>
      <c r="B178" s="7" t="s">
        <v>2419</v>
      </c>
      <c r="C178" s="55">
        <v>435</v>
      </c>
      <c r="D178" s="56" t="s">
        <v>68</v>
      </c>
      <c r="E178" s="56" t="s">
        <v>2415</v>
      </c>
      <c r="F178" s="56" t="s">
        <v>2420</v>
      </c>
      <c r="G178" s="56" t="s">
        <v>54</v>
      </c>
      <c r="H178" s="56" t="s">
        <v>55</v>
      </c>
      <c r="I178" s="56"/>
      <c r="J178" s="56"/>
      <c r="K178" s="56"/>
      <c r="L178" s="56"/>
      <c r="M178" s="56"/>
      <c r="N178" s="56">
        <v>39200000</v>
      </c>
      <c r="O178" s="56" t="s">
        <v>2189</v>
      </c>
      <c r="P178" s="56">
        <v>39200000</v>
      </c>
      <c r="Q178" s="56">
        <v>16</v>
      </c>
      <c r="R178" s="58">
        <v>42216</v>
      </c>
      <c r="S178" s="56">
        <v>1</v>
      </c>
      <c r="T178" s="56">
        <v>1</v>
      </c>
      <c r="U178" s="7" t="s">
        <v>2421</v>
      </c>
    </row>
    <row r="179" spans="1:22" s="7" customFormat="1" ht="32" x14ac:dyDescent="0.2">
      <c r="A179" s="7" t="s">
        <v>1641</v>
      </c>
      <c r="B179" s="7" t="s">
        <v>2357</v>
      </c>
      <c r="C179" s="55">
        <v>440</v>
      </c>
      <c r="D179" s="56" t="s">
        <v>68</v>
      </c>
      <c r="E179" s="56" t="s">
        <v>2358</v>
      </c>
      <c r="F179" s="56" t="s">
        <v>2359</v>
      </c>
      <c r="G179" s="56" t="s">
        <v>54</v>
      </c>
      <c r="H179" s="56" t="s">
        <v>55</v>
      </c>
      <c r="I179" s="56"/>
      <c r="J179" s="56"/>
      <c r="K179" s="56"/>
      <c r="L179" s="56"/>
      <c r="M179" s="56"/>
      <c r="N179" s="56">
        <v>92000000</v>
      </c>
      <c r="O179" s="56" t="s">
        <v>2189</v>
      </c>
      <c r="P179" s="56">
        <v>92000000</v>
      </c>
      <c r="Q179" s="56"/>
      <c r="R179" s="58">
        <v>42277</v>
      </c>
      <c r="S179" s="56">
        <v>1</v>
      </c>
      <c r="T179" s="56">
        <v>1</v>
      </c>
      <c r="V179" s="7" t="s">
        <v>2237</v>
      </c>
    </row>
    <row r="180" spans="1:22" s="7" customFormat="1" ht="96" x14ac:dyDescent="0.2">
      <c r="A180" s="7" t="s">
        <v>1641</v>
      </c>
      <c r="B180" s="7" t="s">
        <v>2422</v>
      </c>
      <c r="C180" s="55">
        <v>458</v>
      </c>
      <c r="D180" s="56" t="s">
        <v>205</v>
      </c>
      <c r="E180" s="56" t="s">
        <v>2423</v>
      </c>
      <c r="F180" s="56" t="s">
        <v>2424</v>
      </c>
      <c r="G180" s="56" t="s">
        <v>1582</v>
      </c>
      <c r="H180" s="56" t="s">
        <v>1583</v>
      </c>
      <c r="I180" s="56">
        <v>25000000</v>
      </c>
      <c r="J180" s="56"/>
      <c r="K180" s="56"/>
      <c r="L180" s="56"/>
      <c r="M180" s="56"/>
      <c r="N180" s="56"/>
      <c r="O180" s="56" t="s">
        <v>58</v>
      </c>
      <c r="P180" s="56">
        <v>25000000</v>
      </c>
      <c r="Q180" s="56"/>
      <c r="R180" s="58">
        <v>42328</v>
      </c>
      <c r="S180" s="56">
        <v>1</v>
      </c>
      <c r="T180" s="56">
        <v>1</v>
      </c>
      <c r="U180" s="7" t="s">
        <v>2425</v>
      </c>
    </row>
    <row r="181" spans="1:22" s="7" customFormat="1" ht="32" x14ac:dyDescent="0.2">
      <c r="A181" s="7" t="s">
        <v>1641</v>
      </c>
      <c r="B181" s="7" t="s">
        <v>2426</v>
      </c>
      <c r="C181" s="55">
        <v>459</v>
      </c>
      <c r="D181" s="56" t="s">
        <v>818</v>
      </c>
      <c r="E181" s="56" t="s">
        <v>2427</v>
      </c>
      <c r="F181" s="56" t="s">
        <v>2428</v>
      </c>
      <c r="G181" s="56" t="s">
        <v>54</v>
      </c>
      <c r="H181" s="56" t="s">
        <v>55</v>
      </c>
      <c r="I181" s="56">
        <v>7000000</v>
      </c>
      <c r="J181" s="56"/>
      <c r="K181" s="56"/>
      <c r="L181" s="56"/>
      <c r="M181" s="56"/>
      <c r="N181" s="56"/>
      <c r="O181" s="56" t="s">
        <v>58</v>
      </c>
      <c r="P181" s="56">
        <v>7000000</v>
      </c>
      <c r="Q181" s="56"/>
      <c r="R181" s="58">
        <v>42333</v>
      </c>
      <c r="S181" s="56">
        <v>1</v>
      </c>
      <c r="T181" s="56">
        <v>1</v>
      </c>
      <c r="U181" s="7" t="s">
        <v>2431</v>
      </c>
    </row>
    <row r="182" spans="1:22" s="7" customFormat="1" ht="48" x14ac:dyDescent="0.2">
      <c r="A182" s="7" t="s">
        <v>1641</v>
      </c>
      <c r="B182" s="7" t="s">
        <v>2426</v>
      </c>
      <c r="C182" s="55">
        <v>460</v>
      </c>
      <c r="D182" s="56" t="s">
        <v>818</v>
      </c>
      <c r="E182" s="56" t="s">
        <v>2427</v>
      </c>
      <c r="F182" s="56" t="s">
        <v>2429</v>
      </c>
      <c r="G182" s="56" t="s">
        <v>54</v>
      </c>
      <c r="H182" s="56" t="s">
        <v>55</v>
      </c>
      <c r="I182" s="56">
        <v>2805000</v>
      </c>
      <c r="J182" s="56"/>
      <c r="K182" s="56"/>
      <c r="L182" s="56"/>
      <c r="M182" s="56"/>
      <c r="N182" s="56"/>
      <c r="O182" s="56" t="s">
        <v>58</v>
      </c>
      <c r="P182" s="56">
        <v>2805000</v>
      </c>
      <c r="Q182" s="56"/>
      <c r="R182" s="58">
        <v>42333</v>
      </c>
      <c r="S182" s="56"/>
      <c r="T182" s="56"/>
      <c r="U182" s="7" t="s">
        <v>2431</v>
      </c>
    </row>
    <row r="183" spans="1:22" s="7" customFormat="1" ht="32" x14ac:dyDescent="0.2">
      <c r="A183" s="7" t="s">
        <v>1641</v>
      </c>
      <c r="B183" s="7" t="s">
        <v>2426</v>
      </c>
      <c r="C183" s="55">
        <v>461</v>
      </c>
      <c r="D183" s="56" t="s">
        <v>818</v>
      </c>
      <c r="E183" s="56" t="s">
        <v>2427</v>
      </c>
      <c r="F183" s="56" t="s">
        <v>2428</v>
      </c>
      <c r="G183" s="56" t="s">
        <v>54</v>
      </c>
      <c r="H183" s="56" t="s">
        <v>55</v>
      </c>
      <c r="I183" s="56"/>
      <c r="J183" s="56"/>
      <c r="K183" s="56"/>
      <c r="L183" s="56"/>
      <c r="M183" s="56"/>
      <c r="N183" s="56">
        <v>2680000</v>
      </c>
      <c r="O183" s="56" t="s">
        <v>2430</v>
      </c>
      <c r="P183" s="56">
        <v>2680000</v>
      </c>
      <c r="Q183" s="56"/>
      <c r="R183" s="58">
        <v>42333</v>
      </c>
      <c r="S183" s="56"/>
      <c r="T183" s="56"/>
      <c r="U183" s="7" t="s">
        <v>2431</v>
      </c>
    </row>
    <row r="184" spans="1:22" s="8" customFormat="1" ht="64" x14ac:dyDescent="0.2">
      <c r="A184" s="8" t="s">
        <v>1641</v>
      </c>
      <c r="B184" s="8" t="s">
        <v>2393</v>
      </c>
      <c r="C184" s="193">
        <v>463</v>
      </c>
      <c r="D184" s="194" t="s">
        <v>359</v>
      </c>
      <c r="E184" s="198">
        <v>42106</v>
      </c>
      <c r="F184" s="194" t="s">
        <v>2394</v>
      </c>
      <c r="G184" s="194" t="s">
        <v>97</v>
      </c>
      <c r="H184" s="194" t="s">
        <v>2384</v>
      </c>
      <c r="I184" s="194">
        <v>53400000</v>
      </c>
      <c r="J184" s="194"/>
      <c r="K184" s="194"/>
      <c r="L184" s="194"/>
      <c r="M184" s="194"/>
      <c r="N184" s="194"/>
      <c r="O184" s="194" t="s">
        <v>58</v>
      </c>
      <c r="P184" s="194">
        <v>53400000</v>
      </c>
      <c r="Q184" s="194"/>
      <c r="R184" s="195">
        <v>42342</v>
      </c>
      <c r="S184" s="194">
        <v>1</v>
      </c>
      <c r="T184" s="194">
        <v>1</v>
      </c>
      <c r="U184" s="8" t="s">
        <v>2395</v>
      </c>
    </row>
    <row r="185" spans="1:22" s="7" customFormat="1" ht="48" x14ac:dyDescent="0.2">
      <c r="A185" s="7" t="s">
        <v>221</v>
      </c>
      <c r="B185" s="7" t="s">
        <v>2432</v>
      </c>
      <c r="C185" s="55" t="s">
        <v>2434</v>
      </c>
      <c r="D185" s="56" t="s">
        <v>806</v>
      </c>
      <c r="E185" s="57">
        <v>42228</v>
      </c>
      <c r="F185" s="56" t="s">
        <v>2433</v>
      </c>
      <c r="G185" s="56" t="s">
        <v>84</v>
      </c>
      <c r="H185" s="56" t="s">
        <v>85</v>
      </c>
      <c r="I185" s="56">
        <v>200000000</v>
      </c>
      <c r="J185" s="56"/>
      <c r="K185" s="56"/>
      <c r="L185" s="56"/>
      <c r="M185" s="56"/>
      <c r="N185" s="56"/>
      <c r="O185" s="56" t="s">
        <v>58</v>
      </c>
      <c r="P185" s="56">
        <v>200000000</v>
      </c>
      <c r="Q185" s="56">
        <v>90</v>
      </c>
      <c r="R185" s="58">
        <v>42346</v>
      </c>
      <c r="S185" s="56">
        <v>1</v>
      </c>
      <c r="T185" s="56">
        <v>1</v>
      </c>
      <c r="U185" s="7" t="s">
        <v>2435</v>
      </c>
    </row>
    <row r="186" spans="1:22" s="7" customFormat="1" ht="48" x14ac:dyDescent="0.2">
      <c r="A186" s="7" t="s">
        <v>221</v>
      </c>
      <c r="B186" s="7" t="s">
        <v>2438</v>
      </c>
      <c r="C186" s="55">
        <v>383</v>
      </c>
      <c r="D186" s="56" t="s">
        <v>81</v>
      </c>
      <c r="E186" s="56" t="s">
        <v>2439</v>
      </c>
      <c r="F186" s="56" t="s">
        <v>2440</v>
      </c>
      <c r="G186" s="56" t="s">
        <v>2441</v>
      </c>
      <c r="H186" s="56" t="s">
        <v>74</v>
      </c>
      <c r="I186" s="56"/>
      <c r="J186" s="56"/>
      <c r="K186" s="56"/>
      <c r="L186" s="56"/>
      <c r="M186" s="56"/>
      <c r="N186" s="56">
        <v>3000000</v>
      </c>
      <c r="O186" s="56" t="s">
        <v>1925</v>
      </c>
      <c r="P186" s="56">
        <v>3000000</v>
      </c>
      <c r="Q186" s="56"/>
      <c r="R186" s="58">
        <v>41726</v>
      </c>
      <c r="S186" s="56"/>
      <c r="T186" s="56">
        <v>1</v>
      </c>
      <c r="U186" s="7" t="s">
        <v>2442</v>
      </c>
    </row>
    <row r="187" spans="1:22" s="7" customFormat="1" ht="48" x14ac:dyDescent="0.2">
      <c r="A187" s="7" t="s">
        <v>221</v>
      </c>
      <c r="B187" s="7" t="s">
        <v>2443</v>
      </c>
      <c r="C187" s="55" t="s">
        <v>2445</v>
      </c>
      <c r="D187" s="56" t="s">
        <v>81</v>
      </c>
      <c r="E187" s="57">
        <v>41736</v>
      </c>
      <c r="F187" s="56" t="s">
        <v>2444</v>
      </c>
      <c r="G187" s="56" t="s">
        <v>84</v>
      </c>
      <c r="H187" s="56" t="s">
        <v>85</v>
      </c>
      <c r="I187" s="56"/>
      <c r="J187" s="56"/>
      <c r="K187" s="56"/>
      <c r="L187" s="56"/>
      <c r="M187" s="56"/>
      <c r="N187" s="56">
        <v>60000000</v>
      </c>
      <c r="O187" s="56" t="s">
        <v>804</v>
      </c>
      <c r="P187" s="56">
        <v>60000000</v>
      </c>
      <c r="Q187" s="56"/>
      <c r="R187" s="58">
        <v>41824</v>
      </c>
      <c r="S187" s="56">
        <v>1</v>
      </c>
      <c r="T187" s="56">
        <v>1</v>
      </c>
      <c r="U187" s="7" t="s">
        <v>2446</v>
      </c>
    </row>
    <row r="188" spans="1:22" s="260" customFormat="1" ht="160" x14ac:dyDescent="0.2">
      <c r="A188" s="260" t="s">
        <v>221</v>
      </c>
      <c r="B188" s="260" t="s">
        <v>2447</v>
      </c>
      <c r="C188" s="254">
        <v>400</v>
      </c>
      <c r="D188" s="251" t="s">
        <v>853</v>
      </c>
      <c r="E188" s="251" t="s">
        <v>2448</v>
      </c>
      <c r="F188" s="251" t="s">
        <v>2449</v>
      </c>
      <c r="G188" s="251" t="s">
        <v>2441</v>
      </c>
      <c r="H188" s="251" t="s">
        <v>2450</v>
      </c>
      <c r="I188" s="251">
        <v>18960000</v>
      </c>
      <c r="J188" s="251"/>
      <c r="K188" s="251"/>
      <c r="L188" s="251"/>
      <c r="M188" s="251"/>
      <c r="N188" s="251"/>
      <c r="O188" s="251" t="s">
        <v>58</v>
      </c>
      <c r="P188" s="251">
        <v>18960000</v>
      </c>
      <c r="Q188" s="251"/>
      <c r="R188" s="253">
        <v>41851</v>
      </c>
      <c r="S188" s="251">
        <v>1</v>
      </c>
      <c r="T188" s="251">
        <v>1</v>
      </c>
      <c r="U188" s="107" t="s">
        <v>2451</v>
      </c>
    </row>
    <row r="189" spans="1:22" s="7" customFormat="1" ht="48" x14ac:dyDescent="0.2">
      <c r="A189" s="7" t="s">
        <v>1641</v>
      </c>
      <c r="B189" s="7" t="s">
        <v>2452</v>
      </c>
      <c r="C189" s="56">
        <v>418</v>
      </c>
      <c r="D189" s="56" t="s">
        <v>94</v>
      </c>
      <c r="E189" s="57">
        <v>41682</v>
      </c>
      <c r="F189" s="56" t="s">
        <v>2453</v>
      </c>
      <c r="G189" s="56" t="s">
        <v>54</v>
      </c>
      <c r="H189" s="56" t="s">
        <v>55</v>
      </c>
      <c r="I189" s="56">
        <v>4300000</v>
      </c>
      <c r="J189" s="56"/>
      <c r="K189" s="56"/>
      <c r="L189" s="56"/>
      <c r="M189" s="56"/>
      <c r="N189" s="56"/>
      <c r="O189" s="56" t="s">
        <v>58</v>
      </c>
      <c r="P189" s="56">
        <v>4300000</v>
      </c>
      <c r="Q189" s="56"/>
      <c r="R189" s="58">
        <v>41975</v>
      </c>
      <c r="S189" s="56"/>
      <c r="T189" s="56">
        <v>1</v>
      </c>
      <c r="U189" s="7" t="s">
        <v>2454</v>
      </c>
    </row>
    <row r="190" spans="1:22" s="7" customFormat="1" ht="32" x14ac:dyDescent="0.2">
      <c r="A190" s="7" t="s">
        <v>221</v>
      </c>
      <c r="B190" s="7" t="s">
        <v>2455</v>
      </c>
      <c r="C190" s="55">
        <v>419</v>
      </c>
      <c r="D190" s="56" t="s">
        <v>94</v>
      </c>
      <c r="E190" s="57">
        <v>41682</v>
      </c>
      <c r="F190" s="56" t="s">
        <v>2456</v>
      </c>
      <c r="G190" s="56" t="s">
        <v>84</v>
      </c>
      <c r="H190" s="56" t="s">
        <v>1107</v>
      </c>
      <c r="I190" s="56">
        <v>44500000</v>
      </c>
      <c r="J190" s="56"/>
      <c r="K190" s="56"/>
      <c r="L190" s="56"/>
      <c r="M190" s="56"/>
      <c r="N190" s="56"/>
      <c r="O190" s="56" t="s">
        <v>58</v>
      </c>
      <c r="P190" s="56">
        <v>44500000</v>
      </c>
      <c r="Q190" s="56"/>
      <c r="R190" s="58">
        <v>41975</v>
      </c>
      <c r="S190" s="56">
        <v>1</v>
      </c>
      <c r="T190" s="56">
        <v>1</v>
      </c>
      <c r="V190" s="7" t="s">
        <v>2457</v>
      </c>
    </row>
    <row r="191" spans="1:22" s="7" customFormat="1" ht="32" x14ac:dyDescent="0.2">
      <c r="A191" s="7" t="s">
        <v>221</v>
      </c>
      <c r="B191" s="7" t="s">
        <v>2458</v>
      </c>
      <c r="C191" s="55">
        <v>421</v>
      </c>
      <c r="D191" s="56" t="s">
        <v>853</v>
      </c>
      <c r="E191" s="56" t="s">
        <v>2030</v>
      </c>
      <c r="F191" s="56" t="s">
        <v>2459</v>
      </c>
      <c r="G191" s="56" t="s">
        <v>84</v>
      </c>
      <c r="H191" s="56" t="s">
        <v>1107</v>
      </c>
      <c r="I191" s="56">
        <v>25250000</v>
      </c>
      <c r="J191" s="56"/>
      <c r="K191" s="56"/>
      <c r="L191" s="56"/>
      <c r="M191" s="56"/>
      <c r="N191" s="56"/>
      <c r="O191" s="56" t="s">
        <v>58</v>
      </c>
      <c r="P191" s="56">
        <v>25250000</v>
      </c>
      <c r="Q191" s="56"/>
      <c r="R191" s="58">
        <v>41988</v>
      </c>
      <c r="S191" s="56">
        <v>1</v>
      </c>
      <c r="T191" s="56">
        <v>1</v>
      </c>
      <c r="U191" s="7" t="s">
        <v>2460</v>
      </c>
    </row>
    <row r="192" spans="1:22" s="7" customFormat="1" ht="32" x14ac:dyDescent="0.2">
      <c r="A192" s="7" t="s">
        <v>221</v>
      </c>
      <c r="B192" s="7" t="s">
        <v>2461</v>
      </c>
      <c r="C192" s="55" t="s">
        <v>2463</v>
      </c>
      <c r="D192" s="56" t="s">
        <v>806</v>
      </c>
      <c r="E192" s="56" t="s">
        <v>2030</v>
      </c>
      <c r="F192" s="56" t="s">
        <v>2462</v>
      </c>
      <c r="G192" s="56" t="s">
        <v>54</v>
      </c>
      <c r="H192" s="56" t="s">
        <v>55</v>
      </c>
      <c r="I192" s="56">
        <v>109000000</v>
      </c>
      <c r="J192" s="56"/>
      <c r="K192" s="56"/>
      <c r="L192" s="56"/>
      <c r="M192" s="56"/>
      <c r="N192" s="56"/>
      <c r="O192" s="56" t="s">
        <v>58</v>
      </c>
      <c r="P192" s="56">
        <v>109000000</v>
      </c>
      <c r="Q192" s="56">
        <v>63</v>
      </c>
      <c r="R192" s="58">
        <v>41988</v>
      </c>
      <c r="S192" s="56">
        <v>1</v>
      </c>
      <c r="T192" s="56">
        <v>1</v>
      </c>
      <c r="U192" s="7" t="s">
        <v>2464</v>
      </c>
    </row>
    <row r="193" spans="1:33" s="7" customFormat="1" ht="30" x14ac:dyDescent="0.2">
      <c r="A193" s="7" t="s">
        <v>723</v>
      </c>
      <c r="B193" s="7" t="s">
        <v>2465</v>
      </c>
      <c r="C193" s="55">
        <v>8875</v>
      </c>
      <c r="D193" s="78" t="s">
        <v>1065</v>
      </c>
      <c r="E193" s="78" t="s">
        <v>2466</v>
      </c>
      <c r="F193" s="78" t="s">
        <v>2467</v>
      </c>
      <c r="G193" s="78" t="s">
        <v>226</v>
      </c>
      <c r="H193" s="78" t="s">
        <v>226</v>
      </c>
      <c r="I193" s="78" t="s">
        <v>58</v>
      </c>
      <c r="J193" s="78" t="s">
        <v>58</v>
      </c>
      <c r="K193" s="78" t="s">
        <v>58</v>
      </c>
      <c r="L193" s="78" t="s">
        <v>58</v>
      </c>
      <c r="M193" s="78"/>
      <c r="N193" s="78"/>
      <c r="O193" s="78"/>
      <c r="P193" s="78" t="s">
        <v>58</v>
      </c>
      <c r="Q193" s="78">
        <v>550000</v>
      </c>
      <c r="R193" s="78" t="s">
        <v>193</v>
      </c>
      <c r="S193" s="78">
        <v>550000</v>
      </c>
      <c r="T193" s="78"/>
      <c r="U193" s="79">
        <v>42032</v>
      </c>
      <c r="V193" s="78">
        <v>1</v>
      </c>
      <c r="X193" s="7" t="s">
        <v>2468</v>
      </c>
    </row>
    <row r="194" spans="1:33" s="7" customFormat="1" ht="75" x14ac:dyDescent="0.2">
      <c r="A194" s="7" t="s">
        <v>723</v>
      </c>
      <c r="B194" s="7" t="s">
        <v>2469</v>
      </c>
      <c r="C194" s="55">
        <v>8881</v>
      </c>
      <c r="D194" s="78" t="s">
        <v>214</v>
      </c>
      <c r="E194" s="126">
        <v>42158</v>
      </c>
      <c r="F194" s="78" t="s">
        <v>2470</v>
      </c>
      <c r="G194" s="78" t="s">
        <v>229</v>
      </c>
      <c r="H194" s="78" t="s">
        <v>229</v>
      </c>
      <c r="I194" s="78" t="s">
        <v>58</v>
      </c>
      <c r="J194" s="78" t="s">
        <v>230</v>
      </c>
      <c r="K194" s="78" t="s">
        <v>58</v>
      </c>
      <c r="L194" s="78" t="s">
        <v>58</v>
      </c>
      <c r="M194" s="78"/>
      <c r="N194" s="78"/>
      <c r="O194" s="78"/>
      <c r="P194" s="78" t="s">
        <v>58</v>
      </c>
      <c r="Q194" s="78">
        <v>1200000</v>
      </c>
      <c r="R194" s="78" t="s">
        <v>193</v>
      </c>
      <c r="S194" s="78">
        <v>1200000</v>
      </c>
      <c r="T194" s="78"/>
      <c r="U194" s="79">
        <v>42069</v>
      </c>
      <c r="V194" s="78">
        <v>1</v>
      </c>
      <c r="X194" s="7" t="s">
        <v>2471</v>
      </c>
    </row>
    <row r="195" spans="1:33" s="7" customFormat="1" ht="60" x14ac:dyDescent="0.2">
      <c r="A195" s="7" t="s">
        <v>723</v>
      </c>
      <c r="B195" s="7" t="s">
        <v>2472</v>
      </c>
      <c r="C195" s="55">
        <v>8884</v>
      </c>
      <c r="D195" s="78" t="s">
        <v>214</v>
      </c>
      <c r="E195" s="78" t="s">
        <v>2473</v>
      </c>
      <c r="F195" s="78" t="s">
        <v>2474</v>
      </c>
      <c r="G195" s="78" t="s">
        <v>229</v>
      </c>
      <c r="H195" s="78" t="s">
        <v>229</v>
      </c>
      <c r="I195" s="78" t="s">
        <v>58</v>
      </c>
      <c r="J195" s="78" t="s">
        <v>230</v>
      </c>
      <c r="K195" s="78" t="s">
        <v>58</v>
      </c>
      <c r="L195" s="78" t="s">
        <v>58</v>
      </c>
      <c r="M195" s="78"/>
      <c r="N195" s="78"/>
      <c r="O195" s="78"/>
      <c r="P195" s="78" t="s">
        <v>58</v>
      </c>
      <c r="Q195" s="78">
        <v>2000000</v>
      </c>
      <c r="R195" s="78" t="s">
        <v>193</v>
      </c>
      <c r="S195" s="78">
        <v>2000000</v>
      </c>
      <c r="T195" s="78"/>
      <c r="U195" s="79">
        <v>42094</v>
      </c>
      <c r="V195" s="78">
        <v>1</v>
      </c>
      <c r="X195" s="7" t="s">
        <v>2475</v>
      </c>
      <c r="AG195" s="7" t="s">
        <v>2476</v>
      </c>
    </row>
    <row r="196" spans="1:33" s="7" customFormat="1" ht="45" x14ac:dyDescent="0.2">
      <c r="A196" s="7" t="s">
        <v>723</v>
      </c>
      <c r="B196" s="7" t="s">
        <v>2477</v>
      </c>
      <c r="C196" s="78">
        <v>8887</v>
      </c>
      <c r="D196" s="78" t="s">
        <v>94</v>
      </c>
      <c r="E196" s="78" t="s">
        <v>2478</v>
      </c>
      <c r="F196" s="78" t="s">
        <v>2261</v>
      </c>
      <c r="G196" s="78" t="s">
        <v>247</v>
      </c>
      <c r="H196" s="78" t="s">
        <v>247</v>
      </c>
      <c r="I196" s="78" t="s">
        <v>58</v>
      </c>
      <c r="J196" s="78" t="s">
        <v>58</v>
      </c>
      <c r="K196" s="78" t="s">
        <v>58</v>
      </c>
      <c r="L196" s="78" t="s">
        <v>58</v>
      </c>
      <c r="M196" s="78">
        <v>1000000</v>
      </c>
      <c r="N196" s="78"/>
      <c r="O196" s="78"/>
      <c r="P196" s="78" t="s">
        <v>58</v>
      </c>
      <c r="Q196" s="78"/>
      <c r="R196" s="78" t="s">
        <v>58</v>
      </c>
      <c r="S196" s="78">
        <v>1000000</v>
      </c>
      <c r="T196" s="78"/>
      <c r="U196" s="79">
        <v>42116</v>
      </c>
      <c r="V196" s="78">
        <v>1</v>
      </c>
      <c r="X196" s="7" t="s">
        <v>2479</v>
      </c>
    </row>
    <row r="197" spans="1:33" s="7" customFormat="1" ht="30" x14ac:dyDescent="0.2">
      <c r="A197" s="7" t="s">
        <v>723</v>
      </c>
      <c r="B197" s="7" t="s">
        <v>2480</v>
      </c>
      <c r="C197" s="55">
        <v>8890</v>
      </c>
      <c r="D197" s="78" t="s">
        <v>214</v>
      </c>
      <c r="E197" s="78" t="s">
        <v>2481</v>
      </c>
      <c r="F197" s="78" t="s">
        <v>2482</v>
      </c>
      <c r="G197" s="78" t="s">
        <v>229</v>
      </c>
      <c r="H197" s="78" t="s">
        <v>229</v>
      </c>
      <c r="I197" s="78" t="s">
        <v>437</v>
      </c>
      <c r="J197" s="78" t="s">
        <v>230</v>
      </c>
      <c r="K197" s="78" t="s">
        <v>58</v>
      </c>
      <c r="L197" s="78" t="s">
        <v>58</v>
      </c>
      <c r="M197" s="78">
        <v>225000</v>
      </c>
      <c r="N197" s="78"/>
      <c r="O197" s="78"/>
      <c r="P197" s="78" t="s">
        <v>58</v>
      </c>
      <c r="Q197" s="78"/>
      <c r="R197" s="78" t="s">
        <v>58</v>
      </c>
      <c r="S197" s="78">
        <v>225000</v>
      </c>
      <c r="T197" s="78"/>
      <c r="U197" s="79">
        <v>42109</v>
      </c>
      <c r="V197" s="78">
        <v>1</v>
      </c>
      <c r="X197" s="7" t="s">
        <v>2483</v>
      </c>
    </row>
    <row r="198" spans="1:33" s="7" customFormat="1" ht="30" x14ac:dyDescent="0.2">
      <c r="A198" s="7" t="s">
        <v>723</v>
      </c>
      <c r="B198" s="7" t="s">
        <v>2484</v>
      </c>
      <c r="C198" s="55">
        <v>8893</v>
      </c>
      <c r="D198" s="78" t="s">
        <v>214</v>
      </c>
      <c r="E198" s="78" t="s">
        <v>2485</v>
      </c>
      <c r="F198" s="78" t="s">
        <v>2486</v>
      </c>
      <c r="G198" s="78" t="s">
        <v>254</v>
      </c>
      <c r="H198" s="78" t="s">
        <v>254</v>
      </c>
      <c r="I198" s="78" t="s">
        <v>437</v>
      </c>
      <c r="J198" s="78" t="s">
        <v>230</v>
      </c>
      <c r="K198" s="78" t="s">
        <v>58</v>
      </c>
      <c r="L198" s="78" t="s">
        <v>58</v>
      </c>
      <c r="M198" s="78">
        <v>220000</v>
      </c>
      <c r="N198" s="78"/>
      <c r="O198" s="78"/>
      <c r="P198" s="78" t="s">
        <v>58</v>
      </c>
      <c r="Q198" s="78"/>
      <c r="R198" s="78" t="s">
        <v>58</v>
      </c>
      <c r="S198" s="78">
        <v>220000</v>
      </c>
      <c r="T198" s="78"/>
      <c r="U198" s="79">
        <v>42121</v>
      </c>
      <c r="V198" s="78">
        <v>1</v>
      </c>
      <c r="X198" s="7" t="s">
        <v>2487</v>
      </c>
    </row>
    <row r="199" spans="1:33" s="7" customFormat="1" ht="45" x14ac:dyDescent="0.2">
      <c r="A199" s="7" t="s">
        <v>723</v>
      </c>
      <c r="B199" s="7" t="s">
        <v>2488</v>
      </c>
      <c r="C199" s="55">
        <v>8897</v>
      </c>
      <c r="D199" s="78" t="s">
        <v>214</v>
      </c>
      <c r="E199" s="126">
        <v>42343</v>
      </c>
      <c r="F199" s="78" t="s">
        <v>1486</v>
      </c>
      <c r="G199" s="78" t="s">
        <v>247</v>
      </c>
      <c r="H199" s="78" t="s">
        <v>247</v>
      </c>
      <c r="I199" s="78" t="s">
        <v>58</v>
      </c>
      <c r="J199" s="78" t="s">
        <v>230</v>
      </c>
      <c r="K199" s="78" t="s">
        <v>58</v>
      </c>
      <c r="L199" s="78" t="s">
        <v>58</v>
      </c>
      <c r="M199" s="78"/>
      <c r="N199" s="78"/>
      <c r="O199" s="78"/>
      <c r="P199" s="78" t="s">
        <v>58</v>
      </c>
      <c r="Q199" s="78">
        <v>2500000</v>
      </c>
      <c r="R199" s="78" t="s">
        <v>2489</v>
      </c>
      <c r="S199" s="78">
        <v>2500000</v>
      </c>
      <c r="T199" s="78"/>
      <c r="U199" s="79">
        <v>42136</v>
      </c>
      <c r="V199" s="78">
        <v>1</v>
      </c>
      <c r="X199" s="7" t="s">
        <v>2490</v>
      </c>
    </row>
    <row r="200" spans="1:33" s="7" customFormat="1" ht="45" x14ac:dyDescent="0.2">
      <c r="A200" s="7" t="s">
        <v>723</v>
      </c>
      <c r="B200" s="7" t="s">
        <v>2491</v>
      </c>
      <c r="C200" s="55">
        <v>8905</v>
      </c>
      <c r="D200" s="78" t="s">
        <v>214</v>
      </c>
      <c r="E200" s="126">
        <v>42314</v>
      </c>
      <c r="F200" s="78" t="s">
        <v>2492</v>
      </c>
      <c r="G200" s="78" t="s">
        <v>229</v>
      </c>
      <c r="H200" s="78" t="s">
        <v>229</v>
      </c>
      <c r="I200" s="78" t="s">
        <v>58</v>
      </c>
      <c r="J200" s="78" t="s">
        <v>230</v>
      </c>
      <c r="K200" s="78" t="s">
        <v>58</v>
      </c>
      <c r="L200" s="78" t="s">
        <v>58</v>
      </c>
      <c r="M200" s="78"/>
      <c r="N200" s="78"/>
      <c r="O200" s="78"/>
      <c r="P200" s="78" t="s">
        <v>58</v>
      </c>
      <c r="Q200" s="78">
        <v>1500000</v>
      </c>
      <c r="R200" s="78" t="s">
        <v>942</v>
      </c>
      <c r="S200" s="78">
        <v>1500000</v>
      </c>
      <c r="T200" s="78"/>
      <c r="U200" s="79">
        <v>42166</v>
      </c>
      <c r="V200" s="78">
        <v>1</v>
      </c>
      <c r="X200" s="7" t="s">
        <v>2493</v>
      </c>
      <c r="AG200" s="7" t="s">
        <v>2494</v>
      </c>
    </row>
    <row r="201" spans="1:33" s="7" customFormat="1" ht="30" x14ac:dyDescent="0.2">
      <c r="A201" s="7" t="s">
        <v>723</v>
      </c>
      <c r="B201" s="7" t="s">
        <v>2495</v>
      </c>
      <c r="C201" s="78">
        <v>8907</v>
      </c>
      <c r="D201" s="78" t="s">
        <v>214</v>
      </c>
      <c r="E201" s="78" t="s">
        <v>2496</v>
      </c>
      <c r="F201" s="78" t="s">
        <v>2497</v>
      </c>
      <c r="G201" s="78" t="s">
        <v>254</v>
      </c>
      <c r="H201" s="78" t="s">
        <v>254</v>
      </c>
      <c r="I201" s="78" t="s">
        <v>437</v>
      </c>
      <c r="J201" s="78" t="s">
        <v>230</v>
      </c>
      <c r="K201" s="78" t="s">
        <v>58</v>
      </c>
      <c r="L201" s="78" t="s">
        <v>58</v>
      </c>
      <c r="M201" s="78">
        <v>100000</v>
      </c>
      <c r="N201" s="78"/>
      <c r="O201" s="78"/>
      <c r="P201" s="78" t="s">
        <v>58</v>
      </c>
      <c r="Q201" s="78"/>
      <c r="R201" s="78" t="s">
        <v>58</v>
      </c>
      <c r="S201" s="78">
        <v>100000</v>
      </c>
      <c r="T201" s="78"/>
      <c r="U201" s="79">
        <v>42171</v>
      </c>
      <c r="V201" s="78">
        <v>1</v>
      </c>
      <c r="X201" s="7" t="s">
        <v>2498</v>
      </c>
    </row>
    <row r="202" spans="1:33" s="7" customFormat="1" ht="45" x14ac:dyDescent="0.2">
      <c r="A202" s="7" t="s">
        <v>723</v>
      </c>
      <c r="B202" s="7" t="s">
        <v>2499</v>
      </c>
      <c r="C202" s="78">
        <v>8917</v>
      </c>
      <c r="D202" s="78" t="s">
        <v>214</v>
      </c>
      <c r="E202" s="78" t="s">
        <v>2500</v>
      </c>
      <c r="F202" s="78" t="s">
        <v>2501</v>
      </c>
      <c r="G202" s="78" t="s">
        <v>229</v>
      </c>
      <c r="H202" s="78" t="s">
        <v>229</v>
      </c>
      <c r="I202" s="78" t="s">
        <v>437</v>
      </c>
      <c r="J202" s="78" t="s">
        <v>230</v>
      </c>
      <c r="K202" s="78" t="s">
        <v>58</v>
      </c>
      <c r="L202" s="78" t="s">
        <v>58</v>
      </c>
      <c r="M202" s="78">
        <v>225000</v>
      </c>
      <c r="N202" s="78"/>
      <c r="O202" s="78"/>
      <c r="P202" s="78" t="s">
        <v>58</v>
      </c>
      <c r="Q202" s="78"/>
      <c r="R202" s="78" t="s">
        <v>58</v>
      </c>
      <c r="S202" s="78">
        <v>225000</v>
      </c>
      <c r="T202" s="78"/>
      <c r="U202" s="79">
        <v>42181</v>
      </c>
      <c r="V202" s="78">
        <v>1</v>
      </c>
      <c r="X202" s="7" t="s">
        <v>2502</v>
      </c>
    </row>
    <row r="203" spans="1:33" s="7" customFormat="1" ht="30" x14ac:dyDescent="0.2">
      <c r="A203" s="7" t="s">
        <v>723</v>
      </c>
      <c r="B203" s="7" t="s">
        <v>2503</v>
      </c>
      <c r="C203" s="55">
        <v>8922</v>
      </c>
      <c r="D203" s="78" t="s">
        <v>112</v>
      </c>
      <c r="E203" s="126">
        <v>42162</v>
      </c>
      <c r="F203" s="78" t="s">
        <v>1801</v>
      </c>
      <c r="G203" s="78" t="s">
        <v>247</v>
      </c>
      <c r="H203" s="78" t="s">
        <v>247</v>
      </c>
      <c r="I203" s="78" t="s">
        <v>58</v>
      </c>
      <c r="J203" s="78" t="s">
        <v>58</v>
      </c>
      <c r="K203" s="78" t="s">
        <v>58</v>
      </c>
      <c r="L203" s="78" t="s">
        <v>58</v>
      </c>
      <c r="M203" s="78">
        <v>650000</v>
      </c>
      <c r="N203" s="78"/>
      <c r="O203" s="78"/>
      <c r="P203" s="78" t="s">
        <v>58</v>
      </c>
      <c r="Q203" s="78">
        <v>130000</v>
      </c>
      <c r="R203" s="78" t="s">
        <v>2504</v>
      </c>
      <c r="S203" s="78">
        <v>780000</v>
      </c>
      <c r="T203" s="78"/>
      <c r="U203" s="79">
        <v>42191</v>
      </c>
      <c r="V203" s="78">
        <v>1</v>
      </c>
      <c r="X203" s="7" t="s">
        <v>2505</v>
      </c>
    </row>
    <row r="204" spans="1:33" s="7" customFormat="1" ht="45" x14ac:dyDescent="0.2">
      <c r="A204" s="7" t="s">
        <v>723</v>
      </c>
      <c r="B204" s="7" t="s">
        <v>2506</v>
      </c>
      <c r="C204" s="55">
        <v>8926</v>
      </c>
      <c r="D204" s="78" t="s">
        <v>1065</v>
      </c>
      <c r="E204" s="126">
        <v>42254</v>
      </c>
      <c r="F204" s="78" t="s">
        <v>2507</v>
      </c>
      <c r="G204" s="78" t="s">
        <v>247</v>
      </c>
      <c r="H204" s="78" t="s">
        <v>247</v>
      </c>
      <c r="I204" s="78" t="s">
        <v>437</v>
      </c>
      <c r="J204" s="78" t="s">
        <v>58</v>
      </c>
      <c r="K204" s="78" t="s">
        <v>58</v>
      </c>
      <c r="L204" s="78" t="s">
        <v>58</v>
      </c>
      <c r="M204" s="78">
        <v>225000</v>
      </c>
      <c r="N204" s="78"/>
      <c r="O204" s="78"/>
      <c r="P204" s="78" t="s">
        <v>58</v>
      </c>
      <c r="Q204" s="78"/>
      <c r="R204" s="78" t="s">
        <v>58</v>
      </c>
      <c r="S204" s="78">
        <v>225000</v>
      </c>
      <c r="T204" s="78"/>
      <c r="U204" s="79">
        <v>42194</v>
      </c>
      <c r="V204" s="78">
        <v>1</v>
      </c>
      <c r="X204" s="7" t="s">
        <v>2508</v>
      </c>
    </row>
    <row r="205" spans="1:33" s="7" customFormat="1" x14ac:dyDescent="0.2">
      <c r="A205" s="7" t="s">
        <v>723</v>
      </c>
      <c r="B205" s="7" t="s">
        <v>2509</v>
      </c>
      <c r="C205" s="55">
        <v>8928</v>
      </c>
      <c r="D205" s="78" t="s">
        <v>214</v>
      </c>
      <c r="E205" s="78" t="s">
        <v>2510</v>
      </c>
      <c r="F205" s="78" t="s">
        <v>2511</v>
      </c>
      <c r="G205" s="78" t="s">
        <v>254</v>
      </c>
      <c r="H205" s="78" t="s">
        <v>254</v>
      </c>
      <c r="I205" s="78" t="s">
        <v>58</v>
      </c>
      <c r="J205" s="78" t="s">
        <v>230</v>
      </c>
      <c r="K205" s="78" t="s">
        <v>58</v>
      </c>
      <c r="L205" s="78" t="s">
        <v>58</v>
      </c>
      <c r="M205" s="78">
        <v>2500000</v>
      </c>
      <c r="N205" s="78"/>
      <c r="O205" s="78"/>
      <c r="P205" s="78" t="s">
        <v>58</v>
      </c>
      <c r="Q205" s="78"/>
      <c r="R205" s="78" t="s">
        <v>58</v>
      </c>
      <c r="S205" s="78">
        <v>2500000</v>
      </c>
      <c r="T205" s="78"/>
      <c r="U205" s="79">
        <v>42198</v>
      </c>
      <c r="V205" s="78">
        <v>1</v>
      </c>
      <c r="X205" s="7" t="s">
        <v>2512</v>
      </c>
    </row>
    <row r="206" spans="1:33" s="7" customFormat="1" ht="45" x14ac:dyDescent="0.2">
      <c r="A206" s="7" t="s">
        <v>723</v>
      </c>
      <c r="B206" s="7" t="s">
        <v>2513</v>
      </c>
      <c r="C206" s="55">
        <v>8932</v>
      </c>
      <c r="D206" s="78" t="s">
        <v>112</v>
      </c>
      <c r="E206" s="78" t="s">
        <v>2514</v>
      </c>
      <c r="F206" s="78" t="s">
        <v>2515</v>
      </c>
      <c r="G206" s="78" t="s">
        <v>226</v>
      </c>
      <c r="H206" s="78" t="s">
        <v>226</v>
      </c>
      <c r="I206" s="78" t="s">
        <v>58</v>
      </c>
      <c r="J206" s="78" t="s">
        <v>58</v>
      </c>
      <c r="K206" s="78" t="s">
        <v>58</v>
      </c>
      <c r="L206" s="78" t="s">
        <v>58</v>
      </c>
      <c r="M206" s="78">
        <v>300000</v>
      </c>
      <c r="N206" s="78"/>
      <c r="O206" s="78"/>
      <c r="P206" s="78" t="s">
        <v>58</v>
      </c>
      <c r="Q206" s="78"/>
      <c r="R206" s="78" t="s">
        <v>58</v>
      </c>
      <c r="S206" s="78">
        <v>300000</v>
      </c>
      <c r="T206" s="78"/>
      <c r="U206" s="79">
        <v>42206</v>
      </c>
      <c r="V206" s="78">
        <v>1</v>
      </c>
      <c r="X206" s="7" t="s">
        <v>2516</v>
      </c>
      <c r="AG206" s="7" t="s">
        <v>2517</v>
      </c>
    </row>
    <row r="207" spans="1:33" s="7" customFormat="1" ht="60" x14ac:dyDescent="0.2">
      <c r="A207" s="7" t="s">
        <v>723</v>
      </c>
      <c r="B207" s="7" t="s">
        <v>2518</v>
      </c>
      <c r="C207" s="55">
        <v>8933</v>
      </c>
      <c r="D207" s="78" t="s">
        <v>555</v>
      </c>
      <c r="E207" s="78" t="s">
        <v>2519</v>
      </c>
      <c r="F207" s="78" t="s">
        <v>2520</v>
      </c>
      <c r="G207" s="78" t="s">
        <v>226</v>
      </c>
      <c r="H207" s="78" t="s">
        <v>226</v>
      </c>
      <c r="I207" s="78" t="s">
        <v>58</v>
      </c>
      <c r="J207" s="78" t="s">
        <v>58</v>
      </c>
      <c r="K207" s="78" t="s">
        <v>58</v>
      </c>
      <c r="L207" s="78" t="s">
        <v>58</v>
      </c>
      <c r="M207" s="78">
        <v>1000000</v>
      </c>
      <c r="N207" s="78"/>
      <c r="O207" s="78"/>
      <c r="P207" s="78" t="s">
        <v>58</v>
      </c>
      <c r="Q207" s="78"/>
      <c r="R207" s="78" t="s">
        <v>58</v>
      </c>
      <c r="S207" s="78">
        <v>1000000</v>
      </c>
      <c r="T207" s="78"/>
      <c r="U207" s="79">
        <v>42209</v>
      </c>
      <c r="V207" s="78">
        <v>1</v>
      </c>
      <c r="X207" s="7" t="s">
        <v>2521</v>
      </c>
      <c r="AG207" s="7" t="s">
        <v>2522</v>
      </c>
    </row>
    <row r="208" spans="1:33" s="7" customFormat="1" ht="45" x14ac:dyDescent="0.2">
      <c r="A208" s="7" t="s">
        <v>723</v>
      </c>
      <c r="B208" s="7" t="s">
        <v>2523</v>
      </c>
      <c r="C208" s="55">
        <v>8934</v>
      </c>
      <c r="D208" s="78" t="s">
        <v>214</v>
      </c>
      <c r="E208" s="78" t="s">
        <v>2524</v>
      </c>
      <c r="F208" s="78" t="s">
        <v>2525</v>
      </c>
      <c r="G208" s="78" t="s">
        <v>226</v>
      </c>
      <c r="H208" s="78" t="s">
        <v>226</v>
      </c>
      <c r="I208" s="78" t="s">
        <v>437</v>
      </c>
      <c r="J208" s="78" t="s">
        <v>230</v>
      </c>
      <c r="K208" s="78" t="s">
        <v>58</v>
      </c>
      <c r="L208" s="78" t="s">
        <v>58</v>
      </c>
      <c r="M208" s="78">
        <v>225000</v>
      </c>
      <c r="N208" s="78"/>
      <c r="O208" s="78"/>
      <c r="P208" s="78" t="s">
        <v>58</v>
      </c>
      <c r="Q208" s="78"/>
      <c r="R208" s="78" t="s">
        <v>58</v>
      </c>
      <c r="S208" s="78">
        <v>225000</v>
      </c>
      <c r="T208" s="78"/>
      <c r="U208" s="79">
        <v>42212</v>
      </c>
      <c r="V208" s="78">
        <v>1</v>
      </c>
      <c r="X208" s="7" t="s">
        <v>2526</v>
      </c>
    </row>
    <row r="209" spans="1:34" s="7" customFormat="1" ht="30" x14ac:dyDescent="0.2">
      <c r="A209" s="7" t="s">
        <v>221</v>
      </c>
      <c r="B209" s="7" t="s">
        <v>2527</v>
      </c>
      <c r="C209" s="55">
        <v>8935</v>
      </c>
      <c r="D209" s="78" t="s">
        <v>118</v>
      </c>
      <c r="E209" s="78" t="s">
        <v>2528</v>
      </c>
      <c r="F209" s="78" t="s">
        <v>2529</v>
      </c>
      <c r="G209" s="78" t="s">
        <v>247</v>
      </c>
      <c r="H209" s="78" t="s">
        <v>247</v>
      </c>
      <c r="I209" s="78" t="s">
        <v>58</v>
      </c>
      <c r="J209" s="78" t="s">
        <v>58</v>
      </c>
      <c r="K209" s="78" t="s">
        <v>58</v>
      </c>
      <c r="L209" s="78" t="s">
        <v>58</v>
      </c>
      <c r="M209" s="78">
        <v>1500000</v>
      </c>
      <c r="N209" s="78"/>
      <c r="O209" s="78"/>
      <c r="P209" s="78" t="s">
        <v>58</v>
      </c>
      <c r="Q209" s="78"/>
      <c r="R209" s="78" t="s">
        <v>58</v>
      </c>
      <c r="S209" s="78">
        <v>1500000</v>
      </c>
      <c r="T209" s="78"/>
      <c r="U209" s="79">
        <v>42214</v>
      </c>
      <c r="V209" s="78">
        <v>1</v>
      </c>
      <c r="X209" s="7" t="s">
        <v>2530</v>
      </c>
    </row>
    <row r="210" spans="1:34" s="199" customFormat="1" ht="30" x14ac:dyDescent="0.2">
      <c r="A210" s="199" t="s">
        <v>723</v>
      </c>
      <c r="B210" s="199" t="s">
        <v>2531</v>
      </c>
      <c r="C210" s="214">
        <v>8943</v>
      </c>
      <c r="D210" s="212" t="s">
        <v>214</v>
      </c>
      <c r="E210" s="215">
        <v>42316</v>
      </c>
      <c r="F210" s="212" t="s">
        <v>2532</v>
      </c>
      <c r="G210" s="212" t="s">
        <v>229</v>
      </c>
      <c r="H210" s="212" t="s">
        <v>229</v>
      </c>
      <c r="I210" s="212" t="s">
        <v>437</v>
      </c>
      <c r="J210" s="212" t="s">
        <v>230</v>
      </c>
      <c r="K210" s="212" t="s">
        <v>58</v>
      </c>
      <c r="L210" s="212" t="s">
        <v>58</v>
      </c>
      <c r="M210" s="212">
        <v>210000</v>
      </c>
      <c r="N210" s="212"/>
      <c r="O210" s="212"/>
      <c r="P210" s="212" t="s">
        <v>58</v>
      </c>
      <c r="Q210" s="212"/>
      <c r="R210" s="212" t="s">
        <v>58</v>
      </c>
      <c r="S210" s="212">
        <v>210000</v>
      </c>
      <c r="T210" s="212"/>
      <c r="U210" s="213">
        <v>42227</v>
      </c>
      <c r="V210" s="212">
        <v>1</v>
      </c>
    </row>
    <row r="211" spans="1:34" s="7" customFormat="1" ht="75" x14ac:dyDescent="0.2">
      <c r="A211" s="7" t="s">
        <v>723</v>
      </c>
      <c r="B211" s="7" t="s">
        <v>2533</v>
      </c>
      <c r="C211" s="55">
        <v>8947</v>
      </c>
      <c r="D211" s="78" t="s">
        <v>214</v>
      </c>
      <c r="E211" s="78" t="s">
        <v>2534</v>
      </c>
      <c r="F211" s="78" t="s">
        <v>2535</v>
      </c>
      <c r="G211" s="78" t="s">
        <v>229</v>
      </c>
      <c r="H211" s="78" t="s">
        <v>229</v>
      </c>
      <c r="I211" s="78" t="s">
        <v>58</v>
      </c>
      <c r="J211" s="78" t="s">
        <v>230</v>
      </c>
      <c r="K211" s="78" t="s">
        <v>58</v>
      </c>
      <c r="L211" s="78" t="s">
        <v>58</v>
      </c>
      <c r="M211" s="78">
        <v>225000</v>
      </c>
      <c r="N211" s="78"/>
      <c r="O211" s="78">
        <v>450000</v>
      </c>
      <c r="P211" s="78" t="s">
        <v>309</v>
      </c>
      <c r="Q211" s="78"/>
      <c r="R211" s="78" t="s">
        <v>58</v>
      </c>
      <c r="S211" s="78">
        <v>675000</v>
      </c>
      <c r="T211" s="78"/>
      <c r="U211" s="79">
        <v>42241</v>
      </c>
      <c r="V211" s="78">
        <v>1</v>
      </c>
      <c r="X211" s="7" t="s">
        <v>2536</v>
      </c>
      <c r="AG211" s="7" t="s">
        <v>2537</v>
      </c>
    </row>
    <row r="212" spans="1:34" s="7" customFormat="1" ht="75" x14ac:dyDescent="0.2">
      <c r="A212" s="7" t="s">
        <v>723</v>
      </c>
      <c r="B212" s="7" t="s">
        <v>2538</v>
      </c>
      <c r="C212" s="55">
        <v>8949</v>
      </c>
      <c r="D212" s="78" t="s">
        <v>52</v>
      </c>
      <c r="E212" s="126">
        <v>42072</v>
      </c>
      <c r="F212" s="78" t="s">
        <v>2539</v>
      </c>
      <c r="G212" s="78" t="s">
        <v>229</v>
      </c>
      <c r="H212" s="78" t="s">
        <v>229</v>
      </c>
      <c r="I212" s="78" t="s">
        <v>58</v>
      </c>
      <c r="J212" s="78" t="s">
        <v>58</v>
      </c>
      <c r="K212" s="78" t="s">
        <v>58</v>
      </c>
      <c r="L212" s="78" t="s">
        <v>58</v>
      </c>
      <c r="M212" s="78"/>
      <c r="N212" s="78"/>
      <c r="O212" s="78"/>
      <c r="P212" s="78" t="s">
        <v>58</v>
      </c>
      <c r="Q212" s="78">
        <v>2000000</v>
      </c>
      <c r="R212" s="78" t="s">
        <v>193</v>
      </c>
      <c r="S212" s="78">
        <v>2000000</v>
      </c>
      <c r="T212" s="78"/>
      <c r="U212" s="79">
        <v>42250</v>
      </c>
      <c r="V212" s="78">
        <v>1</v>
      </c>
      <c r="X212" s="7" t="s">
        <v>2540</v>
      </c>
      <c r="AG212" s="7" t="s">
        <v>2541</v>
      </c>
    </row>
    <row r="213" spans="1:34" s="7" customFormat="1" ht="30" x14ac:dyDescent="0.2">
      <c r="A213" s="7" t="s">
        <v>221</v>
      </c>
      <c r="B213" s="7" t="s">
        <v>2542</v>
      </c>
      <c r="C213" s="55">
        <v>8973</v>
      </c>
      <c r="D213" s="78" t="s">
        <v>214</v>
      </c>
      <c r="E213" s="126">
        <v>42134</v>
      </c>
      <c r="F213" s="78" t="s">
        <v>2543</v>
      </c>
      <c r="G213" s="78" t="s">
        <v>229</v>
      </c>
      <c r="H213" s="78" t="s">
        <v>229</v>
      </c>
      <c r="I213" s="78" t="s">
        <v>58</v>
      </c>
      <c r="J213" s="78" t="s">
        <v>230</v>
      </c>
      <c r="K213" s="78" t="s">
        <v>58</v>
      </c>
      <c r="L213" s="78" t="s">
        <v>58</v>
      </c>
      <c r="M213" s="78"/>
      <c r="N213" s="78"/>
      <c r="O213" s="78"/>
      <c r="P213" s="78" t="s">
        <v>58</v>
      </c>
      <c r="Q213" s="78">
        <v>500000</v>
      </c>
      <c r="R213" s="78" t="s">
        <v>1028</v>
      </c>
      <c r="S213" s="78">
        <v>500000</v>
      </c>
      <c r="T213" s="78"/>
      <c r="U213" s="79">
        <v>42282</v>
      </c>
      <c r="V213" s="78">
        <v>1</v>
      </c>
      <c r="X213" s="7" t="s">
        <v>2544</v>
      </c>
    </row>
    <row r="214" spans="1:34" s="7" customFormat="1" ht="45" x14ac:dyDescent="0.2">
      <c r="A214" s="7" t="s">
        <v>723</v>
      </c>
      <c r="B214" s="7" t="s">
        <v>2545</v>
      </c>
      <c r="C214" s="55">
        <v>8989</v>
      </c>
      <c r="D214" s="78" t="s">
        <v>214</v>
      </c>
      <c r="E214" s="126">
        <v>42349</v>
      </c>
      <c r="F214" s="78" t="s">
        <v>2546</v>
      </c>
      <c r="G214" s="78" t="s">
        <v>229</v>
      </c>
      <c r="H214" s="78" t="s">
        <v>229</v>
      </c>
      <c r="I214" s="78" t="s">
        <v>58</v>
      </c>
      <c r="J214" s="78" t="s">
        <v>230</v>
      </c>
      <c r="K214" s="78" t="s">
        <v>58</v>
      </c>
      <c r="L214" s="78" t="s">
        <v>58</v>
      </c>
      <c r="M214" s="78">
        <v>500000</v>
      </c>
      <c r="N214" s="78"/>
      <c r="O214" s="78"/>
      <c r="P214" s="78" t="s">
        <v>58</v>
      </c>
      <c r="Q214" s="78">
        <v>400000</v>
      </c>
      <c r="R214" s="78" t="s">
        <v>1028</v>
      </c>
      <c r="S214" s="78">
        <v>900000</v>
      </c>
      <c r="T214" s="78"/>
      <c r="U214" s="79">
        <v>42320</v>
      </c>
      <c r="V214" s="78">
        <v>1</v>
      </c>
      <c r="X214" s="7" t="s">
        <v>2547</v>
      </c>
      <c r="AG214" s="7" t="s">
        <v>2548</v>
      </c>
    </row>
    <row r="215" spans="1:34" s="7" customFormat="1" ht="45" x14ac:dyDescent="0.2">
      <c r="A215" s="7" t="s">
        <v>723</v>
      </c>
      <c r="B215" s="7" t="s">
        <v>2549</v>
      </c>
      <c r="C215" s="55">
        <v>8990</v>
      </c>
      <c r="D215" s="78" t="s">
        <v>68</v>
      </c>
      <c r="E215" s="78" t="s">
        <v>2550</v>
      </c>
      <c r="F215" s="78" t="s">
        <v>2551</v>
      </c>
      <c r="G215" s="78" t="s">
        <v>229</v>
      </c>
      <c r="H215" s="78" t="s">
        <v>229</v>
      </c>
      <c r="I215" s="78" t="s">
        <v>58</v>
      </c>
      <c r="J215" s="78" t="s">
        <v>58</v>
      </c>
      <c r="K215" s="78" t="s">
        <v>58</v>
      </c>
      <c r="L215" s="78" t="s">
        <v>58</v>
      </c>
      <c r="M215" s="78"/>
      <c r="N215" s="78"/>
      <c r="O215" s="78"/>
      <c r="P215" s="78" t="s">
        <v>58</v>
      </c>
      <c r="Q215" s="78">
        <v>15406266</v>
      </c>
      <c r="R215" s="78" t="s">
        <v>2189</v>
      </c>
      <c r="S215" s="78">
        <v>15406266</v>
      </c>
      <c r="T215" s="78"/>
      <c r="U215" s="79">
        <v>42325</v>
      </c>
      <c r="V215" s="78">
        <v>1</v>
      </c>
      <c r="X215" s="7" t="s">
        <v>2552</v>
      </c>
      <c r="AG215" s="7" t="s">
        <v>2553</v>
      </c>
    </row>
    <row r="216" spans="1:34" s="7" customFormat="1" ht="30" x14ac:dyDescent="0.2">
      <c r="A216" s="7" t="s">
        <v>723</v>
      </c>
      <c r="B216" s="7" t="s">
        <v>2554</v>
      </c>
      <c r="C216" s="55">
        <v>8997</v>
      </c>
      <c r="D216" s="78" t="s">
        <v>112</v>
      </c>
      <c r="E216" s="78" t="s">
        <v>2423</v>
      </c>
      <c r="F216" s="78" t="s">
        <v>2555</v>
      </c>
      <c r="G216" s="78" t="s">
        <v>229</v>
      </c>
      <c r="H216" s="78" t="s">
        <v>229</v>
      </c>
      <c r="I216" s="78" t="s">
        <v>58</v>
      </c>
      <c r="J216" s="78" t="s">
        <v>58</v>
      </c>
      <c r="K216" s="78" t="s">
        <v>58</v>
      </c>
      <c r="L216" s="78" t="s">
        <v>58</v>
      </c>
      <c r="M216" s="78">
        <v>400000</v>
      </c>
      <c r="N216" s="78"/>
      <c r="O216" s="78"/>
      <c r="P216" s="78" t="s">
        <v>58</v>
      </c>
      <c r="Q216" s="78"/>
      <c r="R216" s="78" t="s">
        <v>58</v>
      </c>
      <c r="S216" s="78">
        <v>400000</v>
      </c>
      <c r="T216" s="78"/>
      <c r="U216" s="79">
        <v>42328</v>
      </c>
      <c r="V216" s="78">
        <v>1</v>
      </c>
      <c r="X216" s="7" t="s">
        <v>2556</v>
      </c>
    </row>
    <row r="217" spans="1:34" s="7" customFormat="1" ht="30" x14ac:dyDescent="0.2">
      <c r="A217" s="7" t="s">
        <v>723</v>
      </c>
      <c r="B217" s="7" t="s">
        <v>2557</v>
      </c>
      <c r="C217" s="55">
        <v>9001</v>
      </c>
      <c r="D217" s="78" t="s">
        <v>118</v>
      </c>
      <c r="E217" s="78" t="s">
        <v>2000</v>
      </c>
      <c r="F217" s="78" t="s">
        <v>2558</v>
      </c>
      <c r="G217" s="78" t="s">
        <v>226</v>
      </c>
      <c r="H217" s="78" t="s">
        <v>226</v>
      </c>
      <c r="I217" s="78" t="s">
        <v>58</v>
      </c>
      <c r="J217" s="78" t="s">
        <v>58</v>
      </c>
      <c r="K217" s="78" t="s">
        <v>58</v>
      </c>
      <c r="L217" s="78" t="s">
        <v>58</v>
      </c>
      <c r="M217" s="78"/>
      <c r="N217" s="78"/>
      <c r="O217" s="78">
        <v>750000</v>
      </c>
      <c r="P217" s="78" t="s">
        <v>1057</v>
      </c>
      <c r="Q217" s="78">
        <v>1000000</v>
      </c>
      <c r="R217" s="78" t="s">
        <v>1628</v>
      </c>
      <c r="S217" s="78">
        <v>1750000</v>
      </c>
      <c r="T217" s="78"/>
      <c r="U217" s="79">
        <v>42335</v>
      </c>
      <c r="V217" s="78">
        <v>1</v>
      </c>
      <c r="X217" s="7" t="s">
        <v>2559</v>
      </c>
    </row>
    <row r="218" spans="1:34" s="7" customFormat="1" ht="45" x14ac:dyDescent="0.2">
      <c r="A218" s="7" t="s">
        <v>723</v>
      </c>
      <c r="B218" s="7" t="s">
        <v>2560</v>
      </c>
      <c r="C218" s="55">
        <v>9005</v>
      </c>
      <c r="D218" s="78" t="s">
        <v>853</v>
      </c>
      <c r="E218" s="126">
        <v>42075</v>
      </c>
      <c r="F218" s="78" t="s">
        <v>2561</v>
      </c>
      <c r="G218" s="78" t="s">
        <v>247</v>
      </c>
      <c r="H218" s="78" t="s">
        <v>247</v>
      </c>
      <c r="I218" s="78" t="s">
        <v>58</v>
      </c>
      <c r="J218" s="78" t="s">
        <v>58</v>
      </c>
      <c r="K218" s="78" t="s">
        <v>58</v>
      </c>
      <c r="L218" s="78" t="s">
        <v>58</v>
      </c>
      <c r="M218" s="78"/>
      <c r="N218" s="78"/>
      <c r="O218" s="78"/>
      <c r="P218" s="78" t="s">
        <v>58</v>
      </c>
      <c r="Q218" s="78">
        <v>1500000</v>
      </c>
      <c r="R218" s="78" t="s">
        <v>193</v>
      </c>
      <c r="S218" s="78">
        <v>1500000</v>
      </c>
      <c r="T218" s="78"/>
      <c r="U218" s="79">
        <v>42341</v>
      </c>
      <c r="V218" s="78">
        <v>1</v>
      </c>
      <c r="X218" s="7" t="s">
        <v>2562</v>
      </c>
      <c r="AH218" s="7" t="s">
        <v>2563</v>
      </c>
    </row>
    <row r="219" spans="1:34" s="7" customFormat="1" ht="30" x14ac:dyDescent="0.2">
      <c r="A219" s="7" t="s">
        <v>723</v>
      </c>
      <c r="B219" s="7" t="s">
        <v>2564</v>
      </c>
      <c r="C219" s="55">
        <v>9019</v>
      </c>
      <c r="D219" s="78" t="s">
        <v>87</v>
      </c>
      <c r="E219" s="126">
        <v>42289</v>
      </c>
      <c r="F219" s="78" t="s">
        <v>2565</v>
      </c>
      <c r="G219" s="78" t="s">
        <v>226</v>
      </c>
      <c r="H219" s="78" t="s">
        <v>226</v>
      </c>
      <c r="I219" s="78" t="s">
        <v>58</v>
      </c>
      <c r="J219" s="78" t="s">
        <v>58</v>
      </c>
      <c r="K219" s="78" t="s">
        <v>58</v>
      </c>
      <c r="L219" s="78" t="s">
        <v>58</v>
      </c>
      <c r="M219" s="78">
        <v>500000</v>
      </c>
      <c r="N219" s="78"/>
      <c r="O219" s="78"/>
      <c r="P219" s="78" t="s">
        <v>58</v>
      </c>
      <c r="Q219" s="78"/>
      <c r="R219" s="78" t="s">
        <v>58</v>
      </c>
      <c r="S219" s="78">
        <v>500000</v>
      </c>
      <c r="T219" s="78"/>
      <c r="U219" s="79">
        <v>42348</v>
      </c>
      <c r="V219" s="78">
        <v>1</v>
      </c>
      <c r="X219" s="7" t="s">
        <v>2566</v>
      </c>
      <c r="AH219" s="7" t="s">
        <v>2567</v>
      </c>
    </row>
    <row r="220" spans="1:34" s="7" customFormat="1" ht="30" x14ac:dyDescent="0.2">
      <c r="A220" s="7" t="s">
        <v>723</v>
      </c>
      <c r="B220" s="7" t="s">
        <v>2568</v>
      </c>
      <c r="C220" s="55">
        <v>9030</v>
      </c>
      <c r="D220" s="78" t="s">
        <v>118</v>
      </c>
      <c r="E220" s="126">
        <v>42289</v>
      </c>
      <c r="F220" s="78" t="s">
        <v>2569</v>
      </c>
      <c r="G220" s="78" t="s">
        <v>247</v>
      </c>
      <c r="H220" s="78" t="s">
        <v>247</v>
      </c>
      <c r="I220" s="78" t="s">
        <v>58</v>
      </c>
      <c r="J220" s="78" t="s">
        <v>58</v>
      </c>
      <c r="K220" s="78" t="s">
        <v>58</v>
      </c>
      <c r="L220" s="78" t="s">
        <v>58</v>
      </c>
      <c r="M220" s="78"/>
      <c r="N220" s="78"/>
      <c r="O220" s="78"/>
      <c r="P220" s="78" t="s">
        <v>58</v>
      </c>
      <c r="Q220" s="78">
        <v>1000000</v>
      </c>
      <c r="R220" s="78" t="s">
        <v>193</v>
      </c>
      <c r="S220" s="78">
        <v>1000000</v>
      </c>
      <c r="T220" s="78"/>
      <c r="U220" s="79">
        <v>42348</v>
      </c>
      <c r="V220" s="78">
        <v>1</v>
      </c>
      <c r="X220" s="7" t="s">
        <v>2570</v>
      </c>
    </row>
    <row r="221" spans="1:34" s="7" customFormat="1" ht="30" x14ac:dyDescent="0.2">
      <c r="A221" s="7" t="s">
        <v>723</v>
      </c>
      <c r="B221" s="7" t="s">
        <v>2571</v>
      </c>
      <c r="C221" s="55">
        <v>9032</v>
      </c>
      <c r="D221" s="78" t="s">
        <v>214</v>
      </c>
      <c r="E221" s="126">
        <v>42289</v>
      </c>
      <c r="F221" s="78" t="s">
        <v>2572</v>
      </c>
      <c r="G221" s="78" t="s">
        <v>254</v>
      </c>
      <c r="H221" s="78" t="s">
        <v>254</v>
      </c>
      <c r="I221" s="78" t="s">
        <v>58</v>
      </c>
      <c r="J221" s="78" t="s">
        <v>230</v>
      </c>
      <c r="K221" s="78" t="s">
        <v>58</v>
      </c>
      <c r="L221" s="78" t="s">
        <v>58</v>
      </c>
      <c r="M221" s="78">
        <v>850000</v>
      </c>
      <c r="N221" s="78"/>
      <c r="O221" s="78"/>
      <c r="P221" s="78" t="s">
        <v>58</v>
      </c>
      <c r="Q221" s="78"/>
      <c r="R221" s="78" t="s">
        <v>58</v>
      </c>
      <c r="S221" s="78">
        <v>850000</v>
      </c>
      <c r="T221" s="78"/>
      <c r="U221" s="79">
        <v>42348</v>
      </c>
      <c r="V221" s="78">
        <v>1</v>
      </c>
      <c r="X221" s="7" t="s">
        <v>2573</v>
      </c>
      <c r="AH221" s="7" t="s">
        <v>2574</v>
      </c>
    </row>
    <row r="222" spans="1:34" s="7" customFormat="1" ht="45" x14ac:dyDescent="0.2">
      <c r="A222" s="7" t="s">
        <v>723</v>
      </c>
      <c r="B222" s="7" t="s">
        <v>2575</v>
      </c>
      <c r="C222" s="55">
        <v>9039</v>
      </c>
      <c r="D222" s="78" t="s">
        <v>112</v>
      </c>
      <c r="E222" s="126">
        <v>42289</v>
      </c>
      <c r="F222" s="78" t="s">
        <v>2576</v>
      </c>
      <c r="G222" s="78" t="s">
        <v>226</v>
      </c>
      <c r="H222" s="78" t="s">
        <v>226</v>
      </c>
      <c r="I222" s="78" t="s">
        <v>58</v>
      </c>
      <c r="J222" s="78" t="s">
        <v>58</v>
      </c>
      <c r="K222" s="78" t="s">
        <v>58</v>
      </c>
      <c r="L222" s="78" t="s">
        <v>58</v>
      </c>
      <c r="M222" s="78">
        <v>400000</v>
      </c>
      <c r="N222" s="78"/>
      <c r="O222" s="78"/>
      <c r="P222" s="78" t="s">
        <v>58</v>
      </c>
      <c r="Q222" s="78"/>
      <c r="R222" s="78" t="s">
        <v>58</v>
      </c>
      <c r="S222" s="78">
        <v>400000</v>
      </c>
      <c r="T222" s="78"/>
      <c r="U222" s="79">
        <v>42348</v>
      </c>
      <c r="V222" s="78">
        <v>1</v>
      </c>
      <c r="X222" s="7" t="s">
        <v>2577</v>
      </c>
      <c r="AH222" s="7" t="s">
        <v>2578</v>
      </c>
    </row>
    <row r="223" spans="1:34" s="7" customFormat="1" ht="30" x14ac:dyDescent="0.2">
      <c r="A223" s="7" t="s">
        <v>723</v>
      </c>
      <c r="B223" s="7" t="s">
        <v>2579</v>
      </c>
      <c r="C223" s="55">
        <v>9045</v>
      </c>
      <c r="D223" s="78" t="s">
        <v>1065</v>
      </c>
      <c r="E223" s="78" t="s">
        <v>2580</v>
      </c>
      <c r="F223" s="78" t="s">
        <v>2581</v>
      </c>
      <c r="G223" s="78" t="s">
        <v>226</v>
      </c>
      <c r="H223" s="78" t="s">
        <v>226</v>
      </c>
      <c r="I223" s="78" t="s">
        <v>58</v>
      </c>
      <c r="J223" s="78" t="s">
        <v>58</v>
      </c>
      <c r="K223" s="78" t="s">
        <v>58</v>
      </c>
      <c r="L223" s="78" t="s">
        <v>58</v>
      </c>
      <c r="M223" s="78">
        <v>500000</v>
      </c>
      <c r="N223" s="78"/>
      <c r="O223" s="78">
        <v>250000</v>
      </c>
      <c r="P223" s="78" t="s">
        <v>668</v>
      </c>
      <c r="Q223" s="78"/>
      <c r="R223" s="78" t="s">
        <v>58</v>
      </c>
      <c r="S223" s="78">
        <v>750000</v>
      </c>
      <c r="T223" s="78"/>
      <c r="U223" s="79">
        <v>42353</v>
      </c>
      <c r="V223" s="78">
        <v>1</v>
      </c>
      <c r="X223" s="7" t="s">
        <v>2582</v>
      </c>
      <c r="AH223" s="7" t="s">
        <v>2583</v>
      </c>
    </row>
    <row r="224" spans="1:34" s="7" customFormat="1" ht="45" x14ac:dyDescent="0.2">
      <c r="A224" s="7" t="s">
        <v>723</v>
      </c>
      <c r="B224" s="7" t="s">
        <v>2584</v>
      </c>
      <c r="C224" s="55">
        <v>9054</v>
      </c>
      <c r="D224" s="78" t="s">
        <v>143</v>
      </c>
      <c r="E224" s="78" t="s">
        <v>2585</v>
      </c>
      <c r="F224" s="78" t="s">
        <v>2586</v>
      </c>
      <c r="G224" s="78" t="s">
        <v>226</v>
      </c>
      <c r="H224" s="78" t="s">
        <v>226</v>
      </c>
      <c r="I224" s="78" t="s">
        <v>58</v>
      </c>
      <c r="J224" s="78" t="s">
        <v>58</v>
      </c>
      <c r="K224" s="78" t="s">
        <v>58</v>
      </c>
      <c r="L224" s="78" t="s">
        <v>58</v>
      </c>
      <c r="M224" s="78">
        <v>1500000</v>
      </c>
      <c r="N224" s="78"/>
      <c r="O224" s="78"/>
      <c r="P224" s="78" t="s">
        <v>58</v>
      </c>
      <c r="Q224" s="78"/>
      <c r="R224" s="78" t="s">
        <v>58</v>
      </c>
      <c r="S224" s="78">
        <v>1500000</v>
      </c>
      <c r="T224" s="78"/>
      <c r="U224" s="79">
        <v>42354</v>
      </c>
      <c r="V224" s="78">
        <v>1</v>
      </c>
      <c r="X224" s="7" t="s">
        <v>2587</v>
      </c>
      <c r="AH224" s="7" t="s">
        <v>2588</v>
      </c>
    </row>
    <row r="225" spans="1:34" s="7" customFormat="1" ht="60" x14ac:dyDescent="0.2">
      <c r="A225" s="7" t="s">
        <v>723</v>
      </c>
      <c r="B225" s="7" t="s">
        <v>2589</v>
      </c>
      <c r="C225" s="55">
        <v>9058</v>
      </c>
      <c r="D225" s="78" t="s">
        <v>214</v>
      </c>
      <c r="E225" s="78" t="s">
        <v>2590</v>
      </c>
      <c r="F225" s="78" t="s">
        <v>2591</v>
      </c>
      <c r="G225" s="78" t="s">
        <v>229</v>
      </c>
      <c r="H225" s="78" t="s">
        <v>229</v>
      </c>
      <c r="I225" s="78" t="s">
        <v>58</v>
      </c>
      <c r="J225" s="78" t="s">
        <v>230</v>
      </c>
      <c r="K225" s="78" t="s">
        <v>58</v>
      </c>
      <c r="L225" s="78" t="s">
        <v>58</v>
      </c>
      <c r="M225" s="78">
        <v>850000</v>
      </c>
      <c r="N225" s="78"/>
      <c r="O225" s="78"/>
      <c r="P225" s="78" t="s">
        <v>58</v>
      </c>
      <c r="Q225" s="78"/>
      <c r="R225" s="78" t="s">
        <v>58</v>
      </c>
      <c r="S225" s="78">
        <v>850000</v>
      </c>
      <c r="T225" s="78"/>
      <c r="U225" s="79">
        <v>42356</v>
      </c>
      <c r="V225" s="78">
        <v>1</v>
      </c>
      <c r="X225" s="7" t="s">
        <v>2592</v>
      </c>
      <c r="AH225" s="7" t="s">
        <v>2593</v>
      </c>
    </row>
    <row r="226" spans="1:34" s="7" customFormat="1" x14ac:dyDescent="0.2">
      <c r="A226" s="7" t="s">
        <v>723</v>
      </c>
      <c r="B226" s="7" t="s">
        <v>2594</v>
      </c>
      <c r="C226" s="55">
        <v>9063</v>
      </c>
      <c r="D226" s="78" t="s">
        <v>750</v>
      </c>
      <c r="E226" s="78" t="s">
        <v>2595</v>
      </c>
      <c r="F226" s="78" t="s">
        <v>2596</v>
      </c>
      <c r="G226" s="78" t="s">
        <v>226</v>
      </c>
      <c r="H226" s="78" t="s">
        <v>226</v>
      </c>
      <c r="I226" s="78" t="s">
        <v>437</v>
      </c>
      <c r="J226" s="78" t="s">
        <v>58</v>
      </c>
      <c r="K226" s="78" t="s">
        <v>58</v>
      </c>
      <c r="L226" s="78" t="s">
        <v>58</v>
      </c>
      <c r="M226" s="78">
        <v>200000</v>
      </c>
      <c r="N226" s="78"/>
      <c r="O226" s="78"/>
      <c r="P226" s="78" t="s">
        <v>58</v>
      </c>
      <c r="Q226" s="78"/>
      <c r="R226" s="78" t="s">
        <v>58</v>
      </c>
      <c r="S226" s="78">
        <v>200000</v>
      </c>
      <c r="T226" s="78"/>
      <c r="U226" s="79">
        <v>42359</v>
      </c>
      <c r="V226" s="78">
        <v>1</v>
      </c>
      <c r="X226" s="7" t="s">
        <v>2597</v>
      </c>
      <c r="AH226" s="7" t="s">
        <v>2598</v>
      </c>
    </row>
    <row r="227" spans="1:34" s="7" customFormat="1" ht="30" x14ac:dyDescent="0.2">
      <c r="A227" s="7" t="s">
        <v>723</v>
      </c>
      <c r="B227" s="7" t="s">
        <v>2599</v>
      </c>
      <c r="C227" s="55">
        <v>8818</v>
      </c>
      <c r="D227" s="78" t="s">
        <v>68</v>
      </c>
      <c r="E227" s="78" t="s">
        <v>2018</v>
      </c>
      <c r="F227" s="78" t="s">
        <v>2600</v>
      </c>
      <c r="G227" s="78" t="s">
        <v>247</v>
      </c>
      <c r="H227" s="78" t="s">
        <v>247</v>
      </c>
      <c r="I227" s="78" t="s">
        <v>58</v>
      </c>
      <c r="J227" s="78" t="s">
        <v>58</v>
      </c>
      <c r="K227" s="78" t="s">
        <v>58</v>
      </c>
      <c r="L227" s="78" t="s">
        <v>58</v>
      </c>
      <c r="M227" s="78">
        <v>1500000</v>
      </c>
      <c r="N227" s="78"/>
      <c r="O227" s="78"/>
      <c r="P227" s="78" t="s">
        <v>58</v>
      </c>
      <c r="Q227" s="78"/>
      <c r="R227" s="78" t="s">
        <v>58</v>
      </c>
      <c r="S227" s="78">
        <v>1500000</v>
      </c>
      <c r="T227" s="78"/>
      <c r="U227" s="79">
        <v>41989</v>
      </c>
      <c r="V227" s="78">
        <v>1</v>
      </c>
      <c r="X227" s="7" t="s">
        <v>2601</v>
      </c>
    </row>
    <row r="229" spans="1:34" s="7" customFormat="1" ht="30" customHeight="1" x14ac:dyDescent="0.2">
      <c r="A229" s="7" t="s">
        <v>723</v>
      </c>
      <c r="B229" s="7" t="s">
        <v>2602</v>
      </c>
      <c r="C229" s="55">
        <v>3115</v>
      </c>
      <c r="D229" s="56" t="s">
        <v>112</v>
      </c>
      <c r="E229" s="56" t="s">
        <v>2603</v>
      </c>
      <c r="F229" s="56" t="s">
        <v>2604</v>
      </c>
      <c r="G229" s="56" t="s">
        <v>20</v>
      </c>
      <c r="H229" s="56" t="s">
        <v>103</v>
      </c>
      <c r="I229" s="56" t="s">
        <v>2605</v>
      </c>
      <c r="J229" s="56">
        <v>150</v>
      </c>
      <c r="K229" s="56" t="s">
        <v>123</v>
      </c>
      <c r="L229" s="56" t="s">
        <v>57</v>
      </c>
      <c r="M229" s="58">
        <v>41719</v>
      </c>
      <c r="N229" s="56" t="s">
        <v>58</v>
      </c>
      <c r="O229" s="56">
        <v>1</v>
      </c>
      <c r="P229" s="56">
        <v>1</v>
      </c>
      <c r="R229" s="7" t="s">
        <v>2606</v>
      </c>
    </row>
    <row r="230" spans="1:34" s="7" customFormat="1" ht="32" x14ac:dyDescent="0.2">
      <c r="A230" s="7" t="s">
        <v>723</v>
      </c>
      <c r="B230" s="7" t="s">
        <v>2607</v>
      </c>
      <c r="C230" s="55">
        <v>3116</v>
      </c>
      <c r="D230" s="56" t="s">
        <v>1356</v>
      </c>
      <c r="E230" s="56" t="s">
        <v>2608</v>
      </c>
      <c r="F230" s="56" t="s">
        <v>2609</v>
      </c>
      <c r="G230" s="56" t="s">
        <v>20</v>
      </c>
      <c r="H230" s="56" t="s">
        <v>2441</v>
      </c>
      <c r="I230" s="56" t="s">
        <v>2450</v>
      </c>
      <c r="J230" s="56">
        <v>45</v>
      </c>
      <c r="K230" s="56" t="s">
        <v>2610</v>
      </c>
      <c r="L230" s="56" t="s">
        <v>57</v>
      </c>
      <c r="M230" s="58">
        <v>41725</v>
      </c>
      <c r="N230" s="56">
        <v>14</v>
      </c>
      <c r="O230" s="56"/>
      <c r="P230" s="56">
        <v>1</v>
      </c>
      <c r="R230" s="7" t="s">
        <v>2611</v>
      </c>
    </row>
    <row r="231" spans="1:34" s="7" customFormat="1" ht="48" x14ac:dyDescent="0.2">
      <c r="A231" s="7" t="s">
        <v>50</v>
      </c>
      <c r="B231" s="7" t="s">
        <v>2612</v>
      </c>
      <c r="C231" s="55">
        <v>3117</v>
      </c>
      <c r="D231" s="56" t="s">
        <v>81</v>
      </c>
      <c r="E231" s="56" t="s">
        <v>2439</v>
      </c>
      <c r="F231" s="56" t="s">
        <v>2440</v>
      </c>
      <c r="G231" s="56" t="s">
        <v>62</v>
      </c>
      <c r="H231" s="56" t="s">
        <v>2441</v>
      </c>
      <c r="I231" s="56" t="s">
        <v>74</v>
      </c>
      <c r="J231" s="56">
        <v>30</v>
      </c>
      <c r="K231" s="56" t="s">
        <v>64</v>
      </c>
      <c r="L231" s="56" t="s">
        <v>65</v>
      </c>
      <c r="M231" s="58">
        <v>41726</v>
      </c>
      <c r="N231" s="56" t="s">
        <v>58</v>
      </c>
      <c r="O231" s="56"/>
      <c r="P231" s="56">
        <v>1</v>
      </c>
      <c r="R231" s="7" t="s">
        <v>2442</v>
      </c>
    </row>
    <row r="232" spans="1:34" s="7" customFormat="1" ht="64" x14ac:dyDescent="0.2">
      <c r="A232" s="7" t="s">
        <v>50</v>
      </c>
      <c r="B232" s="7" t="s">
        <v>2613</v>
      </c>
      <c r="C232" s="55">
        <v>3118</v>
      </c>
      <c r="D232" s="56" t="s">
        <v>52</v>
      </c>
      <c r="E232" s="57">
        <v>41643</v>
      </c>
      <c r="F232" s="56" t="s">
        <v>2614</v>
      </c>
      <c r="G232" s="56" t="s">
        <v>20</v>
      </c>
      <c r="H232" s="56" t="s">
        <v>2441</v>
      </c>
      <c r="I232" s="56" t="s">
        <v>2450</v>
      </c>
      <c r="J232" s="56">
        <v>300</v>
      </c>
      <c r="K232" s="56" t="s">
        <v>76</v>
      </c>
      <c r="L232" s="56" t="s">
        <v>57</v>
      </c>
      <c r="M232" s="58">
        <v>41730</v>
      </c>
      <c r="N232" s="56">
        <v>79</v>
      </c>
      <c r="O232" s="56">
        <v>1</v>
      </c>
      <c r="P232" s="56">
        <v>1</v>
      </c>
      <c r="R232" s="7" t="s">
        <v>2615</v>
      </c>
    </row>
    <row r="233" spans="1:34" s="7" customFormat="1" ht="64" x14ac:dyDescent="0.2">
      <c r="A233" s="7" t="s">
        <v>723</v>
      </c>
      <c r="B233" s="7" t="s">
        <v>2414</v>
      </c>
      <c r="C233" s="55">
        <v>3121</v>
      </c>
      <c r="D233" s="56" t="s">
        <v>68</v>
      </c>
      <c r="E233" s="57">
        <v>41643</v>
      </c>
      <c r="F233" s="56" t="s">
        <v>2616</v>
      </c>
      <c r="G233" s="56" t="s">
        <v>20</v>
      </c>
      <c r="H233" s="56" t="s">
        <v>54</v>
      </c>
      <c r="I233" s="56" t="s">
        <v>55</v>
      </c>
      <c r="J233" s="56">
        <v>200</v>
      </c>
      <c r="K233" s="56" t="s">
        <v>76</v>
      </c>
      <c r="L233" s="56" t="s">
        <v>57</v>
      </c>
      <c r="M233" s="58">
        <v>41730</v>
      </c>
      <c r="N233" s="56">
        <v>16</v>
      </c>
      <c r="O233" s="56"/>
      <c r="P233" s="56">
        <v>1</v>
      </c>
      <c r="R233" s="7" t="s">
        <v>2418</v>
      </c>
    </row>
    <row r="234" spans="1:34" s="7" customFormat="1" ht="30" customHeight="1" x14ac:dyDescent="0.2">
      <c r="A234" s="7" t="s">
        <v>50</v>
      </c>
      <c r="B234" s="7" t="s">
        <v>2617</v>
      </c>
      <c r="C234" s="56">
        <v>3123</v>
      </c>
      <c r="D234" s="56" t="s">
        <v>143</v>
      </c>
      <c r="E234" s="56" t="s">
        <v>2618</v>
      </c>
      <c r="F234" s="56" t="s">
        <v>2619</v>
      </c>
      <c r="G234" s="56" t="s">
        <v>20</v>
      </c>
      <c r="H234" s="56" t="s">
        <v>128</v>
      </c>
      <c r="I234" s="56" t="s">
        <v>153</v>
      </c>
      <c r="J234" s="56">
        <v>80</v>
      </c>
      <c r="K234" s="56" t="s">
        <v>2620</v>
      </c>
      <c r="L234" s="56" t="s">
        <v>57</v>
      </c>
      <c r="M234" s="58">
        <v>41729</v>
      </c>
      <c r="N234" s="56" t="s">
        <v>58</v>
      </c>
      <c r="O234" s="56">
        <v>1</v>
      </c>
      <c r="P234" s="56">
        <v>1</v>
      </c>
      <c r="R234" s="7" t="s">
        <v>2621</v>
      </c>
    </row>
    <row r="235" spans="1:34" s="7" customFormat="1" ht="80" x14ac:dyDescent="0.2">
      <c r="A235" s="7" t="s">
        <v>50</v>
      </c>
      <c r="B235" s="7" t="s">
        <v>2443</v>
      </c>
      <c r="C235" s="55" t="s">
        <v>2793</v>
      </c>
      <c r="D235" s="56" t="s">
        <v>81</v>
      </c>
      <c r="E235" s="57">
        <v>41736</v>
      </c>
      <c r="F235" s="56" t="s">
        <v>2444</v>
      </c>
      <c r="G235" s="56" t="s">
        <v>62</v>
      </c>
      <c r="H235" s="56" t="s">
        <v>84</v>
      </c>
      <c r="I235" s="56" t="s">
        <v>85</v>
      </c>
      <c r="J235" s="56">
        <v>180</v>
      </c>
      <c r="K235" s="56" t="s">
        <v>64</v>
      </c>
      <c r="L235" s="56" t="s">
        <v>65</v>
      </c>
      <c r="M235" s="58">
        <v>41824</v>
      </c>
      <c r="N235" s="56" t="s">
        <v>58</v>
      </c>
      <c r="O235" s="56">
        <v>1</v>
      </c>
      <c r="P235" s="56">
        <v>1</v>
      </c>
      <c r="R235" s="7" t="s">
        <v>2446</v>
      </c>
    </row>
    <row r="236" spans="1:34" s="7" customFormat="1" ht="64" x14ac:dyDescent="0.2">
      <c r="A236" s="7" t="s">
        <v>723</v>
      </c>
      <c r="B236" s="7" t="s">
        <v>2622</v>
      </c>
      <c r="C236" s="55">
        <v>3144</v>
      </c>
      <c r="D236" s="56" t="s">
        <v>1356</v>
      </c>
      <c r="E236" s="56" t="s">
        <v>2623</v>
      </c>
      <c r="F236" s="56" t="s">
        <v>2624</v>
      </c>
      <c r="G236" s="56" t="s">
        <v>20</v>
      </c>
      <c r="H236" s="56" t="s">
        <v>54</v>
      </c>
      <c r="I236" s="56" t="s">
        <v>55</v>
      </c>
      <c r="J236" s="56">
        <v>250</v>
      </c>
      <c r="K236" s="56" t="s">
        <v>2610</v>
      </c>
      <c r="L236" s="56" t="s">
        <v>57</v>
      </c>
      <c r="M236" s="58">
        <v>41849</v>
      </c>
      <c r="N236" s="56">
        <v>71</v>
      </c>
      <c r="O236" s="56"/>
      <c r="P236" s="56">
        <v>1</v>
      </c>
      <c r="R236" s="7" t="s">
        <v>2625</v>
      </c>
    </row>
    <row r="237" spans="1:34" s="8" customFormat="1" ht="48" x14ac:dyDescent="0.2">
      <c r="A237" s="8" t="s">
        <v>50</v>
      </c>
      <c r="B237" s="8" t="s">
        <v>2447</v>
      </c>
      <c r="C237" s="193" t="s">
        <v>2626</v>
      </c>
      <c r="D237" s="194" t="s">
        <v>853</v>
      </c>
      <c r="E237" s="194" t="s">
        <v>2448</v>
      </c>
      <c r="F237" s="194" t="s">
        <v>2449</v>
      </c>
      <c r="G237" s="194" t="s">
        <v>62</v>
      </c>
      <c r="H237" s="194" t="s">
        <v>2441</v>
      </c>
      <c r="I237" s="194" t="s">
        <v>2450</v>
      </c>
      <c r="J237" s="194">
        <v>31.39</v>
      </c>
      <c r="K237" s="194" t="s">
        <v>64</v>
      </c>
      <c r="L237" s="194" t="s">
        <v>65</v>
      </c>
      <c r="M237" s="195">
        <v>41851</v>
      </c>
      <c r="N237" s="194" t="s">
        <v>58</v>
      </c>
      <c r="O237" s="194">
        <v>1</v>
      </c>
      <c r="P237" s="194">
        <v>1</v>
      </c>
      <c r="R237" s="8" t="s">
        <v>2451</v>
      </c>
    </row>
    <row r="238" spans="1:34" s="7" customFormat="1" ht="48" x14ac:dyDescent="0.2">
      <c r="A238" s="7" t="s">
        <v>50</v>
      </c>
      <c r="B238" s="7" t="s">
        <v>2627</v>
      </c>
      <c r="C238" s="55">
        <v>3156</v>
      </c>
      <c r="D238" s="56" t="s">
        <v>1588</v>
      </c>
      <c r="E238" s="57">
        <v>41860</v>
      </c>
      <c r="F238" s="56" t="s">
        <v>2628</v>
      </c>
      <c r="G238" s="56" t="s">
        <v>62</v>
      </c>
      <c r="H238" s="56" t="s">
        <v>114</v>
      </c>
      <c r="I238" s="56" t="s">
        <v>783</v>
      </c>
      <c r="J238" s="56">
        <v>40</v>
      </c>
      <c r="K238" s="56" t="s">
        <v>64</v>
      </c>
      <c r="L238" s="56" t="s">
        <v>65</v>
      </c>
      <c r="M238" s="58">
        <v>41890</v>
      </c>
      <c r="N238" s="56" t="s">
        <v>58</v>
      </c>
      <c r="O238" s="56">
        <v>1</v>
      </c>
      <c r="P238" s="56">
        <v>1</v>
      </c>
      <c r="R238" s="7" t="s">
        <v>2629</v>
      </c>
    </row>
    <row r="239" spans="1:34" s="7" customFormat="1" ht="48" x14ac:dyDescent="0.2">
      <c r="A239" s="7" t="s">
        <v>50</v>
      </c>
      <c r="B239" s="7" t="s">
        <v>2630</v>
      </c>
      <c r="C239" s="55">
        <v>3165</v>
      </c>
      <c r="D239" s="56" t="s">
        <v>1211</v>
      </c>
      <c r="E239" s="56" t="s">
        <v>2631</v>
      </c>
      <c r="F239" s="56" t="s">
        <v>2628</v>
      </c>
      <c r="G239" s="56" t="s">
        <v>62</v>
      </c>
      <c r="H239" s="56" t="s">
        <v>114</v>
      </c>
      <c r="I239" s="56" t="s">
        <v>783</v>
      </c>
      <c r="J239" s="56">
        <v>50</v>
      </c>
      <c r="K239" s="56" t="s">
        <v>76</v>
      </c>
      <c r="L239" s="56">
        <v>2</v>
      </c>
      <c r="M239" s="58">
        <v>41908</v>
      </c>
      <c r="N239" s="56" t="s">
        <v>58</v>
      </c>
      <c r="O239" s="56">
        <v>1</v>
      </c>
      <c r="P239" s="56">
        <v>1</v>
      </c>
      <c r="R239" s="7" t="s">
        <v>2632</v>
      </c>
    </row>
    <row r="240" spans="1:34" s="7" customFormat="1" ht="64" x14ac:dyDescent="0.2">
      <c r="A240" s="7" t="s">
        <v>50</v>
      </c>
      <c r="B240" s="7" t="s">
        <v>2633</v>
      </c>
      <c r="C240" s="55" t="s">
        <v>2839</v>
      </c>
      <c r="D240" s="56" t="s">
        <v>78</v>
      </c>
      <c r="E240" s="56" t="s">
        <v>2634</v>
      </c>
      <c r="F240" s="56" t="s">
        <v>2635</v>
      </c>
      <c r="G240" s="56" t="s">
        <v>20</v>
      </c>
      <c r="H240" s="56" t="s">
        <v>54</v>
      </c>
      <c r="I240" s="56" t="s">
        <v>63</v>
      </c>
      <c r="J240" s="56">
        <v>400</v>
      </c>
      <c r="K240" s="56" t="s">
        <v>76</v>
      </c>
      <c r="L240" s="56" t="s">
        <v>57</v>
      </c>
      <c r="M240" s="58">
        <v>41912</v>
      </c>
      <c r="N240" s="56" t="s">
        <v>58</v>
      </c>
      <c r="O240" s="56">
        <v>1</v>
      </c>
      <c r="P240" s="56">
        <v>1</v>
      </c>
      <c r="R240" s="7" t="s">
        <v>2636</v>
      </c>
    </row>
    <row r="241" spans="1:18" s="7" customFormat="1" ht="48" x14ac:dyDescent="0.2">
      <c r="A241" s="7" t="s">
        <v>50</v>
      </c>
      <c r="B241" s="7" t="s">
        <v>2637</v>
      </c>
      <c r="C241" s="55">
        <v>3194</v>
      </c>
      <c r="D241" s="56" t="s">
        <v>107</v>
      </c>
      <c r="E241" s="56" t="s">
        <v>2638</v>
      </c>
      <c r="F241" s="56" t="s">
        <v>2628</v>
      </c>
      <c r="G241" s="56" t="s">
        <v>62</v>
      </c>
      <c r="H241" s="56" t="s">
        <v>114</v>
      </c>
      <c r="I241" s="56" t="s">
        <v>783</v>
      </c>
      <c r="J241" s="56">
        <v>18</v>
      </c>
      <c r="K241" s="56" t="s">
        <v>64</v>
      </c>
      <c r="L241" s="56" t="s">
        <v>65</v>
      </c>
      <c r="M241" s="58">
        <v>41967</v>
      </c>
      <c r="N241" s="56" t="s">
        <v>58</v>
      </c>
      <c r="O241" s="56">
        <v>1</v>
      </c>
      <c r="P241" s="56">
        <v>1</v>
      </c>
      <c r="R241" s="7" t="s">
        <v>2639</v>
      </c>
    </row>
    <row r="242" spans="1:18" s="7" customFormat="1" ht="64" x14ac:dyDescent="0.2">
      <c r="A242" s="7" t="s">
        <v>723</v>
      </c>
      <c r="B242" s="7" t="s">
        <v>2452</v>
      </c>
      <c r="C242" s="55">
        <v>3204</v>
      </c>
      <c r="D242" s="56" t="s">
        <v>94</v>
      </c>
      <c r="E242" s="57">
        <v>41682</v>
      </c>
      <c r="F242" s="56" t="s">
        <v>2453</v>
      </c>
      <c r="G242" s="56" t="s">
        <v>62</v>
      </c>
      <c r="H242" s="56" t="s">
        <v>54</v>
      </c>
      <c r="I242" s="56" t="s">
        <v>55</v>
      </c>
      <c r="J242" s="56">
        <v>10.8</v>
      </c>
      <c r="K242" s="56" t="s">
        <v>64</v>
      </c>
      <c r="L242" s="56" t="s">
        <v>65</v>
      </c>
      <c r="M242" s="58">
        <v>41975</v>
      </c>
      <c r="N242" s="56" t="s">
        <v>58</v>
      </c>
      <c r="O242" s="56"/>
      <c r="P242" s="56">
        <v>1</v>
      </c>
      <c r="R242" s="7" t="s">
        <v>2454</v>
      </c>
    </row>
    <row r="243" spans="1:18" s="7" customFormat="1" ht="64" x14ac:dyDescent="0.2">
      <c r="A243" s="7" t="s">
        <v>723</v>
      </c>
      <c r="B243" s="7" t="s">
        <v>2640</v>
      </c>
      <c r="C243" s="55" t="s">
        <v>2642</v>
      </c>
      <c r="D243" s="56" t="s">
        <v>1211</v>
      </c>
      <c r="E243" s="57">
        <v>41710</v>
      </c>
      <c r="F243" s="56" t="s">
        <v>2641</v>
      </c>
      <c r="G243" s="56" t="s">
        <v>20</v>
      </c>
      <c r="H243" s="56" t="s">
        <v>54</v>
      </c>
      <c r="I243" s="56" t="s">
        <v>55</v>
      </c>
      <c r="J243" s="56">
        <v>117</v>
      </c>
      <c r="K243" s="56" t="s">
        <v>1129</v>
      </c>
      <c r="L243" s="56" t="s">
        <v>57</v>
      </c>
      <c r="M243" s="58">
        <v>41976</v>
      </c>
      <c r="N243" s="56" t="s">
        <v>58</v>
      </c>
      <c r="O243" s="56"/>
      <c r="P243" s="56">
        <v>1</v>
      </c>
      <c r="R243" s="7" t="s">
        <v>2643</v>
      </c>
    </row>
    <row r="244" spans="1:18" s="7" customFormat="1" ht="64" x14ac:dyDescent="0.2">
      <c r="A244" s="7" t="s">
        <v>50</v>
      </c>
      <c r="B244" s="7" t="s">
        <v>2644</v>
      </c>
      <c r="C244" s="55">
        <v>3211</v>
      </c>
      <c r="D244" s="56" t="s">
        <v>112</v>
      </c>
      <c r="E244" s="57">
        <v>41771</v>
      </c>
      <c r="F244" s="56" t="s">
        <v>2645</v>
      </c>
      <c r="G244" s="56" t="s">
        <v>20</v>
      </c>
      <c r="H244" s="56" t="s">
        <v>128</v>
      </c>
      <c r="I244" s="56" t="s">
        <v>180</v>
      </c>
      <c r="J244" s="56">
        <v>150</v>
      </c>
      <c r="K244" s="56" t="s">
        <v>76</v>
      </c>
      <c r="L244" s="56" t="s">
        <v>57</v>
      </c>
      <c r="M244" s="58">
        <v>41978</v>
      </c>
      <c r="N244" s="56" t="s">
        <v>58</v>
      </c>
      <c r="O244" s="56">
        <v>1</v>
      </c>
      <c r="P244" s="56">
        <v>1</v>
      </c>
      <c r="R244" s="7" t="s">
        <v>2646</v>
      </c>
    </row>
    <row r="245" spans="1:18" s="7" customFormat="1" ht="64" x14ac:dyDescent="0.2">
      <c r="A245" s="7" t="s">
        <v>50</v>
      </c>
      <c r="B245" s="7" t="s">
        <v>2455</v>
      </c>
      <c r="C245" s="55">
        <v>3212</v>
      </c>
      <c r="D245" s="56" t="s">
        <v>94</v>
      </c>
      <c r="E245" s="57">
        <v>41682</v>
      </c>
      <c r="F245" s="56" t="s">
        <v>2456</v>
      </c>
      <c r="G245" s="56" t="s">
        <v>62</v>
      </c>
      <c r="H245" s="56" t="s">
        <v>84</v>
      </c>
      <c r="I245" s="56" t="s">
        <v>1107</v>
      </c>
      <c r="J245" s="56">
        <v>65.5</v>
      </c>
      <c r="K245" s="56" t="s">
        <v>64</v>
      </c>
      <c r="L245" s="56" t="s">
        <v>65</v>
      </c>
      <c r="M245" s="58">
        <v>41975</v>
      </c>
      <c r="N245" s="56" t="s">
        <v>58</v>
      </c>
      <c r="O245" s="56">
        <v>1</v>
      </c>
      <c r="P245" s="56">
        <v>1</v>
      </c>
      <c r="R245" s="7" t="s">
        <v>2647</v>
      </c>
    </row>
    <row r="247" spans="1:18" s="8" customFormat="1" ht="64" x14ac:dyDescent="0.2">
      <c r="A247" s="8" t="s">
        <v>50</v>
      </c>
      <c r="B247" s="8" t="s">
        <v>2648</v>
      </c>
      <c r="C247" s="193">
        <v>3217</v>
      </c>
      <c r="D247" s="194" t="s">
        <v>112</v>
      </c>
      <c r="E247" s="198">
        <v>41863</v>
      </c>
      <c r="F247" s="194" t="s">
        <v>2649</v>
      </c>
      <c r="G247" s="194" t="s">
        <v>20</v>
      </c>
      <c r="H247" s="194" t="s">
        <v>54</v>
      </c>
      <c r="I247" s="194" t="s">
        <v>55</v>
      </c>
      <c r="J247" s="194">
        <v>200</v>
      </c>
      <c r="K247" s="194" t="s">
        <v>76</v>
      </c>
      <c r="L247" s="194" t="s">
        <v>57</v>
      </c>
      <c r="M247" s="195">
        <v>41981</v>
      </c>
      <c r="N247" s="194" t="s">
        <v>58</v>
      </c>
      <c r="O247" s="194">
        <v>1</v>
      </c>
      <c r="P247" s="194">
        <v>1</v>
      </c>
      <c r="R247" s="8" t="s">
        <v>2650</v>
      </c>
    </row>
    <row r="248" spans="1:18" s="7" customFormat="1" ht="80" x14ac:dyDescent="0.2">
      <c r="A248" s="7" t="s">
        <v>50</v>
      </c>
      <c r="B248" s="7" t="s">
        <v>2458</v>
      </c>
      <c r="C248" s="55" t="s">
        <v>2883</v>
      </c>
      <c r="D248" s="56" t="s">
        <v>853</v>
      </c>
      <c r="E248" s="56" t="s">
        <v>2030</v>
      </c>
      <c r="F248" s="56" t="s">
        <v>2459</v>
      </c>
      <c r="G248" s="56" t="s">
        <v>20</v>
      </c>
      <c r="H248" s="56" t="s">
        <v>84</v>
      </c>
      <c r="I248" s="56" t="s">
        <v>1107</v>
      </c>
      <c r="J248" s="56">
        <v>70</v>
      </c>
      <c r="K248" s="56" t="s">
        <v>2652</v>
      </c>
      <c r="L248" s="56" t="s">
        <v>57</v>
      </c>
      <c r="M248" s="58">
        <v>41988</v>
      </c>
      <c r="N248" s="56" t="s">
        <v>58</v>
      </c>
      <c r="O248" s="56">
        <v>1</v>
      </c>
      <c r="P248" s="56">
        <v>1</v>
      </c>
      <c r="R248" s="7" t="s">
        <v>2460</v>
      </c>
    </row>
    <row r="249" spans="1:18" s="7" customFormat="1" ht="64" x14ac:dyDescent="0.2">
      <c r="A249" s="7" t="s">
        <v>50</v>
      </c>
      <c r="B249" s="7" t="s">
        <v>2653</v>
      </c>
      <c r="C249" s="55">
        <v>3232</v>
      </c>
      <c r="D249" s="56" t="s">
        <v>107</v>
      </c>
      <c r="E249" s="57">
        <v>41955</v>
      </c>
      <c r="F249" s="56" t="s">
        <v>180</v>
      </c>
      <c r="G249" s="56" t="s">
        <v>62</v>
      </c>
      <c r="H249" s="56" t="s">
        <v>128</v>
      </c>
      <c r="I249" s="56" t="s">
        <v>180</v>
      </c>
      <c r="J249" s="56">
        <v>34</v>
      </c>
      <c r="K249" s="56" t="s">
        <v>64</v>
      </c>
      <c r="L249" s="56" t="s">
        <v>65</v>
      </c>
      <c r="M249" s="58">
        <v>41984</v>
      </c>
      <c r="N249" s="56" t="s">
        <v>58</v>
      </c>
      <c r="O249" s="56">
        <v>1</v>
      </c>
      <c r="P249" s="56">
        <v>1</v>
      </c>
      <c r="R249" s="7" t="s">
        <v>2654</v>
      </c>
    </row>
    <row r="250" spans="1:18" s="75" customFormat="1" ht="144" x14ac:dyDescent="0.2">
      <c r="A250" s="75" t="s">
        <v>50</v>
      </c>
      <c r="B250" s="75" t="s">
        <v>2655</v>
      </c>
      <c r="C250" s="60" t="s">
        <v>2706</v>
      </c>
      <c r="D250" s="196" t="s">
        <v>1211</v>
      </c>
      <c r="E250" s="239" t="s">
        <v>1145</v>
      </c>
      <c r="F250" s="196" t="s">
        <v>2656</v>
      </c>
      <c r="G250" s="196" t="s">
        <v>62</v>
      </c>
      <c r="H250" s="196" t="s">
        <v>54</v>
      </c>
      <c r="I250" s="196" t="s">
        <v>55</v>
      </c>
      <c r="J250" s="196">
        <v>25</v>
      </c>
      <c r="K250" s="196" t="s">
        <v>64</v>
      </c>
      <c r="L250" s="196" t="s">
        <v>65</v>
      </c>
      <c r="M250" s="197">
        <v>41316</v>
      </c>
      <c r="N250" s="196" t="s">
        <v>58</v>
      </c>
      <c r="O250" s="196"/>
      <c r="P250" s="196">
        <v>1</v>
      </c>
      <c r="Q250" s="75" t="s">
        <v>2657</v>
      </c>
    </row>
    <row r="251" spans="1:18" s="7" customFormat="1" ht="64" x14ac:dyDescent="0.2">
      <c r="A251" s="7" t="s">
        <v>50</v>
      </c>
      <c r="B251" s="7" t="s">
        <v>2658</v>
      </c>
      <c r="C251" s="55">
        <v>2993</v>
      </c>
      <c r="D251" s="56" t="s">
        <v>1065</v>
      </c>
      <c r="E251" s="57">
        <v>41611</v>
      </c>
      <c r="F251" s="56" t="s">
        <v>2659</v>
      </c>
      <c r="G251" s="56" t="s">
        <v>20</v>
      </c>
      <c r="H251" s="56" t="s">
        <v>54</v>
      </c>
      <c r="I251" s="56" t="s">
        <v>55</v>
      </c>
      <c r="J251" s="56">
        <v>100</v>
      </c>
      <c r="K251" s="56" t="s">
        <v>1533</v>
      </c>
      <c r="L251" s="56" t="s">
        <v>57</v>
      </c>
      <c r="M251" s="58">
        <v>41345</v>
      </c>
      <c r="N251" s="56">
        <v>35</v>
      </c>
      <c r="O251" s="56"/>
      <c r="P251" s="56">
        <v>1</v>
      </c>
      <c r="R251" s="7" t="s">
        <v>2660</v>
      </c>
    </row>
    <row r="252" spans="1:18" s="199" customFormat="1" ht="80" x14ac:dyDescent="0.2">
      <c r="A252" s="199" t="s">
        <v>50</v>
      </c>
      <c r="B252" s="199" t="s">
        <v>2661</v>
      </c>
      <c r="C252" s="214" t="s">
        <v>2708</v>
      </c>
      <c r="D252" s="200" t="s">
        <v>94</v>
      </c>
      <c r="E252" s="216">
        <v>41278</v>
      </c>
      <c r="F252" s="200" t="s">
        <v>2662</v>
      </c>
      <c r="G252" s="200" t="s">
        <v>62</v>
      </c>
      <c r="H252" s="200" t="s">
        <v>727</v>
      </c>
      <c r="I252" s="200" t="s">
        <v>2663</v>
      </c>
      <c r="J252" s="200">
        <v>4.202</v>
      </c>
      <c r="K252" s="200" t="s">
        <v>64</v>
      </c>
      <c r="L252" s="200" t="s">
        <v>65</v>
      </c>
      <c r="M252" s="201">
        <v>41365</v>
      </c>
      <c r="N252" s="200" t="s">
        <v>58</v>
      </c>
      <c r="O252" s="200">
        <v>1</v>
      </c>
      <c r="P252" s="200">
        <v>1</v>
      </c>
    </row>
    <row r="253" spans="1:18" s="7" customFormat="1" ht="64" x14ac:dyDescent="0.2">
      <c r="A253" s="7" t="s">
        <v>50</v>
      </c>
      <c r="B253" s="7" t="s">
        <v>2665</v>
      </c>
      <c r="C253" s="55">
        <v>3012</v>
      </c>
      <c r="D253" s="56" t="s">
        <v>81</v>
      </c>
      <c r="E253" s="56" t="s">
        <v>2666</v>
      </c>
      <c r="F253" s="56" t="s">
        <v>2449</v>
      </c>
      <c r="G253" s="56" t="s">
        <v>62</v>
      </c>
      <c r="H253" s="56" t="s">
        <v>54</v>
      </c>
      <c r="I253" s="56" t="s">
        <v>55</v>
      </c>
      <c r="J253" s="56">
        <v>75</v>
      </c>
      <c r="K253" s="56" t="s">
        <v>64</v>
      </c>
      <c r="L253" s="56" t="s">
        <v>65</v>
      </c>
      <c r="M253" s="58">
        <v>41485</v>
      </c>
      <c r="N253" s="56" t="s">
        <v>58</v>
      </c>
      <c r="O253" s="56">
        <v>1</v>
      </c>
      <c r="P253" s="56">
        <v>1</v>
      </c>
      <c r="R253" s="7" t="s">
        <v>2667</v>
      </c>
    </row>
    <row r="254" spans="1:18" s="7" customFormat="1" ht="64" x14ac:dyDescent="0.2">
      <c r="A254" s="7" t="s">
        <v>50</v>
      </c>
      <c r="B254" s="7" t="s">
        <v>2668</v>
      </c>
      <c r="C254" s="55" t="s">
        <v>2709</v>
      </c>
      <c r="D254" s="56" t="s">
        <v>1211</v>
      </c>
      <c r="E254" s="57">
        <v>41402</v>
      </c>
      <c r="F254" s="56" t="s">
        <v>2669</v>
      </c>
      <c r="G254" s="56" t="s">
        <v>20</v>
      </c>
      <c r="H254" s="56" t="s">
        <v>54</v>
      </c>
      <c r="I254" s="56" t="s">
        <v>55</v>
      </c>
      <c r="J254" s="56">
        <v>410</v>
      </c>
      <c r="K254" s="56" t="s">
        <v>2670</v>
      </c>
      <c r="L254" s="56" t="s">
        <v>57</v>
      </c>
      <c r="M254" s="58">
        <v>41491</v>
      </c>
      <c r="N254" s="56" t="s">
        <v>58</v>
      </c>
      <c r="O254" s="56">
        <v>1</v>
      </c>
      <c r="P254" s="56">
        <v>1</v>
      </c>
      <c r="R254" s="7" t="s">
        <v>2671</v>
      </c>
    </row>
    <row r="255" spans="1:18" s="7" customFormat="1" ht="80" x14ac:dyDescent="0.2">
      <c r="A255" s="7" t="s">
        <v>723</v>
      </c>
      <c r="B255" s="7" t="s">
        <v>2672</v>
      </c>
      <c r="C255" s="55" t="s">
        <v>2710</v>
      </c>
      <c r="D255" s="56" t="s">
        <v>143</v>
      </c>
      <c r="E255" s="56" t="s">
        <v>2673</v>
      </c>
      <c r="F255" s="56" t="s">
        <v>2674</v>
      </c>
      <c r="G255" s="56" t="s">
        <v>20</v>
      </c>
      <c r="H255" s="56" t="s">
        <v>84</v>
      </c>
      <c r="I255" s="56" t="s">
        <v>85</v>
      </c>
      <c r="J255" s="56">
        <v>49.5</v>
      </c>
      <c r="K255" s="56" t="s">
        <v>2675</v>
      </c>
      <c r="L255" s="56" t="s">
        <v>57</v>
      </c>
      <c r="M255" s="58">
        <v>41513</v>
      </c>
      <c r="N255" s="56" t="s">
        <v>58</v>
      </c>
      <c r="O255" s="56">
        <v>1</v>
      </c>
      <c r="P255" s="56">
        <v>1</v>
      </c>
      <c r="R255" s="7" t="s">
        <v>2676</v>
      </c>
    </row>
    <row r="256" spans="1:18" s="7" customFormat="1" ht="64" x14ac:dyDescent="0.2">
      <c r="A256" s="7" t="s">
        <v>50</v>
      </c>
      <c r="B256" s="7" t="s">
        <v>2677</v>
      </c>
      <c r="C256" s="55">
        <v>3024</v>
      </c>
      <c r="D256" s="56" t="s">
        <v>1588</v>
      </c>
      <c r="E256" s="56" t="s">
        <v>2678</v>
      </c>
      <c r="F256" s="56" t="s">
        <v>2679</v>
      </c>
      <c r="G256" s="56" t="s">
        <v>62</v>
      </c>
      <c r="H256" s="56" t="s">
        <v>103</v>
      </c>
      <c r="I256" s="56" t="s">
        <v>1487</v>
      </c>
      <c r="J256" s="56">
        <v>60</v>
      </c>
      <c r="K256" s="56" t="s">
        <v>64</v>
      </c>
      <c r="L256" s="56" t="s">
        <v>65</v>
      </c>
      <c r="M256" s="58">
        <v>41537</v>
      </c>
      <c r="N256" s="56" t="s">
        <v>58</v>
      </c>
      <c r="O256" s="56">
        <v>1</v>
      </c>
      <c r="P256" s="56">
        <v>1</v>
      </c>
      <c r="R256" s="7" t="s">
        <v>2680</v>
      </c>
    </row>
    <row r="257" spans="1:32" s="7" customFormat="1" ht="80" x14ac:dyDescent="0.2">
      <c r="A257" s="7" t="s">
        <v>723</v>
      </c>
      <c r="B257" s="7" t="s">
        <v>2681</v>
      </c>
      <c r="C257" s="55">
        <v>3031</v>
      </c>
      <c r="D257" s="56" t="s">
        <v>78</v>
      </c>
      <c r="E257" s="56" t="s">
        <v>2682</v>
      </c>
      <c r="F257" s="56" t="s">
        <v>2683</v>
      </c>
      <c r="G257" s="56" t="s">
        <v>62</v>
      </c>
      <c r="H257" s="56" t="s">
        <v>84</v>
      </c>
      <c r="I257" s="56" t="s">
        <v>85</v>
      </c>
      <c r="J257" s="56">
        <v>12</v>
      </c>
      <c r="K257" s="56" t="s">
        <v>76</v>
      </c>
      <c r="L257" s="56">
        <v>2</v>
      </c>
      <c r="M257" s="58">
        <v>41542</v>
      </c>
      <c r="N257" s="56" t="s">
        <v>58</v>
      </c>
      <c r="O257" s="56">
        <v>1</v>
      </c>
      <c r="P257" s="56">
        <v>1</v>
      </c>
      <c r="R257" s="7" t="s">
        <v>2684</v>
      </c>
      <c r="AA257" s="7" t="s">
        <v>2685</v>
      </c>
    </row>
    <row r="258" spans="1:32" s="7" customFormat="1" ht="64" x14ac:dyDescent="0.2">
      <c r="A258" s="7" t="s">
        <v>723</v>
      </c>
      <c r="B258" s="7" t="s">
        <v>2686</v>
      </c>
      <c r="C258" s="55">
        <v>3034</v>
      </c>
      <c r="D258" s="56" t="s">
        <v>853</v>
      </c>
      <c r="E258" s="56" t="s">
        <v>2687</v>
      </c>
      <c r="F258" s="56" t="s">
        <v>2688</v>
      </c>
      <c r="G258" s="56" t="s">
        <v>62</v>
      </c>
      <c r="H258" s="56" t="s">
        <v>84</v>
      </c>
      <c r="I258" s="56" t="s">
        <v>1107</v>
      </c>
      <c r="J258" s="56">
        <v>39</v>
      </c>
      <c r="K258" s="56" t="s">
        <v>64</v>
      </c>
      <c r="L258" s="56" t="s">
        <v>65</v>
      </c>
      <c r="M258" s="58">
        <v>41547</v>
      </c>
      <c r="N258" s="56" t="s">
        <v>58</v>
      </c>
      <c r="O258" s="56"/>
      <c r="P258" s="56">
        <v>1</v>
      </c>
      <c r="R258" s="7" t="s">
        <v>2689</v>
      </c>
      <c r="AA258" s="7" t="s">
        <v>2690</v>
      </c>
    </row>
    <row r="259" spans="1:32" s="7" customFormat="1" ht="15" customHeight="1" x14ac:dyDescent="0.2">
      <c r="A259" s="7" t="s">
        <v>723</v>
      </c>
      <c r="B259" s="7" t="s">
        <v>2691</v>
      </c>
      <c r="C259" s="55" t="s">
        <v>3054</v>
      </c>
      <c r="D259" s="56" t="s">
        <v>112</v>
      </c>
      <c r="E259" s="57">
        <v>41496</v>
      </c>
      <c r="F259" s="56" t="s">
        <v>2692</v>
      </c>
      <c r="G259" s="56" t="s">
        <v>20</v>
      </c>
      <c r="H259" s="56" t="s">
        <v>54</v>
      </c>
      <c r="I259" s="56" t="s">
        <v>55</v>
      </c>
      <c r="J259" s="56">
        <v>200</v>
      </c>
      <c r="K259" s="56" t="s">
        <v>76</v>
      </c>
      <c r="L259" s="56" t="s">
        <v>57</v>
      </c>
      <c r="M259" s="58">
        <v>41555</v>
      </c>
      <c r="N259" s="56" t="s">
        <v>58</v>
      </c>
      <c r="O259" s="56">
        <v>1</v>
      </c>
      <c r="P259" s="56">
        <v>1</v>
      </c>
      <c r="R259" s="7" t="s">
        <v>2693</v>
      </c>
      <c r="AA259" s="7" t="s">
        <v>3055</v>
      </c>
    </row>
    <row r="260" spans="1:32" s="7" customFormat="1" ht="64" x14ac:dyDescent="0.2">
      <c r="A260" s="7" t="s">
        <v>50</v>
      </c>
      <c r="B260" s="7" t="s">
        <v>2694</v>
      </c>
      <c r="C260" s="55" t="s">
        <v>2723</v>
      </c>
      <c r="D260" s="56" t="s">
        <v>94</v>
      </c>
      <c r="E260" s="57">
        <v>41405</v>
      </c>
      <c r="F260" s="56" t="s">
        <v>2695</v>
      </c>
      <c r="G260" s="56" t="s">
        <v>62</v>
      </c>
      <c r="H260" s="56" t="s">
        <v>54</v>
      </c>
      <c r="I260" s="56" t="s">
        <v>55</v>
      </c>
      <c r="J260" s="56">
        <v>65</v>
      </c>
      <c r="K260" s="56" t="s">
        <v>64</v>
      </c>
      <c r="L260" s="56" t="s">
        <v>65</v>
      </c>
      <c r="M260" s="58">
        <v>41583</v>
      </c>
      <c r="N260" s="56" t="s">
        <v>58</v>
      </c>
      <c r="O260" s="56">
        <v>1</v>
      </c>
      <c r="P260" s="56">
        <v>1</v>
      </c>
      <c r="R260" s="7" t="s">
        <v>2696</v>
      </c>
    </row>
    <row r="261" spans="1:32" s="8" customFormat="1" ht="64" x14ac:dyDescent="0.2">
      <c r="A261" s="8" t="s">
        <v>723</v>
      </c>
      <c r="B261" s="8" t="s">
        <v>2697</v>
      </c>
      <c r="C261" s="193">
        <v>3068</v>
      </c>
      <c r="D261" s="194" t="s">
        <v>143</v>
      </c>
      <c r="E261" s="194" t="s">
        <v>2698</v>
      </c>
      <c r="F261" s="194" t="s">
        <v>2699</v>
      </c>
      <c r="G261" s="194" t="s">
        <v>20</v>
      </c>
      <c r="H261" s="194" t="s">
        <v>2441</v>
      </c>
      <c r="I261" s="194" t="s">
        <v>2700</v>
      </c>
      <c r="J261" s="194">
        <v>400</v>
      </c>
      <c r="K261" s="194" t="s">
        <v>91</v>
      </c>
      <c r="L261" s="194" t="s">
        <v>57</v>
      </c>
      <c r="M261" s="195">
        <v>41605</v>
      </c>
      <c r="N261" s="194" t="s">
        <v>58</v>
      </c>
      <c r="O261" s="194"/>
      <c r="P261" s="194">
        <v>1</v>
      </c>
      <c r="R261" s="8" t="s">
        <v>2701</v>
      </c>
    </row>
    <row r="262" spans="1:32" s="7" customFormat="1" ht="32" x14ac:dyDescent="0.2">
      <c r="A262" s="7" t="s">
        <v>723</v>
      </c>
      <c r="B262" s="7" t="s">
        <v>2702</v>
      </c>
      <c r="C262" s="55">
        <v>3073</v>
      </c>
      <c r="D262" s="56" t="s">
        <v>52</v>
      </c>
      <c r="E262" s="57">
        <v>41317</v>
      </c>
      <c r="F262" s="56" t="s">
        <v>2703</v>
      </c>
      <c r="G262" s="56" t="s">
        <v>20</v>
      </c>
      <c r="H262" s="56" t="s">
        <v>2441</v>
      </c>
      <c r="I262" s="56" t="s">
        <v>2450</v>
      </c>
      <c r="J262" s="56">
        <v>125.2</v>
      </c>
      <c r="K262" s="56" t="s">
        <v>76</v>
      </c>
      <c r="L262" s="56" t="s">
        <v>57</v>
      </c>
      <c r="M262" s="58">
        <v>41610</v>
      </c>
      <c r="N262" s="56">
        <v>58</v>
      </c>
      <c r="O262" s="56"/>
      <c r="P262" s="56">
        <v>1</v>
      </c>
      <c r="R262" s="7" t="s">
        <v>2705</v>
      </c>
    </row>
    <row r="263" spans="1:32" s="7" customFormat="1" ht="32" x14ac:dyDescent="0.2">
      <c r="A263" s="7" t="s">
        <v>221</v>
      </c>
      <c r="B263" s="7" t="s">
        <v>2711</v>
      </c>
      <c r="C263" s="55">
        <v>355</v>
      </c>
      <c r="D263" s="56" t="s">
        <v>806</v>
      </c>
      <c r="E263" s="57">
        <v>41587</v>
      </c>
      <c r="F263" s="56" t="s">
        <v>2712</v>
      </c>
      <c r="G263" s="56" t="s">
        <v>54</v>
      </c>
      <c r="H263" s="56" t="s">
        <v>55</v>
      </c>
      <c r="I263" s="56">
        <v>220000000</v>
      </c>
      <c r="J263" s="56"/>
      <c r="K263" s="56"/>
      <c r="L263" s="56"/>
      <c r="M263" s="56"/>
      <c r="N263" s="56"/>
      <c r="O263" s="56" t="s">
        <v>58</v>
      </c>
      <c r="P263" s="56">
        <v>220000000</v>
      </c>
      <c r="Q263" s="56">
        <v>63</v>
      </c>
      <c r="R263" s="58">
        <v>41528</v>
      </c>
      <c r="S263" s="56">
        <v>1</v>
      </c>
      <c r="T263" s="56">
        <v>1</v>
      </c>
      <c r="U263" s="7" t="s">
        <v>2713</v>
      </c>
    </row>
    <row r="264" spans="1:32" s="7" customFormat="1" ht="48" x14ac:dyDescent="0.2">
      <c r="A264" s="7" t="s">
        <v>1641</v>
      </c>
      <c r="B264" s="7" t="s">
        <v>2714</v>
      </c>
      <c r="C264" s="55">
        <v>356</v>
      </c>
      <c r="D264" s="56" t="s">
        <v>359</v>
      </c>
      <c r="E264" s="56" t="s">
        <v>2715</v>
      </c>
      <c r="F264" s="56" t="s">
        <v>2716</v>
      </c>
      <c r="G264" s="56" t="s">
        <v>54</v>
      </c>
      <c r="H264" s="56" t="s">
        <v>55</v>
      </c>
      <c r="I264" s="56">
        <v>70000000</v>
      </c>
      <c r="J264" s="56"/>
      <c r="K264" s="56"/>
      <c r="L264" s="56"/>
      <c r="M264" s="56"/>
      <c r="N264" s="56"/>
      <c r="O264" s="56" t="s">
        <v>58</v>
      </c>
      <c r="P264" s="56">
        <v>70000000</v>
      </c>
      <c r="Q264" s="56"/>
      <c r="R264" s="58">
        <v>41536</v>
      </c>
      <c r="S264" s="56">
        <v>1</v>
      </c>
      <c r="T264" s="56">
        <v>1</v>
      </c>
      <c r="U264" s="7" t="s">
        <v>2717</v>
      </c>
      <c r="AD264" s="7" t="s">
        <v>2718</v>
      </c>
    </row>
    <row r="265" spans="1:32" s="7" customFormat="1" ht="32" x14ac:dyDescent="0.2">
      <c r="A265" s="7" t="s">
        <v>221</v>
      </c>
      <c r="B265" s="7" t="s">
        <v>2719</v>
      </c>
      <c r="C265" s="55">
        <v>361</v>
      </c>
      <c r="D265" s="56" t="s">
        <v>81</v>
      </c>
      <c r="E265" s="56" t="s">
        <v>2720</v>
      </c>
      <c r="F265" s="56" t="s">
        <v>2721</v>
      </c>
      <c r="G265" s="56" t="s">
        <v>84</v>
      </c>
      <c r="H265" s="56" t="s">
        <v>1107</v>
      </c>
      <c r="I265" s="56">
        <v>21000000</v>
      </c>
      <c r="J265" s="56"/>
      <c r="K265" s="56"/>
      <c r="L265" s="56"/>
      <c r="M265" s="56"/>
      <c r="N265" s="56"/>
      <c r="O265" s="56" t="s">
        <v>58</v>
      </c>
      <c r="P265" s="56">
        <v>21000000</v>
      </c>
      <c r="Q265" s="56"/>
      <c r="R265" s="58">
        <v>41541</v>
      </c>
      <c r="S265" s="56">
        <v>1</v>
      </c>
      <c r="T265" s="56">
        <v>1</v>
      </c>
      <c r="U265" s="7" t="s">
        <v>2722</v>
      </c>
    </row>
    <row r="266" spans="1:32" s="7" customFormat="1" ht="48" x14ac:dyDescent="0.2">
      <c r="A266" s="7" t="s">
        <v>221</v>
      </c>
      <c r="B266" s="7" t="s">
        <v>2724</v>
      </c>
      <c r="C266" s="55" t="s">
        <v>2727</v>
      </c>
      <c r="D266" s="56" t="s">
        <v>806</v>
      </c>
      <c r="E266" s="56" t="s">
        <v>2725</v>
      </c>
      <c r="F266" s="56" t="s">
        <v>2726</v>
      </c>
      <c r="G266" s="56" t="s">
        <v>84</v>
      </c>
      <c r="H266" s="56" t="s">
        <v>85</v>
      </c>
      <c r="I266" s="56">
        <v>99000000</v>
      </c>
      <c r="J266" s="56"/>
      <c r="K266" s="56"/>
      <c r="L266" s="56"/>
      <c r="M266" s="56"/>
      <c r="N266" s="56"/>
      <c r="O266" s="56" t="s">
        <v>58</v>
      </c>
      <c r="P266" s="56">
        <v>99000000</v>
      </c>
      <c r="Q266" s="56"/>
      <c r="R266" s="58">
        <v>41603</v>
      </c>
      <c r="S266" s="56">
        <v>1</v>
      </c>
      <c r="T266" s="56">
        <v>1</v>
      </c>
      <c r="U266" s="7" t="s">
        <v>2728</v>
      </c>
    </row>
    <row r="267" spans="1:32" s="7" customFormat="1" ht="48" x14ac:dyDescent="0.2">
      <c r="A267" s="7" t="s">
        <v>221</v>
      </c>
      <c r="B267" s="7" t="s">
        <v>2729</v>
      </c>
      <c r="C267" s="55">
        <v>376</v>
      </c>
      <c r="D267" s="56" t="s">
        <v>359</v>
      </c>
      <c r="E267" s="56" t="s">
        <v>2730</v>
      </c>
      <c r="F267" s="56" t="s">
        <v>2731</v>
      </c>
      <c r="G267" s="56" t="s">
        <v>84</v>
      </c>
      <c r="H267" s="56" t="s">
        <v>1107</v>
      </c>
      <c r="I267" s="56">
        <v>136000000</v>
      </c>
      <c r="J267" s="56"/>
      <c r="K267" s="56"/>
      <c r="L267" s="56"/>
      <c r="M267" s="56"/>
      <c r="N267" s="56"/>
      <c r="O267" s="56" t="s">
        <v>58</v>
      </c>
      <c r="P267" s="56">
        <v>136000000</v>
      </c>
      <c r="Q267" s="56"/>
      <c r="R267" s="58">
        <v>41606</v>
      </c>
      <c r="S267" s="56">
        <v>1</v>
      </c>
      <c r="T267" s="56">
        <v>1</v>
      </c>
      <c r="U267" s="7" t="s">
        <v>2732</v>
      </c>
    </row>
    <row r="268" spans="1:32" s="7" customFormat="1" ht="48" x14ac:dyDescent="0.2">
      <c r="A268" s="7" t="s">
        <v>1641</v>
      </c>
      <c r="B268" s="7" t="s">
        <v>2733</v>
      </c>
      <c r="C268" s="55">
        <v>377</v>
      </c>
      <c r="D268" s="56" t="s">
        <v>806</v>
      </c>
      <c r="E268" s="57">
        <v>41376</v>
      </c>
      <c r="F268" s="56" t="s">
        <v>2734</v>
      </c>
      <c r="G268" s="56" t="s">
        <v>84</v>
      </c>
      <c r="H268" s="56" t="s">
        <v>85</v>
      </c>
      <c r="I268" s="56">
        <v>49100000</v>
      </c>
      <c r="J268" s="56"/>
      <c r="K268" s="56"/>
      <c r="L268" s="56"/>
      <c r="M268" s="56"/>
      <c r="N268" s="56"/>
      <c r="O268" s="56" t="s">
        <v>58</v>
      </c>
      <c r="P268" s="56">
        <v>49100000</v>
      </c>
      <c r="Q268" s="56">
        <v>26</v>
      </c>
      <c r="R268" s="58">
        <v>41612</v>
      </c>
      <c r="S268" s="56">
        <v>1</v>
      </c>
      <c r="T268" s="56">
        <v>1</v>
      </c>
      <c r="U268" s="7" t="s">
        <v>2735</v>
      </c>
    </row>
    <row r="269" spans="1:32" s="7" customFormat="1" ht="32" x14ac:dyDescent="0.2">
      <c r="A269" s="7" t="s">
        <v>221</v>
      </c>
      <c r="B269" s="7" t="s">
        <v>2736</v>
      </c>
      <c r="C269" s="55" t="s">
        <v>2738</v>
      </c>
      <c r="D269" s="56" t="s">
        <v>806</v>
      </c>
      <c r="E269" s="57">
        <v>41194</v>
      </c>
      <c r="F269" s="56" t="s">
        <v>2737</v>
      </c>
      <c r="G269" s="56" t="s">
        <v>54</v>
      </c>
      <c r="H269" s="56" t="s">
        <v>55</v>
      </c>
      <c r="I269" s="56">
        <v>149000000</v>
      </c>
      <c r="J269" s="56"/>
      <c r="K269" s="56"/>
      <c r="L269" s="56"/>
      <c r="M269" s="56"/>
      <c r="N269" s="56"/>
      <c r="O269" s="56" t="s">
        <v>58</v>
      </c>
      <c r="P269" s="56">
        <v>149000000</v>
      </c>
      <c r="Q269" s="56">
        <v>63</v>
      </c>
      <c r="R269" s="58">
        <v>41253</v>
      </c>
      <c r="S269" s="56">
        <v>1</v>
      </c>
      <c r="T269" s="56">
        <v>1</v>
      </c>
      <c r="U269" s="7" t="s">
        <v>2739</v>
      </c>
    </row>
    <row r="271" spans="1:32" s="7" customFormat="1" ht="45" x14ac:dyDescent="0.2">
      <c r="A271" s="7" t="s">
        <v>723</v>
      </c>
      <c r="B271" s="7" t="s">
        <v>2740</v>
      </c>
      <c r="C271" s="55">
        <v>8619</v>
      </c>
      <c r="D271" s="78" t="s">
        <v>214</v>
      </c>
      <c r="E271" s="126">
        <v>41822</v>
      </c>
      <c r="F271" s="78" t="s">
        <v>2741</v>
      </c>
      <c r="G271" s="78" t="s">
        <v>229</v>
      </c>
      <c r="H271" s="78" t="s">
        <v>229</v>
      </c>
      <c r="I271" s="78" t="s">
        <v>58</v>
      </c>
      <c r="J271" s="78" t="s">
        <v>230</v>
      </c>
      <c r="K271" s="78" t="s">
        <v>58</v>
      </c>
      <c r="L271" s="78" t="s">
        <v>58</v>
      </c>
      <c r="M271" s="78"/>
      <c r="N271" s="78"/>
      <c r="O271" s="78">
        <v>500000</v>
      </c>
      <c r="P271" s="78" t="s">
        <v>309</v>
      </c>
      <c r="Q271" s="78"/>
      <c r="R271" s="78" t="s">
        <v>58</v>
      </c>
      <c r="S271" s="78">
        <v>500000</v>
      </c>
      <c r="T271" s="78"/>
      <c r="U271" s="79">
        <v>41677</v>
      </c>
      <c r="V271" s="78">
        <v>1</v>
      </c>
      <c r="W271" s="7" t="s">
        <v>2742</v>
      </c>
      <c r="AF271" s="7" t="s">
        <v>2743</v>
      </c>
    </row>
    <row r="272" spans="1:32" s="7" customFormat="1" x14ac:dyDescent="0.2">
      <c r="A272" s="7" t="s">
        <v>723</v>
      </c>
      <c r="B272" s="7" t="s">
        <v>2744</v>
      </c>
      <c r="C272" s="55">
        <v>8621</v>
      </c>
      <c r="D272" s="78" t="s">
        <v>1356</v>
      </c>
      <c r="E272" s="78" t="s">
        <v>2745</v>
      </c>
      <c r="F272" s="78" t="s">
        <v>2746</v>
      </c>
      <c r="G272" s="78" t="s">
        <v>226</v>
      </c>
      <c r="H272" s="78" t="s">
        <v>226</v>
      </c>
      <c r="I272" s="78" t="s">
        <v>58</v>
      </c>
      <c r="J272" s="78" t="s">
        <v>58</v>
      </c>
      <c r="K272" s="78" t="s">
        <v>58</v>
      </c>
      <c r="L272" s="78" t="s">
        <v>58</v>
      </c>
      <c r="M272" s="78">
        <v>300000</v>
      </c>
      <c r="N272" s="78"/>
      <c r="O272" s="78"/>
      <c r="P272" s="78" t="s">
        <v>58</v>
      </c>
      <c r="Q272" s="78">
        <v>300000</v>
      </c>
      <c r="R272" s="78" t="s">
        <v>1201</v>
      </c>
      <c r="S272" s="78">
        <v>600000</v>
      </c>
      <c r="T272" s="78"/>
      <c r="U272" s="79">
        <v>41691</v>
      </c>
      <c r="V272" s="78">
        <v>1</v>
      </c>
      <c r="W272" s="7" t="s">
        <v>2747</v>
      </c>
      <c r="AF272" s="7" t="s">
        <v>2748</v>
      </c>
    </row>
    <row r="273" spans="1:32" s="7" customFormat="1" ht="60" x14ac:dyDescent="0.2">
      <c r="A273" s="7" t="s">
        <v>723</v>
      </c>
      <c r="B273" s="7" t="s">
        <v>2749</v>
      </c>
      <c r="C273" s="55">
        <v>8635</v>
      </c>
      <c r="D273" s="78" t="s">
        <v>214</v>
      </c>
      <c r="E273" s="126">
        <v>41855</v>
      </c>
      <c r="F273" s="78" t="s">
        <v>2750</v>
      </c>
      <c r="G273" s="78" t="s">
        <v>226</v>
      </c>
      <c r="H273" s="78" t="s">
        <v>226</v>
      </c>
      <c r="I273" s="78" t="s">
        <v>58</v>
      </c>
      <c r="J273" s="78" t="s">
        <v>230</v>
      </c>
      <c r="K273" s="78" t="s">
        <v>58</v>
      </c>
      <c r="L273" s="78" t="s">
        <v>58</v>
      </c>
      <c r="M273" s="78"/>
      <c r="N273" s="78"/>
      <c r="O273" s="78"/>
      <c r="P273" s="78" t="s">
        <v>58</v>
      </c>
      <c r="Q273" s="78">
        <v>1228000</v>
      </c>
      <c r="R273" s="78" t="s">
        <v>942</v>
      </c>
      <c r="S273" s="78">
        <v>1228000</v>
      </c>
      <c r="T273" s="78"/>
      <c r="U273" s="79">
        <v>41737</v>
      </c>
      <c r="V273" s="78">
        <v>1</v>
      </c>
      <c r="W273" s="7" t="s">
        <v>2751</v>
      </c>
      <c r="AF273" s="7" t="s">
        <v>2752</v>
      </c>
    </row>
    <row r="274" spans="1:32" s="7" customFormat="1" ht="75" x14ac:dyDescent="0.2">
      <c r="A274" s="7" t="s">
        <v>723</v>
      </c>
      <c r="B274" s="7" t="s">
        <v>2753</v>
      </c>
      <c r="C274" s="55">
        <v>8636</v>
      </c>
      <c r="D274" s="78" t="s">
        <v>214</v>
      </c>
      <c r="E274" s="126">
        <v>41855</v>
      </c>
      <c r="F274" s="78" t="s">
        <v>2754</v>
      </c>
      <c r="G274" s="78" t="s">
        <v>229</v>
      </c>
      <c r="H274" s="78" t="s">
        <v>229</v>
      </c>
      <c r="I274" s="78" t="s">
        <v>58</v>
      </c>
      <c r="J274" s="78" t="s">
        <v>230</v>
      </c>
      <c r="K274" s="78" t="s">
        <v>58</v>
      </c>
      <c r="L274" s="78" t="s">
        <v>58</v>
      </c>
      <c r="M274" s="78"/>
      <c r="N274" s="78"/>
      <c r="O274" s="78"/>
      <c r="P274" s="78" t="s">
        <v>58</v>
      </c>
      <c r="Q274" s="78">
        <v>500000</v>
      </c>
      <c r="R274" s="78" t="s">
        <v>1028</v>
      </c>
      <c r="S274" s="78">
        <v>500000</v>
      </c>
      <c r="T274" s="78"/>
      <c r="U274" s="79">
        <v>41737</v>
      </c>
      <c r="V274" s="78">
        <v>1</v>
      </c>
      <c r="W274" s="7" t="s">
        <v>2755</v>
      </c>
      <c r="AF274" s="7" t="s">
        <v>2756</v>
      </c>
    </row>
    <row r="275" spans="1:32" s="7" customFormat="1" ht="45" x14ac:dyDescent="0.2">
      <c r="A275" s="7" t="s">
        <v>723</v>
      </c>
      <c r="B275" s="7" t="s">
        <v>2757</v>
      </c>
      <c r="C275" s="55">
        <v>8640</v>
      </c>
      <c r="D275" s="78" t="s">
        <v>214</v>
      </c>
      <c r="E275" s="78" t="s">
        <v>2758</v>
      </c>
      <c r="F275" s="78" t="s">
        <v>2759</v>
      </c>
      <c r="G275" s="78" t="s">
        <v>229</v>
      </c>
      <c r="H275" s="78" t="s">
        <v>229</v>
      </c>
      <c r="I275" s="78" t="s">
        <v>58</v>
      </c>
      <c r="J275" s="78" t="s">
        <v>230</v>
      </c>
      <c r="K275" s="78" t="s">
        <v>58</v>
      </c>
      <c r="L275" s="78" t="s">
        <v>58</v>
      </c>
      <c r="M275" s="78"/>
      <c r="N275" s="78"/>
      <c r="O275" s="78"/>
      <c r="P275" s="78" t="s">
        <v>58</v>
      </c>
      <c r="Q275" s="78">
        <v>820000</v>
      </c>
      <c r="R275" s="78" t="s">
        <v>193</v>
      </c>
      <c r="S275" s="78">
        <v>820000</v>
      </c>
      <c r="T275" s="78"/>
      <c r="U275" s="79">
        <v>41751</v>
      </c>
      <c r="V275" s="78">
        <v>1</v>
      </c>
      <c r="W275" s="7" t="s">
        <v>2760</v>
      </c>
      <c r="AF275" s="7" t="s">
        <v>2761</v>
      </c>
    </row>
    <row r="276" spans="1:32" s="7" customFormat="1" ht="30" x14ac:dyDescent="0.2">
      <c r="A276" s="7" t="s">
        <v>723</v>
      </c>
      <c r="B276" s="7" t="s">
        <v>2762</v>
      </c>
      <c r="C276" s="55">
        <v>8641</v>
      </c>
      <c r="D276" s="78" t="s">
        <v>112</v>
      </c>
      <c r="E276" s="78" t="s">
        <v>2758</v>
      </c>
      <c r="F276" s="78" t="s">
        <v>2763</v>
      </c>
      <c r="G276" s="78" t="s">
        <v>226</v>
      </c>
      <c r="H276" s="78" t="s">
        <v>226</v>
      </c>
      <c r="I276" s="78" t="s">
        <v>58</v>
      </c>
      <c r="J276" s="78" t="s">
        <v>58</v>
      </c>
      <c r="K276" s="78" t="s">
        <v>58</v>
      </c>
      <c r="L276" s="78" t="s">
        <v>58</v>
      </c>
      <c r="M276" s="78">
        <v>800000</v>
      </c>
      <c r="N276" s="78"/>
      <c r="O276" s="78"/>
      <c r="P276" s="78" t="s">
        <v>58</v>
      </c>
      <c r="Q276" s="78"/>
      <c r="R276" s="78" t="s">
        <v>58</v>
      </c>
      <c r="S276" s="78">
        <v>800000</v>
      </c>
      <c r="T276" s="78"/>
      <c r="U276" s="79">
        <v>41751</v>
      </c>
      <c r="V276" s="78">
        <v>1</v>
      </c>
      <c r="W276" s="7" t="s">
        <v>2764</v>
      </c>
      <c r="AF276" s="7" t="s">
        <v>2765</v>
      </c>
    </row>
    <row r="277" spans="1:32" s="7" customFormat="1" ht="30" x14ac:dyDescent="0.2">
      <c r="A277" s="7" t="s">
        <v>723</v>
      </c>
      <c r="B277" s="7" t="s">
        <v>2766</v>
      </c>
      <c r="C277" s="55">
        <v>8643</v>
      </c>
      <c r="D277" s="78" t="s">
        <v>214</v>
      </c>
      <c r="E277" s="78" t="s">
        <v>2767</v>
      </c>
      <c r="F277" s="78" t="s">
        <v>2768</v>
      </c>
      <c r="G277" s="78" t="s">
        <v>229</v>
      </c>
      <c r="H277" s="78" t="s">
        <v>229</v>
      </c>
      <c r="I277" s="78" t="s">
        <v>437</v>
      </c>
      <c r="J277" s="78" t="s">
        <v>230</v>
      </c>
      <c r="K277" s="78" t="s">
        <v>58</v>
      </c>
      <c r="L277" s="78" t="s">
        <v>58</v>
      </c>
      <c r="M277" s="78"/>
      <c r="N277" s="78"/>
      <c r="O277" s="78">
        <v>200000</v>
      </c>
      <c r="P277" s="78" t="s">
        <v>668</v>
      </c>
      <c r="Q277" s="78"/>
      <c r="R277" s="78" t="s">
        <v>58</v>
      </c>
      <c r="S277" s="78">
        <v>200000</v>
      </c>
      <c r="T277" s="78"/>
      <c r="U277" s="79">
        <v>41757</v>
      </c>
      <c r="V277" s="78">
        <v>1</v>
      </c>
      <c r="W277" s="7" t="s">
        <v>2769</v>
      </c>
    </row>
    <row r="278" spans="1:32" s="7" customFormat="1" ht="30" x14ac:dyDescent="0.2">
      <c r="A278" s="7" t="s">
        <v>723</v>
      </c>
      <c r="B278" s="7" t="s">
        <v>2770</v>
      </c>
      <c r="C278" s="55">
        <v>8651</v>
      </c>
      <c r="D278" s="78" t="s">
        <v>767</v>
      </c>
      <c r="E278" s="78" t="s">
        <v>2771</v>
      </c>
      <c r="F278" s="78" t="s">
        <v>2772</v>
      </c>
      <c r="G278" s="78" t="s">
        <v>229</v>
      </c>
      <c r="H278" s="78" t="s">
        <v>229</v>
      </c>
      <c r="I278" s="78" t="s">
        <v>58</v>
      </c>
      <c r="J278" s="78" t="s">
        <v>58</v>
      </c>
      <c r="K278" s="78" t="s">
        <v>58</v>
      </c>
      <c r="L278" s="78" t="s">
        <v>58</v>
      </c>
      <c r="M278" s="78"/>
      <c r="N278" s="78"/>
      <c r="O278" s="78"/>
      <c r="P278" s="78" t="s">
        <v>58</v>
      </c>
      <c r="Q278" s="78">
        <v>1500000</v>
      </c>
      <c r="R278" s="78" t="s">
        <v>193</v>
      </c>
      <c r="S278" s="78">
        <v>1500000</v>
      </c>
      <c r="T278" s="78"/>
      <c r="U278" s="79">
        <v>41773</v>
      </c>
      <c r="V278" s="78">
        <v>1</v>
      </c>
      <c r="W278" s="7" t="s">
        <v>2773</v>
      </c>
    </row>
    <row r="279" spans="1:32" s="7" customFormat="1" x14ac:dyDescent="0.2">
      <c r="A279" s="7" t="s">
        <v>723</v>
      </c>
      <c r="B279" s="7" t="s">
        <v>2774</v>
      </c>
      <c r="C279" s="55">
        <v>8653</v>
      </c>
      <c r="D279" s="78" t="s">
        <v>214</v>
      </c>
      <c r="E279" s="78" t="s">
        <v>2775</v>
      </c>
      <c r="F279" s="78" t="s">
        <v>2776</v>
      </c>
      <c r="G279" s="78" t="s">
        <v>254</v>
      </c>
      <c r="H279" s="78" t="s">
        <v>254</v>
      </c>
      <c r="I279" s="78" t="s">
        <v>58</v>
      </c>
      <c r="J279" s="78" t="s">
        <v>230</v>
      </c>
      <c r="K279" s="78" t="s">
        <v>58</v>
      </c>
      <c r="L279" s="78" t="s">
        <v>58</v>
      </c>
      <c r="M279" s="78">
        <v>2500000</v>
      </c>
      <c r="N279" s="78"/>
      <c r="O279" s="78"/>
      <c r="P279" s="78" t="s">
        <v>58</v>
      </c>
      <c r="Q279" s="78"/>
      <c r="R279" s="78" t="s">
        <v>58</v>
      </c>
      <c r="S279" s="78">
        <v>2500000</v>
      </c>
      <c r="T279" s="78"/>
      <c r="U279" s="79">
        <v>41780</v>
      </c>
      <c r="V279" s="78">
        <v>1</v>
      </c>
      <c r="W279" s="7" t="s">
        <v>2777</v>
      </c>
    </row>
    <row r="280" spans="1:32" s="7" customFormat="1" ht="45" x14ac:dyDescent="0.2">
      <c r="A280" s="7" t="s">
        <v>723</v>
      </c>
      <c r="B280" s="7" t="s">
        <v>2778</v>
      </c>
      <c r="C280" s="55">
        <v>8655</v>
      </c>
      <c r="D280" s="78" t="s">
        <v>214</v>
      </c>
      <c r="E280" s="78" t="s">
        <v>2771</v>
      </c>
      <c r="F280" s="78" t="s">
        <v>2779</v>
      </c>
      <c r="G280" s="78" t="s">
        <v>229</v>
      </c>
      <c r="H280" s="78" t="s">
        <v>229</v>
      </c>
      <c r="I280" s="78" t="s">
        <v>437</v>
      </c>
      <c r="J280" s="78" t="s">
        <v>230</v>
      </c>
      <c r="K280" s="78" t="s">
        <v>58</v>
      </c>
      <c r="L280" s="78" t="s">
        <v>58</v>
      </c>
      <c r="M280" s="78">
        <v>225000</v>
      </c>
      <c r="N280" s="78"/>
      <c r="O280" s="78"/>
      <c r="P280" s="78" t="s">
        <v>58</v>
      </c>
      <c r="Q280" s="78"/>
      <c r="R280" s="78" t="s">
        <v>58</v>
      </c>
      <c r="S280" s="78">
        <v>225000</v>
      </c>
      <c r="T280" s="78"/>
      <c r="U280" s="79">
        <v>41773</v>
      </c>
      <c r="V280" s="78">
        <v>1</v>
      </c>
      <c r="W280" s="7" t="s">
        <v>2780</v>
      </c>
    </row>
    <row r="281" spans="1:32" s="7" customFormat="1" ht="45" x14ac:dyDescent="0.2">
      <c r="A281" s="7" t="s">
        <v>723</v>
      </c>
      <c r="B281" s="7" t="s">
        <v>2781</v>
      </c>
      <c r="C281" s="55">
        <v>8658</v>
      </c>
      <c r="D281" s="78" t="s">
        <v>214</v>
      </c>
      <c r="E281" s="78" t="s">
        <v>2782</v>
      </c>
      <c r="F281" s="78" t="s">
        <v>2783</v>
      </c>
      <c r="G281" s="78" t="s">
        <v>226</v>
      </c>
      <c r="H281" s="78" t="s">
        <v>226</v>
      </c>
      <c r="I281" s="78" t="s">
        <v>58</v>
      </c>
      <c r="J281" s="78" t="s">
        <v>230</v>
      </c>
      <c r="K281" s="78" t="s">
        <v>215</v>
      </c>
      <c r="L281" s="78" t="s">
        <v>58</v>
      </c>
      <c r="M281" s="78"/>
      <c r="N281" s="78"/>
      <c r="O281" s="78"/>
      <c r="P281" s="78" t="s">
        <v>58</v>
      </c>
      <c r="Q281" s="78">
        <v>1000000</v>
      </c>
      <c r="R281" s="78" t="s">
        <v>2189</v>
      </c>
      <c r="S281" s="78">
        <v>1000000</v>
      </c>
      <c r="T281" s="78">
        <v>10</v>
      </c>
      <c r="U281" s="79">
        <v>41788</v>
      </c>
      <c r="V281" s="78">
        <v>1</v>
      </c>
      <c r="W281" s="7" t="s">
        <v>2784</v>
      </c>
    </row>
    <row r="282" spans="1:32" s="7" customFormat="1" ht="45" x14ac:dyDescent="0.2">
      <c r="A282" s="7" t="s">
        <v>723</v>
      </c>
      <c r="B282" s="7" t="s">
        <v>2785</v>
      </c>
      <c r="C282" s="55">
        <v>8664</v>
      </c>
      <c r="D282" s="78" t="s">
        <v>214</v>
      </c>
      <c r="E282" s="126">
        <v>41888</v>
      </c>
      <c r="F282" s="78" t="s">
        <v>2786</v>
      </c>
      <c r="G282" s="78" t="s">
        <v>254</v>
      </c>
      <c r="H282" s="78" t="s">
        <v>254</v>
      </c>
      <c r="I282" s="78" t="s">
        <v>437</v>
      </c>
      <c r="J282" s="78" t="s">
        <v>230</v>
      </c>
      <c r="K282" s="78" t="s">
        <v>58</v>
      </c>
      <c r="L282" s="78" t="s">
        <v>58</v>
      </c>
      <c r="M282" s="78">
        <v>225000</v>
      </c>
      <c r="N282" s="78"/>
      <c r="O282" s="78"/>
      <c r="P282" s="78" t="s">
        <v>58</v>
      </c>
      <c r="Q282" s="78"/>
      <c r="R282" s="78" t="s">
        <v>58</v>
      </c>
      <c r="S282" s="78">
        <v>225000</v>
      </c>
      <c r="T282" s="78"/>
      <c r="U282" s="79">
        <v>41799</v>
      </c>
      <c r="V282" s="78">
        <v>1</v>
      </c>
      <c r="W282" s="7" t="s">
        <v>2787</v>
      </c>
    </row>
    <row r="283" spans="1:32" s="7" customFormat="1" ht="45" x14ac:dyDescent="0.2">
      <c r="A283" s="7" t="s">
        <v>723</v>
      </c>
      <c r="B283" s="7" t="s">
        <v>2788</v>
      </c>
      <c r="C283" s="55">
        <v>8677</v>
      </c>
      <c r="D283" s="78" t="s">
        <v>214</v>
      </c>
      <c r="E283" s="78" t="s">
        <v>2789</v>
      </c>
      <c r="F283" s="78" t="s">
        <v>2790</v>
      </c>
      <c r="G283" s="78" t="s">
        <v>229</v>
      </c>
      <c r="H283" s="78" t="s">
        <v>229</v>
      </c>
      <c r="I283" s="78" t="s">
        <v>58</v>
      </c>
      <c r="J283" s="78" t="s">
        <v>230</v>
      </c>
      <c r="K283" s="78" t="s">
        <v>58</v>
      </c>
      <c r="L283" s="78" t="s">
        <v>58</v>
      </c>
      <c r="M283" s="78">
        <v>750000</v>
      </c>
      <c r="N283" s="78"/>
      <c r="O283" s="78"/>
      <c r="P283" s="78" t="s">
        <v>58</v>
      </c>
      <c r="Q283" s="78"/>
      <c r="R283" s="78" t="s">
        <v>58</v>
      </c>
      <c r="S283" s="78">
        <v>750000</v>
      </c>
      <c r="T283" s="78"/>
      <c r="U283" s="79">
        <v>41815</v>
      </c>
      <c r="V283" s="78">
        <v>1</v>
      </c>
      <c r="W283" s="7" t="s">
        <v>2791</v>
      </c>
      <c r="AF283" s="7" t="s">
        <v>2792</v>
      </c>
    </row>
    <row r="284" spans="1:32" s="7" customFormat="1" ht="30" x14ac:dyDescent="0.2">
      <c r="A284" s="7" t="s">
        <v>221</v>
      </c>
      <c r="B284" s="7" t="s">
        <v>2443</v>
      </c>
      <c r="C284" s="55">
        <v>8678</v>
      </c>
      <c r="D284" s="78" t="s">
        <v>81</v>
      </c>
      <c r="E284" s="126">
        <v>41736</v>
      </c>
      <c r="F284" s="78" t="s">
        <v>2794</v>
      </c>
      <c r="G284" s="78" t="s">
        <v>229</v>
      </c>
      <c r="H284" s="78" t="s">
        <v>229</v>
      </c>
      <c r="I284" s="78" t="s">
        <v>58</v>
      </c>
      <c r="J284" s="78" t="s">
        <v>58</v>
      </c>
      <c r="K284" s="78" t="s">
        <v>58</v>
      </c>
      <c r="L284" s="78" t="s">
        <v>58</v>
      </c>
      <c r="M284" s="78">
        <v>500000</v>
      </c>
      <c r="N284" s="78"/>
      <c r="O284" s="78"/>
      <c r="P284" s="78" t="s">
        <v>58</v>
      </c>
      <c r="Q284" s="78"/>
      <c r="R284" s="78" t="s">
        <v>58</v>
      </c>
      <c r="S284" s="78">
        <v>500000</v>
      </c>
      <c r="T284" s="78"/>
      <c r="U284" s="79">
        <v>41824</v>
      </c>
      <c r="V284" s="78">
        <v>1</v>
      </c>
      <c r="W284" s="7" t="s">
        <v>2446</v>
      </c>
    </row>
    <row r="285" spans="1:32" s="7" customFormat="1" x14ac:dyDescent="0.2">
      <c r="A285" s="7" t="s">
        <v>723</v>
      </c>
      <c r="B285" s="7" t="s">
        <v>2795</v>
      </c>
      <c r="C285" s="55">
        <v>8679</v>
      </c>
      <c r="D285" s="78" t="s">
        <v>214</v>
      </c>
      <c r="E285" s="126">
        <v>41736</v>
      </c>
      <c r="F285" s="78" t="s">
        <v>2796</v>
      </c>
      <c r="G285" s="78" t="s">
        <v>254</v>
      </c>
      <c r="H285" s="78" t="s">
        <v>254</v>
      </c>
      <c r="I285" s="78" t="s">
        <v>437</v>
      </c>
      <c r="J285" s="78" t="s">
        <v>230</v>
      </c>
      <c r="K285" s="78" t="s">
        <v>58</v>
      </c>
      <c r="L285" s="78" t="s">
        <v>58</v>
      </c>
      <c r="M285" s="78"/>
      <c r="N285" s="78"/>
      <c r="O285" s="78">
        <v>225000</v>
      </c>
      <c r="P285" s="78" t="s">
        <v>668</v>
      </c>
      <c r="Q285" s="78"/>
      <c r="R285" s="78" t="s">
        <v>58</v>
      </c>
      <c r="S285" s="78">
        <v>225000</v>
      </c>
      <c r="T285" s="78"/>
      <c r="U285" s="79">
        <v>41824</v>
      </c>
      <c r="V285" s="78">
        <v>1</v>
      </c>
      <c r="W285" s="7" t="s">
        <v>2797</v>
      </c>
    </row>
    <row r="286" spans="1:32" s="7" customFormat="1" x14ac:dyDescent="0.2">
      <c r="B286" s="7" t="s">
        <v>2798</v>
      </c>
      <c r="C286" s="78">
        <v>8687</v>
      </c>
      <c r="D286" s="78" t="s">
        <v>806</v>
      </c>
      <c r="E286" s="78" t="s">
        <v>2799</v>
      </c>
      <c r="F286" s="78" t="s">
        <v>2800</v>
      </c>
      <c r="G286" s="78" t="s">
        <v>226</v>
      </c>
      <c r="H286" s="78" t="s">
        <v>226</v>
      </c>
      <c r="I286" s="78" t="s">
        <v>58</v>
      </c>
      <c r="J286" s="78" t="s">
        <v>58</v>
      </c>
      <c r="K286" s="78" t="s">
        <v>58</v>
      </c>
      <c r="L286" s="78" t="s">
        <v>58</v>
      </c>
      <c r="M286" s="78">
        <v>1000000</v>
      </c>
      <c r="N286" s="78"/>
      <c r="O286" s="78"/>
      <c r="P286" s="78" t="s">
        <v>58</v>
      </c>
      <c r="Q286" s="78"/>
      <c r="R286" s="78" t="s">
        <v>58</v>
      </c>
      <c r="S286" s="78">
        <v>1000000</v>
      </c>
      <c r="T286" s="78"/>
      <c r="U286" s="79">
        <v>41842</v>
      </c>
      <c r="V286" s="78">
        <v>1</v>
      </c>
      <c r="W286" s="7" t="s">
        <v>2801</v>
      </c>
    </row>
    <row r="287" spans="1:32" s="7" customFormat="1" ht="60" x14ac:dyDescent="0.2">
      <c r="A287" s="7" t="s">
        <v>723</v>
      </c>
      <c r="B287" s="7" t="s">
        <v>2802</v>
      </c>
      <c r="C287" s="55">
        <v>8693</v>
      </c>
      <c r="D287" s="78" t="s">
        <v>214</v>
      </c>
      <c r="E287" s="126">
        <v>41950</v>
      </c>
      <c r="F287" s="78" t="s">
        <v>2803</v>
      </c>
      <c r="G287" s="78" t="s">
        <v>254</v>
      </c>
      <c r="H287" s="78" t="s">
        <v>254</v>
      </c>
      <c r="I287" s="78" t="s">
        <v>58</v>
      </c>
      <c r="J287" s="78" t="s">
        <v>230</v>
      </c>
      <c r="K287" s="78" t="s">
        <v>58</v>
      </c>
      <c r="L287" s="78" t="s">
        <v>58</v>
      </c>
      <c r="M287" s="78"/>
      <c r="N287" s="78"/>
      <c r="O287" s="78"/>
      <c r="P287" s="78" t="s">
        <v>58</v>
      </c>
      <c r="Q287" s="78">
        <v>800000</v>
      </c>
      <c r="R287" s="78" t="s">
        <v>193</v>
      </c>
      <c r="S287" s="78">
        <v>800000</v>
      </c>
      <c r="T287" s="78"/>
      <c r="U287" s="79">
        <v>41831</v>
      </c>
      <c r="V287" s="78">
        <v>1</v>
      </c>
      <c r="W287" s="7" t="s">
        <v>2804</v>
      </c>
      <c r="AF287" s="7" t="s">
        <v>2805</v>
      </c>
    </row>
    <row r="288" spans="1:32" s="199" customFormat="1" x14ac:dyDescent="0.2">
      <c r="A288" s="199" t="s">
        <v>723</v>
      </c>
      <c r="B288" s="199" t="s">
        <v>2806</v>
      </c>
      <c r="C288" s="214">
        <v>8694</v>
      </c>
      <c r="D288" s="212" t="s">
        <v>214</v>
      </c>
      <c r="E288" s="212" t="s">
        <v>2448</v>
      </c>
      <c r="F288" s="212" t="s">
        <v>2807</v>
      </c>
      <c r="G288" s="212" t="s">
        <v>254</v>
      </c>
      <c r="H288" s="212" t="s">
        <v>254</v>
      </c>
      <c r="I288" s="212" t="s">
        <v>437</v>
      </c>
      <c r="J288" s="212" t="s">
        <v>230</v>
      </c>
      <c r="K288" s="212" t="s">
        <v>58</v>
      </c>
      <c r="L288" s="212" t="s">
        <v>58</v>
      </c>
      <c r="M288" s="212">
        <v>225000</v>
      </c>
      <c r="N288" s="212"/>
      <c r="O288" s="212"/>
      <c r="P288" s="212" t="s">
        <v>58</v>
      </c>
      <c r="Q288" s="212"/>
      <c r="R288" s="212" t="s">
        <v>58</v>
      </c>
      <c r="S288" s="212">
        <v>225000</v>
      </c>
      <c r="T288" s="212"/>
      <c r="U288" s="213">
        <v>41851</v>
      </c>
      <c r="V288" s="212">
        <v>1</v>
      </c>
    </row>
    <row r="289" spans="1:32" s="7" customFormat="1" ht="30" x14ac:dyDescent="0.2">
      <c r="A289" s="7" t="s">
        <v>723</v>
      </c>
      <c r="B289" s="7" t="s">
        <v>2808</v>
      </c>
      <c r="C289" s="55">
        <v>8700</v>
      </c>
      <c r="D289" s="78" t="s">
        <v>214</v>
      </c>
      <c r="E289" s="78" t="s">
        <v>2809</v>
      </c>
      <c r="F289" s="78" t="s">
        <v>2810</v>
      </c>
      <c r="G289" s="78" t="s">
        <v>254</v>
      </c>
      <c r="H289" s="78" t="s">
        <v>254</v>
      </c>
      <c r="I289" s="78" t="s">
        <v>437</v>
      </c>
      <c r="J289" s="78" t="s">
        <v>230</v>
      </c>
      <c r="K289" s="78" t="s">
        <v>58</v>
      </c>
      <c r="L289" s="78" t="s">
        <v>58</v>
      </c>
      <c r="M289" s="78">
        <v>225000</v>
      </c>
      <c r="N289" s="78"/>
      <c r="O289" s="78"/>
      <c r="P289" s="78" t="s">
        <v>58</v>
      </c>
      <c r="Q289" s="78"/>
      <c r="R289" s="78" t="s">
        <v>58</v>
      </c>
      <c r="S289" s="78">
        <v>225000</v>
      </c>
      <c r="T289" s="78"/>
      <c r="U289" s="79">
        <v>41864</v>
      </c>
      <c r="V289" s="78">
        <v>1</v>
      </c>
      <c r="W289" s="7" t="s">
        <v>2811</v>
      </c>
    </row>
    <row r="290" spans="1:32" s="199" customFormat="1" ht="45" x14ac:dyDescent="0.2">
      <c r="A290" s="199" t="s">
        <v>723</v>
      </c>
      <c r="B290" s="199" t="s">
        <v>2812</v>
      </c>
      <c r="C290" s="214">
        <v>8704</v>
      </c>
      <c r="D290" s="212" t="s">
        <v>214</v>
      </c>
      <c r="E290" s="212" t="s">
        <v>2813</v>
      </c>
      <c r="F290" s="212" t="s">
        <v>2814</v>
      </c>
      <c r="G290" s="212" t="s">
        <v>254</v>
      </c>
      <c r="H290" s="212" t="s">
        <v>254</v>
      </c>
      <c r="I290" s="212" t="s">
        <v>58</v>
      </c>
      <c r="J290" s="212" t="s">
        <v>230</v>
      </c>
      <c r="K290" s="212" t="s">
        <v>58</v>
      </c>
      <c r="L290" s="212" t="s">
        <v>58</v>
      </c>
      <c r="M290" s="212">
        <v>1000000</v>
      </c>
      <c r="N290" s="212"/>
      <c r="O290" s="212"/>
      <c r="P290" s="212" t="s">
        <v>58</v>
      </c>
      <c r="Q290" s="212"/>
      <c r="R290" s="212" t="s">
        <v>58</v>
      </c>
      <c r="S290" s="212">
        <v>1000000</v>
      </c>
      <c r="T290" s="212"/>
      <c r="U290" s="213">
        <v>41876</v>
      </c>
      <c r="V290" s="212">
        <v>1</v>
      </c>
    </row>
    <row r="291" spans="1:32" s="199" customFormat="1" ht="45" x14ac:dyDescent="0.2">
      <c r="A291" s="199" t="s">
        <v>723</v>
      </c>
      <c r="B291" s="199" t="s">
        <v>2816</v>
      </c>
      <c r="C291" s="214">
        <v>8705</v>
      </c>
      <c r="D291" s="212" t="s">
        <v>767</v>
      </c>
      <c r="E291" s="212" t="s">
        <v>2813</v>
      </c>
      <c r="F291" s="212" t="s">
        <v>2817</v>
      </c>
      <c r="G291" s="212" t="s">
        <v>226</v>
      </c>
      <c r="H291" s="212" t="s">
        <v>226</v>
      </c>
      <c r="I291" s="212" t="s">
        <v>437</v>
      </c>
      <c r="J291" s="212" t="s">
        <v>58</v>
      </c>
      <c r="K291" s="212" t="s">
        <v>58</v>
      </c>
      <c r="L291" s="212" t="s">
        <v>58</v>
      </c>
      <c r="M291" s="212">
        <v>225000</v>
      </c>
      <c r="N291" s="212"/>
      <c r="O291" s="212"/>
      <c r="P291" s="212" t="s">
        <v>58</v>
      </c>
      <c r="Q291" s="212"/>
      <c r="R291" s="212" t="s">
        <v>58</v>
      </c>
      <c r="S291" s="212">
        <v>225000</v>
      </c>
      <c r="T291" s="212"/>
      <c r="U291" s="213">
        <v>41876</v>
      </c>
      <c r="V291" s="212">
        <v>1</v>
      </c>
    </row>
    <row r="292" spans="1:32" s="7" customFormat="1" ht="60" x14ac:dyDescent="0.2">
      <c r="A292" s="7" t="s">
        <v>723</v>
      </c>
      <c r="B292" s="7" t="s">
        <v>2818</v>
      </c>
      <c r="C292" s="55">
        <v>8706</v>
      </c>
      <c r="D292" s="78" t="s">
        <v>168</v>
      </c>
      <c r="E292" s="78" t="s">
        <v>2813</v>
      </c>
      <c r="F292" s="78" t="s">
        <v>1786</v>
      </c>
      <c r="G292" s="78" t="s">
        <v>247</v>
      </c>
      <c r="H292" s="78" t="s">
        <v>247</v>
      </c>
      <c r="I292" s="78" t="s">
        <v>58</v>
      </c>
      <c r="J292" s="78" t="s">
        <v>58</v>
      </c>
      <c r="K292" s="78" t="s">
        <v>58</v>
      </c>
      <c r="L292" s="78" t="s">
        <v>58</v>
      </c>
      <c r="M292" s="78">
        <v>400000</v>
      </c>
      <c r="N292" s="78"/>
      <c r="O292" s="78"/>
      <c r="P292" s="78" t="s">
        <v>58</v>
      </c>
      <c r="Q292" s="78"/>
      <c r="R292" s="78" t="s">
        <v>58</v>
      </c>
      <c r="S292" s="78">
        <v>400000</v>
      </c>
      <c r="T292" s="78"/>
      <c r="U292" s="79">
        <v>41876</v>
      </c>
      <c r="V292" s="78">
        <v>1</v>
      </c>
      <c r="W292" s="7" t="s">
        <v>2819</v>
      </c>
    </row>
    <row r="293" spans="1:32" s="199" customFormat="1" ht="60" x14ac:dyDescent="0.2">
      <c r="A293" s="199" t="s">
        <v>723</v>
      </c>
      <c r="B293" s="199" t="s">
        <v>2820</v>
      </c>
      <c r="C293" s="214">
        <v>8707</v>
      </c>
      <c r="D293" s="212" t="s">
        <v>214</v>
      </c>
      <c r="E293" s="212" t="s">
        <v>2821</v>
      </c>
      <c r="F293" s="212" t="s">
        <v>2822</v>
      </c>
      <c r="G293" s="212" t="s">
        <v>226</v>
      </c>
      <c r="H293" s="212" t="s">
        <v>226</v>
      </c>
      <c r="I293" s="212" t="s">
        <v>58</v>
      </c>
      <c r="J293" s="212" t="s">
        <v>230</v>
      </c>
      <c r="K293" s="212" t="s">
        <v>58</v>
      </c>
      <c r="L293" s="212" t="s">
        <v>58</v>
      </c>
      <c r="M293" s="212"/>
      <c r="N293" s="212"/>
      <c r="O293" s="212"/>
      <c r="P293" s="212" t="s">
        <v>58</v>
      </c>
      <c r="Q293" s="212">
        <v>1500000</v>
      </c>
      <c r="R293" s="212" t="s">
        <v>193</v>
      </c>
      <c r="S293" s="212">
        <v>1500000</v>
      </c>
      <c r="T293" s="212"/>
      <c r="U293" s="213">
        <v>41873</v>
      </c>
      <c r="V293" s="212">
        <v>1</v>
      </c>
    </row>
    <row r="294" spans="1:32" s="8" customFormat="1" ht="45" x14ac:dyDescent="0.2">
      <c r="A294" s="8" t="s">
        <v>723</v>
      </c>
      <c r="B294" s="8" t="s">
        <v>2823</v>
      </c>
      <c r="C294" s="193">
        <v>8708</v>
      </c>
      <c r="D294" s="224" t="s">
        <v>853</v>
      </c>
      <c r="E294" s="224" t="s">
        <v>2824</v>
      </c>
      <c r="F294" s="224" t="s">
        <v>2825</v>
      </c>
      <c r="G294" s="224" t="s">
        <v>247</v>
      </c>
      <c r="H294" s="224" t="s">
        <v>247</v>
      </c>
      <c r="I294" s="224" t="s">
        <v>58</v>
      </c>
      <c r="J294" s="224" t="s">
        <v>58</v>
      </c>
      <c r="K294" s="224" t="s">
        <v>58</v>
      </c>
      <c r="L294" s="224" t="s">
        <v>58</v>
      </c>
      <c r="M294" s="224">
        <v>1000000</v>
      </c>
      <c r="N294" s="224"/>
      <c r="O294" s="224"/>
      <c r="P294" s="224" t="s">
        <v>58</v>
      </c>
      <c r="Q294" s="224"/>
      <c r="R294" s="224" t="s">
        <v>58</v>
      </c>
      <c r="S294" s="224">
        <v>1000000</v>
      </c>
      <c r="T294" s="224"/>
      <c r="U294" s="225">
        <v>41878</v>
      </c>
      <c r="V294" s="224">
        <v>1</v>
      </c>
      <c r="W294" s="8" t="s">
        <v>2826</v>
      </c>
    </row>
    <row r="295" spans="1:32" s="199" customFormat="1" x14ac:dyDescent="0.2">
      <c r="G295" s="212" t="s">
        <v>229</v>
      </c>
      <c r="H295" s="212" t="s">
        <v>229</v>
      </c>
      <c r="I295" s="212" t="s">
        <v>58</v>
      </c>
      <c r="J295" s="212" t="s">
        <v>230</v>
      </c>
      <c r="K295" s="212" t="s">
        <v>58</v>
      </c>
      <c r="L295" s="212" t="s">
        <v>58</v>
      </c>
      <c r="M295" s="212"/>
      <c r="N295" s="212"/>
      <c r="O295" s="212"/>
      <c r="P295" s="212" t="s">
        <v>58</v>
      </c>
      <c r="Q295" s="212">
        <v>1500000</v>
      </c>
      <c r="R295" s="212" t="s">
        <v>193</v>
      </c>
      <c r="S295" s="212">
        <v>1500000</v>
      </c>
      <c r="T295" s="212"/>
      <c r="U295" s="213">
        <v>41873</v>
      </c>
      <c r="V295" s="212">
        <v>1</v>
      </c>
    </row>
    <row r="296" spans="1:32" s="7" customFormat="1" ht="30" x14ac:dyDescent="0.2">
      <c r="A296" s="7" t="s">
        <v>723</v>
      </c>
      <c r="B296" s="7" t="s">
        <v>2830</v>
      </c>
      <c r="C296" s="55">
        <v>8718</v>
      </c>
      <c r="D296" s="78" t="s">
        <v>693</v>
      </c>
      <c r="E296" s="78" t="s">
        <v>2831</v>
      </c>
      <c r="F296" s="78" t="s">
        <v>2832</v>
      </c>
      <c r="G296" s="78" t="s">
        <v>229</v>
      </c>
      <c r="H296" s="78" t="s">
        <v>229</v>
      </c>
      <c r="I296" s="78" t="s">
        <v>58</v>
      </c>
      <c r="J296" s="78" t="s">
        <v>58</v>
      </c>
      <c r="K296" s="78" t="s">
        <v>58</v>
      </c>
      <c r="L296" s="78" t="s">
        <v>58</v>
      </c>
      <c r="M296" s="78"/>
      <c r="N296" s="78"/>
      <c r="O296" s="78"/>
      <c r="P296" s="78" t="s">
        <v>58</v>
      </c>
      <c r="Q296" s="78">
        <v>500000</v>
      </c>
      <c r="R296" s="78" t="s">
        <v>193</v>
      </c>
      <c r="S296" s="78">
        <v>500000</v>
      </c>
      <c r="T296" s="78"/>
      <c r="U296" s="79">
        <v>41899</v>
      </c>
      <c r="V296" s="78">
        <v>1</v>
      </c>
      <c r="W296" s="7" t="s">
        <v>2833</v>
      </c>
      <c r="AF296" s="7" t="s">
        <v>2834</v>
      </c>
    </row>
    <row r="297" spans="1:32" s="7" customFormat="1" ht="45" x14ac:dyDescent="0.2">
      <c r="A297" s="7" t="s">
        <v>723</v>
      </c>
      <c r="B297" s="7" t="s">
        <v>2835</v>
      </c>
      <c r="C297" s="55">
        <v>8727</v>
      </c>
      <c r="D297" s="78" t="s">
        <v>214</v>
      </c>
      <c r="E297" s="78" t="s">
        <v>2631</v>
      </c>
      <c r="F297" s="78" t="s">
        <v>2836</v>
      </c>
      <c r="G297" s="78" t="s">
        <v>254</v>
      </c>
      <c r="H297" s="78" t="s">
        <v>254</v>
      </c>
      <c r="I297" s="78" t="s">
        <v>58</v>
      </c>
      <c r="J297" s="78" t="s">
        <v>230</v>
      </c>
      <c r="K297" s="78" t="s">
        <v>58</v>
      </c>
      <c r="L297" s="78" t="s">
        <v>58</v>
      </c>
      <c r="M297" s="78">
        <v>1000000</v>
      </c>
      <c r="N297" s="78"/>
      <c r="O297" s="78"/>
      <c r="P297" s="78" t="s">
        <v>58</v>
      </c>
      <c r="Q297" s="78">
        <v>500000</v>
      </c>
      <c r="R297" s="78" t="s">
        <v>1028</v>
      </c>
      <c r="S297" s="78">
        <v>1500000</v>
      </c>
      <c r="T297" s="78"/>
      <c r="U297" s="79">
        <v>41908</v>
      </c>
      <c r="V297" s="78">
        <v>1</v>
      </c>
      <c r="W297" s="7" t="s">
        <v>2837</v>
      </c>
      <c r="AF297" s="7" t="s">
        <v>2838</v>
      </c>
    </row>
    <row r="298" spans="1:32" s="7" customFormat="1" ht="30" x14ac:dyDescent="0.2">
      <c r="A298" s="7" t="s">
        <v>221</v>
      </c>
      <c r="B298" s="7" t="s">
        <v>2633</v>
      </c>
      <c r="C298" s="55">
        <v>8731</v>
      </c>
      <c r="D298" s="78" t="s">
        <v>78</v>
      </c>
      <c r="E298" s="78" t="s">
        <v>2634</v>
      </c>
      <c r="F298" s="78" t="s">
        <v>2840</v>
      </c>
      <c r="G298" s="78" t="s">
        <v>229</v>
      </c>
      <c r="H298" s="78" t="s">
        <v>229</v>
      </c>
      <c r="I298" s="78" t="s">
        <v>58</v>
      </c>
      <c r="J298" s="78" t="s">
        <v>58</v>
      </c>
      <c r="K298" s="78" t="s">
        <v>58</v>
      </c>
      <c r="L298" s="78" t="s">
        <v>58</v>
      </c>
      <c r="M298" s="78">
        <v>600000</v>
      </c>
      <c r="N298" s="78"/>
      <c r="O298" s="78"/>
      <c r="P298" s="78" t="s">
        <v>58</v>
      </c>
      <c r="Q298" s="78">
        <v>400000</v>
      </c>
      <c r="R298" s="78" t="s">
        <v>2841</v>
      </c>
      <c r="S298" s="78">
        <v>1000000</v>
      </c>
      <c r="T298" s="78"/>
      <c r="U298" s="79">
        <v>41912</v>
      </c>
      <c r="V298" s="78">
        <v>1</v>
      </c>
      <c r="W298" s="7" t="s">
        <v>2636</v>
      </c>
    </row>
    <row r="299" spans="1:32" s="86" customFormat="1" ht="160" x14ac:dyDescent="0.2">
      <c r="A299" s="86" t="s">
        <v>723</v>
      </c>
      <c r="B299" s="86" t="s">
        <v>2816</v>
      </c>
      <c r="C299" s="132">
        <v>8732</v>
      </c>
      <c r="D299" s="76" t="s">
        <v>214</v>
      </c>
      <c r="E299" s="168">
        <v>41680</v>
      </c>
      <c r="F299" s="76" t="s">
        <v>2842</v>
      </c>
      <c r="G299" s="76" t="s">
        <v>229</v>
      </c>
      <c r="H299" s="76" t="s">
        <v>229</v>
      </c>
      <c r="I299" s="76" t="s">
        <v>58</v>
      </c>
      <c r="J299" s="76" t="s">
        <v>230</v>
      </c>
      <c r="K299" s="76" t="s">
        <v>58</v>
      </c>
      <c r="L299" s="76" t="s">
        <v>58</v>
      </c>
      <c r="M299" s="76"/>
      <c r="N299" s="76"/>
      <c r="O299" s="76"/>
      <c r="P299" s="76" t="s">
        <v>58</v>
      </c>
      <c r="Q299" s="76">
        <v>2000000</v>
      </c>
      <c r="R299" s="76" t="s">
        <v>193</v>
      </c>
      <c r="S299" s="76">
        <v>2000000</v>
      </c>
      <c r="T299" s="76"/>
      <c r="U299" s="77">
        <v>41914</v>
      </c>
      <c r="V299" s="76">
        <v>1</v>
      </c>
      <c r="W299" s="107" t="s">
        <v>2843</v>
      </c>
      <c r="X299" s="107" t="s">
        <v>2844</v>
      </c>
    </row>
    <row r="300" spans="1:32" s="7" customFormat="1" ht="45" x14ac:dyDescent="0.2">
      <c r="A300" s="7" t="s">
        <v>723</v>
      </c>
      <c r="B300" s="7" t="s">
        <v>2845</v>
      </c>
      <c r="C300" s="55">
        <v>8735</v>
      </c>
      <c r="D300" s="78" t="s">
        <v>68</v>
      </c>
      <c r="E300" s="78" t="s">
        <v>2846</v>
      </c>
      <c r="F300" s="78" t="s">
        <v>2847</v>
      </c>
      <c r="G300" s="78" t="s">
        <v>226</v>
      </c>
      <c r="H300" s="78" t="s">
        <v>226</v>
      </c>
      <c r="I300" s="78" t="s">
        <v>437</v>
      </c>
      <c r="J300" s="78" t="s">
        <v>58</v>
      </c>
      <c r="K300" s="78" t="s">
        <v>58</v>
      </c>
      <c r="L300" s="78" t="s">
        <v>58</v>
      </c>
      <c r="M300" s="78">
        <v>225000</v>
      </c>
      <c r="N300" s="78"/>
      <c r="O300" s="78"/>
      <c r="P300" s="78" t="s">
        <v>58</v>
      </c>
      <c r="Q300" s="78"/>
      <c r="R300" s="78" t="s">
        <v>58</v>
      </c>
      <c r="S300" s="78">
        <v>225000</v>
      </c>
      <c r="T300" s="78"/>
      <c r="U300" s="79">
        <v>41898</v>
      </c>
      <c r="V300" s="78">
        <v>1</v>
      </c>
      <c r="W300" s="7" t="s">
        <v>2848</v>
      </c>
    </row>
    <row r="301" spans="1:32" s="7" customFormat="1" ht="60" x14ac:dyDescent="0.2">
      <c r="A301" s="7" t="s">
        <v>723</v>
      </c>
      <c r="B301" s="7" t="s">
        <v>2849</v>
      </c>
      <c r="C301" s="55">
        <v>8736</v>
      </c>
      <c r="D301" s="78" t="s">
        <v>214</v>
      </c>
      <c r="E301" s="126">
        <v>41922</v>
      </c>
      <c r="F301" s="78" t="s">
        <v>2850</v>
      </c>
      <c r="G301" s="78" t="s">
        <v>229</v>
      </c>
      <c r="H301" s="78" t="s">
        <v>229</v>
      </c>
      <c r="I301" s="78" t="s">
        <v>58</v>
      </c>
      <c r="J301" s="78" t="s">
        <v>230</v>
      </c>
      <c r="K301" s="78" t="s">
        <v>58</v>
      </c>
      <c r="L301" s="78" t="s">
        <v>58</v>
      </c>
      <c r="M301" s="78"/>
      <c r="N301" s="78"/>
      <c r="O301" s="78"/>
      <c r="P301" s="78" t="s">
        <v>58</v>
      </c>
      <c r="Q301" s="78">
        <v>2000000</v>
      </c>
      <c r="R301" s="78" t="s">
        <v>193</v>
      </c>
      <c r="S301" s="78">
        <v>2000000</v>
      </c>
      <c r="T301" s="78"/>
      <c r="U301" s="79">
        <v>41922</v>
      </c>
      <c r="V301" s="78">
        <v>1</v>
      </c>
      <c r="W301" s="7" t="s">
        <v>2851</v>
      </c>
      <c r="AF301" s="7" t="s">
        <v>2852</v>
      </c>
    </row>
    <row r="302" spans="1:32" s="7" customFormat="1" ht="60" x14ac:dyDescent="0.2">
      <c r="A302" s="7" t="s">
        <v>723</v>
      </c>
      <c r="B302" s="7" t="s">
        <v>2853</v>
      </c>
      <c r="C302" s="55">
        <v>8746</v>
      </c>
      <c r="D302" s="78" t="s">
        <v>214</v>
      </c>
      <c r="E302" s="78" t="s">
        <v>2854</v>
      </c>
      <c r="F302" s="78" t="s">
        <v>2855</v>
      </c>
      <c r="G302" s="78" t="s">
        <v>226</v>
      </c>
      <c r="H302" s="78" t="s">
        <v>226</v>
      </c>
      <c r="I302" s="78" t="s">
        <v>58</v>
      </c>
      <c r="J302" s="78" t="s">
        <v>230</v>
      </c>
      <c r="K302" s="78" t="s">
        <v>58</v>
      </c>
      <c r="L302" s="78" t="s">
        <v>58</v>
      </c>
      <c r="M302" s="78">
        <v>500000</v>
      </c>
      <c r="N302" s="78"/>
      <c r="O302" s="78">
        <v>500000</v>
      </c>
      <c r="P302" s="78" t="s">
        <v>309</v>
      </c>
      <c r="Q302" s="78">
        <v>500000</v>
      </c>
      <c r="R302" s="78" t="s">
        <v>1028</v>
      </c>
      <c r="S302" s="78">
        <v>1500000</v>
      </c>
      <c r="T302" s="78"/>
      <c r="U302" s="79">
        <v>41942</v>
      </c>
      <c r="V302" s="78">
        <v>1</v>
      </c>
      <c r="W302" s="7" t="s">
        <v>2856</v>
      </c>
      <c r="AF302" s="7" t="s">
        <v>2857</v>
      </c>
    </row>
    <row r="303" spans="1:32" s="203" customFormat="1" ht="80" x14ac:dyDescent="0.2">
      <c r="A303" s="203" t="s">
        <v>723</v>
      </c>
      <c r="B303" s="203" t="s">
        <v>2858</v>
      </c>
      <c r="C303" s="204">
        <v>8748</v>
      </c>
      <c r="D303" s="205" t="s">
        <v>214</v>
      </c>
      <c r="E303" s="205" t="s">
        <v>2859</v>
      </c>
      <c r="F303" s="205" t="s">
        <v>2860</v>
      </c>
      <c r="G303" s="205" t="s">
        <v>226</v>
      </c>
      <c r="H303" s="205" t="s">
        <v>226</v>
      </c>
      <c r="I303" s="205" t="s">
        <v>58</v>
      </c>
      <c r="J303" s="205" t="s">
        <v>230</v>
      </c>
      <c r="K303" s="205" t="s">
        <v>215</v>
      </c>
      <c r="L303" s="205" t="s">
        <v>58</v>
      </c>
      <c r="M303" s="205"/>
      <c r="N303" s="205"/>
      <c r="O303" s="205"/>
      <c r="P303" s="205" t="s">
        <v>58</v>
      </c>
      <c r="Q303" s="205">
        <v>3700000</v>
      </c>
      <c r="R303" s="205" t="s">
        <v>346</v>
      </c>
      <c r="S303" s="205">
        <v>3700000</v>
      </c>
      <c r="T303" s="205">
        <v>7</v>
      </c>
      <c r="U303" s="207">
        <v>41940</v>
      </c>
      <c r="V303" s="205">
        <v>1</v>
      </c>
      <c r="W303" s="107" t="s">
        <v>2861</v>
      </c>
    </row>
    <row r="304" spans="1:32" s="7" customFormat="1" ht="45" x14ac:dyDescent="0.2">
      <c r="A304" s="7" t="s">
        <v>723</v>
      </c>
      <c r="B304" s="7" t="s">
        <v>2862</v>
      </c>
      <c r="C304" s="55">
        <v>8751</v>
      </c>
      <c r="D304" s="78" t="s">
        <v>214</v>
      </c>
      <c r="E304" s="126">
        <v>41831</v>
      </c>
      <c r="F304" s="78" t="s">
        <v>2863</v>
      </c>
      <c r="G304" s="78" t="s">
        <v>229</v>
      </c>
      <c r="H304" s="78" t="s">
        <v>229</v>
      </c>
      <c r="I304" s="78" t="s">
        <v>58</v>
      </c>
      <c r="J304" s="78" t="s">
        <v>230</v>
      </c>
      <c r="K304" s="78" t="s">
        <v>58</v>
      </c>
      <c r="L304" s="78" t="s">
        <v>58</v>
      </c>
      <c r="M304" s="78">
        <v>500000</v>
      </c>
      <c r="N304" s="78"/>
      <c r="O304" s="78"/>
      <c r="P304" s="78" t="s">
        <v>58</v>
      </c>
      <c r="Q304" s="78"/>
      <c r="R304" s="78" t="s">
        <v>58</v>
      </c>
      <c r="S304" s="78">
        <v>500000</v>
      </c>
      <c r="T304" s="78"/>
      <c r="U304" s="79">
        <v>41950</v>
      </c>
      <c r="V304" s="78">
        <v>1</v>
      </c>
      <c r="W304" s="7" t="s">
        <v>2864</v>
      </c>
      <c r="AF304" s="7" t="s">
        <v>2865</v>
      </c>
    </row>
    <row r="305" spans="1:32" s="7" customFormat="1" x14ac:dyDescent="0.2">
      <c r="A305" s="7" t="s">
        <v>723</v>
      </c>
      <c r="B305" s="7" t="s">
        <v>2866</v>
      </c>
      <c r="C305" s="55">
        <v>8756</v>
      </c>
      <c r="D305" s="78" t="s">
        <v>60</v>
      </c>
      <c r="E305" s="126">
        <v>41831</v>
      </c>
      <c r="F305" s="78" t="s">
        <v>2326</v>
      </c>
      <c r="G305" s="78" t="s">
        <v>247</v>
      </c>
      <c r="H305" s="78" t="s">
        <v>247</v>
      </c>
      <c r="I305" s="78" t="s">
        <v>58</v>
      </c>
      <c r="J305" s="78" t="s">
        <v>58</v>
      </c>
      <c r="K305" s="78" t="s">
        <v>58</v>
      </c>
      <c r="L305" s="78" t="s">
        <v>58</v>
      </c>
      <c r="M305" s="78"/>
      <c r="N305" s="78"/>
      <c r="O305" s="78"/>
      <c r="P305" s="78" t="s">
        <v>58</v>
      </c>
      <c r="Q305" s="78">
        <v>500000</v>
      </c>
      <c r="R305" s="78" t="s">
        <v>2332</v>
      </c>
      <c r="S305" s="78">
        <v>500000</v>
      </c>
      <c r="T305" s="78"/>
      <c r="U305" s="79">
        <v>41950</v>
      </c>
      <c r="V305" s="78">
        <v>1</v>
      </c>
      <c r="W305" s="7" t="s">
        <v>2867</v>
      </c>
    </row>
    <row r="306" spans="1:32" s="7" customFormat="1" ht="30" x14ac:dyDescent="0.2">
      <c r="A306" s="7" t="s">
        <v>723</v>
      </c>
      <c r="B306" s="7" t="s">
        <v>2868</v>
      </c>
      <c r="C306" s="55">
        <v>8758</v>
      </c>
      <c r="D306" s="78" t="s">
        <v>767</v>
      </c>
      <c r="E306" s="78" t="s">
        <v>2869</v>
      </c>
      <c r="F306" s="78" t="s">
        <v>1491</v>
      </c>
      <c r="G306" s="78" t="s">
        <v>247</v>
      </c>
      <c r="H306" s="78" t="s">
        <v>247</v>
      </c>
      <c r="I306" s="78" t="s">
        <v>58</v>
      </c>
      <c r="J306" s="78" t="s">
        <v>58</v>
      </c>
      <c r="K306" s="78" t="s">
        <v>58</v>
      </c>
      <c r="L306" s="78" t="s">
        <v>58</v>
      </c>
      <c r="M306" s="78">
        <v>500000</v>
      </c>
      <c r="N306" s="78"/>
      <c r="O306" s="78">
        <v>500000</v>
      </c>
      <c r="P306" s="78" t="s">
        <v>309</v>
      </c>
      <c r="Q306" s="78">
        <v>350000</v>
      </c>
      <c r="R306" s="78" t="s">
        <v>2057</v>
      </c>
      <c r="S306" s="78">
        <v>1350000</v>
      </c>
      <c r="T306" s="78"/>
      <c r="U306" s="79">
        <v>41960</v>
      </c>
      <c r="V306" s="78">
        <v>1</v>
      </c>
      <c r="W306" s="7" t="s">
        <v>2870</v>
      </c>
    </row>
    <row r="307" spans="1:32" s="7" customFormat="1" ht="45" x14ac:dyDescent="0.2">
      <c r="A307" s="7" t="s">
        <v>723</v>
      </c>
      <c r="B307" s="7" t="s">
        <v>2871</v>
      </c>
      <c r="C307" s="55">
        <v>8781</v>
      </c>
      <c r="D307" s="78" t="s">
        <v>540</v>
      </c>
      <c r="E307" s="126">
        <v>41894</v>
      </c>
      <c r="F307" s="78" t="s">
        <v>2872</v>
      </c>
      <c r="G307" s="78" t="s">
        <v>229</v>
      </c>
      <c r="H307" s="78" t="s">
        <v>229</v>
      </c>
      <c r="I307" s="78" t="s">
        <v>437</v>
      </c>
      <c r="J307" s="78" t="s">
        <v>58</v>
      </c>
      <c r="K307" s="78" t="s">
        <v>58</v>
      </c>
      <c r="L307" s="78" t="s">
        <v>58</v>
      </c>
      <c r="M307" s="78">
        <v>150000</v>
      </c>
      <c r="N307" s="78"/>
      <c r="O307" s="78"/>
      <c r="P307" s="78" t="s">
        <v>58</v>
      </c>
      <c r="Q307" s="78"/>
      <c r="R307" s="78" t="s">
        <v>58</v>
      </c>
      <c r="S307" s="78">
        <v>150000</v>
      </c>
      <c r="T307" s="78"/>
      <c r="U307" s="79">
        <v>41982</v>
      </c>
      <c r="V307" s="78">
        <v>1</v>
      </c>
      <c r="W307" s="7" t="s">
        <v>2873</v>
      </c>
      <c r="AF307" s="7" t="s">
        <v>2874</v>
      </c>
    </row>
    <row r="308" spans="1:32" s="7" customFormat="1" ht="60" x14ac:dyDescent="0.2">
      <c r="A308" s="7" t="s">
        <v>723</v>
      </c>
      <c r="B308" s="7" t="s">
        <v>2875</v>
      </c>
      <c r="C308" s="55">
        <v>8782</v>
      </c>
      <c r="D308" s="78" t="s">
        <v>214</v>
      </c>
      <c r="E308" s="126">
        <v>41741</v>
      </c>
      <c r="F308" s="78" t="s">
        <v>2876</v>
      </c>
      <c r="G308" s="78" t="s">
        <v>226</v>
      </c>
      <c r="H308" s="78" t="s">
        <v>226</v>
      </c>
      <c r="I308" s="78" t="s">
        <v>58</v>
      </c>
      <c r="J308" s="78" t="s">
        <v>230</v>
      </c>
      <c r="K308" s="78" t="s">
        <v>58</v>
      </c>
      <c r="L308" s="78" t="s">
        <v>58</v>
      </c>
      <c r="M308" s="78">
        <v>750000</v>
      </c>
      <c r="N308" s="78"/>
      <c r="O308" s="78"/>
      <c r="P308" s="78" t="s">
        <v>58</v>
      </c>
      <c r="Q308" s="78"/>
      <c r="R308" s="78" t="s">
        <v>58</v>
      </c>
      <c r="S308" s="78">
        <v>750000</v>
      </c>
      <c r="T308" s="78"/>
      <c r="U308" s="79">
        <v>41977</v>
      </c>
      <c r="V308" s="78">
        <v>1</v>
      </c>
      <c r="W308" s="7" t="s">
        <v>2877</v>
      </c>
      <c r="AF308" s="7" t="s">
        <v>2878</v>
      </c>
    </row>
    <row r="309" spans="1:32" s="203" customFormat="1" ht="60" x14ac:dyDescent="0.2">
      <c r="A309" s="203" t="s">
        <v>723</v>
      </c>
      <c r="B309" s="203" t="s">
        <v>2879</v>
      </c>
      <c r="C309" s="204">
        <v>8789</v>
      </c>
      <c r="D309" s="205" t="s">
        <v>214</v>
      </c>
      <c r="E309" s="206">
        <v>41985</v>
      </c>
      <c r="F309" s="205" t="s">
        <v>2880</v>
      </c>
      <c r="G309" s="205" t="s">
        <v>226</v>
      </c>
      <c r="H309" s="205" t="s">
        <v>226</v>
      </c>
      <c r="I309" s="205" t="s">
        <v>58</v>
      </c>
      <c r="J309" s="205" t="s">
        <v>230</v>
      </c>
      <c r="K309" s="205" t="s">
        <v>58</v>
      </c>
      <c r="L309" s="205" t="s">
        <v>58</v>
      </c>
      <c r="M309" s="205">
        <v>1400000</v>
      </c>
      <c r="N309" s="205"/>
      <c r="O309" s="205"/>
      <c r="P309" s="205" t="s">
        <v>58</v>
      </c>
      <c r="Q309" s="205">
        <v>400000</v>
      </c>
      <c r="R309" s="205" t="s">
        <v>1028</v>
      </c>
      <c r="S309" s="205">
        <v>1800000</v>
      </c>
      <c r="T309" s="205"/>
      <c r="U309" s="207">
        <v>41985</v>
      </c>
      <c r="V309" s="205">
        <v>1</v>
      </c>
      <c r="W309" s="203" t="s">
        <v>2881</v>
      </c>
      <c r="AF309" s="203" t="s">
        <v>2882</v>
      </c>
    </row>
    <row r="310" spans="1:32" s="7" customFormat="1" ht="30" x14ac:dyDescent="0.2">
      <c r="A310" s="7" t="s">
        <v>221</v>
      </c>
      <c r="B310" s="7" t="s">
        <v>2458</v>
      </c>
      <c r="C310" s="55">
        <v>8791</v>
      </c>
      <c r="D310" s="78" t="s">
        <v>853</v>
      </c>
      <c r="E310" s="78" t="s">
        <v>2030</v>
      </c>
      <c r="F310" s="78" t="s">
        <v>2884</v>
      </c>
      <c r="G310" s="78" t="s">
        <v>229</v>
      </c>
      <c r="H310" s="78" t="s">
        <v>229</v>
      </c>
      <c r="I310" s="78" t="s">
        <v>58</v>
      </c>
      <c r="J310" s="78" t="s">
        <v>58</v>
      </c>
      <c r="K310" s="78" t="s">
        <v>58</v>
      </c>
      <c r="L310" s="78" t="s">
        <v>58</v>
      </c>
      <c r="M310" s="78">
        <v>1000000</v>
      </c>
      <c r="N310" s="78"/>
      <c r="O310" s="78"/>
      <c r="P310" s="78" t="s">
        <v>58</v>
      </c>
      <c r="Q310" s="78"/>
      <c r="R310" s="78" t="s">
        <v>58</v>
      </c>
      <c r="S310" s="78">
        <v>1000000</v>
      </c>
      <c r="T310" s="78"/>
      <c r="U310" s="79">
        <v>41988</v>
      </c>
      <c r="V310" s="78">
        <v>1</v>
      </c>
      <c r="W310" s="7" t="s">
        <v>2460</v>
      </c>
    </row>
    <row r="311" spans="1:32" s="7" customFormat="1" x14ac:dyDescent="0.2">
      <c r="A311" s="7" t="s">
        <v>723</v>
      </c>
      <c r="B311" s="7" t="s">
        <v>2885</v>
      </c>
      <c r="C311" s="55">
        <v>8793</v>
      </c>
      <c r="D311" s="78" t="s">
        <v>1211</v>
      </c>
      <c r="E311" s="126">
        <v>41985</v>
      </c>
      <c r="F311" s="78" t="s">
        <v>2886</v>
      </c>
      <c r="G311" s="78" t="s">
        <v>229</v>
      </c>
      <c r="H311" s="78" t="s">
        <v>229</v>
      </c>
      <c r="I311" s="78" t="s">
        <v>58</v>
      </c>
      <c r="J311" s="78" t="s">
        <v>58</v>
      </c>
      <c r="K311" s="78" t="s">
        <v>58</v>
      </c>
      <c r="L311" s="78" t="s">
        <v>58</v>
      </c>
      <c r="M311" s="78">
        <v>600000</v>
      </c>
      <c r="N311" s="78"/>
      <c r="O311" s="78"/>
      <c r="P311" s="78" t="s">
        <v>58</v>
      </c>
      <c r="Q311" s="78"/>
      <c r="R311" s="78" t="s">
        <v>58</v>
      </c>
      <c r="S311" s="78">
        <v>600000</v>
      </c>
      <c r="T311" s="78"/>
      <c r="U311" s="79">
        <v>41985</v>
      </c>
      <c r="V311" s="78">
        <v>1</v>
      </c>
      <c r="W311" s="7" t="s">
        <v>2887</v>
      </c>
      <c r="AF311" s="7" t="s">
        <v>2888</v>
      </c>
    </row>
    <row r="312" spans="1:32" s="7" customFormat="1" ht="60" x14ac:dyDescent="0.2">
      <c r="A312" s="7" t="s">
        <v>221</v>
      </c>
      <c r="B312" s="7" t="s">
        <v>2889</v>
      </c>
      <c r="C312" s="55">
        <v>8807</v>
      </c>
      <c r="D312" s="78" t="s">
        <v>214</v>
      </c>
      <c r="E312" s="126">
        <v>41985</v>
      </c>
      <c r="F312" s="78" t="s">
        <v>2890</v>
      </c>
      <c r="G312" s="78" t="s">
        <v>229</v>
      </c>
      <c r="H312" s="78" t="s">
        <v>229</v>
      </c>
      <c r="I312" s="78" t="s">
        <v>58</v>
      </c>
      <c r="J312" s="78" t="s">
        <v>230</v>
      </c>
      <c r="K312" s="78" t="s">
        <v>58</v>
      </c>
      <c r="L312" s="78" t="s">
        <v>58</v>
      </c>
      <c r="M312" s="78">
        <v>750000</v>
      </c>
      <c r="N312" s="78"/>
      <c r="O312" s="78"/>
      <c r="P312" s="78" t="s">
        <v>58</v>
      </c>
      <c r="Q312" s="78"/>
      <c r="R312" s="78" t="s">
        <v>58</v>
      </c>
      <c r="S312" s="78">
        <v>750000</v>
      </c>
      <c r="T312" s="78"/>
      <c r="U312" s="79">
        <v>41985</v>
      </c>
      <c r="V312" s="78">
        <v>1</v>
      </c>
      <c r="W312" s="7" t="s">
        <v>2891</v>
      </c>
    </row>
    <row r="313" spans="1:32" s="7" customFormat="1" x14ac:dyDescent="0.2">
      <c r="A313" s="7" t="s">
        <v>723</v>
      </c>
      <c r="B313" s="7" t="s">
        <v>2892</v>
      </c>
      <c r="C313" s="55">
        <v>8808</v>
      </c>
      <c r="D313" s="78" t="s">
        <v>806</v>
      </c>
      <c r="E313" s="126">
        <v>41985</v>
      </c>
      <c r="F313" s="78" t="s">
        <v>2893</v>
      </c>
      <c r="G313" s="78" t="s">
        <v>229</v>
      </c>
      <c r="H313" s="78" t="s">
        <v>229</v>
      </c>
      <c r="I313" s="78" t="s">
        <v>58</v>
      </c>
      <c r="J313" s="78" t="s">
        <v>58</v>
      </c>
      <c r="K313" s="78" t="s">
        <v>58</v>
      </c>
      <c r="L313" s="78" t="s">
        <v>58</v>
      </c>
      <c r="M313" s="78"/>
      <c r="N313" s="78"/>
      <c r="O313" s="78"/>
      <c r="P313" s="78" t="s">
        <v>58</v>
      </c>
      <c r="Q313" s="78">
        <v>1000000</v>
      </c>
      <c r="R313" s="78" t="s">
        <v>1233</v>
      </c>
      <c r="S313" s="78">
        <v>1000000</v>
      </c>
      <c r="T313" s="78"/>
      <c r="U313" s="79">
        <v>41985</v>
      </c>
      <c r="V313" s="78">
        <v>1</v>
      </c>
      <c r="W313" s="7" t="s">
        <v>2894</v>
      </c>
    </row>
    <row r="314" spans="1:32" s="7" customFormat="1" ht="45" x14ac:dyDescent="0.2">
      <c r="A314" s="7" t="s">
        <v>221</v>
      </c>
      <c r="B314" s="7" t="s">
        <v>2895</v>
      </c>
      <c r="C314" s="55">
        <v>8809</v>
      </c>
      <c r="D314" s="78" t="s">
        <v>214</v>
      </c>
      <c r="E314" s="78" t="s">
        <v>2030</v>
      </c>
      <c r="F314" s="78" t="s">
        <v>2896</v>
      </c>
      <c r="G314" s="78" t="s">
        <v>229</v>
      </c>
      <c r="H314" s="78" t="s">
        <v>229</v>
      </c>
      <c r="I314" s="78" t="s">
        <v>58</v>
      </c>
      <c r="J314" s="78" t="s">
        <v>230</v>
      </c>
      <c r="K314" s="78" t="s">
        <v>58</v>
      </c>
      <c r="L314" s="78" t="s">
        <v>58</v>
      </c>
      <c r="M314" s="78">
        <v>1200000</v>
      </c>
      <c r="N314" s="78"/>
      <c r="O314" s="78"/>
      <c r="P314" s="78" t="s">
        <v>58</v>
      </c>
      <c r="Q314" s="78"/>
      <c r="R314" s="78" t="s">
        <v>58</v>
      </c>
      <c r="S314" s="78">
        <v>1200000</v>
      </c>
      <c r="T314" s="78"/>
      <c r="U314" s="79">
        <v>41988</v>
      </c>
      <c r="V314" s="78">
        <v>1</v>
      </c>
      <c r="W314" s="7" t="s">
        <v>2897</v>
      </c>
    </row>
    <row r="315" spans="1:32" s="7" customFormat="1" ht="45" x14ac:dyDescent="0.2">
      <c r="A315" s="7" t="s">
        <v>723</v>
      </c>
      <c r="B315" s="7" t="s">
        <v>2898</v>
      </c>
      <c r="C315" s="55">
        <v>8811</v>
      </c>
      <c r="D315" s="78" t="s">
        <v>214</v>
      </c>
      <c r="E315" s="126">
        <v>41985</v>
      </c>
      <c r="F315" s="78" t="s">
        <v>2899</v>
      </c>
      <c r="G315" s="78" t="s">
        <v>229</v>
      </c>
      <c r="H315" s="78" t="s">
        <v>229</v>
      </c>
      <c r="I315" s="78" t="s">
        <v>58</v>
      </c>
      <c r="J315" s="78" t="s">
        <v>230</v>
      </c>
      <c r="K315" s="78" t="s">
        <v>58</v>
      </c>
      <c r="L315" s="78" t="s">
        <v>58</v>
      </c>
      <c r="M315" s="78">
        <v>750000</v>
      </c>
      <c r="N315" s="78"/>
      <c r="O315" s="78"/>
      <c r="P315" s="78" t="s">
        <v>58</v>
      </c>
      <c r="Q315" s="78"/>
      <c r="R315" s="78" t="s">
        <v>58</v>
      </c>
      <c r="S315" s="78">
        <v>750000</v>
      </c>
      <c r="T315" s="78"/>
      <c r="U315" s="79">
        <v>41985</v>
      </c>
      <c r="V315" s="78">
        <v>1</v>
      </c>
      <c r="W315" s="7" t="s">
        <v>2900</v>
      </c>
    </row>
    <row r="316" spans="1:32" s="199" customFormat="1" ht="90" x14ac:dyDescent="0.2">
      <c r="A316" s="199" t="s">
        <v>723</v>
      </c>
      <c r="B316" s="199" t="s">
        <v>2901</v>
      </c>
      <c r="C316" s="214">
        <v>8814</v>
      </c>
      <c r="D316" s="212" t="s">
        <v>214</v>
      </c>
      <c r="E316" s="212" t="s">
        <v>2018</v>
      </c>
      <c r="F316" s="212" t="s">
        <v>2902</v>
      </c>
      <c r="G316" s="212" t="s">
        <v>226</v>
      </c>
      <c r="H316" s="212" t="s">
        <v>226</v>
      </c>
      <c r="I316" s="212" t="s">
        <v>58</v>
      </c>
      <c r="J316" s="212" t="s">
        <v>230</v>
      </c>
      <c r="K316" s="212" t="s">
        <v>58</v>
      </c>
      <c r="L316" s="212" t="s">
        <v>58</v>
      </c>
      <c r="M316" s="212">
        <v>500000</v>
      </c>
      <c r="N316" s="212"/>
      <c r="O316" s="212"/>
      <c r="P316" s="212" t="s">
        <v>58</v>
      </c>
      <c r="Q316" s="212"/>
      <c r="R316" s="212" t="s">
        <v>58</v>
      </c>
      <c r="S316" s="212">
        <v>500000</v>
      </c>
      <c r="T316" s="212"/>
      <c r="U316" s="213">
        <v>41989</v>
      </c>
      <c r="V316" s="212">
        <v>1</v>
      </c>
      <c r="W316" s="199" t="s">
        <v>2903</v>
      </c>
      <c r="AF316" s="219" t="s">
        <v>2908</v>
      </c>
    </row>
    <row r="317" spans="1:32" s="7" customFormat="1" ht="30" x14ac:dyDescent="0.2">
      <c r="A317" s="7" t="s">
        <v>723</v>
      </c>
      <c r="B317" s="7" t="s">
        <v>2904</v>
      </c>
      <c r="C317" s="78">
        <v>8821</v>
      </c>
      <c r="D317" s="78" t="s">
        <v>214</v>
      </c>
      <c r="E317" s="78" t="s">
        <v>2030</v>
      </c>
      <c r="F317" s="78" t="s">
        <v>2905</v>
      </c>
      <c r="G317" s="78" t="s">
        <v>229</v>
      </c>
      <c r="H317" s="78" t="s">
        <v>229</v>
      </c>
      <c r="I317" s="78" t="s">
        <v>58</v>
      </c>
      <c r="J317" s="78" t="s">
        <v>230</v>
      </c>
      <c r="K317" s="78" t="s">
        <v>58</v>
      </c>
      <c r="L317" s="78" t="s">
        <v>58</v>
      </c>
      <c r="M317" s="78">
        <v>900000</v>
      </c>
      <c r="N317" s="78"/>
      <c r="O317" s="78"/>
      <c r="P317" s="78" t="s">
        <v>58</v>
      </c>
      <c r="Q317" s="78"/>
      <c r="R317" s="78" t="s">
        <v>58</v>
      </c>
      <c r="S317" s="78">
        <v>900000</v>
      </c>
      <c r="T317" s="78"/>
      <c r="U317" s="79">
        <v>41988</v>
      </c>
      <c r="V317" s="78">
        <v>1</v>
      </c>
      <c r="W317" s="7" t="s">
        <v>2906</v>
      </c>
      <c r="AF317" s="7" t="s">
        <v>2907</v>
      </c>
    </row>
    <row r="318" spans="1:32" s="7" customFormat="1" ht="30" x14ac:dyDescent="0.2">
      <c r="A318" s="7" t="s">
        <v>723</v>
      </c>
      <c r="B318" s="7" t="s">
        <v>2909</v>
      </c>
      <c r="C318" s="55">
        <v>8823</v>
      </c>
      <c r="D318" s="78" t="s">
        <v>78</v>
      </c>
      <c r="E318" s="126">
        <v>41985</v>
      </c>
      <c r="F318" s="78" t="s">
        <v>2910</v>
      </c>
      <c r="G318" s="78" t="s">
        <v>247</v>
      </c>
      <c r="H318" s="78" t="s">
        <v>247</v>
      </c>
      <c r="I318" s="78" t="s">
        <v>437</v>
      </c>
      <c r="J318" s="78" t="s">
        <v>58</v>
      </c>
      <c r="K318" s="78" t="s">
        <v>58</v>
      </c>
      <c r="L318" s="78" t="s">
        <v>58</v>
      </c>
      <c r="M318" s="78">
        <v>200000</v>
      </c>
      <c r="N318" s="78"/>
      <c r="O318" s="78"/>
      <c r="P318" s="78" t="s">
        <v>58</v>
      </c>
      <c r="Q318" s="78"/>
      <c r="R318" s="78" t="s">
        <v>58</v>
      </c>
      <c r="S318" s="78">
        <v>200000</v>
      </c>
      <c r="T318" s="78"/>
      <c r="U318" s="79">
        <v>41985</v>
      </c>
      <c r="V318" s="78">
        <v>1</v>
      </c>
      <c r="W318" s="7" t="s">
        <v>2911</v>
      </c>
    </row>
    <row r="319" spans="1:32" s="7" customFormat="1" ht="45" x14ac:dyDescent="0.2">
      <c r="A319" s="7" t="s">
        <v>723</v>
      </c>
      <c r="B319" s="7" t="s">
        <v>2912</v>
      </c>
      <c r="C319" s="55">
        <v>8824</v>
      </c>
      <c r="D319" s="78" t="s">
        <v>214</v>
      </c>
      <c r="E319" s="126">
        <v>41985</v>
      </c>
      <c r="F319" s="78" t="s">
        <v>2913</v>
      </c>
      <c r="G319" s="78" t="s">
        <v>229</v>
      </c>
      <c r="H319" s="78" t="s">
        <v>229</v>
      </c>
      <c r="I319" s="78" t="s">
        <v>58</v>
      </c>
      <c r="J319" s="78" t="s">
        <v>230</v>
      </c>
      <c r="K319" s="78" t="s">
        <v>58</v>
      </c>
      <c r="L319" s="78" t="s">
        <v>58</v>
      </c>
      <c r="M319" s="78"/>
      <c r="N319" s="78"/>
      <c r="O319" s="78"/>
      <c r="P319" s="78" t="s">
        <v>58</v>
      </c>
      <c r="Q319" s="78">
        <v>800000</v>
      </c>
      <c r="R319" s="78" t="s">
        <v>193</v>
      </c>
      <c r="S319" s="78">
        <v>800000</v>
      </c>
      <c r="T319" s="78"/>
      <c r="U319" s="79">
        <v>41985</v>
      </c>
      <c r="V319" s="78">
        <v>1</v>
      </c>
      <c r="W319" s="7" t="s">
        <v>2914</v>
      </c>
      <c r="AF319" s="7" t="s">
        <v>2915</v>
      </c>
    </row>
    <row r="320" spans="1:32" s="7" customFormat="1" ht="45" x14ac:dyDescent="0.2">
      <c r="A320" s="7" t="s">
        <v>723</v>
      </c>
      <c r="B320" s="7" t="s">
        <v>2916</v>
      </c>
      <c r="C320" s="55">
        <v>8827</v>
      </c>
      <c r="D320" s="78" t="s">
        <v>214</v>
      </c>
      <c r="E320" s="126">
        <v>41863</v>
      </c>
      <c r="F320" s="78" t="s">
        <v>2917</v>
      </c>
      <c r="G320" s="78" t="s">
        <v>229</v>
      </c>
      <c r="H320" s="78" t="s">
        <v>229</v>
      </c>
      <c r="I320" s="78" t="s">
        <v>58</v>
      </c>
      <c r="J320" s="78" t="s">
        <v>230</v>
      </c>
      <c r="K320" s="78" t="s">
        <v>215</v>
      </c>
      <c r="L320" s="78" t="s">
        <v>58</v>
      </c>
      <c r="M320" s="78">
        <v>530000</v>
      </c>
      <c r="N320" s="78"/>
      <c r="O320" s="78"/>
      <c r="P320" s="78" t="s">
        <v>58</v>
      </c>
      <c r="Q320" s="78"/>
      <c r="R320" s="78" t="s">
        <v>58</v>
      </c>
      <c r="S320" s="78">
        <v>530000</v>
      </c>
      <c r="T320" s="78">
        <v>14</v>
      </c>
      <c r="U320" s="79">
        <v>41981</v>
      </c>
      <c r="V320" s="78">
        <v>1</v>
      </c>
      <c r="W320" s="7" t="s">
        <v>2918</v>
      </c>
    </row>
    <row r="321" spans="1:32" s="7" customFormat="1" ht="30" x14ac:dyDescent="0.2">
      <c r="A321" s="7" t="s">
        <v>723</v>
      </c>
      <c r="B321" s="7" t="s">
        <v>2919</v>
      </c>
      <c r="C321" s="55">
        <v>8832</v>
      </c>
      <c r="D321" s="78" t="s">
        <v>68</v>
      </c>
      <c r="E321" s="78" t="s">
        <v>2030</v>
      </c>
      <c r="F321" s="78" t="s">
        <v>2920</v>
      </c>
      <c r="G321" s="78" t="s">
        <v>226</v>
      </c>
      <c r="H321" s="78" t="s">
        <v>226</v>
      </c>
      <c r="I321" s="78" t="s">
        <v>437</v>
      </c>
      <c r="J321" s="78" t="s">
        <v>58</v>
      </c>
      <c r="K321" s="78" t="s">
        <v>58</v>
      </c>
      <c r="L321" s="78" t="s">
        <v>58</v>
      </c>
      <c r="M321" s="78">
        <v>225000</v>
      </c>
      <c r="N321" s="78"/>
      <c r="O321" s="78"/>
      <c r="P321" s="78" t="s">
        <v>58</v>
      </c>
      <c r="Q321" s="78"/>
      <c r="R321" s="78" t="s">
        <v>58</v>
      </c>
      <c r="S321" s="78">
        <v>225000</v>
      </c>
      <c r="T321" s="78"/>
      <c r="U321" s="79">
        <v>41988</v>
      </c>
      <c r="V321" s="78">
        <v>1</v>
      </c>
      <c r="W321" s="7" t="s">
        <v>2921</v>
      </c>
    </row>
    <row r="322" spans="1:32" s="7" customFormat="1" ht="30" x14ac:dyDescent="0.2">
      <c r="A322" s="7" t="s">
        <v>723</v>
      </c>
      <c r="B322" s="7" t="s">
        <v>2922</v>
      </c>
      <c r="C322" s="78">
        <v>8833</v>
      </c>
      <c r="D322" s="78" t="s">
        <v>214</v>
      </c>
      <c r="E322" s="126">
        <v>41863</v>
      </c>
      <c r="F322" s="78" t="s">
        <v>2923</v>
      </c>
      <c r="G322" s="78" t="s">
        <v>229</v>
      </c>
      <c r="H322" s="78" t="s">
        <v>229</v>
      </c>
      <c r="I322" s="78" t="s">
        <v>58</v>
      </c>
      <c r="J322" s="78" t="s">
        <v>230</v>
      </c>
      <c r="K322" s="78" t="s">
        <v>215</v>
      </c>
      <c r="L322" s="78" t="s">
        <v>58</v>
      </c>
      <c r="M322" s="78">
        <v>560000</v>
      </c>
      <c r="N322" s="78"/>
      <c r="O322" s="78"/>
      <c r="P322" s="78" t="s">
        <v>58</v>
      </c>
      <c r="Q322" s="78"/>
      <c r="R322" s="78" t="s">
        <v>58</v>
      </c>
      <c r="S322" s="78">
        <v>560000</v>
      </c>
      <c r="T322" s="78">
        <v>14</v>
      </c>
      <c r="U322" s="79">
        <v>41981</v>
      </c>
      <c r="V322" s="78">
        <v>1</v>
      </c>
      <c r="W322" s="7" t="s">
        <v>2924</v>
      </c>
    </row>
    <row r="323" spans="1:32" s="203" customFormat="1" ht="30" x14ac:dyDescent="0.2">
      <c r="A323" s="203" t="s">
        <v>723</v>
      </c>
      <c r="B323" s="203" t="s">
        <v>2925</v>
      </c>
      <c r="C323" s="204">
        <v>8836</v>
      </c>
      <c r="D323" s="205" t="s">
        <v>214</v>
      </c>
      <c r="E323" s="205" t="s">
        <v>2926</v>
      </c>
      <c r="F323" s="205" t="s">
        <v>2927</v>
      </c>
      <c r="G323" s="205" t="s">
        <v>229</v>
      </c>
      <c r="H323" s="205" t="s">
        <v>229</v>
      </c>
      <c r="I323" s="205" t="s">
        <v>58</v>
      </c>
      <c r="J323" s="205" t="s">
        <v>230</v>
      </c>
      <c r="K323" s="205" t="s">
        <v>58</v>
      </c>
      <c r="L323" s="205" t="s">
        <v>58</v>
      </c>
      <c r="M323" s="205">
        <v>250000</v>
      </c>
      <c r="N323" s="205"/>
      <c r="O323" s="205"/>
      <c r="P323" s="205" t="s">
        <v>58</v>
      </c>
      <c r="Q323" s="205">
        <v>500000</v>
      </c>
      <c r="R323" s="205" t="s">
        <v>238</v>
      </c>
      <c r="S323" s="205">
        <v>750000</v>
      </c>
      <c r="T323" s="205"/>
      <c r="U323" s="207">
        <v>41991</v>
      </c>
      <c r="V323" s="205">
        <v>1</v>
      </c>
      <c r="W323" s="203" t="s">
        <v>2928</v>
      </c>
      <c r="AF323" s="203" t="s">
        <v>2929</v>
      </c>
    </row>
    <row r="324" spans="1:32" s="7" customFormat="1" ht="30" x14ac:dyDescent="0.2">
      <c r="A324" s="7" t="s">
        <v>723</v>
      </c>
      <c r="B324" s="7" t="s">
        <v>2930</v>
      </c>
      <c r="C324" s="55">
        <v>8849</v>
      </c>
      <c r="D324" s="78" t="s">
        <v>1211</v>
      </c>
      <c r="E324" s="78" t="s">
        <v>2931</v>
      </c>
      <c r="F324" s="78" t="s">
        <v>2932</v>
      </c>
      <c r="G324" s="78" t="s">
        <v>247</v>
      </c>
      <c r="H324" s="78" t="s">
        <v>247</v>
      </c>
      <c r="I324" s="78" t="s">
        <v>58</v>
      </c>
      <c r="J324" s="78" t="s">
        <v>58</v>
      </c>
      <c r="K324" s="78" t="s">
        <v>58</v>
      </c>
      <c r="L324" s="78" t="s">
        <v>58</v>
      </c>
      <c r="M324" s="78">
        <v>900000</v>
      </c>
      <c r="N324" s="78"/>
      <c r="O324" s="78"/>
      <c r="P324" s="78" t="s">
        <v>58</v>
      </c>
      <c r="Q324" s="78"/>
      <c r="R324" s="78" t="s">
        <v>58</v>
      </c>
      <c r="S324" s="78">
        <v>900000</v>
      </c>
      <c r="T324" s="78"/>
      <c r="U324" s="79">
        <v>41992</v>
      </c>
      <c r="V324" s="78">
        <v>1</v>
      </c>
      <c r="W324" s="7" t="s">
        <v>2933</v>
      </c>
    </row>
    <row r="325" spans="1:32" s="7" customFormat="1" ht="30" x14ac:dyDescent="0.2">
      <c r="A325" s="7" t="s">
        <v>723</v>
      </c>
      <c r="B325" s="7" t="s">
        <v>2934</v>
      </c>
      <c r="C325" s="55">
        <v>8852</v>
      </c>
      <c r="D325" s="78" t="s">
        <v>118</v>
      </c>
      <c r="E325" s="78" t="s">
        <v>2931</v>
      </c>
      <c r="F325" s="78" t="s">
        <v>1505</v>
      </c>
      <c r="G325" s="78" t="s">
        <v>247</v>
      </c>
      <c r="H325" s="78" t="s">
        <v>247</v>
      </c>
      <c r="I325" s="78" t="s">
        <v>58</v>
      </c>
      <c r="J325" s="78" t="s">
        <v>58</v>
      </c>
      <c r="K325" s="78" t="s">
        <v>58</v>
      </c>
      <c r="L325" s="78" t="s">
        <v>58</v>
      </c>
      <c r="M325" s="78">
        <v>1000000</v>
      </c>
      <c r="N325" s="78"/>
      <c r="O325" s="78"/>
      <c r="P325" s="78" t="s">
        <v>58</v>
      </c>
      <c r="Q325" s="78"/>
      <c r="R325" s="78" t="s">
        <v>58</v>
      </c>
      <c r="S325" s="78">
        <v>1000000</v>
      </c>
      <c r="T325" s="78"/>
      <c r="U325" s="79">
        <v>41992</v>
      </c>
      <c r="V325" s="78">
        <v>1</v>
      </c>
      <c r="W325" s="7" t="s">
        <v>2935</v>
      </c>
    </row>
    <row r="326" spans="1:32" s="7" customFormat="1" ht="45" x14ac:dyDescent="0.2">
      <c r="A326" s="7" t="s">
        <v>723</v>
      </c>
      <c r="B326" s="7" t="s">
        <v>2936</v>
      </c>
      <c r="C326" s="55">
        <v>8859</v>
      </c>
      <c r="D326" s="78" t="s">
        <v>214</v>
      </c>
      <c r="E326" s="78" t="s">
        <v>2018</v>
      </c>
      <c r="F326" s="78" t="s">
        <v>2937</v>
      </c>
      <c r="G326" s="78" t="s">
        <v>229</v>
      </c>
      <c r="H326" s="78" t="s">
        <v>229</v>
      </c>
      <c r="I326" s="78" t="s">
        <v>437</v>
      </c>
      <c r="J326" s="78" t="s">
        <v>230</v>
      </c>
      <c r="K326" s="78" t="s">
        <v>58</v>
      </c>
      <c r="L326" s="78" t="s">
        <v>58</v>
      </c>
      <c r="M326" s="78">
        <v>225000</v>
      </c>
      <c r="N326" s="78"/>
      <c r="O326" s="78"/>
      <c r="P326" s="78" t="s">
        <v>58</v>
      </c>
      <c r="Q326" s="78"/>
      <c r="R326" s="78" t="s">
        <v>58</v>
      </c>
      <c r="S326" s="78">
        <v>225000</v>
      </c>
      <c r="T326" s="78"/>
      <c r="U326" s="79">
        <v>41989</v>
      </c>
      <c r="V326" s="78">
        <v>1</v>
      </c>
      <c r="W326" s="7" t="s">
        <v>2938</v>
      </c>
    </row>
    <row r="327" spans="1:32" s="7" customFormat="1" ht="45" x14ac:dyDescent="0.2">
      <c r="A327" s="7" t="s">
        <v>723</v>
      </c>
      <c r="B327" s="7" t="s">
        <v>2939</v>
      </c>
      <c r="C327" s="55">
        <v>8865</v>
      </c>
      <c r="D327" s="78" t="s">
        <v>214</v>
      </c>
      <c r="E327" s="78" t="s">
        <v>2940</v>
      </c>
      <c r="F327" s="78" t="s">
        <v>2941</v>
      </c>
      <c r="G327" s="78" t="s">
        <v>254</v>
      </c>
      <c r="H327" s="78" t="s">
        <v>254</v>
      </c>
      <c r="I327" s="78" t="s">
        <v>58</v>
      </c>
      <c r="J327" s="78" t="s">
        <v>230</v>
      </c>
      <c r="K327" s="78" t="s">
        <v>58</v>
      </c>
      <c r="L327" s="78" t="s">
        <v>58</v>
      </c>
      <c r="M327" s="78">
        <v>750000</v>
      </c>
      <c r="N327" s="78"/>
      <c r="O327" s="78"/>
      <c r="P327" s="78" t="s">
        <v>58</v>
      </c>
      <c r="Q327" s="78"/>
      <c r="R327" s="78" t="s">
        <v>58</v>
      </c>
      <c r="S327" s="78">
        <v>750000</v>
      </c>
      <c r="T327" s="78"/>
      <c r="U327" s="79">
        <v>41996</v>
      </c>
      <c r="V327" s="78">
        <v>1</v>
      </c>
      <c r="W327" s="7" t="s">
        <v>2942</v>
      </c>
      <c r="AF327" s="7" t="s">
        <v>2943</v>
      </c>
    </row>
    <row r="328" spans="1:32" s="7" customFormat="1" ht="45" x14ac:dyDescent="0.2">
      <c r="A328" s="7" t="s">
        <v>723</v>
      </c>
      <c r="B328" s="7" t="s">
        <v>2944</v>
      </c>
      <c r="C328" s="55">
        <v>8867</v>
      </c>
      <c r="D328" s="78" t="s">
        <v>214</v>
      </c>
      <c r="E328" s="78" t="s">
        <v>2945</v>
      </c>
      <c r="F328" s="78" t="s">
        <v>2946</v>
      </c>
      <c r="G328" s="78" t="s">
        <v>229</v>
      </c>
      <c r="H328" s="78" t="s">
        <v>229</v>
      </c>
      <c r="I328" s="78" t="s">
        <v>437</v>
      </c>
      <c r="J328" s="78" t="s">
        <v>230</v>
      </c>
      <c r="K328" s="78" t="s">
        <v>58</v>
      </c>
      <c r="L328" s="78" t="s">
        <v>58</v>
      </c>
      <c r="M328" s="78"/>
      <c r="N328" s="78"/>
      <c r="O328" s="78"/>
      <c r="P328" s="78" t="s">
        <v>58</v>
      </c>
      <c r="Q328" s="78">
        <v>225000</v>
      </c>
      <c r="R328" s="78" t="s">
        <v>2947</v>
      </c>
      <c r="S328" s="78">
        <v>225000</v>
      </c>
      <c r="T328" s="78"/>
      <c r="U328" s="79">
        <v>41995</v>
      </c>
      <c r="V328" s="78">
        <v>1</v>
      </c>
      <c r="W328" s="7" t="s">
        <v>2948</v>
      </c>
    </row>
    <row r="329" spans="1:32" s="7" customFormat="1" ht="30" x14ac:dyDescent="0.2">
      <c r="A329" s="7" t="s">
        <v>723</v>
      </c>
      <c r="B329" s="7" t="s">
        <v>2949</v>
      </c>
      <c r="C329" s="55">
        <v>8870</v>
      </c>
      <c r="D329" s="78" t="s">
        <v>214</v>
      </c>
      <c r="E329" s="78" t="s">
        <v>2950</v>
      </c>
      <c r="F329" s="78" t="s">
        <v>2951</v>
      </c>
      <c r="G329" s="78" t="s">
        <v>254</v>
      </c>
      <c r="H329" s="78" t="s">
        <v>254</v>
      </c>
      <c r="I329" s="78" t="s">
        <v>437</v>
      </c>
      <c r="J329" s="78" t="s">
        <v>230</v>
      </c>
      <c r="K329" s="78" t="s">
        <v>58</v>
      </c>
      <c r="L329" s="78" t="s">
        <v>58</v>
      </c>
      <c r="M329" s="78">
        <v>220000</v>
      </c>
      <c r="N329" s="78"/>
      <c r="O329" s="78"/>
      <c r="P329" s="78" t="s">
        <v>58</v>
      </c>
      <c r="Q329" s="78"/>
      <c r="R329" s="78" t="s">
        <v>58</v>
      </c>
      <c r="S329" s="78">
        <v>220000</v>
      </c>
      <c r="T329" s="78"/>
      <c r="U329" s="79">
        <v>41999</v>
      </c>
      <c r="V329" s="78">
        <v>1</v>
      </c>
      <c r="W329" s="7" t="s">
        <v>2952</v>
      </c>
    </row>
    <row r="330" spans="1:32" s="7" customFormat="1" ht="45" x14ac:dyDescent="0.2">
      <c r="A330" s="7" t="s">
        <v>723</v>
      </c>
      <c r="B330" s="7" t="s">
        <v>2953</v>
      </c>
      <c r="C330" s="55">
        <v>8871</v>
      </c>
      <c r="D330" s="78" t="s">
        <v>214</v>
      </c>
      <c r="E330" s="78" t="s">
        <v>2954</v>
      </c>
      <c r="F330" s="78" t="s">
        <v>2955</v>
      </c>
      <c r="G330" s="78" t="s">
        <v>229</v>
      </c>
      <c r="H330" s="78" t="s">
        <v>229</v>
      </c>
      <c r="I330" s="78" t="s">
        <v>437</v>
      </c>
      <c r="J330" s="78" t="s">
        <v>230</v>
      </c>
      <c r="K330" s="78" t="s">
        <v>58</v>
      </c>
      <c r="L330" s="78" t="s">
        <v>58</v>
      </c>
      <c r="M330" s="78">
        <v>225000</v>
      </c>
      <c r="N330" s="78"/>
      <c r="O330" s="78"/>
      <c r="P330" s="78" t="s">
        <v>58</v>
      </c>
      <c r="Q330" s="78"/>
      <c r="R330" s="78" t="s">
        <v>58</v>
      </c>
      <c r="S330" s="78">
        <v>225000</v>
      </c>
      <c r="T330" s="78"/>
      <c r="U330" s="79">
        <v>41990</v>
      </c>
      <c r="V330" s="78">
        <v>1</v>
      </c>
      <c r="W330" s="7" t="s">
        <v>2956</v>
      </c>
    </row>
    <row r="331" spans="1:32" s="7" customFormat="1" ht="45" x14ac:dyDescent="0.2">
      <c r="A331" s="7" t="s">
        <v>1641</v>
      </c>
      <c r="B331" s="7" t="s">
        <v>2957</v>
      </c>
      <c r="C331" s="55">
        <v>8225</v>
      </c>
      <c r="D331" s="78" t="s">
        <v>214</v>
      </c>
      <c r="E331" s="78" t="s">
        <v>2958</v>
      </c>
      <c r="F331" s="78" t="s">
        <v>2959</v>
      </c>
      <c r="G331" s="78" t="s">
        <v>229</v>
      </c>
      <c r="H331" s="78" t="s">
        <v>229</v>
      </c>
      <c r="I331" s="78" t="s">
        <v>58</v>
      </c>
      <c r="J331" s="78" t="s">
        <v>230</v>
      </c>
      <c r="K331" s="78" t="s">
        <v>58</v>
      </c>
      <c r="L331" s="78" t="s">
        <v>58</v>
      </c>
      <c r="M331" s="78">
        <v>750000</v>
      </c>
      <c r="N331" s="78"/>
      <c r="O331" s="78"/>
      <c r="P331" s="78" t="s">
        <v>58</v>
      </c>
      <c r="Q331" s="78">
        <v>500000</v>
      </c>
      <c r="R331" s="78" t="s">
        <v>238</v>
      </c>
      <c r="S331" s="78">
        <v>1250000</v>
      </c>
      <c r="T331" s="78"/>
      <c r="U331" s="79">
        <v>41232</v>
      </c>
      <c r="V331" s="78">
        <v>1</v>
      </c>
      <c r="W331" s="7" t="s">
        <v>2960</v>
      </c>
      <c r="AF331" s="7" t="s">
        <v>2961</v>
      </c>
    </row>
    <row r="332" spans="1:32" s="7" customFormat="1" ht="45" x14ac:dyDescent="0.2">
      <c r="A332" s="7" t="s">
        <v>1641</v>
      </c>
      <c r="B332" s="7" t="s">
        <v>2962</v>
      </c>
      <c r="C332" s="55">
        <v>8240</v>
      </c>
      <c r="D332" s="78" t="s">
        <v>214</v>
      </c>
      <c r="E332" s="126">
        <v>41011</v>
      </c>
      <c r="F332" s="78" t="s">
        <v>2963</v>
      </c>
      <c r="G332" s="78" t="s">
        <v>229</v>
      </c>
      <c r="H332" s="78" t="s">
        <v>229</v>
      </c>
      <c r="I332" s="78" t="s">
        <v>58</v>
      </c>
      <c r="J332" s="78" t="s">
        <v>230</v>
      </c>
      <c r="K332" s="78" t="s">
        <v>58</v>
      </c>
      <c r="L332" s="78" t="s">
        <v>58</v>
      </c>
      <c r="M332" s="78">
        <v>1200000</v>
      </c>
      <c r="N332" s="78"/>
      <c r="O332" s="78"/>
      <c r="P332" s="78" t="s">
        <v>58</v>
      </c>
      <c r="Q332" s="78"/>
      <c r="R332" s="78" t="s">
        <v>58</v>
      </c>
      <c r="S332" s="78">
        <v>1200000</v>
      </c>
      <c r="T332" s="78"/>
      <c r="U332" s="79">
        <v>41247</v>
      </c>
      <c r="V332" s="78">
        <v>1</v>
      </c>
      <c r="W332" s="7" t="s">
        <v>2964</v>
      </c>
      <c r="AF332" s="7" t="s">
        <v>2965</v>
      </c>
    </row>
    <row r="333" spans="1:32" s="7" customFormat="1" ht="30" x14ac:dyDescent="0.2">
      <c r="A333" s="7" t="s">
        <v>1641</v>
      </c>
      <c r="B333" s="7" t="s">
        <v>2966</v>
      </c>
      <c r="C333" s="55">
        <v>8250</v>
      </c>
      <c r="D333" s="78" t="s">
        <v>214</v>
      </c>
      <c r="E333" s="126">
        <v>41072</v>
      </c>
      <c r="F333" s="78" t="s">
        <v>2967</v>
      </c>
      <c r="G333" s="78" t="s">
        <v>254</v>
      </c>
      <c r="H333" s="78" t="s">
        <v>254</v>
      </c>
      <c r="I333" s="78" t="s">
        <v>58</v>
      </c>
      <c r="J333" s="78" t="s">
        <v>230</v>
      </c>
      <c r="K333" s="78" t="s">
        <v>58</v>
      </c>
      <c r="L333" s="78" t="s">
        <v>58</v>
      </c>
      <c r="M333" s="78">
        <v>250000</v>
      </c>
      <c r="N333" s="78"/>
      <c r="O333" s="78"/>
      <c r="P333" s="78" t="s">
        <v>58</v>
      </c>
      <c r="Q333" s="78">
        <v>500000</v>
      </c>
      <c r="R333" s="78" t="s">
        <v>1201</v>
      </c>
      <c r="S333" s="78">
        <v>750000</v>
      </c>
      <c r="T333" s="78"/>
      <c r="U333" s="79">
        <v>41249</v>
      </c>
      <c r="V333" s="78">
        <v>1</v>
      </c>
      <c r="W333" s="7" t="s">
        <v>2968</v>
      </c>
      <c r="AF333" s="7" t="s">
        <v>2969</v>
      </c>
    </row>
    <row r="334" spans="1:32" s="7" customFormat="1" ht="30" x14ac:dyDescent="0.2">
      <c r="A334" s="7" t="s">
        <v>1641</v>
      </c>
      <c r="B334" s="7" t="s">
        <v>2970</v>
      </c>
      <c r="C334" s="55">
        <v>8257</v>
      </c>
      <c r="D334" s="78" t="s">
        <v>214</v>
      </c>
      <c r="E334" s="126">
        <v>41255</v>
      </c>
      <c r="F334" s="78" t="s">
        <v>2971</v>
      </c>
      <c r="G334" s="78" t="s">
        <v>229</v>
      </c>
      <c r="H334" s="78" t="s">
        <v>229</v>
      </c>
      <c r="I334" s="78" t="s">
        <v>58</v>
      </c>
      <c r="J334" s="78" t="s">
        <v>230</v>
      </c>
      <c r="K334" s="78" t="s">
        <v>58</v>
      </c>
      <c r="L334" s="78" t="s">
        <v>58</v>
      </c>
      <c r="M334" s="78">
        <v>785000</v>
      </c>
      <c r="N334" s="78"/>
      <c r="O334" s="78"/>
      <c r="P334" s="78" t="s">
        <v>58</v>
      </c>
      <c r="Q334" s="78"/>
      <c r="R334" s="78" t="s">
        <v>58</v>
      </c>
      <c r="S334" s="78">
        <v>785000</v>
      </c>
      <c r="T334" s="78"/>
      <c r="U334" s="79">
        <v>41255</v>
      </c>
      <c r="V334" s="78">
        <v>1</v>
      </c>
      <c r="W334" s="7" t="s">
        <v>2972</v>
      </c>
    </row>
    <row r="335" spans="1:32" s="7" customFormat="1" ht="45" x14ac:dyDescent="0.2">
      <c r="A335" s="7" t="s">
        <v>1641</v>
      </c>
      <c r="B335" s="7" t="s">
        <v>2973</v>
      </c>
      <c r="C335" s="55">
        <v>8259</v>
      </c>
      <c r="D335" s="78" t="s">
        <v>214</v>
      </c>
      <c r="E335" s="126">
        <v>41225</v>
      </c>
      <c r="F335" s="78" t="s">
        <v>2974</v>
      </c>
      <c r="G335" s="78" t="s">
        <v>254</v>
      </c>
      <c r="H335" s="78" t="s">
        <v>254</v>
      </c>
      <c r="I335" s="78" t="s">
        <v>58</v>
      </c>
      <c r="J335" s="78" t="s">
        <v>230</v>
      </c>
      <c r="K335" s="78" t="s">
        <v>58</v>
      </c>
      <c r="L335" s="78" t="s">
        <v>58</v>
      </c>
      <c r="M335" s="78">
        <v>1500000</v>
      </c>
      <c r="N335" s="78"/>
      <c r="O335" s="78"/>
      <c r="P335" s="78" t="s">
        <v>58</v>
      </c>
      <c r="Q335" s="78"/>
      <c r="R335" s="78" t="s">
        <v>58</v>
      </c>
      <c r="S335" s="78">
        <v>1500000</v>
      </c>
      <c r="T335" s="78"/>
      <c r="U335" s="79">
        <v>41254</v>
      </c>
      <c r="V335" s="78">
        <v>1</v>
      </c>
      <c r="W335" s="7" t="s">
        <v>2975</v>
      </c>
      <c r="AF335" s="7" t="s">
        <v>2976</v>
      </c>
    </row>
    <row r="336" spans="1:32" s="7" customFormat="1" ht="45" x14ac:dyDescent="0.2">
      <c r="A336" s="7" t="s">
        <v>1641</v>
      </c>
      <c r="B336" s="7" t="s">
        <v>2977</v>
      </c>
      <c r="C336" s="55">
        <v>8301</v>
      </c>
      <c r="D336" s="78" t="s">
        <v>214</v>
      </c>
      <c r="E336" s="78" t="s">
        <v>2978</v>
      </c>
      <c r="F336" s="78" t="s">
        <v>2979</v>
      </c>
      <c r="G336" s="78" t="s">
        <v>229</v>
      </c>
      <c r="H336" s="78" t="s">
        <v>229</v>
      </c>
      <c r="I336" s="78" t="s">
        <v>58</v>
      </c>
      <c r="J336" s="78" t="s">
        <v>230</v>
      </c>
      <c r="K336" s="78" t="s">
        <v>58</v>
      </c>
      <c r="L336" s="78" t="s">
        <v>58</v>
      </c>
      <c r="M336" s="78">
        <v>1500000</v>
      </c>
      <c r="N336" s="78"/>
      <c r="O336" s="78"/>
      <c r="P336" s="78" t="s">
        <v>58</v>
      </c>
      <c r="Q336" s="78">
        <v>400000</v>
      </c>
      <c r="R336" s="78" t="s">
        <v>1028</v>
      </c>
      <c r="S336" s="78">
        <v>1900000</v>
      </c>
      <c r="T336" s="78"/>
      <c r="U336" s="79">
        <v>41260</v>
      </c>
      <c r="V336" s="78">
        <v>1</v>
      </c>
      <c r="W336" s="7" t="s">
        <v>2980</v>
      </c>
      <c r="AF336" s="7" t="s">
        <v>2981</v>
      </c>
    </row>
    <row r="337" spans="1:33" s="7" customFormat="1" ht="30" x14ac:dyDescent="0.2">
      <c r="A337" s="7" t="s">
        <v>1641</v>
      </c>
      <c r="B337" s="7" t="s">
        <v>2982</v>
      </c>
      <c r="C337" s="55">
        <v>8328</v>
      </c>
      <c r="D337" s="78" t="s">
        <v>806</v>
      </c>
      <c r="E337" s="78" t="s">
        <v>2983</v>
      </c>
      <c r="F337" s="78" t="s">
        <v>2984</v>
      </c>
      <c r="G337" s="78" t="s">
        <v>226</v>
      </c>
      <c r="H337" s="78" t="s">
        <v>226</v>
      </c>
      <c r="I337" s="78" t="s">
        <v>58</v>
      </c>
      <c r="J337" s="78" t="s">
        <v>58</v>
      </c>
      <c r="K337" s="78" t="s">
        <v>58</v>
      </c>
      <c r="L337" s="78" t="s">
        <v>58</v>
      </c>
      <c r="M337" s="78"/>
      <c r="N337" s="78"/>
      <c r="O337" s="78"/>
      <c r="P337" s="78" t="s">
        <v>58</v>
      </c>
      <c r="Q337" s="78">
        <v>1500000</v>
      </c>
      <c r="R337" s="78" t="s">
        <v>825</v>
      </c>
      <c r="S337" s="78">
        <v>1500000</v>
      </c>
      <c r="T337" s="78"/>
      <c r="U337" s="79">
        <v>41327</v>
      </c>
      <c r="V337" s="78">
        <v>1</v>
      </c>
      <c r="W337" s="7" t="s">
        <v>2985</v>
      </c>
    </row>
    <row r="338" spans="1:33" s="7" customFormat="1" ht="45" x14ac:dyDescent="0.2">
      <c r="A338" s="7" t="s">
        <v>1641</v>
      </c>
      <c r="B338" s="7" t="s">
        <v>2986</v>
      </c>
      <c r="C338" s="55">
        <v>8330</v>
      </c>
      <c r="D338" s="78" t="s">
        <v>767</v>
      </c>
      <c r="E338" s="78" t="s">
        <v>2987</v>
      </c>
      <c r="F338" s="78" t="s">
        <v>2988</v>
      </c>
      <c r="G338" s="78" t="s">
        <v>247</v>
      </c>
      <c r="H338" s="78" t="s">
        <v>247</v>
      </c>
      <c r="I338" s="78" t="s">
        <v>58</v>
      </c>
      <c r="J338" s="78" t="s">
        <v>58</v>
      </c>
      <c r="K338" s="78" t="s">
        <v>58</v>
      </c>
      <c r="L338" s="78" t="s">
        <v>58</v>
      </c>
      <c r="M338" s="78"/>
      <c r="N338" s="78"/>
      <c r="O338" s="78"/>
      <c r="P338" s="78" t="s">
        <v>58</v>
      </c>
      <c r="Q338" s="78">
        <v>1500000</v>
      </c>
      <c r="R338" s="78" t="s">
        <v>193</v>
      </c>
      <c r="S338" s="78">
        <v>1500000</v>
      </c>
      <c r="T338" s="78"/>
      <c r="U338" s="79">
        <v>41326</v>
      </c>
      <c r="V338" s="78">
        <v>1</v>
      </c>
      <c r="W338" s="7" t="s">
        <v>2989</v>
      </c>
    </row>
    <row r="339" spans="1:33" s="7" customFormat="1" ht="45" x14ac:dyDescent="0.2">
      <c r="A339" s="7" t="s">
        <v>1641</v>
      </c>
      <c r="B339" s="7" t="s">
        <v>2990</v>
      </c>
      <c r="C339" s="55">
        <v>8373</v>
      </c>
      <c r="D339" s="78" t="s">
        <v>359</v>
      </c>
      <c r="E339" s="78" t="s">
        <v>2991</v>
      </c>
      <c r="F339" s="78" t="s">
        <v>2716</v>
      </c>
      <c r="G339" s="78" t="s">
        <v>247</v>
      </c>
      <c r="H339" s="78" t="s">
        <v>247</v>
      </c>
      <c r="I339" s="78" t="s">
        <v>58</v>
      </c>
      <c r="J339" s="78" t="s">
        <v>58</v>
      </c>
      <c r="K339" s="78" t="s">
        <v>58</v>
      </c>
      <c r="L339" s="78" t="s">
        <v>58</v>
      </c>
      <c r="M339" s="78">
        <v>500000</v>
      </c>
      <c r="N339" s="78"/>
      <c r="O339" s="78"/>
      <c r="P339" s="78" t="s">
        <v>58</v>
      </c>
      <c r="Q339" s="78"/>
      <c r="R339" s="78" t="s">
        <v>58</v>
      </c>
      <c r="S339" s="78">
        <v>500000</v>
      </c>
      <c r="T339" s="78"/>
      <c r="U339" s="79">
        <v>41423</v>
      </c>
      <c r="V339" s="78">
        <v>1</v>
      </c>
      <c r="W339" s="7" t="s">
        <v>2992</v>
      </c>
    </row>
    <row r="340" spans="1:33" s="7" customFormat="1" ht="30" x14ac:dyDescent="0.2">
      <c r="A340" s="7" t="s">
        <v>1641</v>
      </c>
      <c r="B340" s="7" t="s">
        <v>2993</v>
      </c>
      <c r="C340" s="55">
        <v>8378</v>
      </c>
      <c r="D340" s="78" t="s">
        <v>214</v>
      </c>
      <c r="E340" s="126">
        <v>41431</v>
      </c>
      <c r="F340" s="78" t="s">
        <v>2994</v>
      </c>
      <c r="G340" s="78" t="s">
        <v>226</v>
      </c>
      <c r="H340" s="78" t="s">
        <v>226</v>
      </c>
      <c r="I340" s="78" t="s">
        <v>58</v>
      </c>
      <c r="J340" s="78" t="s">
        <v>230</v>
      </c>
      <c r="K340" s="78" t="s">
        <v>58</v>
      </c>
      <c r="L340" s="78" t="s">
        <v>58</v>
      </c>
      <c r="M340" s="78">
        <v>2000000</v>
      </c>
      <c r="N340" s="78"/>
      <c r="O340" s="78"/>
      <c r="P340" s="78" t="s">
        <v>58</v>
      </c>
      <c r="Q340" s="78">
        <v>28500000</v>
      </c>
      <c r="R340" s="78" t="s">
        <v>1048</v>
      </c>
      <c r="S340" s="78">
        <v>30500000</v>
      </c>
      <c r="T340" s="78"/>
      <c r="U340" s="79">
        <v>41431</v>
      </c>
      <c r="V340" s="78">
        <v>1</v>
      </c>
      <c r="W340" s="7" t="s">
        <v>2995</v>
      </c>
      <c r="AG340" s="7" t="s">
        <v>2996</v>
      </c>
    </row>
    <row r="341" spans="1:33" s="203" customFormat="1" ht="30" x14ac:dyDescent="0.2">
      <c r="A341" s="203" t="s">
        <v>1641</v>
      </c>
      <c r="B341" s="203" t="s">
        <v>2997</v>
      </c>
      <c r="C341" s="204">
        <v>8380</v>
      </c>
      <c r="D341" s="205" t="s">
        <v>359</v>
      </c>
      <c r="E341" s="205" t="s">
        <v>2998</v>
      </c>
      <c r="F341" s="205" t="s">
        <v>2999</v>
      </c>
      <c r="G341" s="205" t="s">
        <v>229</v>
      </c>
      <c r="H341" s="205" t="s">
        <v>229</v>
      </c>
      <c r="I341" s="205" t="s">
        <v>437</v>
      </c>
      <c r="J341" s="205" t="s">
        <v>58</v>
      </c>
      <c r="K341" s="205" t="s">
        <v>58</v>
      </c>
      <c r="L341" s="205" t="s">
        <v>58</v>
      </c>
      <c r="M341" s="205">
        <v>225000</v>
      </c>
      <c r="N341" s="205"/>
      <c r="O341" s="205"/>
      <c r="P341" s="205" t="s">
        <v>58</v>
      </c>
      <c r="Q341" s="205"/>
      <c r="R341" s="205" t="s">
        <v>58</v>
      </c>
      <c r="S341" s="205">
        <v>225000</v>
      </c>
      <c r="T341" s="205"/>
      <c r="U341" s="207">
        <v>41418</v>
      </c>
      <c r="V341" s="205">
        <v>1</v>
      </c>
      <c r="W341" s="203" t="s">
        <v>3000</v>
      </c>
    </row>
    <row r="342" spans="1:33" s="7" customFormat="1" ht="30" x14ac:dyDescent="0.2">
      <c r="A342" s="7" t="s">
        <v>1641</v>
      </c>
      <c r="B342" s="7" t="s">
        <v>3002</v>
      </c>
      <c r="C342" s="55">
        <v>8384</v>
      </c>
      <c r="D342" s="78" t="s">
        <v>214</v>
      </c>
      <c r="E342" s="78" t="s">
        <v>3003</v>
      </c>
      <c r="F342" s="78" t="s">
        <v>3004</v>
      </c>
      <c r="G342" s="78" t="s">
        <v>254</v>
      </c>
      <c r="H342" s="78" t="s">
        <v>254</v>
      </c>
      <c r="I342" s="78" t="s">
        <v>58</v>
      </c>
      <c r="J342" s="78" t="s">
        <v>230</v>
      </c>
      <c r="K342" s="78" t="s">
        <v>58</v>
      </c>
      <c r="L342" s="78" t="s">
        <v>58</v>
      </c>
      <c r="M342" s="78"/>
      <c r="N342" s="78"/>
      <c r="O342" s="78">
        <v>500000</v>
      </c>
      <c r="P342" s="78" t="s">
        <v>309</v>
      </c>
      <c r="Q342" s="78"/>
      <c r="R342" s="78" t="s">
        <v>58</v>
      </c>
      <c r="S342" s="78">
        <v>500000</v>
      </c>
      <c r="T342" s="78"/>
      <c r="U342" s="79">
        <v>41442</v>
      </c>
      <c r="V342" s="78">
        <v>1</v>
      </c>
      <c r="W342" s="7" t="s">
        <v>3005</v>
      </c>
      <c r="AF342" s="7" t="s">
        <v>3006</v>
      </c>
    </row>
    <row r="343" spans="1:33" s="203" customFormat="1" ht="60" x14ac:dyDescent="0.2">
      <c r="A343" s="203" t="s">
        <v>1641</v>
      </c>
      <c r="B343" s="203" t="s">
        <v>3007</v>
      </c>
      <c r="C343" s="204">
        <v>8386</v>
      </c>
      <c r="D343" s="205" t="s">
        <v>214</v>
      </c>
      <c r="E343" s="205" t="s">
        <v>3008</v>
      </c>
      <c r="F343" s="205" t="s">
        <v>3009</v>
      </c>
      <c r="G343" s="205" t="s">
        <v>226</v>
      </c>
      <c r="H343" s="205" t="s">
        <v>226</v>
      </c>
      <c r="I343" s="205" t="s">
        <v>58</v>
      </c>
      <c r="J343" s="205" t="s">
        <v>230</v>
      </c>
      <c r="K343" s="205" t="s">
        <v>58</v>
      </c>
      <c r="L343" s="205" t="s">
        <v>58</v>
      </c>
      <c r="M343" s="205"/>
      <c r="N343" s="205"/>
      <c r="O343" s="205"/>
      <c r="P343" s="205" t="s">
        <v>58</v>
      </c>
      <c r="Q343" s="205">
        <v>500000</v>
      </c>
      <c r="R343" s="205" t="s">
        <v>1028</v>
      </c>
      <c r="S343" s="205">
        <v>500000</v>
      </c>
      <c r="T343" s="205"/>
      <c r="U343" s="207">
        <v>41443</v>
      </c>
      <c r="V343" s="205">
        <v>1</v>
      </c>
    </row>
    <row r="344" spans="1:33" s="7" customFormat="1" x14ac:dyDescent="0.2">
      <c r="A344" s="7" t="s">
        <v>1641</v>
      </c>
      <c r="B344" s="7" t="s">
        <v>3010</v>
      </c>
      <c r="C344" s="55">
        <v>8401</v>
      </c>
      <c r="D344" s="78" t="s">
        <v>806</v>
      </c>
      <c r="E344" s="126">
        <v>41585</v>
      </c>
      <c r="F344" s="78" t="s">
        <v>3011</v>
      </c>
      <c r="G344" s="78" t="s">
        <v>226</v>
      </c>
      <c r="H344" s="78" t="s">
        <v>226</v>
      </c>
      <c r="I344" s="78" t="s">
        <v>58</v>
      </c>
      <c r="J344" s="78" t="s">
        <v>58</v>
      </c>
      <c r="K344" s="78" t="s">
        <v>58</v>
      </c>
      <c r="L344" s="78" t="s">
        <v>58</v>
      </c>
      <c r="M344" s="78">
        <v>700000</v>
      </c>
      <c r="N344" s="78"/>
      <c r="O344" s="78"/>
      <c r="P344" s="78" t="s">
        <v>58</v>
      </c>
      <c r="Q344" s="78">
        <v>800000</v>
      </c>
      <c r="R344" s="78" t="s">
        <v>825</v>
      </c>
      <c r="S344" s="78">
        <v>1500000</v>
      </c>
      <c r="T344" s="78"/>
      <c r="U344" s="79">
        <v>41466</v>
      </c>
      <c r="V344" s="78">
        <v>1</v>
      </c>
      <c r="W344" s="7" t="s">
        <v>3012</v>
      </c>
    </row>
    <row r="345" spans="1:33" s="7" customFormat="1" ht="45" x14ac:dyDescent="0.2">
      <c r="A345" s="7" t="s">
        <v>1641</v>
      </c>
      <c r="B345" s="7" t="s">
        <v>3013</v>
      </c>
      <c r="C345" s="55">
        <v>8412</v>
      </c>
      <c r="D345" s="78" t="s">
        <v>81</v>
      </c>
      <c r="E345" s="78" t="s">
        <v>2666</v>
      </c>
      <c r="F345" s="78" t="s">
        <v>3014</v>
      </c>
      <c r="G345" s="78" t="s">
        <v>247</v>
      </c>
      <c r="H345" s="78" t="s">
        <v>247</v>
      </c>
      <c r="I345" s="78" t="s">
        <v>58</v>
      </c>
      <c r="J345" s="78" t="s">
        <v>58</v>
      </c>
      <c r="K345" s="78" t="s">
        <v>58</v>
      </c>
      <c r="L345" s="78" t="s">
        <v>58</v>
      </c>
      <c r="M345" s="78"/>
      <c r="N345" s="78"/>
      <c r="O345" s="78"/>
      <c r="P345" s="78" t="s">
        <v>58</v>
      </c>
      <c r="Q345" s="78">
        <v>1500000</v>
      </c>
      <c r="R345" s="78" t="s">
        <v>3015</v>
      </c>
      <c r="S345" s="78">
        <v>1500000</v>
      </c>
      <c r="T345" s="78"/>
      <c r="U345" s="79">
        <v>41485</v>
      </c>
      <c r="V345" s="78">
        <v>1</v>
      </c>
      <c r="W345" s="7" t="s">
        <v>3016</v>
      </c>
    </row>
    <row r="346" spans="1:33" s="7" customFormat="1" ht="30" x14ac:dyDescent="0.2">
      <c r="A346" s="7" t="s">
        <v>221</v>
      </c>
      <c r="B346" s="7" t="s">
        <v>2665</v>
      </c>
      <c r="C346" s="55">
        <v>8413</v>
      </c>
      <c r="D346" s="78" t="s">
        <v>81</v>
      </c>
      <c r="E346" s="78" t="s">
        <v>2666</v>
      </c>
      <c r="F346" s="78" t="s">
        <v>3017</v>
      </c>
      <c r="G346" s="78" t="s">
        <v>229</v>
      </c>
      <c r="H346" s="78" t="s">
        <v>229</v>
      </c>
      <c r="I346" s="78" t="s">
        <v>58</v>
      </c>
      <c r="J346" s="78" t="s">
        <v>58</v>
      </c>
      <c r="K346" s="78" t="s">
        <v>58</v>
      </c>
      <c r="L346" s="78" t="s">
        <v>58</v>
      </c>
      <c r="M346" s="78">
        <v>500000</v>
      </c>
      <c r="N346" s="78"/>
      <c r="O346" s="78"/>
      <c r="P346" s="78" t="s">
        <v>58</v>
      </c>
      <c r="Q346" s="78"/>
      <c r="R346" s="78" t="s">
        <v>58</v>
      </c>
      <c r="S346" s="78">
        <v>500000</v>
      </c>
      <c r="T346" s="78"/>
      <c r="U346" s="79">
        <v>41485</v>
      </c>
      <c r="V346" s="78">
        <v>1</v>
      </c>
      <c r="W346" s="7" t="s">
        <v>2667</v>
      </c>
    </row>
    <row r="347" spans="1:33" s="7" customFormat="1" ht="60" x14ac:dyDescent="0.2">
      <c r="A347" s="7" t="s">
        <v>1641</v>
      </c>
      <c r="B347" s="7" t="s">
        <v>3018</v>
      </c>
      <c r="C347" s="55">
        <v>8414</v>
      </c>
      <c r="D347" s="78" t="s">
        <v>555</v>
      </c>
      <c r="E347" s="78" t="s">
        <v>3019</v>
      </c>
      <c r="F347" s="78" t="s">
        <v>3020</v>
      </c>
      <c r="G347" s="78" t="s">
        <v>226</v>
      </c>
      <c r="H347" s="78" t="s">
        <v>226</v>
      </c>
      <c r="I347" s="78" t="s">
        <v>58</v>
      </c>
      <c r="J347" s="78" t="s">
        <v>58</v>
      </c>
      <c r="K347" s="78" t="s">
        <v>58</v>
      </c>
      <c r="L347" s="78" t="s">
        <v>58</v>
      </c>
      <c r="M347" s="78">
        <v>500000</v>
      </c>
      <c r="N347" s="78"/>
      <c r="O347" s="78"/>
      <c r="P347" s="78" t="s">
        <v>58</v>
      </c>
      <c r="Q347" s="78"/>
      <c r="R347" s="78" t="s">
        <v>58</v>
      </c>
      <c r="S347" s="78">
        <v>500000</v>
      </c>
      <c r="T347" s="78"/>
      <c r="U347" s="79">
        <v>41484</v>
      </c>
      <c r="V347" s="78">
        <v>1</v>
      </c>
      <c r="W347" s="7" t="s">
        <v>3021</v>
      </c>
      <c r="AF347" s="7" t="s">
        <v>3022</v>
      </c>
    </row>
    <row r="348" spans="1:33" s="7" customFormat="1" ht="30" x14ac:dyDescent="0.2">
      <c r="A348" s="7" t="s">
        <v>1641</v>
      </c>
      <c r="B348" s="7" t="s">
        <v>3023</v>
      </c>
      <c r="C348" s="55">
        <v>8425</v>
      </c>
      <c r="D348" s="78" t="s">
        <v>214</v>
      </c>
      <c r="E348" s="78" t="s">
        <v>3024</v>
      </c>
      <c r="F348" s="78" t="s">
        <v>2374</v>
      </c>
      <c r="G348" s="78" t="s">
        <v>247</v>
      </c>
      <c r="H348" s="78" t="s">
        <v>247</v>
      </c>
      <c r="I348" s="78" t="s">
        <v>58</v>
      </c>
      <c r="J348" s="78" t="s">
        <v>230</v>
      </c>
      <c r="K348" s="78" t="s">
        <v>58</v>
      </c>
      <c r="L348" s="78" t="s">
        <v>58</v>
      </c>
      <c r="M348" s="78">
        <v>1500000</v>
      </c>
      <c r="N348" s="78"/>
      <c r="O348" s="78"/>
      <c r="P348" s="78" t="s">
        <v>58</v>
      </c>
      <c r="Q348" s="78">
        <v>500000</v>
      </c>
      <c r="R348" s="78" t="s">
        <v>1028</v>
      </c>
      <c r="S348" s="78">
        <v>2000000</v>
      </c>
      <c r="T348" s="78"/>
      <c r="U348" s="79">
        <v>41499</v>
      </c>
      <c r="V348" s="78">
        <v>1</v>
      </c>
      <c r="W348" s="7" t="s">
        <v>3025</v>
      </c>
    </row>
    <row r="349" spans="1:33" s="7" customFormat="1" ht="30" x14ac:dyDescent="0.2">
      <c r="A349" s="7" t="s">
        <v>1641</v>
      </c>
      <c r="B349" s="7" t="s">
        <v>3026</v>
      </c>
      <c r="C349" s="55">
        <v>8430</v>
      </c>
      <c r="D349" s="78" t="s">
        <v>214</v>
      </c>
      <c r="E349" s="78" t="s">
        <v>3027</v>
      </c>
      <c r="F349" s="78" t="s">
        <v>3028</v>
      </c>
      <c r="G349" s="78" t="s">
        <v>229</v>
      </c>
      <c r="H349" s="78" t="s">
        <v>229</v>
      </c>
      <c r="I349" s="78" t="s">
        <v>58</v>
      </c>
      <c r="J349" s="78" t="s">
        <v>230</v>
      </c>
      <c r="K349" s="78" t="s">
        <v>58</v>
      </c>
      <c r="L349" s="78" t="s">
        <v>58</v>
      </c>
      <c r="M349" s="78"/>
      <c r="N349" s="78"/>
      <c r="O349" s="78"/>
      <c r="P349" s="78" t="s">
        <v>58</v>
      </c>
      <c r="Q349" s="78">
        <v>600000</v>
      </c>
      <c r="R349" s="78" t="s">
        <v>1028</v>
      </c>
      <c r="S349" s="78">
        <v>600000</v>
      </c>
      <c r="T349" s="78"/>
      <c r="U349" s="79">
        <v>41502</v>
      </c>
      <c r="V349" s="78">
        <v>1</v>
      </c>
      <c r="W349" s="7" t="s">
        <v>3029</v>
      </c>
      <c r="AF349" s="7" t="s">
        <v>3030</v>
      </c>
    </row>
    <row r="350" spans="1:33" s="203" customFormat="1" x14ac:dyDescent="0.2">
      <c r="A350" s="203" t="s">
        <v>1641</v>
      </c>
      <c r="B350" s="203" t="s">
        <v>3031</v>
      </c>
      <c r="C350" s="204">
        <v>8435</v>
      </c>
      <c r="D350" s="205" t="s">
        <v>214</v>
      </c>
      <c r="E350" s="205" t="s">
        <v>3032</v>
      </c>
      <c r="F350" s="205" t="s">
        <v>3033</v>
      </c>
      <c r="G350" s="205" t="s">
        <v>229</v>
      </c>
      <c r="H350" s="205" t="s">
        <v>229</v>
      </c>
      <c r="I350" s="205" t="s">
        <v>58</v>
      </c>
      <c r="J350" s="205" t="s">
        <v>230</v>
      </c>
      <c r="K350" s="205" t="s">
        <v>58</v>
      </c>
      <c r="L350" s="205" t="s">
        <v>58</v>
      </c>
      <c r="M350" s="205"/>
      <c r="N350" s="205"/>
      <c r="O350" s="205"/>
      <c r="P350" s="205" t="s">
        <v>58</v>
      </c>
      <c r="Q350" s="205">
        <v>1500000</v>
      </c>
      <c r="R350" s="205" t="s">
        <v>193</v>
      </c>
      <c r="S350" s="205">
        <v>1500000</v>
      </c>
      <c r="T350" s="205"/>
      <c r="U350" s="207">
        <v>41506</v>
      </c>
      <c r="V350" s="205">
        <v>1</v>
      </c>
    </row>
    <row r="351" spans="1:33" s="8" customFormat="1" ht="60" x14ac:dyDescent="0.2">
      <c r="A351" s="8" t="s">
        <v>1641</v>
      </c>
      <c r="B351" s="8" t="s">
        <v>3034</v>
      </c>
      <c r="C351" s="193">
        <v>8436</v>
      </c>
      <c r="D351" s="224" t="s">
        <v>78</v>
      </c>
      <c r="E351" s="224" t="s">
        <v>3032</v>
      </c>
      <c r="F351" s="224" t="s">
        <v>3035</v>
      </c>
      <c r="G351" s="224" t="s">
        <v>229</v>
      </c>
      <c r="H351" s="224" t="s">
        <v>229</v>
      </c>
      <c r="I351" s="224" t="s">
        <v>58</v>
      </c>
      <c r="J351" s="224" t="s">
        <v>58</v>
      </c>
      <c r="K351" s="224" t="s">
        <v>58</v>
      </c>
      <c r="L351" s="224" t="s">
        <v>58</v>
      </c>
      <c r="M351" s="224"/>
      <c r="N351" s="224"/>
      <c r="O351" s="224"/>
      <c r="P351" s="224" t="s">
        <v>58</v>
      </c>
      <c r="Q351" s="224">
        <v>1500000</v>
      </c>
      <c r="R351" s="224" t="s">
        <v>193</v>
      </c>
      <c r="S351" s="224">
        <v>1500000</v>
      </c>
      <c r="T351" s="224"/>
      <c r="U351" s="225">
        <v>41506</v>
      </c>
      <c r="V351" s="224">
        <v>1</v>
      </c>
    </row>
    <row r="352" spans="1:33" s="199" customFormat="1" ht="60" x14ac:dyDescent="0.2">
      <c r="A352" s="199" t="s">
        <v>1641</v>
      </c>
      <c r="B352" s="199" t="s">
        <v>3036</v>
      </c>
      <c r="C352" s="214">
        <v>8437</v>
      </c>
      <c r="D352" s="212" t="s">
        <v>853</v>
      </c>
      <c r="E352" s="212" t="s">
        <v>3032</v>
      </c>
      <c r="F352" s="212" t="s">
        <v>3035</v>
      </c>
      <c r="G352" s="212" t="s">
        <v>229</v>
      </c>
      <c r="H352" s="212" t="s">
        <v>229</v>
      </c>
      <c r="I352" s="212" t="s">
        <v>58</v>
      </c>
      <c r="J352" s="212" t="s">
        <v>58</v>
      </c>
      <c r="K352" s="212" t="s">
        <v>58</v>
      </c>
      <c r="L352" s="212" t="s">
        <v>58</v>
      </c>
      <c r="M352" s="212"/>
      <c r="N352" s="212"/>
      <c r="O352" s="212"/>
      <c r="P352" s="212" t="s">
        <v>58</v>
      </c>
      <c r="Q352" s="212">
        <v>1500000</v>
      </c>
      <c r="R352" s="212" t="s">
        <v>193</v>
      </c>
      <c r="S352" s="212">
        <v>1500000</v>
      </c>
      <c r="T352" s="212"/>
      <c r="U352" s="213">
        <v>41506</v>
      </c>
      <c r="V352" s="212">
        <v>1</v>
      </c>
    </row>
    <row r="353" spans="1:32" s="7" customFormat="1" ht="60" x14ac:dyDescent="0.2">
      <c r="A353" s="7" t="s">
        <v>1641</v>
      </c>
      <c r="B353" s="7" t="s">
        <v>3037</v>
      </c>
      <c r="C353" s="55">
        <v>8441</v>
      </c>
      <c r="D353" s="78" t="s">
        <v>214</v>
      </c>
      <c r="E353" s="126">
        <v>41403</v>
      </c>
      <c r="F353" s="78" t="s">
        <v>3038</v>
      </c>
      <c r="G353" s="78" t="s">
        <v>254</v>
      </c>
      <c r="H353" s="78" t="s">
        <v>254</v>
      </c>
      <c r="I353" s="78" t="s">
        <v>58</v>
      </c>
      <c r="J353" s="78" t="s">
        <v>230</v>
      </c>
      <c r="K353" s="78" t="s">
        <v>58</v>
      </c>
      <c r="L353" s="78" t="s">
        <v>58</v>
      </c>
      <c r="M353" s="78"/>
      <c r="N353" s="78"/>
      <c r="O353" s="78">
        <v>750000</v>
      </c>
      <c r="P353" s="78" t="s">
        <v>1057</v>
      </c>
      <c r="Q353" s="78">
        <v>620000</v>
      </c>
      <c r="R353" s="78" t="s">
        <v>3039</v>
      </c>
      <c r="S353" s="78">
        <v>1370000</v>
      </c>
      <c r="T353" s="78"/>
      <c r="U353" s="79">
        <v>41522</v>
      </c>
      <c r="V353" s="78">
        <v>1</v>
      </c>
      <c r="W353" s="7" t="s">
        <v>3040</v>
      </c>
      <c r="AF353" s="7" t="s">
        <v>3041</v>
      </c>
    </row>
    <row r="354" spans="1:32" s="199" customFormat="1" ht="60" x14ac:dyDescent="0.2">
      <c r="A354" s="199" t="s">
        <v>1641</v>
      </c>
      <c r="B354" s="199" t="s">
        <v>3042</v>
      </c>
      <c r="C354" s="214">
        <v>8442</v>
      </c>
      <c r="D354" s="212" t="s">
        <v>81</v>
      </c>
      <c r="E354" s="215">
        <v>41314</v>
      </c>
      <c r="F354" s="212" t="s">
        <v>3035</v>
      </c>
      <c r="G354" s="212" t="s">
        <v>229</v>
      </c>
      <c r="H354" s="212" t="s">
        <v>229</v>
      </c>
      <c r="I354" s="212" t="s">
        <v>58</v>
      </c>
      <c r="J354" s="212" t="s">
        <v>58</v>
      </c>
      <c r="K354" s="212" t="s">
        <v>58</v>
      </c>
      <c r="L354" s="212" t="s">
        <v>58</v>
      </c>
      <c r="M354" s="212"/>
      <c r="N354" s="212"/>
      <c r="O354" s="212"/>
      <c r="P354" s="212" t="s">
        <v>58</v>
      </c>
      <c r="Q354" s="212">
        <v>1500000</v>
      </c>
      <c r="R354" s="212" t="s">
        <v>193</v>
      </c>
      <c r="S354" s="212">
        <v>1500000</v>
      </c>
      <c r="T354" s="212"/>
      <c r="U354" s="213">
        <v>41519</v>
      </c>
      <c r="V354" s="212">
        <v>1</v>
      </c>
    </row>
    <row r="355" spans="1:32" s="7" customFormat="1" ht="45" x14ac:dyDescent="0.2">
      <c r="A355" s="7" t="s">
        <v>1641</v>
      </c>
      <c r="B355" s="7" t="s">
        <v>3043</v>
      </c>
      <c r="C355" s="55">
        <v>8458</v>
      </c>
      <c r="D355" s="78" t="s">
        <v>214</v>
      </c>
      <c r="E355" s="78" t="s">
        <v>3044</v>
      </c>
      <c r="F355" s="78" t="s">
        <v>3045</v>
      </c>
      <c r="G355" s="78" t="s">
        <v>229</v>
      </c>
      <c r="H355" s="78" t="s">
        <v>229</v>
      </c>
      <c r="I355" s="78" t="s">
        <v>58</v>
      </c>
      <c r="J355" s="78" t="s">
        <v>230</v>
      </c>
      <c r="K355" s="78" t="s">
        <v>58</v>
      </c>
      <c r="L355" s="78" t="s">
        <v>58</v>
      </c>
      <c r="M355" s="78"/>
      <c r="N355" s="78"/>
      <c r="O355" s="78"/>
      <c r="P355" s="78" t="s">
        <v>58</v>
      </c>
      <c r="Q355" s="78">
        <v>1500000</v>
      </c>
      <c r="R355" s="78" t="s">
        <v>193</v>
      </c>
      <c r="S355" s="78">
        <v>1500000</v>
      </c>
      <c r="T355" s="78"/>
      <c r="U355" s="79">
        <v>41534</v>
      </c>
      <c r="V355" s="78">
        <v>1</v>
      </c>
      <c r="W355" s="7" t="s">
        <v>3046</v>
      </c>
      <c r="AF355" s="7" t="s">
        <v>3047</v>
      </c>
    </row>
    <row r="356" spans="1:32" s="7" customFormat="1" x14ac:dyDescent="0.2">
      <c r="A356" s="7" t="s">
        <v>1641</v>
      </c>
      <c r="B356" s="7" t="s">
        <v>3048</v>
      </c>
      <c r="C356" s="55">
        <v>8465</v>
      </c>
      <c r="D356" s="78" t="s">
        <v>118</v>
      </c>
      <c r="E356" s="78" t="s">
        <v>3049</v>
      </c>
      <c r="F356" s="78" t="s">
        <v>3050</v>
      </c>
      <c r="G356" s="78" t="s">
        <v>226</v>
      </c>
      <c r="H356" s="78" t="s">
        <v>226</v>
      </c>
      <c r="I356" s="78" t="s">
        <v>58</v>
      </c>
      <c r="J356" s="78" t="s">
        <v>58</v>
      </c>
      <c r="K356" s="78" t="s">
        <v>58</v>
      </c>
      <c r="L356" s="78" t="s">
        <v>58</v>
      </c>
      <c r="M356" s="78">
        <v>500000</v>
      </c>
      <c r="N356" s="78"/>
      <c r="O356" s="78"/>
      <c r="P356" s="78" t="s">
        <v>58</v>
      </c>
      <c r="Q356" s="78"/>
      <c r="R356" s="78" t="s">
        <v>58</v>
      </c>
      <c r="S356" s="78">
        <v>500000</v>
      </c>
      <c r="T356" s="78"/>
      <c r="U356" s="79">
        <v>41543</v>
      </c>
      <c r="V356" s="78">
        <v>1</v>
      </c>
      <c r="W356" s="7" t="s">
        <v>3051</v>
      </c>
      <c r="AF356" s="7" t="s">
        <v>3052</v>
      </c>
    </row>
    <row r="357" spans="1:32" s="7" customFormat="1" ht="30" x14ac:dyDescent="0.2">
      <c r="A357" s="7" t="s">
        <v>1641</v>
      </c>
      <c r="B357" s="7" t="s">
        <v>2691</v>
      </c>
      <c r="C357" s="78" t="s">
        <v>3054</v>
      </c>
      <c r="D357" s="78" t="s">
        <v>112</v>
      </c>
      <c r="E357" s="126">
        <v>41496</v>
      </c>
      <c r="F357" s="78" t="s">
        <v>3053</v>
      </c>
      <c r="G357" s="78" t="s">
        <v>229</v>
      </c>
      <c r="H357" s="78" t="s">
        <v>229</v>
      </c>
      <c r="I357" s="78" t="s">
        <v>58</v>
      </c>
      <c r="J357" s="78" t="s">
        <v>58</v>
      </c>
      <c r="K357" s="78" t="s">
        <v>58</v>
      </c>
      <c r="L357" s="78" t="s">
        <v>58</v>
      </c>
      <c r="M357" s="78"/>
      <c r="N357" s="78"/>
      <c r="O357" s="78"/>
      <c r="P357" s="78" t="s">
        <v>58</v>
      </c>
      <c r="Q357" s="78">
        <v>500000</v>
      </c>
      <c r="R357" s="78" t="s">
        <v>2504</v>
      </c>
      <c r="S357" s="78">
        <v>500000</v>
      </c>
      <c r="T357" s="78"/>
      <c r="U357" s="79">
        <v>41555</v>
      </c>
      <c r="V357" s="78">
        <v>1</v>
      </c>
      <c r="W357" s="7" t="s">
        <v>3055</v>
      </c>
    </row>
    <row r="358" spans="1:32" s="7" customFormat="1" ht="60" x14ac:dyDescent="0.2">
      <c r="A358" s="7" t="s">
        <v>1641</v>
      </c>
      <c r="B358" s="7" t="s">
        <v>3056</v>
      </c>
      <c r="C358" s="55">
        <v>8482</v>
      </c>
      <c r="D358" s="78" t="s">
        <v>112</v>
      </c>
      <c r="E358" s="78" t="s">
        <v>3057</v>
      </c>
      <c r="F358" s="78" t="s">
        <v>3058</v>
      </c>
      <c r="G358" s="78" t="s">
        <v>226</v>
      </c>
      <c r="H358" s="78" t="s">
        <v>226</v>
      </c>
      <c r="I358" s="78" t="s">
        <v>58</v>
      </c>
      <c r="J358" s="78" t="s">
        <v>58</v>
      </c>
      <c r="K358" s="78" t="s">
        <v>58</v>
      </c>
      <c r="L358" s="78" t="s">
        <v>58</v>
      </c>
      <c r="M358" s="78">
        <v>400000</v>
      </c>
      <c r="N358" s="78"/>
      <c r="O358" s="78"/>
      <c r="P358" s="78" t="s">
        <v>58</v>
      </c>
      <c r="Q358" s="78"/>
      <c r="R358" s="78" t="s">
        <v>58</v>
      </c>
      <c r="S358" s="78">
        <v>400000</v>
      </c>
      <c r="T358" s="78"/>
      <c r="U358" s="79">
        <v>41560</v>
      </c>
      <c r="V358" s="78">
        <v>1</v>
      </c>
      <c r="W358" s="7" t="s">
        <v>3059</v>
      </c>
      <c r="AF358" s="7" t="s">
        <v>3060</v>
      </c>
    </row>
    <row r="359" spans="1:32" s="7" customFormat="1" ht="45" x14ac:dyDescent="0.2">
      <c r="A359" s="7" t="s">
        <v>1641</v>
      </c>
      <c r="B359" s="7" t="s">
        <v>3061</v>
      </c>
      <c r="C359" s="55">
        <v>8499</v>
      </c>
      <c r="D359" s="78" t="s">
        <v>214</v>
      </c>
      <c r="E359" s="78" t="s">
        <v>3062</v>
      </c>
      <c r="F359" s="78" t="s">
        <v>3063</v>
      </c>
      <c r="G359" s="78" t="s">
        <v>247</v>
      </c>
      <c r="H359" s="78" t="s">
        <v>247</v>
      </c>
      <c r="I359" s="78" t="s">
        <v>58</v>
      </c>
      <c r="J359" s="78" t="s">
        <v>230</v>
      </c>
      <c r="K359" s="78" t="s">
        <v>58</v>
      </c>
      <c r="L359" s="78" t="s">
        <v>58</v>
      </c>
      <c r="M359" s="78"/>
      <c r="N359" s="78"/>
      <c r="O359" s="78"/>
      <c r="P359" s="78" t="s">
        <v>58</v>
      </c>
      <c r="Q359" s="78">
        <v>800000</v>
      </c>
      <c r="R359" s="78" t="s">
        <v>3064</v>
      </c>
      <c r="S359" s="78">
        <v>800000</v>
      </c>
      <c r="T359" s="78"/>
      <c r="U359" s="79">
        <v>41578</v>
      </c>
      <c r="V359" s="78">
        <v>1</v>
      </c>
      <c r="W359" s="7" t="s">
        <v>3065</v>
      </c>
    </row>
    <row r="360" spans="1:32" s="7" customFormat="1" x14ac:dyDescent="0.2">
      <c r="A360" s="7" t="s">
        <v>1641</v>
      </c>
      <c r="B360" s="7" t="s">
        <v>3066</v>
      </c>
      <c r="C360" s="55">
        <v>8509</v>
      </c>
      <c r="D360" s="78" t="s">
        <v>806</v>
      </c>
      <c r="E360" s="78" t="s">
        <v>3067</v>
      </c>
      <c r="F360" s="78" t="s">
        <v>3068</v>
      </c>
      <c r="G360" s="78" t="s">
        <v>247</v>
      </c>
      <c r="H360" s="78" t="s">
        <v>247</v>
      </c>
      <c r="I360" s="78" t="s">
        <v>58</v>
      </c>
      <c r="J360" s="78" t="s">
        <v>58</v>
      </c>
      <c r="K360" s="78" t="s">
        <v>58</v>
      </c>
      <c r="L360" s="78" t="s">
        <v>58</v>
      </c>
      <c r="M360" s="78">
        <v>1500000</v>
      </c>
      <c r="N360" s="78"/>
      <c r="O360" s="78"/>
      <c r="P360" s="78" t="s">
        <v>58</v>
      </c>
      <c r="Q360" s="78"/>
      <c r="R360" s="78" t="s">
        <v>58</v>
      </c>
      <c r="S360" s="78">
        <v>1500000</v>
      </c>
      <c r="T360" s="78"/>
      <c r="U360" s="79">
        <v>41597</v>
      </c>
      <c r="V360" s="78">
        <v>1</v>
      </c>
      <c r="W360" s="7" t="s">
        <v>3069</v>
      </c>
    </row>
    <row r="361" spans="1:32" s="7" customFormat="1" ht="30" x14ac:dyDescent="0.2">
      <c r="A361" s="7" t="s">
        <v>1641</v>
      </c>
      <c r="B361" s="7" t="s">
        <v>3070</v>
      </c>
      <c r="C361" s="55">
        <v>8510</v>
      </c>
      <c r="D361" s="78" t="s">
        <v>214</v>
      </c>
      <c r="E361" s="78" t="s">
        <v>3071</v>
      </c>
      <c r="F361" s="78" t="s">
        <v>3072</v>
      </c>
      <c r="G361" s="78" t="s">
        <v>254</v>
      </c>
      <c r="H361" s="78" t="s">
        <v>254</v>
      </c>
      <c r="I361" s="78" t="s">
        <v>437</v>
      </c>
      <c r="J361" s="78" t="s">
        <v>230</v>
      </c>
      <c r="K361" s="78" t="s">
        <v>58</v>
      </c>
      <c r="L361" s="78" t="s">
        <v>58</v>
      </c>
      <c r="M361" s="78"/>
      <c r="N361" s="78"/>
      <c r="O361" s="78"/>
      <c r="P361" s="78" t="s">
        <v>58</v>
      </c>
      <c r="Q361" s="78">
        <v>225000</v>
      </c>
      <c r="R361" s="78" t="s">
        <v>1028</v>
      </c>
      <c r="S361" s="78">
        <v>225000</v>
      </c>
      <c r="T361" s="78"/>
      <c r="U361" s="79">
        <v>41599</v>
      </c>
      <c r="V361" s="78">
        <v>1</v>
      </c>
      <c r="W361" s="7" t="s">
        <v>3073</v>
      </c>
    </row>
    <row r="362" spans="1:32" s="7" customFormat="1" ht="45" x14ac:dyDescent="0.2">
      <c r="A362" s="7" t="s">
        <v>1641</v>
      </c>
      <c r="B362" s="7" t="s">
        <v>3074</v>
      </c>
      <c r="C362" s="55">
        <v>8515</v>
      </c>
      <c r="D362" s="78" t="s">
        <v>2174</v>
      </c>
      <c r="E362" s="78" t="s">
        <v>3075</v>
      </c>
      <c r="F362" s="78" t="s">
        <v>3076</v>
      </c>
      <c r="G362" s="78" t="s">
        <v>226</v>
      </c>
      <c r="H362" s="78" t="s">
        <v>226</v>
      </c>
      <c r="I362" s="78" t="s">
        <v>437</v>
      </c>
      <c r="J362" s="78" t="s">
        <v>58</v>
      </c>
      <c r="K362" s="78" t="s">
        <v>58</v>
      </c>
      <c r="L362" s="78" t="s">
        <v>58</v>
      </c>
      <c r="M362" s="78">
        <v>225000</v>
      </c>
      <c r="N362" s="78"/>
      <c r="O362" s="78"/>
      <c r="P362" s="78" t="s">
        <v>58</v>
      </c>
      <c r="Q362" s="78"/>
      <c r="R362" s="78" t="s">
        <v>58</v>
      </c>
      <c r="S362" s="78">
        <v>225000</v>
      </c>
      <c r="T362" s="78"/>
      <c r="U362" s="79">
        <v>41592</v>
      </c>
      <c r="V362" s="78">
        <v>1</v>
      </c>
      <c r="W362" s="7" t="s">
        <v>3065</v>
      </c>
    </row>
    <row r="364" spans="1:32" s="7" customFormat="1" ht="30" x14ac:dyDescent="0.2">
      <c r="A364" s="7" t="s">
        <v>1641</v>
      </c>
      <c r="B364" s="7" t="s">
        <v>3078</v>
      </c>
      <c r="C364" s="55">
        <v>8516</v>
      </c>
      <c r="D364" s="78" t="s">
        <v>214</v>
      </c>
      <c r="E364" s="78" t="s">
        <v>3079</v>
      </c>
      <c r="F364" s="78" t="s">
        <v>3080</v>
      </c>
      <c r="G364" s="78" t="s">
        <v>229</v>
      </c>
      <c r="H364" s="78" t="s">
        <v>229</v>
      </c>
      <c r="I364" s="78" t="s">
        <v>437</v>
      </c>
      <c r="J364" s="78" t="s">
        <v>230</v>
      </c>
      <c r="K364" s="78" t="s">
        <v>58</v>
      </c>
      <c r="L364" s="78" t="s">
        <v>58</v>
      </c>
      <c r="M364" s="78">
        <v>225000</v>
      </c>
      <c r="N364" s="78"/>
      <c r="O364" s="78"/>
      <c r="P364" s="78" t="s">
        <v>58</v>
      </c>
      <c r="Q364" s="78"/>
      <c r="R364" s="78" t="s">
        <v>58</v>
      </c>
      <c r="S364" s="78">
        <v>225000</v>
      </c>
      <c r="T364" s="78"/>
      <c r="U364" s="79">
        <v>41569</v>
      </c>
      <c r="V364" s="78">
        <v>1</v>
      </c>
      <c r="W364" s="7" t="s">
        <v>3077</v>
      </c>
    </row>
    <row r="365" spans="1:32" s="7" customFormat="1" ht="30" x14ac:dyDescent="0.2">
      <c r="A365" s="7" t="s">
        <v>1641</v>
      </c>
      <c r="B365" s="7" t="s">
        <v>3081</v>
      </c>
      <c r="C365" s="55">
        <v>8517</v>
      </c>
      <c r="D365" s="78" t="s">
        <v>214</v>
      </c>
      <c r="E365" s="78" t="s">
        <v>2725</v>
      </c>
      <c r="F365" s="78" t="s">
        <v>3082</v>
      </c>
      <c r="G365" s="78" t="s">
        <v>229</v>
      </c>
      <c r="H365" s="78" t="s">
        <v>229</v>
      </c>
      <c r="I365" s="78" t="s">
        <v>58</v>
      </c>
      <c r="J365" s="78" t="s">
        <v>230</v>
      </c>
      <c r="K365" s="78" t="s">
        <v>58</v>
      </c>
      <c r="L365" s="78" t="s">
        <v>58</v>
      </c>
      <c r="M365" s="78"/>
      <c r="N365" s="78"/>
      <c r="O365" s="78"/>
      <c r="P365" s="78" t="s">
        <v>58</v>
      </c>
      <c r="Q365" s="78">
        <v>1300000</v>
      </c>
      <c r="R365" s="78" t="s">
        <v>193</v>
      </c>
      <c r="S365" s="78">
        <v>1300000</v>
      </c>
      <c r="T365" s="78"/>
      <c r="U365" s="79">
        <v>41603</v>
      </c>
      <c r="V365" s="78">
        <v>1</v>
      </c>
      <c r="W365" s="7" t="s">
        <v>3083</v>
      </c>
      <c r="AF365" s="7" t="s">
        <v>3084</v>
      </c>
    </row>
    <row r="366" spans="1:32" s="7" customFormat="1" ht="30" x14ac:dyDescent="0.2">
      <c r="A366" s="7" t="s">
        <v>1641</v>
      </c>
      <c r="B366" s="7" t="s">
        <v>3085</v>
      </c>
      <c r="C366" s="55">
        <v>8520</v>
      </c>
      <c r="D366" s="78" t="s">
        <v>214</v>
      </c>
      <c r="E366" s="126">
        <v>41317</v>
      </c>
      <c r="F366" s="78" t="s">
        <v>3086</v>
      </c>
      <c r="G366" s="78" t="s">
        <v>229</v>
      </c>
      <c r="H366" s="78" t="s">
        <v>229</v>
      </c>
      <c r="I366" s="78" t="s">
        <v>58</v>
      </c>
      <c r="J366" s="78" t="s">
        <v>230</v>
      </c>
      <c r="K366" s="78" t="s">
        <v>58</v>
      </c>
      <c r="L366" s="78" t="s">
        <v>58</v>
      </c>
      <c r="M366" s="78">
        <v>900000</v>
      </c>
      <c r="N366" s="78"/>
      <c r="O366" s="78"/>
      <c r="P366" s="78" t="s">
        <v>58</v>
      </c>
      <c r="Q366" s="78">
        <v>500000</v>
      </c>
      <c r="R366" s="78" t="s">
        <v>238</v>
      </c>
      <c r="S366" s="78">
        <v>1400000</v>
      </c>
      <c r="T366" s="78"/>
      <c r="U366" s="79">
        <v>41610</v>
      </c>
      <c r="V366" s="78">
        <v>1</v>
      </c>
      <c r="W366" s="7" t="s">
        <v>3087</v>
      </c>
      <c r="AF366" s="7" t="s">
        <v>3088</v>
      </c>
    </row>
    <row r="367" spans="1:32" s="7" customFormat="1" ht="30" x14ac:dyDescent="0.2">
      <c r="A367" s="7" t="s">
        <v>1641</v>
      </c>
      <c r="B367" s="7" t="s">
        <v>3089</v>
      </c>
      <c r="C367" s="55">
        <v>8528</v>
      </c>
      <c r="D367" s="78" t="s">
        <v>214</v>
      </c>
      <c r="E367" s="126">
        <v>41406</v>
      </c>
      <c r="F367" s="78" t="s">
        <v>3090</v>
      </c>
      <c r="G367" s="78" t="s">
        <v>229</v>
      </c>
      <c r="H367" s="78" t="s">
        <v>229</v>
      </c>
      <c r="I367" s="78" t="s">
        <v>58</v>
      </c>
      <c r="J367" s="78" t="s">
        <v>230</v>
      </c>
      <c r="K367" s="78" t="s">
        <v>58</v>
      </c>
      <c r="L367" s="78" t="s">
        <v>58</v>
      </c>
      <c r="M367" s="78">
        <v>500000</v>
      </c>
      <c r="N367" s="78"/>
      <c r="O367" s="78"/>
      <c r="P367" s="78" t="s">
        <v>58</v>
      </c>
      <c r="Q367" s="78"/>
      <c r="R367" s="78" t="s">
        <v>58</v>
      </c>
      <c r="S367" s="78">
        <v>500000</v>
      </c>
      <c r="T367" s="78"/>
      <c r="U367" s="79">
        <v>41613</v>
      </c>
      <c r="V367" s="78">
        <v>1</v>
      </c>
      <c r="W367" s="7" t="s">
        <v>3091</v>
      </c>
      <c r="AF367" s="7" t="s">
        <v>3092</v>
      </c>
    </row>
    <row r="368" spans="1:32" s="7" customFormat="1" ht="45" x14ac:dyDescent="0.2">
      <c r="A368" s="7" t="s">
        <v>1641</v>
      </c>
      <c r="B368" s="7" t="s">
        <v>3093</v>
      </c>
      <c r="C368" s="55">
        <v>8534</v>
      </c>
      <c r="D368" s="78" t="s">
        <v>214</v>
      </c>
      <c r="E368" s="126">
        <v>41437</v>
      </c>
      <c r="F368" s="78" t="s">
        <v>3094</v>
      </c>
      <c r="G368" s="78" t="s">
        <v>226</v>
      </c>
      <c r="H368" s="78" t="s">
        <v>226</v>
      </c>
      <c r="I368" s="78" t="s">
        <v>58</v>
      </c>
      <c r="J368" s="78" t="s">
        <v>230</v>
      </c>
      <c r="K368" s="78" t="s">
        <v>58</v>
      </c>
      <c r="L368" s="78" t="s">
        <v>58</v>
      </c>
      <c r="M368" s="78">
        <v>1000000</v>
      </c>
      <c r="N368" s="78"/>
      <c r="O368" s="78"/>
      <c r="P368" s="78" t="s">
        <v>58</v>
      </c>
      <c r="Q368" s="78"/>
      <c r="R368" s="78" t="s">
        <v>58</v>
      </c>
      <c r="S368" s="78">
        <v>1000000</v>
      </c>
      <c r="T368" s="78"/>
      <c r="U368" s="79">
        <v>41614</v>
      </c>
      <c r="V368" s="78">
        <v>1</v>
      </c>
      <c r="W368" s="7" t="s">
        <v>3095</v>
      </c>
      <c r="AF368" s="7" t="s">
        <v>3096</v>
      </c>
    </row>
    <row r="369" spans="1:32" s="7" customFormat="1" ht="30" x14ac:dyDescent="0.2">
      <c r="A369" s="7" t="s">
        <v>1641</v>
      </c>
      <c r="B369" s="7" t="s">
        <v>3097</v>
      </c>
      <c r="C369" s="55">
        <v>8539</v>
      </c>
      <c r="D369" s="78" t="s">
        <v>214</v>
      </c>
      <c r="E369" s="126">
        <v>41437</v>
      </c>
      <c r="F369" s="78" t="s">
        <v>3098</v>
      </c>
      <c r="G369" s="78" t="s">
        <v>226</v>
      </c>
      <c r="H369" s="78" t="s">
        <v>226</v>
      </c>
      <c r="I369" s="78" t="s">
        <v>437</v>
      </c>
      <c r="J369" s="78" t="s">
        <v>230</v>
      </c>
      <c r="K369" s="78" t="s">
        <v>58</v>
      </c>
      <c r="L369" s="78" t="s">
        <v>58</v>
      </c>
      <c r="M369" s="78"/>
      <c r="N369" s="78"/>
      <c r="O369" s="78"/>
      <c r="P369" s="78" t="s">
        <v>58</v>
      </c>
      <c r="Q369" s="78">
        <v>225000</v>
      </c>
      <c r="R369" s="78" t="s">
        <v>346</v>
      </c>
      <c r="S369" s="78">
        <v>225000</v>
      </c>
      <c r="T369" s="78"/>
      <c r="U369" s="79">
        <v>41614</v>
      </c>
      <c r="V369" s="78">
        <v>1</v>
      </c>
      <c r="W369" s="7" t="s">
        <v>3099</v>
      </c>
    </row>
    <row r="370" spans="1:32" s="7" customFormat="1" ht="30" x14ac:dyDescent="0.2">
      <c r="A370" s="7" t="s">
        <v>1641</v>
      </c>
      <c r="B370" s="7" t="s">
        <v>3100</v>
      </c>
      <c r="C370" s="55">
        <v>8551</v>
      </c>
      <c r="D370" s="78" t="s">
        <v>853</v>
      </c>
      <c r="E370" s="126">
        <v>41620</v>
      </c>
      <c r="F370" s="78" t="s">
        <v>3101</v>
      </c>
      <c r="G370" s="78" t="s">
        <v>247</v>
      </c>
      <c r="H370" s="78" t="s">
        <v>247</v>
      </c>
      <c r="I370" s="78" t="s">
        <v>58</v>
      </c>
      <c r="J370" s="78" t="s">
        <v>58</v>
      </c>
      <c r="K370" s="78" t="s">
        <v>58</v>
      </c>
      <c r="L370" s="78" t="s">
        <v>58</v>
      </c>
      <c r="M370" s="78">
        <v>800000</v>
      </c>
      <c r="N370" s="78"/>
      <c r="O370" s="78"/>
      <c r="P370" s="78" t="s">
        <v>58</v>
      </c>
      <c r="Q370" s="78"/>
      <c r="R370" s="78" t="s">
        <v>58</v>
      </c>
      <c r="S370" s="78">
        <v>800000</v>
      </c>
      <c r="T370" s="78"/>
      <c r="U370" s="79">
        <v>41620</v>
      </c>
      <c r="V370" s="78">
        <v>1</v>
      </c>
      <c r="W370" s="7" t="s">
        <v>3102</v>
      </c>
    </row>
    <row r="371" spans="1:32" s="7" customFormat="1" ht="45" x14ac:dyDescent="0.2">
      <c r="A371" s="7" t="s">
        <v>1641</v>
      </c>
      <c r="B371" s="7" t="s">
        <v>3103</v>
      </c>
      <c r="C371" s="55">
        <v>8554</v>
      </c>
      <c r="D371" s="78" t="s">
        <v>112</v>
      </c>
      <c r="E371" s="126">
        <v>41620</v>
      </c>
      <c r="F371" s="78" t="s">
        <v>3104</v>
      </c>
      <c r="G371" s="78" t="s">
        <v>229</v>
      </c>
      <c r="H371" s="78" t="s">
        <v>229</v>
      </c>
      <c r="I371" s="78" t="s">
        <v>58</v>
      </c>
      <c r="J371" s="78" t="s">
        <v>58</v>
      </c>
      <c r="K371" s="78" t="s">
        <v>58</v>
      </c>
      <c r="L371" s="78" t="s">
        <v>58</v>
      </c>
      <c r="M371" s="78"/>
      <c r="N371" s="78"/>
      <c r="O371" s="78"/>
      <c r="P371" s="78" t="s">
        <v>58</v>
      </c>
      <c r="Q371" s="78">
        <v>300000</v>
      </c>
      <c r="R371" s="78" t="s">
        <v>2504</v>
      </c>
      <c r="S371" s="78">
        <v>300000</v>
      </c>
      <c r="T371" s="78"/>
      <c r="U371" s="79">
        <v>41620</v>
      </c>
      <c r="V371" s="78">
        <v>1</v>
      </c>
      <c r="W371" s="7" t="s">
        <v>3105</v>
      </c>
      <c r="AF371" s="7" t="s">
        <v>3106</v>
      </c>
    </row>
    <row r="372" spans="1:32" s="7" customFormat="1" ht="30" x14ac:dyDescent="0.2">
      <c r="A372" s="7" t="s">
        <v>1641</v>
      </c>
      <c r="B372" s="7" t="s">
        <v>3107</v>
      </c>
      <c r="C372" s="55">
        <v>8558</v>
      </c>
      <c r="D372" s="78" t="s">
        <v>1588</v>
      </c>
      <c r="E372" s="78" t="s">
        <v>3108</v>
      </c>
      <c r="F372" s="78" t="s">
        <v>3109</v>
      </c>
      <c r="G372" s="78" t="s">
        <v>247</v>
      </c>
      <c r="H372" s="78" t="s">
        <v>247</v>
      </c>
      <c r="I372" s="78" t="s">
        <v>58</v>
      </c>
      <c r="J372" s="78" t="s">
        <v>58</v>
      </c>
      <c r="K372" s="78" t="s">
        <v>58</v>
      </c>
      <c r="L372" s="78" t="s">
        <v>58</v>
      </c>
      <c r="M372" s="78">
        <v>800000</v>
      </c>
      <c r="N372" s="78"/>
      <c r="O372" s="78"/>
      <c r="P372" s="78" t="s">
        <v>58</v>
      </c>
      <c r="Q372" s="78"/>
      <c r="R372" s="78" t="s">
        <v>58</v>
      </c>
      <c r="S372" s="78">
        <v>800000</v>
      </c>
      <c r="T372" s="78"/>
      <c r="U372" s="79">
        <v>41621</v>
      </c>
      <c r="V372" s="78">
        <v>1</v>
      </c>
      <c r="W372" s="7" t="s">
        <v>3110</v>
      </c>
    </row>
    <row r="373" spans="1:32" s="7" customFormat="1" ht="75" x14ac:dyDescent="0.2">
      <c r="A373" s="7" t="s">
        <v>1641</v>
      </c>
      <c r="B373" s="7" t="s">
        <v>3111</v>
      </c>
      <c r="C373" s="55">
        <v>8561</v>
      </c>
      <c r="D373" s="78" t="s">
        <v>214</v>
      </c>
      <c r="E373" s="78" t="s">
        <v>3108</v>
      </c>
      <c r="F373" s="78" t="s">
        <v>3112</v>
      </c>
      <c r="G373" s="78" t="s">
        <v>229</v>
      </c>
      <c r="H373" s="78" t="s">
        <v>229</v>
      </c>
      <c r="I373" s="78" t="s">
        <v>58</v>
      </c>
      <c r="J373" s="78" t="s">
        <v>230</v>
      </c>
      <c r="K373" s="78" t="s">
        <v>58</v>
      </c>
      <c r="L373" s="78" t="s">
        <v>58</v>
      </c>
      <c r="M373" s="78">
        <v>1000000</v>
      </c>
      <c r="N373" s="78"/>
      <c r="O373" s="78"/>
      <c r="P373" s="78" t="s">
        <v>58</v>
      </c>
      <c r="Q373" s="78"/>
      <c r="R373" s="78" t="s">
        <v>58</v>
      </c>
      <c r="S373" s="78">
        <v>1000000</v>
      </c>
      <c r="T373" s="78"/>
      <c r="U373" s="79">
        <v>41621</v>
      </c>
      <c r="V373" s="78">
        <v>1</v>
      </c>
      <c r="W373" s="7" t="s">
        <v>3113</v>
      </c>
      <c r="AF373" s="7" t="s">
        <v>3114</v>
      </c>
    </row>
    <row r="374" spans="1:32" s="7" customFormat="1" ht="30" x14ac:dyDescent="0.2">
      <c r="A374" s="7" t="s">
        <v>1641</v>
      </c>
      <c r="B374" s="7" t="s">
        <v>3115</v>
      </c>
      <c r="C374" s="55">
        <v>8565</v>
      </c>
      <c r="D374" s="78" t="s">
        <v>214</v>
      </c>
      <c r="E374" s="78" t="s">
        <v>3108</v>
      </c>
      <c r="F374" s="78" t="s">
        <v>3116</v>
      </c>
      <c r="G374" s="78" t="s">
        <v>229</v>
      </c>
      <c r="H374" s="78" t="s">
        <v>229</v>
      </c>
      <c r="I374" s="78" t="s">
        <v>58</v>
      </c>
      <c r="J374" s="78" t="s">
        <v>230</v>
      </c>
      <c r="K374" s="78" t="s">
        <v>58</v>
      </c>
      <c r="L374" s="78" t="s">
        <v>58</v>
      </c>
      <c r="M374" s="78">
        <v>750000</v>
      </c>
      <c r="N374" s="78"/>
      <c r="O374" s="78"/>
      <c r="P374" s="78" t="s">
        <v>58</v>
      </c>
      <c r="Q374" s="78"/>
      <c r="R374" s="78" t="s">
        <v>58</v>
      </c>
      <c r="S374" s="78">
        <v>750000</v>
      </c>
      <c r="T374" s="78"/>
      <c r="U374" s="79">
        <v>41621</v>
      </c>
      <c r="V374" s="78">
        <v>1</v>
      </c>
      <c r="W374" s="7" t="s">
        <v>3117</v>
      </c>
      <c r="AF374" s="7" t="s">
        <v>3118</v>
      </c>
    </row>
    <row r="375" spans="1:32" s="7" customFormat="1" ht="30" x14ac:dyDescent="0.2">
      <c r="A375" s="7" t="s">
        <v>1641</v>
      </c>
      <c r="B375" s="7" t="s">
        <v>3119</v>
      </c>
      <c r="C375" s="55">
        <v>8581</v>
      </c>
      <c r="D375" s="78" t="s">
        <v>214</v>
      </c>
      <c r="E375" s="78" t="s">
        <v>3120</v>
      </c>
      <c r="F375" s="78" t="s">
        <v>3121</v>
      </c>
      <c r="G375" s="78" t="s">
        <v>226</v>
      </c>
      <c r="H375" s="78" t="s">
        <v>226</v>
      </c>
      <c r="I375" s="78" t="s">
        <v>58</v>
      </c>
      <c r="J375" s="78" t="s">
        <v>230</v>
      </c>
      <c r="K375" s="78" t="s">
        <v>58</v>
      </c>
      <c r="L375" s="78" t="s">
        <v>58</v>
      </c>
      <c r="M375" s="78">
        <v>1500000</v>
      </c>
      <c r="N375" s="78"/>
      <c r="O375" s="78"/>
      <c r="P375" s="78" t="s">
        <v>58</v>
      </c>
      <c r="Q375" s="78"/>
      <c r="R375" s="78" t="s">
        <v>58</v>
      </c>
      <c r="S375" s="78">
        <v>1500000</v>
      </c>
      <c r="T375" s="78"/>
      <c r="U375" s="79">
        <v>41624</v>
      </c>
      <c r="V375" s="78">
        <v>1</v>
      </c>
      <c r="W375" s="7" t="s">
        <v>3122</v>
      </c>
      <c r="AF375" s="7" t="s">
        <v>3123</v>
      </c>
    </row>
    <row r="376" spans="1:32" s="203" customFormat="1" ht="45" x14ac:dyDescent="0.2">
      <c r="A376" s="203" t="s">
        <v>1641</v>
      </c>
      <c r="B376" s="203" t="s">
        <v>3124</v>
      </c>
      <c r="C376" s="204">
        <v>8584</v>
      </c>
      <c r="D376" s="205" t="s">
        <v>214</v>
      </c>
      <c r="E376" s="205" t="s">
        <v>3120</v>
      </c>
      <c r="F376" s="205" t="s">
        <v>3125</v>
      </c>
      <c r="G376" s="205" t="s">
        <v>229</v>
      </c>
      <c r="H376" s="205" t="s">
        <v>229</v>
      </c>
      <c r="I376" s="205" t="s">
        <v>58</v>
      </c>
      <c r="J376" s="205" t="s">
        <v>230</v>
      </c>
      <c r="K376" s="205" t="s">
        <v>58</v>
      </c>
      <c r="L376" s="205" t="s">
        <v>58</v>
      </c>
      <c r="M376" s="205"/>
      <c r="N376" s="205"/>
      <c r="O376" s="205"/>
      <c r="P376" s="205" t="s">
        <v>58</v>
      </c>
      <c r="Q376" s="205">
        <v>1250000</v>
      </c>
      <c r="R376" s="205" t="s">
        <v>193</v>
      </c>
      <c r="S376" s="205">
        <v>1250000</v>
      </c>
      <c r="T376" s="205"/>
      <c r="U376" s="207">
        <v>41624</v>
      </c>
      <c r="V376" s="205">
        <v>1</v>
      </c>
    </row>
    <row r="377" spans="1:32" s="203" customFormat="1" ht="60" x14ac:dyDescent="0.2">
      <c r="A377" s="203" t="s">
        <v>1641</v>
      </c>
      <c r="B377" s="203" t="s">
        <v>3126</v>
      </c>
      <c r="C377" s="204">
        <v>8585</v>
      </c>
      <c r="D377" s="205" t="s">
        <v>214</v>
      </c>
      <c r="E377" s="205" t="s">
        <v>3120</v>
      </c>
      <c r="F377" s="205" t="s">
        <v>3127</v>
      </c>
      <c r="G377" s="205" t="s">
        <v>229</v>
      </c>
      <c r="H377" s="205" t="s">
        <v>229</v>
      </c>
      <c r="I377" s="205" t="s">
        <v>58</v>
      </c>
      <c r="J377" s="205" t="s">
        <v>230</v>
      </c>
      <c r="K377" s="205" t="s">
        <v>58</v>
      </c>
      <c r="L377" s="205" t="s">
        <v>58</v>
      </c>
      <c r="M377" s="205"/>
      <c r="N377" s="205"/>
      <c r="O377" s="205"/>
      <c r="P377" s="205" t="s">
        <v>58</v>
      </c>
      <c r="Q377" s="205">
        <v>1250000</v>
      </c>
      <c r="R377" s="205" t="s">
        <v>193</v>
      </c>
      <c r="S377" s="205">
        <v>1250000</v>
      </c>
      <c r="T377" s="205"/>
      <c r="U377" s="207">
        <v>41624</v>
      </c>
      <c r="V377" s="205">
        <v>1</v>
      </c>
    </row>
    <row r="378" spans="1:32" s="199" customFormat="1" ht="45" x14ac:dyDescent="0.2">
      <c r="A378" s="199" t="s">
        <v>1641</v>
      </c>
      <c r="B378" s="199" t="s">
        <v>3128</v>
      </c>
      <c r="C378" s="214">
        <v>8586</v>
      </c>
      <c r="D378" s="212" t="s">
        <v>214</v>
      </c>
      <c r="E378" s="212" t="s">
        <v>3120</v>
      </c>
      <c r="F378" s="212" t="s">
        <v>3129</v>
      </c>
      <c r="G378" s="212" t="s">
        <v>226</v>
      </c>
      <c r="H378" s="212" t="s">
        <v>226</v>
      </c>
      <c r="I378" s="212" t="s">
        <v>58</v>
      </c>
      <c r="J378" s="212" t="s">
        <v>230</v>
      </c>
      <c r="K378" s="212" t="s">
        <v>58</v>
      </c>
      <c r="L378" s="212" t="s">
        <v>58</v>
      </c>
      <c r="M378" s="212"/>
      <c r="N378" s="212"/>
      <c r="O378" s="212"/>
      <c r="P378" s="212" t="s">
        <v>58</v>
      </c>
      <c r="Q378" s="212">
        <v>1500000</v>
      </c>
      <c r="R378" s="212" t="s">
        <v>193</v>
      </c>
      <c r="S378" s="212">
        <v>1500000</v>
      </c>
      <c r="T378" s="212"/>
      <c r="U378" s="213">
        <v>41624</v>
      </c>
      <c r="V378" s="212">
        <v>1</v>
      </c>
    </row>
    <row r="379" spans="1:32" s="7" customFormat="1" ht="30" x14ac:dyDescent="0.2">
      <c r="A379" s="7" t="s">
        <v>1641</v>
      </c>
      <c r="B379" s="7" t="s">
        <v>3130</v>
      </c>
      <c r="C379" s="55">
        <v>8591</v>
      </c>
      <c r="D379" s="78" t="s">
        <v>214</v>
      </c>
      <c r="E379" s="78" t="s">
        <v>3120</v>
      </c>
      <c r="F379" s="78" t="s">
        <v>3131</v>
      </c>
      <c r="G379" s="78" t="s">
        <v>254</v>
      </c>
      <c r="H379" s="78" t="s">
        <v>254</v>
      </c>
      <c r="I379" s="78" t="s">
        <v>58</v>
      </c>
      <c r="J379" s="78" t="s">
        <v>230</v>
      </c>
      <c r="K379" s="78" t="s">
        <v>58</v>
      </c>
      <c r="L379" s="78" t="s">
        <v>58</v>
      </c>
      <c r="M379" s="78">
        <v>700000</v>
      </c>
      <c r="N379" s="78"/>
      <c r="O379" s="78"/>
      <c r="P379" s="78" t="s">
        <v>58</v>
      </c>
      <c r="Q379" s="78"/>
      <c r="R379" s="78" t="s">
        <v>58</v>
      </c>
      <c r="S379" s="78">
        <v>700000</v>
      </c>
      <c r="T379" s="78"/>
      <c r="U379" s="79">
        <v>41624</v>
      </c>
      <c r="V379" s="78">
        <v>1</v>
      </c>
      <c r="W379" s="7" t="s">
        <v>3132</v>
      </c>
      <c r="AF379" s="7" t="s">
        <v>3133</v>
      </c>
    </row>
    <row r="380" spans="1:32" s="7" customFormat="1" ht="30" x14ac:dyDescent="0.2">
      <c r="A380" s="7" t="s">
        <v>1641</v>
      </c>
      <c r="B380" s="7" t="s">
        <v>3134</v>
      </c>
      <c r="C380" s="55">
        <v>8597</v>
      </c>
      <c r="D380" s="78" t="s">
        <v>78</v>
      </c>
      <c r="E380" s="78" t="s">
        <v>3135</v>
      </c>
      <c r="F380" s="78" t="s">
        <v>3136</v>
      </c>
      <c r="G380" s="78" t="s">
        <v>247</v>
      </c>
      <c r="H380" s="78" t="s">
        <v>247</v>
      </c>
      <c r="I380" s="78" t="s">
        <v>58</v>
      </c>
      <c r="J380" s="78" t="s">
        <v>58</v>
      </c>
      <c r="K380" s="78" t="s">
        <v>58</v>
      </c>
      <c r="L380" s="78" t="s">
        <v>58</v>
      </c>
      <c r="M380" s="78">
        <v>1500000</v>
      </c>
      <c r="N380" s="78"/>
      <c r="O380" s="78"/>
      <c r="P380" s="78" t="s">
        <v>58</v>
      </c>
      <c r="Q380" s="78"/>
      <c r="R380" s="78" t="s">
        <v>58</v>
      </c>
      <c r="S380" s="78">
        <v>1500000</v>
      </c>
      <c r="T380" s="78"/>
      <c r="U380" s="79">
        <v>41626</v>
      </c>
      <c r="V380" s="78">
        <v>1</v>
      </c>
      <c r="W380" s="7" t="s">
        <v>3137</v>
      </c>
    </row>
    <row r="381" spans="1:32" s="199" customFormat="1" ht="45" x14ac:dyDescent="0.2">
      <c r="A381" s="199" t="s">
        <v>1641</v>
      </c>
      <c r="B381" s="199" t="s">
        <v>3138</v>
      </c>
      <c r="C381" s="214">
        <v>8599</v>
      </c>
      <c r="D381" s="212" t="s">
        <v>214</v>
      </c>
      <c r="E381" s="212" t="s">
        <v>3139</v>
      </c>
      <c r="F381" s="212" t="s">
        <v>3140</v>
      </c>
      <c r="G381" s="212" t="s">
        <v>226</v>
      </c>
      <c r="H381" s="212" t="s">
        <v>226</v>
      </c>
      <c r="I381" s="212" t="s">
        <v>437</v>
      </c>
      <c r="J381" s="212" t="s">
        <v>230</v>
      </c>
      <c r="K381" s="212" t="s">
        <v>58</v>
      </c>
      <c r="L381" s="212" t="s">
        <v>58</v>
      </c>
      <c r="M381" s="212">
        <v>225000</v>
      </c>
      <c r="N381" s="212"/>
      <c r="O381" s="212"/>
      <c r="P381" s="212" t="s">
        <v>58</v>
      </c>
      <c r="Q381" s="212"/>
      <c r="R381" s="212" t="s">
        <v>58</v>
      </c>
      <c r="S381" s="212">
        <v>225000</v>
      </c>
      <c r="T381" s="212"/>
      <c r="U381" s="213">
        <v>41627</v>
      </c>
      <c r="V381" s="212">
        <v>1</v>
      </c>
    </row>
    <row r="382" spans="1:32" s="7" customFormat="1" ht="60" x14ac:dyDescent="0.2">
      <c r="A382" s="7" t="s">
        <v>1641</v>
      </c>
      <c r="B382" s="7" t="s">
        <v>3141</v>
      </c>
      <c r="C382" s="55">
        <v>8602</v>
      </c>
      <c r="D382" s="78" t="s">
        <v>214</v>
      </c>
      <c r="E382" s="78" t="s">
        <v>3139</v>
      </c>
      <c r="F382" s="78" t="s">
        <v>3142</v>
      </c>
      <c r="G382" s="78" t="s">
        <v>226</v>
      </c>
      <c r="H382" s="78" t="s">
        <v>226</v>
      </c>
      <c r="I382" s="78" t="s">
        <v>437</v>
      </c>
      <c r="J382" s="78" t="s">
        <v>230</v>
      </c>
      <c r="K382" s="78" t="s">
        <v>58</v>
      </c>
      <c r="L382" s="78" t="s">
        <v>58</v>
      </c>
      <c r="M382" s="78">
        <v>225000</v>
      </c>
      <c r="N382" s="78"/>
      <c r="O382" s="78"/>
      <c r="P382" s="78" t="s">
        <v>58</v>
      </c>
      <c r="Q382" s="78"/>
      <c r="R382" s="78" t="s">
        <v>58</v>
      </c>
      <c r="S382" s="78">
        <v>225000</v>
      </c>
      <c r="T382" s="78"/>
      <c r="U382" s="79">
        <v>41627</v>
      </c>
      <c r="V382" s="78">
        <v>1</v>
      </c>
      <c r="W382" s="7" t="s">
        <v>3143</v>
      </c>
    </row>
    <row r="383" spans="1:32" s="7" customFormat="1" ht="45" x14ac:dyDescent="0.2">
      <c r="A383" s="7" t="s">
        <v>1641</v>
      </c>
      <c r="B383" s="7" t="s">
        <v>3144</v>
      </c>
      <c r="C383" s="55">
        <v>8606</v>
      </c>
      <c r="D383" s="78" t="s">
        <v>214</v>
      </c>
      <c r="E383" s="78" t="s">
        <v>3145</v>
      </c>
      <c r="F383" s="78" t="s">
        <v>3146</v>
      </c>
      <c r="G383" s="78" t="s">
        <v>229</v>
      </c>
      <c r="H383" s="78" t="s">
        <v>229</v>
      </c>
      <c r="I383" s="78" t="s">
        <v>58</v>
      </c>
      <c r="J383" s="78" t="s">
        <v>230</v>
      </c>
      <c r="K383" s="78" t="s">
        <v>58</v>
      </c>
      <c r="L383" s="78" t="s">
        <v>58</v>
      </c>
      <c r="M383" s="78">
        <v>750000</v>
      </c>
      <c r="N383" s="78"/>
      <c r="O383" s="78"/>
      <c r="P383" s="78" t="s">
        <v>58</v>
      </c>
      <c r="Q383" s="78"/>
      <c r="R383" s="78" t="s">
        <v>58</v>
      </c>
      <c r="S383" s="78">
        <v>750000</v>
      </c>
      <c r="T383" s="78"/>
      <c r="U383" s="79">
        <v>41628</v>
      </c>
      <c r="V383" s="78">
        <v>1</v>
      </c>
      <c r="W383" s="7" t="s">
        <v>3147</v>
      </c>
      <c r="AF383" s="7" t="s">
        <v>3148</v>
      </c>
    </row>
    <row r="384" spans="1:32" s="7" customFormat="1" ht="30" x14ac:dyDescent="0.2">
      <c r="A384" s="7" t="s">
        <v>1641</v>
      </c>
      <c r="B384" s="7" t="s">
        <v>3149</v>
      </c>
      <c r="C384" s="55">
        <v>8613</v>
      </c>
      <c r="D384" s="78" t="s">
        <v>214</v>
      </c>
      <c r="E384" s="78" t="s">
        <v>3139</v>
      </c>
      <c r="F384" s="78" t="s">
        <v>3150</v>
      </c>
      <c r="G384" s="78" t="s">
        <v>226</v>
      </c>
      <c r="H384" s="78" t="s">
        <v>226</v>
      </c>
      <c r="I384" s="78" t="s">
        <v>437</v>
      </c>
      <c r="J384" s="78" t="s">
        <v>230</v>
      </c>
      <c r="K384" s="78" t="s">
        <v>58</v>
      </c>
      <c r="L384" s="78" t="s">
        <v>58</v>
      </c>
      <c r="M384" s="78">
        <v>225000</v>
      </c>
      <c r="N384" s="78"/>
      <c r="O384" s="78"/>
      <c r="P384" s="78" t="s">
        <v>58</v>
      </c>
      <c r="Q384" s="78"/>
      <c r="R384" s="78" t="s">
        <v>58</v>
      </c>
      <c r="S384" s="78">
        <v>225000</v>
      </c>
      <c r="T384" s="78"/>
      <c r="U384" s="79">
        <v>41627</v>
      </c>
      <c r="V384" s="78">
        <v>1</v>
      </c>
      <c r="W384" s="7" t="s">
        <v>3151</v>
      </c>
    </row>
    <row r="385" spans="1:32" s="7" customFormat="1" ht="64" x14ac:dyDescent="0.2">
      <c r="A385" s="7" t="s">
        <v>723</v>
      </c>
      <c r="B385" s="7" t="s">
        <v>3152</v>
      </c>
      <c r="C385" s="55">
        <v>2856</v>
      </c>
      <c r="D385" s="56" t="s">
        <v>78</v>
      </c>
      <c r="E385" s="56" t="s">
        <v>3153</v>
      </c>
      <c r="F385" s="56" t="s">
        <v>3154</v>
      </c>
      <c r="G385" s="56" t="s">
        <v>62</v>
      </c>
      <c r="H385" s="56" t="s">
        <v>54</v>
      </c>
      <c r="I385" s="56" t="s">
        <v>55</v>
      </c>
      <c r="J385" s="56">
        <v>10</v>
      </c>
      <c r="K385" s="56" t="s">
        <v>64</v>
      </c>
      <c r="L385" s="56" t="s">
        <v>65</v>
      </c>
      <c r="M385" s="58">
        <v>40998</v>
      </c>
      <c r="N385" s="56" t="s">
        <v>58</v>
      </c>
      <c r="O385" s="56">
        <v>1</v>
      </c>
      <c r="P385" s="56">
        <v>1</v>
      </c>
      <c r="W385" s="7" t="s">
        <v>3155</v>
      </c>
      <c r="AF385" s="7" t="s">
        <v>3156</v>
      </c>
    </row>
    <row r="386" spans="1:32" s="199" customFormat="1" ht="64" x14ac:dyDescent="0.2">
      <c r="A386" s="199" t="s">
        <v>723</v>
      </c>
      <c r="B386" s="199" t="s">
        <v>3157</v>
      </c>
      <c r="C386" s="214">
        <v>2868</v>
      </c>
      <c r="D386" s="200" t="s">
        <v>168</v>
      </c>
      <c r="E386" s="216">
        <v>41035</v>
      </c>
      <c r="F386" s="200" t="s">
        <v>3158</v>
      </c>
      <c r="G386" s="200" t="s">
        <v>62</v>
      </c>
      <c r="H386" s="200" t="s">
        <v>54</v>
      </c>
      <c r="I386" s="200" t="s">
        <v>55</v>
      </c>
      <c r="J386" s="200">
        <v>100</v>
      </c>
      <c r="K386" s="200" t="s">
        <v>64</v>
      </c>
      <c r="L386" s="200" t="s">
        <v>65</v>
      </c>
      <c r="M386" s="201">
        <v>41065</v>
      </c>
      <c r="N386" s="200" t="s">
        <v>3159</v>
      </c>
      <c r="O386" s="200">
        <v>1</v>
      </c>
      <c r="P386" s="200">
        <v>1</v>
      </c>
    </row>
    <row r="387" spans="1:32" s="7" customFormat="1" ht="80" x14ac:dyDescent="0.2">
      <c r="A387" s="7" t="s">
        <v>723</v>
      </c>
      <c r="B387" s="7" t="s">
        <v>3160</v>
      </c>
      <c r="C387" s="55" t="s">
        <v>3162</v>
      </c>
      <c r="D387" s="56" t="s">
        <v>94</v>
      </c>
      <c r="E387" s="57">
        <v>41219</v>
      </c>
      <c r="F387" s="56" t="s">
        <v>3161</v>
      </c>
      <c r="G387" s="56" t="s">
        <v>62</v>
      </c>
      <c r="H387" s="56" t="s">
        <v>84</v>
      </c>
      <c r="I387" s="56" t="s">
        <v>85</v>
      </c>
      <c r="J387" s="56">
        <v>15</v>
      </c>
      <c r="K387" s="56" t="s">
        <v>64</v>
      </c>
      <c r="L387" s="56" t="s">
        <v>65</v>
      </c>
      <c r="M387" s="58">
        <v>41071</v>
      </c>
      <c r="N387" s="56" t="s">
        <v>58</v>
      </c>
      <c r="O387" s="56">
        <v>1</v>
      </c>
      <c r="P387" s="56">
        <v>1</v>
      </c>
      <c r="Q387" s="7" t="s">
        <v>3163</v>
      </c>
      <c r="Z387" s="7" t="s">
        <v>3164</v>
      </c>
    </row>
    <row r="388" spans="1:32" s="199" customFormat="1" ht="112" x14ac:dyDescent="0.2">
      <c r="A388" s="199" t="s">
        <v>221</v>
      </c>
      <c r="B388" s="199" t="s">
        <v>3165</v>
      </c>
      <c r="C388" s="214" t="s">
        <v>3169</v>
      </c>
      <c r="D388" s="200" t="s">
        <v>107</v>
      </c>
      <c r="E388" s="200" t="s">
        <v>3166</v>
      </c>
      <c r="F388" s="200" t="s">
        <v>3167</v>
      </c>
      <c r="G388" s="200" t="s">
        <v>62</v>
      </c>
      <c r="H388" s="200" t="s">
        <v>114</v>
      </c>
      <c r="I388" s="200" t="s">
        <v>783</v>
      </c>
      <c r="J388" s="200">
        <v>11</v>
      </c>
      <c r="K388" s="200" t="s">
        <v>64</v>
      </c>
      <c r="L388" s="200" t="s">
        <v>65</v>
      </c>
      <c r="M388" s="201">
        <v>41086</v>
      </c>
      <c r="N388" s="200" t="s">
        <v>58</v>
      </c>
      <c r="O388" s="200">
        <v>1</v>
      </c>
      <c r="P388" s="200">
        <v>1</v>
      </c>
    </row>
    <row r="389" spans="1:32" s="7" customFormat="1" ht="80" x14ac:dyDescent="0.2">
      <c r="A389" s="7" t="s">
        <v>723</v>
      </c>
      <c r="B389" s="7" t="s">
        <v>3170</v>
      </c>
      <c r="C389" s="55" t="s">
        <v>3173</v>
      </c>
      <c r="D389" s="56" t="s">
        <v>87</v>
      </c>
      <c r="E389" s="56" t="s">
        <v>3171</v>
      </c>
      <c r="F389" s="56" t="s">
        <v>3172</v>
      </c>
      <c r="G389" s="56" t="s">
        <v>20</v>
      </c>
      <c r="H389" s="56" t="s">
        <v>54</v>
      </c>
      <c r="I389" s="56" t="s">
        <v>1184</v>
      </c>
      <c r="J389" s="56">
        <v>64</v>
      </c>
      <c r="K389" s="56" t="s">
        <v>1129</v>
      </c>
      <c r="L389" s="56" t="s">
        <v>57</v>
      </c>
      <c r="M389" s="58">
        <v>41114</v>
      </c>
      <c r="N389" s="56">
        <v>43</v>
      </c>
      <c r="O389" s="56">
        <v>1</v>
      </c>
      <c r="P389" s="56">
        <v>1</v>
      </c>
      <c r="Q389" s="7" t="s">
        <v>3174</v>
      </c>
    </row>
    <row r="390" spans="1:32" s="199" customFormat="1" ht="80" x14ac:dyDescent="0.2">
      <c r="A390" s="199" t="s">
        <v>723</v>
      </c>
      <c r="B390" s="199" t="s">
        <v>3175</v>
      </c>
      <c r="C390" s="214">
        <v>2904</v>
      </c>
      <c r="D390" s="200" t="s">
        <v>107</v>
      </c>
      <c r="E390" s="200" t="s">
        <v>3176</v>
      </c>
      <c r="F390" s="200" t="s">
        <v>3177</v>
      </c>
      <c r="G390" s="200" t="s">
        <v>62</v>
      </c>
      <c r="H390" s="200" t="s">
        <v>97</v>
      </c>
      <c r="I390" s="200" t="s">
        <v>3178</v>
      </c>
      <c r="J390" s="200">
        <v>25</v>
      </c>
      <c r="K390" s="200" t="s">
        <v>99</v>
      </c>
      <c r="L390" s="200" t="s">
        <v>65</v>
      </c>
      <c r="M390" s="201">
        <v>41179</v>
      </c>
      <c r="N390" s="200" t="s">
        <v>58</v>
      </c>
      <c r="O390" s="200">
        <v>1</v>
      </c>
      <c r="P390" s="200">
        <v>1</v>
      </c>
    </row>
    <row r="391" spans="1:32" s="7" customFormat="1" ht="96" x14ac:dyDescent="0.2">
      <c r="A391" s="7" t="s">
        <v>723</v>
      </c>
      <c r="B391" s="7" t="s">
        <v>3180</v>
      </c>
      <c r="C391" s="55">
        <v>2916</v>
      </c>
      <c r="D391" s="56" t="s">
        <v>555</v>
      </c>
      <c r="E391" s="57">
        <v>41039</v>
      </c>
      <c r="F391" s="56" t="s">
        <v>3181</v>
      </c>
      <c r="G391" s="56" t="s">
        <v>20</v>
      </c>
      <c r="H391" s="56" t="s">
        <v>54</v>
      </c>
      <c r="I391" s="56" t="s">
        <v>55</v>
      </c>
      <c r="J391" s="56">
        <v>125</v>
      </c>
      <c r="K391" s="56" t="s">
        <v>2363</v>
      </c>
      <c r="L391" s="56" t="s">
        <v>57</v>
      </c>
      <c r="M391" s="58">
        <v>41187</v>
      </c>
      <c r="N391" s="56" t="s">
        <v>58</v>
      </c>
      <c r="O391" s="56">
        <v>1</v>
      </c>
      <c r="P391" s="56">
        <v>1</v>
      </c>
      <c r="Q391" s="7" t="s">
        <v>3182</v>
      </c>
      <c r="Z391" s="7" t="s">
        <v>3183</v>
      </c>
    </row>
    <row r="392" spans="1:32" s="7" customFormat="1" ht="64" x14ac:dyDescent="0.2">
      <c r="A392" s="7" t="s">
        <v>723</v>
      </c>
      <c r="B392" s="7" t="s">
        <v>3184</v>
      </c>
      <c r="C392" s="55">
        <v>2921</v>
      </c>
      <c r="D392" s="56" t="s">
        <v>1356</v>
      </c>
      <c r="E392" s="56" t="s">
        <v>3185</v>
      </c>
      <c r="F392" s="56" t="s">
        <v>3186</v>
      </c>
      <c r="G392" s="56" t="s">
        <v>20</v>
      </c>
      <c r="H392" s="56" t="s">
        <v>54</v>
      </c>
      <c r="I392" s="56" t="s">
        <v>55</v>
      </c>
      <c r="J392" s="56">
        <v>250</v>
      </c>
      <c r="K392" s="56" t="s">
        <v>2610</v>
      </c>
      <c r="L392" s="56" t="s">
        <v>57</v>
      </c>
      <c r="M392" s="58">
        <v>41207</v>
      </c>
      <c r="N392" s="56">
        <v>71</v>
      </c>
      <c r="O392" s="56">
        <v>1</v>
      </c>
      <c r="P392" s="56">
        <v>1</v>
      </c>
      <c r="Q392" s="7" t="s">
        <v>3187</v>
      </c>
    </row>
    <row r="393" spans="1:32" s="7" customFormat="1" ht="64" x14ac:dyDescent="0.2">
      <c r="A393" s="7" t="s">
        <v>221</v>
      </c>
      <c r="B393" s="7" t="s">
        <v>3188</v>
      </c>
      <c r="C393" s="56" t="s">
        <v>3190</v>
      </c>
      <c r="D393" s="56" t="s">
        <v>1588</v>
      </c>
      <c r="E393" s="57">
        <v>41071</v>
      </c>
      <c r="F393" s="56" t="s">
        <v>3189</v>
      </c>
      <c r="G393" s="56" t="s">
        <v>62</v>
      </c>
      <c r="H393" s="56" t="s">
        <v>128</v>
      </c>
      <c r="I393" s="56" t="s">
        <v>1189</v>
      </c>
      <c r="J393" s="56">
        <v>26.6</v>
      </c>
      <c r="K393" s="56" t="s">
        <v>64</v>
      </c>
      <c r="L393" s="56" t="s">
        <v>65</v>
      </c>
      <c r="M393" s="58">
        <v>41219</v>
      </c>
      <c r="N393" s="56" t="s">
        <v>58</v>
      </c>
      <c r="O393" s="56">
        <v>1</v>
      </c>
      <c r="P393" s="56">
        <v>1</v>
      </c>
      <c r="Q393" s="7" t="s">
        <v>3191</v>
      </c>
    </row>
    <row r="394" spans="1:32" s="7" customFormat="1" ht="64" x14ac:dyDescent="0.2">
      <c r="A394" s="7" t="s">
        <v>221</v>
      </c>
      <c r="B394" s="7" t="s">
        <v>3192</v>
      </c>
      <c r="C394" s="55" t="s">
        <v>3194</v>
      </c>
      <c r="D394" s="56" t="s">
        <v>1588</v>
      </c>
      <c r="E394" s="57">
        <v>41071</v>
      </c>
      <c r="F394" s="56" t="s">
        <v>3193</v>
      </c>
      <c r="G394" s="56" t="s">
        <v>62</v>
      </c>
      <c r="H394" s="56" t="s">
        <v>103</v>
      </c>
      <c r="I394" s="56" t="s">
        <v>812</v>
      </c>
      <c r="J394" s="56">
        <v>24</v>
      </c>
      <c r="K394" s="56" t="s">
        <v>64</v>
      </c>
      <c r="L394" s="56" t="s">
        <v>65</v>
      </c>
      <c r="M394" s="58">
        <v>41219</v>
      </c>
      <c r="N394" s="56" t="s">
        <v>58</v>
      </c>
      <c r="O394" s="56">
        <v>1</v>
      </c>
      <c r="P394" s="56">
        <v>1</v>
      </c>
      <c r="Q394" s="7" t="s">
        <v>3195</v>
      </c>
    </row>
    <row r="395" spans="1:32" s="7" customFormat="1" ht="112" x14ac:dyDescent="0.2">
      <c r="A395" s="7" t="s">
        <v>723</v>
      </c>
      <c r="B395" s="7" t="s">
        <v>3196</v>
      </c>
      <c r="C395" s="55">
        <v>2942</v>
      </c>
      <c r="D395" s="56" t="s">
        <v>143</v>
      </c>
      <c r="E395" s="56" t="s">
        <v>3197</v>
      </c>
      <c r="F395" s="56" t="s">
        <v>3198</v>
      </c>
      <c r="G395" s="56" t="s">
        <v>20</v>
      </c>
      <c r="H395" s="56" t="s">
        <v>54</v>
      </c>
      <c r="I395" s="56" t="s">
        <v>207</v>
      </c>
      <c r="J395" s="56">
        <v>300</v>
      </c>
      <c r="K395" s="56" t="s">
        <v>91</v>
      </c>
      <c r="L395" s="56" t="s">
        <v>57</v>
      </c>
      <c r="M395" s="58">
        <v>41229</v>
      </c>
      <c r="N395" s="56" t="s">
        <v>58</v>
      </c>
      <c r="O395" s="56">
        <v>1</v>
      </c>
      <c r="P395" s="56">
        <v>1</v>
      </c>
      <c r="Q395" s="7" t="s">
        <v>3199</v>
      </c>
      <c r="Z395" s="7" t="s">
        <v>2704</v>
      </c>
    </row>
    <row r="396" spans="1:32" s="203" customFormat="1" ht="64" x14ac:dyDescent="0.2">
      <c r="A396" s="203" t="s">
        <v>723</v>
      </c>
      <c r="B396" s="203" t="s">
        <v>3200</v>
      </c>
      <c r="C396" s="204">
        <v>2944</v>
      </c>
      <c r="D396" s="242" t="s">
        <v>1211</v>
      </c>
      <c r="E396" s="242" t="s">
        <v>3201</v>
      </c>
      <c r="F396" s="242" t="s">
        <v>3202</v>
      </c>
      <c r="G396" s="242" t="s">
        <v>62</v>
      </c>
      <c r="H396" s="242" t="s">
        <v>114</v>
      </c>
      <c r="I396" s="242" t="s">
        <v>783</v>
      </c>
      <c r="J396" s="242">
        <v>11</v>
      </c>
      <c r="K396" s="242" t="s">
        <v>64</v>
      </c>
      <c r="L396" s="242" t="s">
        <v>65</v>
      </c>
      <c r="M396" s="244">
        <v>41233</v>
      </c>
      <c r="N396" s="242" t="s">
        <v>58</v>
      </c>
      <c r="O396" s="242">
        <v>1</v>
      </c>
      <c r="P396" s="242">
        <v>1</v>
      </c>
    </row>
    <row r="398" spans="1:32" s="203" customFormat="1" ht="64" x14ac:dyDescent="0.2">
      <c r="A398" s="203" t="s">
        <v>723</v>
      </c>
      <c r="B398" s="203" t="s">
        <v>3203</v>
      </c>
      <c r="C398" s="204" t="s">
        <v>3206</v>
      </c>
      <c r="D398" s="242" t="s">
        <v>78</v>
      </c>
      <c r="E398" s="242" t="s">
        <v>3204</v>
      </c>
      <c r="F398" s="242" t="s">
        <v>3205</v>
      </c>
      <c r="G398" s="242" t="s">
        <v>62</v>
      </c>
      <c r="H398" s="242" t="s">
        <v>54</v>
      </c>
      <c r="I398" s="242" t="s">
        <v>55</v>
      </c>
      <c r="J398" s="242">
        <v>198</v>
      </c>
      <c r="K398" s="242" t="s">
        <v>64</v>
      </c>
      <c r="L398" s="242" t="s">
        <v>65</v>
      </c>
      <c r="M398" s="244">
        <v>41235</v>
      </c>
      <c r="N398" s="242" t="s">
        <v>58</v>
      </c>
      <c r="O398" s="242">
        <v>1</v>
      </c>
      <c r="P398" s="242">
        <v>1</v>
      </c>
      <c r="Q398" s="203" t="s">
        <v>3207</v>
      </c>
    </row>
    <row r="399" spans="1:32" s="199" customFormat="1" ht="80" x14ac:dyDescent="0.2">
      <c r="A399" s="199" t="s">
        <v>723</v>
      </c>
      <c r="B399" s="199" t="s">
        <v>3208</v>
      </c>
      <c r="C399" s="214" t="s">
        <v>3211</v>
      </c>
      <c r="D399" s="200" t="s">
        <v>78</v>
      </c>
      <c r="E399" s="200" t="s">
        <v>3209</v>
      </c>
      <c r="F399" s="200" t="s">
        <v>3210</v>
      </c>
      <c r="G399" s="200" t="s">
        <v>62</v>
      </c>
      <c r="H399" s="200" t="s">
        <v>114</v>
      </c>
      <c r="I399" s="200" t="s">
        <v>115</v>
      </c>
      <c r="J399" s="200">
        <v>21</v>
      </c>
      <c r="K399" s="200" t="s">
        <v>99</v>
      </c>
      <c r="L399" s="200" t="s">
        <v>65</v>
      </c>
      <c r="M399" s="201">
        <v>41242</v>
      </c>
      <c r="N399" s="200" t="s">
        <v>58</v>
      </c>
      <c r="O399" s="200">
        <v>1</v>
      </c>
      <c r="P399" s="200">
        <v>1</v>
      </c>
    </row>
    <row r="400" spans="1:32" s="7" customFormat="1" ht="64" x14ac:dyDescent="0.2">
      <c r="A400" s="7" t="s">
        <v>723</v>
      </c>
      <c r="B400" s="7" t="s">
        <v>3213</v>
      </c>
      <c r="C400" s="55">
        <v>2965</v>
      </c>
      <c r="D400" s="56" t="s">
        <v>168</v>
      </c>
      <c r="E400" s="57">
        <v>41194</v>
      </c>
      <c r="F400" s="56" t="s">
        <v>3214</v>
      </c>
      <c r="G400" s="56" t="s">
        <v>20</v>
      </c>
      <c r="H400" s="56" t="s">
        <v>54</v>
      </c>
      <c r="I400" s="56" t="s">
        <v>55</v>
      </c>
      <c r="J400" s="56">
        <v>220</v>
      </c>
      <c r="K400" s="56" t="s">
        <v>2287</v>
      </c>
      <c r="L400" s="56" t="s">
        <v>57</v>
      </c>
      <c r="M400" s="58">
        <v>41253</v>
      </c>
      <c r="N400" s="56" t="s">
        <v>58</v>
      </c>
      <c r="O400" s="56">
        <v>1</v>
      </c>
      <c r="P400" s="56">
        <v>1</v>
      </c>
      <c r="Q400" s="7" t="s">
        <v>3215</v>
      </c>
    </row>
    <row r="401" spans="1:32" s="7" customFormat="1" ht="64" x14ac:dyDescent="0.2">
      <c r="A401" s="7" t="s">
        <v>723</v>
      </c>
      <c r="B401" s="7" t="s">
        <v>3216</v>
      </c>
      <c r="C401" s="55">
        <v>2967</v>
      </c>
      <c r="D401" s="56" t="s">
        <v>555</v>
      </c>
      <c r="E401" s="56" t="s">
        <v>3217</v>
      </c>
      <c r="F401" s="56" t="s">
        <v>3218</v>
      </c>
      <c r="G401" s="56" t="s">
        <v>20</v>
      </c>
      <c r="H401" s="56" t="s">
        <v>54</v>
      </c>
      <c r="I401" s="56" t="s">
        <v>55</v>
      </c>
      <c r="J401" s="56">
        <v>371.3</v>
      </c>
      <c r="K401" s="56" t="s">
        <v>56</v>
      </c>
      <c r="L401" s="56" t="s">
        <v>57</v>
      </c>
      <c r="M401" s="58">
        <v>41256</v>
      </c>
      <c r="N401" s="56">
        <v>47</v>
      </c>
      <c r="O401" s="56">
        <v>1</v>
      </c>
      <c r="P401" s="56">
        <v>1</v>
      </c>
      <c r="Q401" s="7" t="s">
        <v>3219</v>
      </c>
    </row>
    <row r="402" spans="1:32" s="7" customFormat="1" ht="80" x14ac:dyDescent="0.2">
      <c r="A402" s="7" t="s">
        <v>221</v>
      </c>
      <c r="B402" s="7" t="s">
        <v>3220</v>
      </c>
      <c r="C402" s="55" t="s">
        <v>3222</v>
      </c>
      <c r="D402" s="56" t="s">
        <v>1211</v>
      </c>
      <c r="E402" s="57">
        <v>41255</v>
      </c>
      <c r="F402" s="56" t="s">
        <v>3221</v>
      </c>
      <c r="G402" s="56" t="s">
        <v>62</v>
      </c>
      <c r="H402" s="56" t="s">
        <v>54</v>
      </c>
      <c r="I402" s="56" t="s">
        <v>1184</v>
      </c>
      <c r="J402" s="56">
        <v>130</v>
      </c>
      <c r="K402" s="56" t="s">
        <v>64</v>
      </c>
      <c r="L402" s="56" t="s">
        <v>65</v>
      </c>
      <c r="M402" s="58">
        <v>41255</v>
      </c>
      <c r="N402" s="56" t="s">
        <v>58</v>
      </c>
      <c r="O402" s="56">
        <v>1</v>
      </c>
      <c r="P402" s="56">
        <v>1</v>
      </c>
      <c r="Q402" s="7" t="s">
        <v>3223</v>
      </c>
    </row>
    <row r="403" spans="1:32" s="7" customFormat="1" ht="64" x14ac:dyDescent="0.2">
      <c r="A403" s="7" t="s">
        <v>221</v>
      </c>
      <c r="B403" s="7" t="s">
        <v>3224</v>
      </c>
      <c r="C403" s="55" t="s">
        <v>3226</v>
      </c>
      <c r="D403" s="56" t="s">
        <v>107</v>
      </c>
      <c r="E403" s="57">
        <v>41255</v>
      </c>
      <c r="F403" s="56" t="s">
        <v>3225</v>
      </c>
      <c r="G403" s="56" t="s">
        <v>62</v>
      </c>
      <c r="H403" s="56" t="s">
        <v>103</v>
      </c>
      <c r="I403" s="56" t="s">
        <v>1487</v>
      </c>
      <c r="J403" s="56">
        <v>35</v>
      </c>
      <c r="K403" s="56" t="s">
        <v>64</v>
      </c>
      <c r="L403" s="56" t="s">
        <v>65</v>
      </c>
      <c r="M403" s="58">
        <v>41255</v>
      </c>
      <c r="N403" s="56" t="s">
        <v>58</v>
      </c>
      <c r="O403" s="56">
        <v>1</v>
      </c>
      <c r="P403" s="56">
        <v>1</v>
      </c>
      <c r="Q403" s="7" t="s">
        <v>3227</v>
      </c>
    </row>
    <row r="404" spans="1:32" s="7" customFormat="1" ht="80" x14ac:dyDescent="0.2">
      <c r="A404" s="7" t="s">
        <v>723</v>
      </c>
      <c r="B404" s="7" t="s">
        <v>3228</v>
      </c>
      <c r="C404" s="55">
        <v>2974</v>
      </c>
      <c r="D404" s="56" t="s">
        <v>87</v>
      </c>
      <c r="E404" s="56" t="s">
        <v>2978</v>
      </c>
      <c r="F404" s="56" t="s">
        <v>3229</v>
      </c>
      <c r="G404" s="56" t="s">
        <v>62</v>
      </c>
      <c r="H404" s="56" t="s">
        <v>84</v>
      </c>
      <c r="I404" s="56" t="s">
        <v>85</v>
      </c>
      <c r="J404" s="56">
        <v>48</v>
      </c>
      <c r="K404" s="56" t="s">
        <v>64</v>
      </c>
      <c r="L404" s="56" t="s">
        <v>65</v>
      </c>
      <c r="M404" s="58">
        <v>41260</v>
      </c>
      <c r="N404" s="56" t="s">
        <v>58</v>
      </c>
      <c r="O404" s="56">
        <v>1</v>
      </c>
      <c r="P404" s="56">
        <v>1</v>
      </c>
      <c r="Q404" s="7" t="s">
        <v>3230</v>
      </c>
      <c r="Z404" s="7" t="s">
        <v>3231</v>
      </c>
    </row>
    <row r="405" spans="1:32" s="7" customFormat="1" ht="64" x14ac:dyDescent="0.2">
      <c r="A405" s="7" t="s">
        <v>221</v>
      </c>
      <c r="B405" s="7" t="s">
        <v>3232</v>
      </c>
      <c r="C405" s="55" t="s">
        <v>3234</v>
      </c>
      <c r="D405" s="56" t="s">
        <v>107</v>
      </c>
      <c r="E405" s="57">
        <v>41194</v>
      </c>
      <c r="F405" s="56" t="s">
        <v>3233</v>
      </c>
      <c r="G405" s="56" t="s">
        <v>62</v>
      </c>
      <c r="H405" s="56" t="s">
        <v>128</v>
      </c>
      <c r="I405" s="56" t="s">
        <v>153</v>
      </c>
      <c r="J405" s="56">
        <v>37</v>
      </c>
      <c r="K405" s="56" t="s">
        <v>64</v>
      </c>
      <c r="L405" s="56" t="s">
        <v>65</v>
      </c>
      <c r="M405" s="58">
        <v>41253</v>
      </c>
      <c r="N405" s="56" t="s">
        <v>58</v>
      </c>
      <c r="O405" s="56">
        <v>1</v>
      </c>
      <c r="P405" s="56">
        <v>1</v>
      </c>
      <c r="Q405" s="7" t="s">
        <v>3235</v>
      </c>
    </row>
    <row r="406" spans="1:32" s="7" customFormat="1" ht="64" x14ac:dyDescent="0.2">
      <c r="A406" s="7" t="s">
        <v>221</v>
      </c>
      <c r="B406" s="7" t="s">
        <v>3236</v>
      </c>
      <c r="C406" s="55">
        <v>2978</v>
      </c>
      <c r="D406" s="56" t="s">
        <v>2174</v>
      </c>
      <c r="E406" s="56" t="s">
        <v>3237</v>
      </c>
      <c r="F406" s="56" t="s">
        <v>3238</v>
      </c>
      <c r="G406" s="56" t="s">
        <v>62</v>
      </c>
      <c r="H406" s="56" t="s">
        <v>54</v>
      </c>
      <c r="I406" s="56" t="s">
        <v>828</v>
      </c>
      <c r="J406" s="56">
        <v>41.5</v>
      </c>
      <c r="K406" s="56" t="s">
        <v>64</v>
      </c>
      <c r="L406" s="56" t="s">
        <v>65</v>
      </c>
      <c r="M406" s="58">
        <v>41261</v>
      </c>
      <c r="N406" s="56" t="s">
        <v>58</v>
      </c>
      <c r="O406" s="56">
        <v>1</v>
      </c>
      <c r="P406" s="56">
        <v>1</v>
      </c>
      <c r="Q406" s="7" t="s">
        <v>3239</v>
      </c>
    </row>
    <row r="407" spans="1:32" s="24" customFormat="1" ht="32" x14ac:dyDescent="0.2">
      <c r="A407" s="24" t="s">
        <v>1641</v>
      </c>
      <c r="B407" s="24" t="s">
        <v>3240</v>
      </c>
      <c r="C407" s="17" t="s">
        <v>3242</v>
      </c>
      <c r="D407" s="18" t="s">
        <v>806</v>
      </c>
      <c r="E407" s="19">
        <v>40887</v>
      </c>
      <c r="F407" s="18" t="s">
        <v>3241</v>
      </c>
      <c r="G407" s="18" t="s">
        <v>54</v>
      </c>
      <c r="H407" s="18" t="s">
        <v>55</v>
      </c>
      <c r="I407" s="18">
        <v>189000000</v>
      </c>
      <c r="J407" s="18"/>
      <c r="K407" s="18"/>
      <c r="L407" s="18"/>
      <c r="M407" s="18"/>
      <c r="N407" s="18"/>
      <c r="O407" s="18" t="s">
        <v>58</v>
      </c>
      <c r="P407" s="18">
        <v>189000000</v>
      </c>
      <c r="Q407" s="18">
        <v>63</v>
      </c>
      <c r="R407" s="20">
        <v>40828</v>
      </c>
      <c r="S407" s="18">
        <v>1</v>
      </c>
      <c r="T407" s="18">
        <v>1</v>
      </c>
      <c r="U407" s="24" t="s">
        <v>3243</v>
      </c>
    </row>
    <row r="408" spans="1:32" s="7" customFormat="1" ht="32" x14ac:dyDescent="0.2">
      <c r="A408" s="7" t="s">
        <v>221</v>
      </c>
      <c r="B408" s="7" t="s">
        <v>2303</v>
      </c>
      <c r="C408" s="55" t="s">
        <v>3246</v>
      </c>
      <c r="D408" s="56" t="s">
        <v>853</v>
      </c>
      <c r="E408" s="56" t="s">
        <v>3244</v>
      </c>
      <c r="F408" s="56" t="s">
        <v>3245</v>
      </c>
      <c r="G408" s="56" t="s">
        <v>54</v>
      </c>
      <c r="H408" s="56" t="s">
        <v>74</v>
      </c>
      <c r="I408" s="56">
        <v>6920000</v>
      </c>
      <c r="J408" s="56"/>
      <c r="K408" s="56"/>
      <c r="L408" s="56"/>
      <c r="M408" s="56"/>
      <c r="N408" s="56"/>
      <c r="O408" s="56" t="s">
        <v>58</v>
      </c>
      <c r="P408" s="56">
        <v>6920000</v>
      </c>
      <c r="Q408" s="56"/>
      <c r="R408" s="58">
        <v>41081</v>
      </c>
      <c r="S408" s="56">
        <v>1</v>
      </c>
      <c r="T408" s="56">
        <v>1</v>
      </c>
      <c r="U408" s="7" t="s">
        <v>3247</v>
      </c>
    </row>
    <row r="409" spans="1:32" s="199" customFormat="1" ht="64" x14ac:dyDescent="0.2">
      <c r="A409" s="199" t="s">
        <v>1641</v>
      </c>
      <c r="B409" s="199" t="s">
        <v>3248</v>
      </c>
      <c r="C409" s="214">
        <v>301</v>
      </c>
      <c r="D409" s="200" t="s">
        <v>359</v>
      </c>
      <c r="E409" s="216">
        <v>41222</v>
      </c>
      <c r="F409" s="200" t="s">
        <v>3249</v>
      </c>
      <c r="G409" s="200" t="s">
        <v>54</v>
      </c>
      <c r="H409" s="200" t="s">
        <v>55</v>
      </c>
      <c r="I409" s="200">
        <v>100000000</v>
      </c>
      <c r="J409" s="200"/>
      <c r="K409" s="200"/>
      <c r="L409" s="200"/>
      <c r="M409" s="200"/>
      <c r="N409" s="200"/>
      <c r="O409" s="200" t="s">
        <v>58</v>
      </c>
      <c r="P409" s="200">
        <v>100000000</v>
      </c>
      <c r="Q409" s="200"/>
      <c r="R409" s="201">
        <v>41163</v>
      </c>
      <c r="S409" s="200">
        <v>1</v>
      </c>
      <c r="T409" s="200">
        <v>1</v>
      </c>
    </row>
    <row r="410" spans="1:32" s="7" customFormat="1" ht="48" x14ac:dyDescent="0.2">
      <c r="A410" s="7" t="s">
        <v>221</v>
      </c>
      <c r="B410" s="7" t="s">
        <v>3250</v>
      </c>
      <c r="C410" s="55">
        <v>332</v>
      </c>
      <c r="D410" s="56" t="s">
        <v>806</v>
      </c>
      <c r="E410" s="56" t="s">
        <v>3237</v>
      </c>
      <c r="F410" s="56" t="s">
        <v>3251</v>
      </c>
      <c r="G410" s="56" t="s">
        <v>84</v>
      </c>
      <c r="H410" s="56" t="s">
        <v>85</v>
      </c>
      <c r="I410" s="56">
        <v>200000000</v>
      </c>
      <c r="J410" s="56"/>
      <c r="K410" s="56"/>
      <c r="L410" s="56"/>
      <c r="M410" s="56"/>
      <c r="N410" s="56"/>
      <c r="O410" s="56" t="s">
        <v>58</v>
      </c>
      <c r="P410" s="56">
        <v>200000000</v>
      </c>
      <c r="Q410" s="56">
        <v>26</v>
      </c>
      <c r="R410" s="58">
        <v>41261</v>
      </c>
      <c r="S410" s="56">
        <v>1</v>
      </c>
      <c r="T410" s="56">
        <v>1</v>
      </c>
      <c r="U410" s="7" t="s">
        <v>3252</v>
      </c>
    </row>
    <row r="411" spans="1:32" s="7" customFormat="1" ht="60" x14ac:dyDescent="0.2">
      <c r="A411" s="7" t="s">
        <v>1641</v>
      </c>
      <c r="B411" s="7" t="s">
        <v>3253</v>
      </c>
      <c r="C411" s="55">
        <v>8049</v>
      </c>
      <c r="D411" s="78" t="s">
        <v>214</v>
      </c>
      <c r="E411" s="78" t="s">
        <v>3254</v>
      </c>
      <c r="F411" s="78" t="s">
        <v>3255</v>
      </c>
      <c r="G411" s="78" t="s">
        <v>226</v>
      </c>
      <c r="H411" s="78" t="s">
        <v>226</v>
      </c>
      <c r="I411" s="78" t="s">
        <v>58</v>
      </c>
      <c r="J411" s="78" t="s">
        <v>230</v>
      </c>
      <c r="K411" s="78" t="s">
        <v>58</v>
      </c>
      <c r="L411" s="78" t="s">
        <v>58</v>
      </c>
      <c r="M411" s="78"/>
      <c r="N411" s="78"/>
      <c r="O411" s="78"/>
      <c r="P411" s="78" t="s">
        <v>58</v>
      </c>
      <c r="Q411" s="78">
        <v>1200000</v>
      </c>
      <c r="R411" s="78" t="s">
        <v>942</v>
      </c>
      <c r="S411" s="78">
        <v>1200000</v>
      </c>
      <c r="T411" s="78"/>
      <c r="U411" s="79">
        <v>40921</v>
      </c>
      <c r="V411" s="78">
        <v>1</v>
      </c>
      <c r="W411" s="7" t="s">
        <v>3256</v>
      </c>
    </row>
    <row r="412" spans="1:32" s="7" customFormat="1" ht="30" x14ac:dyDescent="0.2">
      <c r="A412" s="7" t="s">
        <v>1641</v>
      </c>
      <c r="B412" s="7" t="s">
        <v>3180</v>
      </c>
      <c r="C412" s="55">
        <v>8068</v>
      </c>
      <c r="D412" s="78" t="s">
        <v>555</v>
      </c>
      <c r="E412" s="126">
        <v>40972</v>
      </c>
      <c r="F412" s="78" t="s">
        <v>3257</v>
      </c>
      <c r="G412" s="78" t="s">
        <v>247</v>
      </c>
      <c r="H412" s="78" t="s">
        <v>247</v>
      </c>
      <c r="I412" s="78" t="s">
        <v>437</v>
      </c>
      <c r="J412" s="78" t="s">
        <v>58</v>
      </c>
      <c r="K412" s="78" t="s">
        <v>58</v>
      </c>
      <c r="L412" s="78" t="s">
        <v>58</v>
      </c>
      <c r="M412" s="78">
        <v>225000</v>
      </c>
      <c r="N412" s="78"/>
      <c r="O412" s="78"/>
      <c r="P412" s="78" t="s">
        <v>58</v>
      </c>
      <c r="Q412" s="78"/>
      <c r="R412" s="78" t="s">
        <v>58</v>
      </c>
      <c r="S412" s="78">
        <v>225000</v>
      </c>
      <c r="T412" s="78"/>
      <c r="U412" s="79">
        <v>41002</v>
      </c>
      <c r="V412" s="78">
        <v>1</v>
      </c>
      <c r="W412" s="7" t="s">
        <v>3258</v>
      </c>
    </row>
    <row r="413" spans="1:32" s="7" customFormat="1" ht="30" x14ac:dyDescent="0.2">
      <c r="A413" s="7" t="s">
        <v>1641</v>
      </c>
      <c r="B413" s="7" t="s">
        <v>3259</v>
      </c>
      <c r="C413" s="55">
        <v>8074</v>
      </c>
      <c r="D413" s="78" t="s">
        <v>214</v>
      </c>
      <c r="E413" s="78" t="s">
        <v>3260</v>
      </c>
      <c r="F413" s="78" t="s">
        <v>3261</v>
      </c>
      <c r="G413" s="78" t="s">
        <v>229</v>
      </c>
      <c r="H413" s="78" t="s">
        <v>229</v>
      </c>
      <c r="I413" s="78" t="s">
        <v>58</v>
      </c>
      <c r="J413" s="78" t="s">
        <v>230</v>
      </c>
      <c r="K413" s="78" t="s">
        <v>58</v>
      </c>
      <c r="L413" s="78" t="s">
        <v>58</v>
      </c>
      <c r="M413" s="78"/>
      <c r="N413" s="78"/>
      <c r="O413" s="78"/>
      <c r="P413" s="78" t="s">
        <v>58</v>
      </c>
      <c r="Q413" s="78">
        <v>2000000</v>
      </c>
      <c r="R413" s="78" t="s">
        <v>193</v>
      </c>
      <c r="S413" s="78">
        <v>2000000</v>
      </c>
      <c r="T413" s="78"/>
      <c r="U413" s="79">
        <v>41026</v>
      </c>
      <c r="V413" s="78">
        <v>1</v>
      </c>
      <c r="W413" s="7" t="s">
        <v>3262</v>
      </c>
      <c r="AF413" s="7" t="s">
        <v>3263</v>
      </c>
    </row>
    <row r="414" spans="1:32" s="7" customFormat="1" ht="45" x14ac:dyDescent="0.2">
      <c r="A414" s="7" t="s">
        <v>1641</v>
      </c>
      <c r="B414" s="7" t="s">
        <v>3264</v>
      </c>
      <c r="C414" s="78">
        <v>8075</v>
      </c>
      <c r="D414" s="78" t="s">
        <v>214</v>
      </c>
      <c r="E414" s="78" t="s">
        <v>3265</v>
      </c>
      <c r="F414" s="78" t="s">
        <v>3266</v>
      </c>
      <c r="G414" s="78" t="s">
        <v>229</v>
      </c>
      <c r="H414" s="78" t="s">
        <v>229</v>
      </c>
      <c r="I414" s="78" t="s">
        <v>58</v>
      </c>
      <c r="J414" s="78" t="s">
        <v>230</v>
      </c>
      <c r="K414" s="78" t="s">
        <v>58</v>
      </c>
      <c r="L414" s="78" t="s">
        <v>58</v>
      </c>
      <c r="M414" s="78"/>
      <c r="N414" s="78"/>
      <c r="O414" s="78"/>
      <c r="P414" s="78" t="s">
        <v>58</v>
      </c>
      <c r="Q414" s="78">
        <v>1500000</v>
      </c>
      <c r="R414" s="78" t="s">
        <v>193</v>
      </c>
      <c r="S414" s="78">
        <v>1500000</v>
      </c>
      <c r="T414" s="78"/>
      <c r="U414" s="79">
        <v>41024</v>
      </c>
      <c r="V414" s="78">
        <v>1</v>
      </c>
      <c r="W414" s="7" t="s">
        <v>3267</v>
      </c>
      <c r="AF414" s="7" t="s">
        <v>3268</v>
      </c>
    </row>
    <row r="415" spans="1:32" s="199" customFormat="1" ht="75" x14ac:dyDescent="0.2">
      <c r="A415" s="199" t="s">
        <v>1641</v>
      </c>
      <c r="B415" s="199" t="s">
        <v>3269</v>
      </c>
      <c r="C415" s="214">
        <v>8079</v>
      </c>
      <c r="D415" s="212" t="s">
        <v>214</v>
      </c>
      <c r="E415" s="212" t="s">
        <v>3270</v>
      </c>
      <c r="F415" s="212" t="s">
        <v>3271</v>
      </c>
      <c r="G415" s="212" t="s">
        <v>226</v>
      </c>
      <c r="H415" s="212" t="s">
        <v>226</v>
      </c>
      <c r="I415" s="212" t="s">
        <v>58</v>
      </c>
      <c r="J415" s="212" t="s">
        <v>230</v>
      </c>
      <c r="K415" s="212" t="s">
        <v>58</v>
      </c>
      <c r="L415" s="212" t="s">
        <v>58</v>
      </c>
      <c r="M415" s="212"/>
      <c r="N415" s="212"/>
      <c r="O415" s="212"/>
      <c r="P415" s="212" t="s">
        <v>58</v>
      </c>
      <c r="Q415" s="212">
        <v>2000000</v>
      </c>
      <c r="R415" s="212" t="s">
        <v>193</v>
      </c>
      <c r="S415" s="212">
        <v>2000000</v>
      </c>
      <c r="T415" s="212"/>
      <c r="U415" s="213">
        <v>41046</v>
      </c>
      <c r="V415" s="212">
        <v>1</v>
      </c>
    </row>
    <row r="416" spans="1:32" s="7" customFormat="1" ht="30" x14ac:dyDescent="0.2">
      <c r="A416" s="7" t="s">
        <v>1641</v>
      </c>
      <c r="B416" s="7" t="s">
        <v>3272</v>
      </c>
      <c r="C416" s="55">
        <v>8083</v>
      </c>
      <c r="D416" s="78" t="s">
        <v>214</v>
      </c>
      <c r="E416" s="78" t="s">
        <v>3273</v>
      </c>
      <c r="F416" s="78" t="s">
        <v>3274</v>
      </c>
      <c r="G416" s="78" t="s">
        <v>254</v>
      </c>
      <c r="H416" s="78" t="s">
        <v>254</v>
      </c>
      <c r="I416" s="78" t="s">
        <v>58</v>
      </c>
      <c r="J416" s="78" t="s">
        <v>230</v>
      </c>
      <c r="K416" s="78" t="s">
        <v>58</v>
      </c>
      <c r="L416" s="78" t="s">
        <v>58</v>
      </c>
      <c r="M416" s="78"/>
      <c r="N416" s="78"/>
      <c r="O416" s="78">
        <v>1500000</v>
      </c>
      <c r="P416" s="78" t="s">
        <v>309</v>
      </c>
      <c r="Q416" s="78"/>
      <c r="R416" s="78" t="s">
        <v>58</v>
      </c>
      <c r="S416" s="78">
        <v>1500000</v>
      </c>
      <c r="T416" s="78"/>
      <c r="U416" s="79">
        <v>41053</v>
      </c>
      <c r="V416" s="78">
        <v>1</v>
      </c>
      <c r="W416" s="7" t="s">
        <v>3275</v>
      </c>
      <c r="AF416" s="7" t="s">
        <v>3276</v>
      </c>
    </row>
    <row r="417" spans="1:32" s="7" customFormat="1" ht="30" x14ac:dyDescent="0.2">
      <c r="A417" s="7" t="s">
        <v>1641</v>
      </c>
      <c r="B417" s="7" t="s">
        <v>3277</v>
      </c>
      <c r="C417" s="55">
        <v>8107</v>
      </c>
      <c r="D417" s="78" t="s">
        <v>94</v>
      </c>
      <c r="E417" s="126">
        <v>41036</v>
      </c>
      <c r="F417" s="78" t="s">
        <v>3278</v>
      </c>
      <c r="G417" s="78" t="s">
        <v>247</v>
      </c>
      <c r="H417" s="78" t="s">
        <v>247</v>
      </c>
      <c r="I417" s="78" t="s">
        <v>58</v>
      </c>
      <c r="J417" s="78" t="s">
        <v>58</v>
      </c>
      <c r="K417" s="78" t="s">
        <v>58</v>
      </c>
      <c r="L417" s="78" t="s">
        <v>58</v>
      </c>
      <c r="M417" s="78">
        <v>1000000</v>
      </c>
      <c r="N417" s="78"/>
      <c r="O417" s="78"/>
      <c r="P417" s="78" t="s">
        <v>58</v>
      </c>
      <c r="Q417" s="78"/>
      <c r="R417" s="78" t="s">
        <v>58</v>
      </c>
      <c r="S417" s="78">
        <v>1000000</v>
      </c>
      <c r="T417" s="78"/>
      <c r="U417" s="79">
        <v>41095</v>
      </c>
      <c r="V417" s="78">
        <v>1</v>
      </c>
      <c r="W417" s="7" t="s">
        <v>3279</v>
      </c>
    </row>
    <row r="418" spans="1:32" s="199" customFormat="1" ht="60" x14ac:dyDescent="0.2">
      <c r="A418" s="199" t="s">
        <v>1641</v>
      </c>
      <c r="B418" s="199" t="s">
        <v>3280</v>
      </c>
      <c r="C418" s="214">
        <v>8116</v>
      </c>
      <c r="D418" s="212" t="s">
        <v>52</v>
      </c>
      <c r="E418" s="215">
        <v>41250</v>
      </c>
      <c r="F418" s="212" t="s">
        <v>3281</v>
      </c>
      <c r="G418" s="212" t="s">
        <v>247</v>
      </c>
      <c r="H418" s="212" t="s">
        <v>247</v>
      </c>
      <c r="I418" s="212" t="s">
        <v>58</v>
      </c>
      <c r="J418" s="212" t="s">
        <v>58</v>
      </c>
      <c r="K418" s="212" t="s">
        <v>215</v>
      </c>
      <c r="L418" s="212" t="s">
        <v>58</v>
      </c>
      <c r="M418" s="212"/>
      <c r="N418" s="212"/>
      <c r="O418" s="212"/>
      <c r="P418" s="212" t="s">
        <v>58</v>
      </c>
      <c r="Q418" s="212">
        <v>1000000</v>
      </c>
      <c r="R418" s="212" t="s">
        <v>2189</v>
      </c>
      <c r="S418" s="212">
        <v>1000000</v>
      </c>
      <c r="T418" s="212">
        <v>3</v>
      </c>
      <c r="U418" s="213">
        <v>41102</v>
      </c>
      <c r="V418" s="212">
        <v>1</v>
      </c>
      <c r="W418" s="199" t="s">
        <v>3282</v>
      </c>
    </row>
    <row r="419" spans="1:32" s="7" customFormat="1" ht="30" x14ac:dyDescent="0.2">
      <c r="A419" s="7" t="s">
        <v>1641</v>
      </c>
      <c r="B419" s="7" t="s">
        <v>3283</v>
      </c>
      <c r="C419" s="55">
        <v>8127</v>
      </c>
      <c r="D419" s="78" t="s">
        <v>214</v>
      </c>
      <c r="E419" s="126">
        <v>40976</v>
      </c>
      <c r="F419" s="78" t="s">
        <v>3284</v>
      </c>
      <c r="G419" s="78" t="s">
        <v>254</v>
      </c>
      <c r="H419" s="78" t="s">
        <v>254</v>
      </c>
      <c r="I419" s="78" t="s">
        <v>58</v>
      </c>
      <c r="J419" s="78" t="s">
        <v>230</v>
      </c>
      <c r="K419" s="78" t="s">
        <v>58</v>
      </c>
      <c r="L419" s="78" t="s">
        <v>58</v>
      </c>
      <c r="M419" s="78">
        <v>500000</v>
      </c>
      <c r="N419" s="78"/>
      <c r="O419" s="78"/>
      <c r="P419" s="78" t="s">
        <v>58</v>
      </c>
      <c r="Q419" s="78"/>
      <c r="R419" s="78" t="s">
        <v>58</v>
      </c>
      <c r="S419" s="78">
        <v>500000</v>
      </c>
      <c r="T419" s="78"/>
      <c r="U419" s="79">
        <v>41124</v>
      </c>
      <c r="V419" s="78">
        <v>1</v>
      </c>
      <c r="W419" s="7" t="s">
        <v>3285</v>
      </c>
      <c r="AF419" s="7" t="s">
        <v>3286</v>
      </c>
    </row>
    <row r="420" spans="1:32" s="7" customFormat="1" ht="90" x14ac:dyDescent="0.2">
      <c r="A420" s="7" t="s">
        <v>1641</v>
      </c>
      <c r="B420" s="7" t="s">
        <v>3287</v>
      </c>
      <c r="C420" s="55">
        <v>8018</v>
      </c>
      <c r="D420" s="78" t="s">
        <v>214</v>
      </c>
      <c r="E420" s="78" t="s">
        <v>3288</v>
      </c>
      <c r="F420" s="78" t="s">
        <v>3289</v>
      </c>
      <c r="G420" s="78" t="s">
        <v>226</v>
      </c>
      <c r="H420" s="78" t="s">
        <v>226</v>
      </c>
      <c r="I420" s="78" t="s">
        <v>58</v>
      </c>
      <c r="J420" s="78" t="s">
        <v>230</v>
      </c>
      <c r="K420" s="78" t="s">
        <v>215</v>
      </c>
      <c r="L420" s="78" t="s">
        <v>58</v>
      </c>
      <c r="M420" s="78">
        <v>842000</v>
      </c>
      <c r="N420" s="78"/>
      <c r="O420" s="78">
        <v>950000</v>
      </c>
      <c r="P420" s="78" t="s">
        <v>1057</v>
      </c>
      <c r="Q420" s="78">
        <v>1500000</v>
      </c>
      <c r="R420" s="78" t="s">
        <v>961</v>
      </c>
      <c r="S420" s="78">
        <v>3292000</v>
      </c>
      <c r="T420" s="78">
        <v>8</v>
      </c>
      <c r="U420" s="79">
        <v>40897</v>
      </c>
      <c r="V420" s="78">
        <v>1</v>
      </c>
      <c r="W420" s="7" t="s">
        <v>3290</v>
      </c>
    </row>
    <row r="421" spans="1:32" s="199" customFormat="1" ht="45" x14ac:dyDescent="0.2">
      <c r="A421" s="199" t="s">
        <v>723</v>
      </c>
      <c r="B421" s="199">
        <v>46274</v>
      </c>
      <c r="C421" s="214">
        <v>8147</v>
      </c>
      <c r="D421" s="212" t="s">
        <v>214</v>
      </c>
      <c r="E421" s="212" t="s">
        <v>3291</v>
      </c>
      <c r="F421" s="212" t="s">
        <v>3292</v>
      </c>
      <c r="G421" s="212" t="s">
        <v>226</v>
      </c>
      <c r="H421" s="212" t="s">
        <v>226</v>
      </c>
      <c r="I421" s="212" t="s">
        <v>58</v>
      </c>
      <c r="J421" s="212" t="s">
        <v>230</v>
      </c>
      <c r="K421" s="212" t="s">
        <v>58</v>
      </c>
      <c r="L421" s="212" t="s">
        <v>58</v>
      </c>
      <c r="M421" s="212">
        <v>1500000</v>
      </c>
      <c r="N421" s="212"/>
      <c r="O421" s="212"/>
      <c r="P421" s="212" t="s">
        <v>58</v>
      </c>
      <c r="Q421" s="212"/>
      <c r="R421" s="212" t="s">
        <v>58</v>
      </c>
      <c r="S421" s="212">
        <v>1500000</v>
      </c>
      <c r="T421" s="212"/>
      <c r="U421" s="213">
        <v>41145</v>
      </c>
      <c r="V421" s="212">
        <v>1</v>
      </c>
    </row>
    <row r="422" spans="1:32" s="199" customFormat="1" ht="45" x14ac:dyDescent="0.2">
      <c r="A422" s="199" t="s">
        <v>1641</v>
      </c>
      <c r="B422" s="199" t="s">
        <v>3293</v>
      </c>
      <c r="C422" s="214">
        <v>8148</v>
      </c>
      <c r="D422" s="212" t="s">
        <v>214</v>
      </c>
      <c r="E422" s="212" t="s">
        <v>3294</v>
      </c>
      <c r="F422" s="212" t="s">
        <v>3295</v>
      </c>
      <c r="G422" s="212" t="s">
        <v>226</v>
      </c>
      <c r="H422" s="212" t="s">
        <v>226</v>
      </c>
      <c r="I422" s="212" t="s">
        <v>58</v>
      </c>
      <c r="J422" s="212" t="s">
        <v>230</v>
      </c>
      <c r="K422" s="212" t="s">
        <v>58</v>
      </c>
      <c r="L422" s="212" t="s">
        <v>58</v>
      </c>
      <c r="M422" s="212">
        <v>3000000</v>
      </c>
      <c r="N422" s="212"/>
      <c r="O422" s="212"/>
      <c r="P422" s="212" t="s">
        <v>58</v>
      </c>
      <c r="Q422" s="212"/>
      <c r="R422" s="212" t="s">
        <v>58</v>
      </c>
      <c r="S422" s="212">
        <v>3000000</v>
      </c>
      <c r="T422" s="212"/>
      <c r="U422" s="213">
        <v>41151</v>
      </c>
      <c r="V422" s="212">
        <v>1</v>
      </c>
      <c r="W422" s="199" t="s">
        <v>3296</v>
      </c>
    </row>
    <row r="423" spans="1:32" s="7" customFormat="1" ht="30" x14ac:dyDescent="0.2">
      <c r="A423" s="7" t="s">
        <v>1641</v>
      </c>
      <c r="B423" s="7" t="s">
        <v>3297</v>
      </c>
      <c r="C423" s="55">
        <v>8149</v>
      </c>
      <c r="D423" s="78" t="s">
        <v>112</v>
      </c>
      <c r="E423" s="126">
        <v>40977</v>
      </c>
      <c r="F423" s="78" t="s">
        <v>2649</v>
      </c>
      <c r="G423" s="78" t="s">
        <v>247</v>
      </c>
      <c r="H423" s="78" t="s">
        <v>247</v>
      </c>
      <c r="I423" s="78" t="s">
        <v>58</v>
      </c>
      <c r="J423" s="78" t="s">
        <v>58</v>
      </c>
      <c r="K423" s="78" t="s">
        <v>58</v>
      </c>
      <c r="L423" s="78" t="s">
        <v>58</v>
      </c>
      <c r="M423" s="78">
        <v>750000</v>
      </c>
      <c r="N423" s="78"/>
      <c r="O423" s="78"/>
      <c r="P423" s="78" t="s">
        <v>58</v>
      </c>
      <c r="Q423" s="78"/>
      <c r="R423" s="78" t="s">
        <v>58</v>
      </c>
      <c r="S423" s="78">
        <v>750000</v>
      </c>
      <c r="T423" s="78"/>
      <c r="U423" s="79">
        <v>41155</v>
      </c>
      <c r="V423" s="78">
        <v>1</v>
      </c>
      <c r="W423" s="7" t="s">
        <v>3298</v>
      </c>
    </row>
    <row r="424" spans="1:32" s="199" customFormat="1" ht="75" x14ac:dyDescent="0.2">
      <c r="A424" s="199" t="s">
        <v>1641</v>
      </c>
      <c r="B424" s="199" t="s">
        <v>3299</v>
      </c>
      <c r="C424" s="214">
        <v>8160</v>
      </c>
      <c r="D424" s="212" t="s">
        <v>214</v>
      </c>
      <c r="E424" s="212" t="s">
        <v>3300</v>
      </c>
      <c r="F424" s="212" t="s">
        <v>3301</v>
      </c>
      <c r="G424" s="212" t="s">
        <v>226</v>
      </c>
      <c r="H424" s="212" t="s">
        <v>226</v>
      </c>
      <c r="I424" s="212" t="s">
        <v>58</v>
      </c>
      <c r="J424" s="212" t="s">
        <v>230</v>
      </c>
      <c r="K424" s="212" t="s">
        <v>58</v>
      </c>
      <c r="L424" s="212" t="s">
        <v>58</v>
      </c>
      <c r="M424" s="212">
        <v>1500000</v>
      </c>
      <c r="N424" s="212"/>
      <c r="O424" s="212"/>
      <c r="P424" s="212" t="s">
        <v>58</v>
      </c>
      <c r="Q424" s="212"/>
      <c r="R424" s="212" t="s">
        <v>58</v>
      </c>
      <c r="S424" s="212">
        <v>1500000</v>
      </c>
      <c r="T424" s="212"/>
      <c r="U424" s="213">
        <v>41166</v>
      </c>
      <c r="V424" s="212">
        <v>1</v>
      </c>
    </row>
    <row r="425" spans="1:32" s="203" customFormat="1" ht="45" x14ac:dyDescent="0.2">
      <c r="A425" s="203" t="s">
        <v>1641</v>
      </c>
      <c r="B425" s="203" t="s">
        <v>3302</v>
      </c>
      <c r="C425" s="204">
        <v>8163</v>
      </c>
      <c r="D425" s="205" t="s">
        <v>214</v>
      </c>
      <c r="E425" s="205" t="s">
        <v>3300</v>
      </c>
      <c r="F425" s="205" t="s">
        <v>3303</v>
      </c>
      <c r="G425" s="205" t="s">
        <v>226</v>
      </c>
      <c r="H425" s="205" t="s">
        <v>226</v>
      </c>
      <c r="I425" s="205" t="s">
        <v>58</v>
      </c>
      <c r="J425" s="205" t="s">
        <v>230</v>
      </c>
      <c r="K425" s="205" t="s">
        <v>58</v>
      </c>
      <c r="L425" s="205" t="s">
        <v>58</v>
      </c>
      <c r="M425" s="205"/>
      <c r="N425" s="205"/>
      <c r="O425" s="205"/>
      <c r="P425" s="205" t="s">
        <v>58</v>
      </c>
      <c r="Q425" s="205">
        <v>7500000</v>
      </c>
      <c r="R425" s="205" t="s">
        <v>3304</v>
      </c>
      <c r="S425" s="205">
        <v>7500000</v>
      </c>
      <c r="T425" s="205"/>
      <c r="U425" s="207">
        <v>41166</v>
      </c>
      <c r="V425" s="205">
        <v>1</v>
      </c>
      <c r="W425" s="203" t="s">
        <v>3305</v>
      </c>
    </row>
    <row r="426" spans="1:32" s="7" customFormat="1" ht="30" x14ac:dyDescent="0.2">
      <c r="A426" s="7" t="s">
        <v>1641</v>
      </c>
      <c r="B426" s="7" t="s">
        <v>3306</v>
      </c>
      <c r="C426" s="55">
        <v>8182</v>
      </c>
      <c r="D426" s="78" t="s">
        <v>1588</v>
      </c>
      <c r="E426" s="126">
        <v>41009</v>
      </c>
      <c r="F426" s="78" t="s">
        <v>3307</v>
      </c>
      <c r="G426" s="78" t="s">
        <v>229</v>
      </c>
      <c r="H426" s="78" t="s">
        <v>229</v>
      </c>
      <c r="I426" s="78" t="s">
        <v>58</v>
      </c>
      <c r="J426" s="78" t="s">
        <v>58</v>
      </c>
      <c r="K426" s="78" t="s">
        <v>58</v>
      </c>
      <c r="L426" s="78" t="s">
        <v>58</v>
      </c>
      <c r="M426" s="78">
        <v>750000</v>
      </c>
      <c r="N426" s="78"/>
      <c r="O426" s="78"/>
      <c r="P426" s="78" t="s">
        <v>58</v>
      </c>
      <c r="Q426" s="78"/>
      <c r="R426" s="78" t="s">
        <v>58</v>
      </c>
      <c r="S426" s="78">
        <v>750000</v>
      </c>
      <c r="T426" s="78"/>
      <c r="U426" s="79">
        <v>41186</v>
      </c>
      <c r="V426" s="78">
        <v>1</v>
      </c>
      <c r="W426" s="7" t="s">
        <v>3308</v>
      </c>
      <c r="AF426" s="7" t="s">
        <v>3309</v>
      </c>
    </row>
    <row r="427" spans="1:32" s="203" customFormat="1" ht="45" x14ac:dyDescent="0.2">
      <c r="A427" s="203" t="s">
        <v>1641</v>
      </c>
      <c r="B427" s="203" t="s">
        <v>3310</v>
      </c>
      <c r="C427" s="204">
        <v>8190</v>
      </c>
      <c r="D427" s="205" t="s">
        <v>767</v>
      </c>
      <c r="E427" s="206">
        <v>41131</v>
      </c>
      <c r="F427" s="205" t="s">
        <v>3311</v>
      </c>
      <c r="G427" s="205" t="s">
        <v>226</v>
      </c>
      <c r="H427" s="205" t="s">
        <v>226</v>
      </c>
      <c r="I427" s="205" t="s">
        <v>437</v>
      </c>
      <c r="J427" s="205" t="s">
        <v>58</v>
      </c>
      <c r="K427" s="205" t="s">
        <v>58</v>
      </c>
      <c r="L427" s="205" t="s">
        <v>58</v>
      </c>
      <c r="M427" s="205"/>
      <c r="N427" s="205"/>
      <c r="O427" s="205"/>
      <c r="P427" s="205" t="s">
        <v>58</v>
      </c>
      <c r="Q427" s="205">
        <v>225000</v>
      </c>
      <c r="R427" s="205" t="s">
        <v>193</v>
      </c>
      <c r="S427" s="205">
        <v>225000</v>
      </c>
      <c r="T427" s="205"/>
      <c r="U427" s="207">
        <v>41190</v>
      </c>
      <c r="V427" s="205">
        <v>1</v>
      </c>
      <c r="W427" s="203" t="s">
        <v>3312</v>
      </c>
    </row>
    <row r="428" spans="1:32" s="7" customFormat="1" ht="45" x14ac:dyDescent="0.2">
      <c r="A428" s="7" t="s">
        <v>1641</v>
      </c>
      <c r="B428" s="7" t="s">
        <v>3313</v>
      </c>
      <c r="C428" s="55">
        <v>8196</v>
      </c>
      <c r="D428" s="78" t="s">
        <v>112</v>
      </c>
      <c r="E428" s="78" t="s">
        <v>3314</v>
      </c>
      <c r="F428" s="78" t="s">
        <v>3315</v>
      </c>
      <c r="G428" s="78" t="s">
        <v>226</v>
      </c>
      <c r="H428" s="78" t="s">
        <v>226</v>
      </c>
      <c r="I428" s="78" t="s">
        <v>58</v>
      </c>
      <c r="J428" s="78" t="s">
        <v>58</v>
      </c>
      <c r="K428" s="78" t="s">
        <v>58</v>
      </c>
      <c r="L428" s="78" t="s">
        <v>58</v>
      </c>
      <c r="M428" s="78">
        <v>400000</v>
      </c>
      <c r="N428" s="78"/>
      <c r="O428" s="78"/>
      <c r="P428" s="78" t="s">
        <v>58</v>
      </c>
      <c r="Q428" s="78"/>
      <c r="R428" s="78" t="s">
        <v>58</v>
      </c>
      <c r="S428" s="78">
        <v>400000</v>
      </c>
      <c r="T428" s="78"/>
      <c r="U428" s="79">
        <v>41204</v>
      </c>
      <c r="V428" s="78">
        <v>1</v>
      </c>
      <c r="W428" s="7" t="s">
        <v>3316</v>
      </c>
      <c r="AF428" s="7" t="s">
        <v>3317</v>
      </c>
    </row>
    <row r="429" spans="1:32" s="7" customFormat="1" ht="30" x14ac:dyDescent="0.2">
      <c r="A429" s="7" t="s">
        <v>723</v>
      </c>
      <c r="B429" s="7" t="s">
        <v>3318</v>
      </c>
      <c r="C429" s="55">
        <v>8211</v>
      </c>
      <c r="D429" s="78" t="s">
        <v>214</v>
      </c>
      <c r="E429" s="78" t="s">
        <v>3319</v>
      </c>
      <c r="F429" s="78" t="s">
        <v>3320</v>
      </c>
      <c r="G429" s="78" t="s">
        <v>254</v>
      </c>
      <c r="H429" s="78" t="s">
        <v>254</v>
      </c>
      <c r="I429" s="78" t="s">
        <v>437</v>
      </c>
      <c r="J429" s="78" t="s">
        <v>230</v>
      </c>
      <c r="K429" s="78" t="s">
        <v>58</v>
      </c>
      <c r="L429" s="78" t="s">
        <v>58</v>
      </c>
      <c r="M429" s="78">
        <v>225000</v>
      </c>
      <c r="N429" s="78"/>
      <c r="O429" s="78"/>
      <c r="P429" s="78" t="s">
        <v>58</v>
      </c>
      <c r="Q429" s="78"/>
      <c r="R429" s="78" t="s">
        <v>58</v>
      </c>
      <c r="S429" s="78">
        <v>225000</v>
      </c>
      <c r="T429" s="78"/>
      <c r="U429" s="79">
        <v>41180</v>
      </c>
      <c r="V429" s="78">
        <v>1</v>
      </c>
      <c r="W429" s="7" t="s">
        <v>3321</v>
      </c>
    </row>
    <row r="430" spans="1:32" s="7" customFormat="1" ht="30" x14ac:dyDescent="0.2">
      <c r="A430" s="7" t="s">
        <v>723</v>
      </c>
      <c r="B430" s="7" t="s">
        <v>3322</v>
      </c>
      <c r="C430" s="55">
        <v>8214</v>
      </c>
      <c r="D430" s="78" t="s">
        <v>214</v>
      </c>
      <c r="E430" s="78" t="s">
        <v>3323</v>
      </c>
      <c r="F430" s="78" t="s">
        <v>3324</v>
      </c>
      <c r="G430" s="78" t="s">
        <v>226</v>
      </c>
      <c r="H430" s="78" t="s">
        <v>226</v>
      </c>
      <c r="I430" s="78" t="s">
        <v>58</v>
      </c>
      <c r="J430" s="78" t="s">
        <v>230</v>
      </c>
      <c r="K430" s="78" t="s">
        <v>58</v>
      </c>
      <c r="L430" s="78" t="s">
        <v>58</v>
      </c>
      <c r="M430" s="78"/>
      <c r="N430" s="78"/>
      <c r="O430" s="78"/>
      <c r="P430" s="78" t="s">
        <v>58</v>
      </c>
      <c r="Q430" s="78">
        <v>750000</v>
      </c>
      <c r="R430" s="78" t="s">
        <v>3325</v>
      </c>
      <c r="S430" s="78">
        <v>750000</v>
      </c>
      <c r="T430" s="78"/>
      <c r="U430" s="79">
        <v>41226</v>
      </c>
      <c r="V430" s="78">
        <v>1</v>
      </c>
      <c r="W430" s="7" t="s">
        <v>3326</v>
      </c>
      <c r="AF430" s="7" t="s">
        <v>3327</v>
      </c>
    </row>
    <row r="431" spans="1:32" s="7" customFormat="1" ht="45" x14ac:dyDescent="0.2">
      <c r="A431" s="7" t="s">
        <v>723</v>
      </c>
      <c r="B431" s="7" t="s">
        <v>3328</v>
      </c>
      <c r="C431" s="55">
        <v>8220</v>
      </c>
      <c r="D431" s="78" t="s">
        <v>214</v>
      </c>
      <c r="E431" s="78" t="s">
        <v>3329</v>
      </c>
      <c r="F431" s="78" t="s">
        <v>3330</v>
      </c>
      <c r="G431" s="78" t="s">
        <v>226</v>
      </c>
      <c r="H431" s="78" t="s">
        <v>226</v>
      </c>
      <c r="I431" s="78" t="s">
        <v>58</v>
      </c>
      <c r="J431" s="78" t="s">
        <v>230</v>
      </c>
      <c r="K431" s="78" t="s">
        <v>58</v>
      </c>
      <c r="L431" s="78" t="s">
        <v>58</v>
      </c>
      <c r="M431" s="78">
        <v>250000</v>
      </c>
      <c r="N431" s="78"/>
      <c r="O431" s="78">
        <v>250000</v>
      </c>
      <c r="P431" s="78" t="s">
        <v>309</v>
      </c>
      <c r="Q431" s="78"/>
      <c r="R431" s="78" t="s">
        <v>58</v>
      </c>
      <c r="S431" s="78">
        <v>500000</v>
      </c>
      <c r="T431" s="78"/>
      <c r="U431" s="79">
        <v>41234</v>
      </c>
      <c r="V431" s="78">
        <v>1</v>
      </c>
      <c r="W431" s="7" t="s">
        <v>3331</v>
      </c>
      <c r="AF431" s="7" t="s">
        <v>3332</v>
      </c>
    </row>
    <row r="432" spans="1:32" s="7" customFormat="1" ht="30" x14ac:dyDescent="0.2">
      <c r="A432" s="7" t="s">
        <v>1641</v>
      </c>
      <c r="B432" s="7" t="s">
        <v>2637</v>
      </c>
      <c r="C432" s="55">
        <v>8233</v>
      </c>
      <c r="D432" s="78" t="s">
        <v>214</v>
      </c>
      <c r="E432" s="78" t="s">
        <v>3333</v>
      </c>
      <c r="F432" s="78" t="s">
        <v>2628</v>
      </c>
      <c r="G432" s="78" t="s">
        <v>247</v>
      </c>
      <c r="H432" s="78" t="s">
        <v>247</v>
      </c>
      <c r="I432" s="78" t="s">
        <v>58</v>
      </c>
      <c r="J432" s="78" t="s">
        <v>230</v>
      </c>
      <c r="K432" s="78" t="s">
        <v>58</v>
      </c>
      <c r="L432" s="78" t="s">
        <v>58</v>
      </c>
      <c r="M432" s="78">
        <v>1200000</v>
      </c>
      <c r="N432" s="78"/>
      <c r="O432" s="78"/>
      <c r="P432" s="78" t="s">
        <v>58</v>
      </c>
      <c r="Q432" s="78"/>
      <c r="R432" s="78" t="s">
        <v>58</v>
      </c>
      <c r="S432" s="78">
        <v>1200000</v>
      </c>
      <c r="T432" s="78"/>
      <c r="U432" s="79">
        <v>41236</v>
      </c>
      <c r="V432" s="78">
        <v>1</v>
      </c>
    </row>
    <row r="433" spans="1:32" s="7" customFormat="1" ht="45" x14ac:dyDescent="0.2">
      <c r="A433" s="7" t="s">
        <v>1641</v>
      </c>
      <c r="B433" s="7" t="s">
        <v>3334</v>
      </c>
      <c r="C433" s="55">
        <v>8237</v>
      </c>
      <c r="D433" s="78" t="s">
        <v>214</v>
      </c>
      <c r="E433" s="126">
        <v>41041</v>
      </c>
      <c r="F433" s="78" t="s">
        <v>3335</v>
      </c>
      <c r="G433" s="78" t="s">
        <v>229</v>
      </c>
      <c r="H433" s="78" t="s">
        <v>229</v>
      </c>
      <c r="I433" s="78" t="s">
        <v>437</v>
      </c>
      <c r="J433" s="78" t="s">
        <v>230</v>
      </c>
      <c r="K433" s="78" t="s">
        <v>58</v>
      </c>
      <c r="L433" s="78" t="s">
        <v>58</v>
      </c>
      <c r="M433" s="78">
        <v>200000</v>
      </c>
      <c r="N433" s="78"/>
      <c r="O433" s="78"/>
      <c r="P433" s="78" t="s">
        <v>58</v>
      </c>
      <c r="Q433" s="78"/>
      <c r="R433" s="78" t="s">
        <v>58</v>
      </c>
      <c r="S433" s="78">
        <v>200000</v>
      </c>
      <c r="T433" s="78"/>
      <c r="U433" s="79">
        <v>41248</v>
      </c>
      <c r="V433" s="78">
        <v>1</v>
      </c>
      <c r="W433" s="7" t="s">
        <v>3336</v>
      </c>
    </row>
    <row r="434" spans="1:32" s="7" customFormat="1" ht="45" x14ac:dyDescent="0.2">
      <c r="A434" s="7" t="s">
        <v>1641</v>
      </c>
      <c r="B434" s="7" t="s">
        <v>3337</v>
      </c>
      <c r="C434" s="55">
        <v>8238</v>
      </c>
      <c r="D434" s="78" t="s">
        <v>214</v>
      </c>
      <c r="E434" s="126">
        <v>41041</v>
      </c>
      <c r="F434" s="78" t="s">
        <v>3338</v>
      </c>
      <c r="G434" s="78" t="s">
        <v>229</v>
      </c>
      <c r="H434" s="78" t="s">
        <v>229</v>
      </c>
      <c r="I434" s="78" t="s">
        <v>58</v>
      </c>
      <c r="J434" s="78" t="s">
        <v>230</v>
      </c>
      <c r="K434" s="78" t="s">
        <v>58</v>
      </c>
      <c r="L434" s="78" t="s">
        <v>58</v>
      </c>
      <c r="M434" s="78"/>
      <c r="N434" s="78"/>
      <c r="O434" s="78"/>
      <c r="P434" s="78" t="s">
        <v>58</v>
      </c>
      <c r="Q434" s="78">
        <v>650000</v>
      </c>
      <c r="R434" s="78" t="s">
        <v>193</v>
      </c>
      <c r="S434" s="78">
        <v>650000</v>
      </c>
      <c r="T434" s="78"/>
      <c r="U434" s="79">
        <v>41248</v>
      </c>
      <c r="V434" s="78">
        <v>1</v>
      </c>
      <c r="W434" s="7" t="s">
        <v>3339</v>
      </c>
      <c r="AF434" s="7" t="s">
        <v>3340</v>
      </c>
    </row>
    <row r="435" spans="1:32" s="7" customFormat="1" ht="30" x14ac:dyDescent="0.2">
      <c r="A435" s="7" t="s">
        <v>723</v>
      </c>
      <c r="B435" s="7" t="s">
        <v>3341</v>
      </c>
      <c r="C435" s="55">
        <v>8243</v>
      </c>
      <c r="D435" s="78" t="s">
        <v>214</v>
      </c>
      <c r="E435" s="126">
        <v>41102</v>
      </c>
      <c r="F435" s="78" t="s">
        <v>3342</v>
      </c>
      <c r="G435" s="78" t="s">
        <v>229</v>
      </c>
      <c r="H435" s="78" t="s">
        <v>229</v>
      </c>
      <c r="I435" s="78" t="s">
        <v>58</v>
      </c>
      <c r="J435" s="78" t="s">
        <v>230</v>
      </c>
      <c r="K435" s="78" t="s">
        <v>58</v>
      </c>
      <c r="L435" s="78" t="s">
        <v>58</v>
      </c>
      <c r="M435" s="78">
        <v>1100000</v>
      </c>
      <c r="N435" s="78"/>
      <c r="O435" s="78"/>
      <c r="P435" s="78" t="s">
        <v>58</v>
      </c>
      <c r="Q435" s="78"/>
      <c r="R435" s="78" t="s">
        <v>58</v>
      </c>
      <c r="S435" s="78">
        <v>1100000</v>
      </c>
      <c r="T435" s="78"/>
      <c r="U435" s="79">
        <v>41250</v>
      </c>
      <c r="V435" s="78">
        <v>1</v>
      </c>
      <c r="W435" s="7" t="s">
        <v>3343</v>
      </c>
      <c r="AF435" s="7" t="s">
        <v>3344</v>
      </c>
    </row>
    <row r="436" spans="1:32" s="7" customFormat="1" ht="30" x14ac:dyDescent="0.2">
      <c r="A436" s="7" t="s">
        <v>723</v>
      </c>
      <c r="B436" s="7" t="s">
        <v>3345</v>
      </c>
      <c r="C436" s="78">
        <v>8256</v>
      </c>
      <c r="D436" s="78" t="s">
        <v>72</v>
      </c>
      <c r="E436" s="126">
        <v>41194</v>
      </c>
      <c r="F436" s="78" t="s">
        <v>3346</v>
      </c>
      <c r="G436" s="78" t="s">
        <v>229</v>
      </c>
      <c r="H436" s="78" t="s">
        <v>229</v>
      </c>
      <c r="I436" s="78" t="s">
        <v>58</v>
      </c>
      <c r="J436" s="78" t="s">
        <v>58</v>
      </c>
      <c r="K436" s="78" t="s">
        <v>58</v>
      </c>
      <c r="L436" s="78" t="s">
        <v>58</v>
      </c>
      <c r="M436" s="78"/>
      <c r="N436" s="78"/>
      <c r="O436" s="78"/>
      <c r="P436" s="78" t="s">
        <v>58</v>
      </c>
      <c r="Q436" s="78">
        <v>850000</v>
      </c>
      <c r="R436" s="78" t="s">
        <v>193</v>
      </c>
      <c r="S436" s="78">
        <v>850000</v>
      </c>
      <c r="T436" s="78"/>
      <c r="U436" s="79">
        <v>41253</v>
      </c>
      <c r="V436" s="78">
        <v>1</v>
      </c>
      <c r="W436" s="7" t="s">
        <v>3347</v>
      </c>
      <c r="AF436" s="7" t="s">
        <v>3348</v>
      </c>
    </row>
    <row r="437" spans="1:32" s="7" customFormat="1" ht="45" x14ac:dyDescent="0.2">
      <c r="A437" s="7" t="s">
        <v>1641</v>
      </c>
      <c r="B437" s="7" t="s">
        <v>3349</v>
      </c>
      <c r="C437" s="78">
        <v>8276</v>
      </c>
      <c r="D437" s="78" t="s">
        <v>214</v>
      </c>
      <c r="E437" s="126">
        <v>41255</v>
      </c>
      <c r="F437" s="78" t="s">
        <v>3350</v>
      </c>
      <c r="G437" s="78" t="s">
        <v>226</v>
      </c>
      <c r="H437" s="78" t="s">
        <v>226</v>
      </c>
      <c r="I437" s="78" t="s">
        <v>437</v>
      </c>
      <c r="J437" s="78" t="s">
        <v>230</v>
      </c>
      <c r="K437" s="78" t="s">
        <v>58</v>
      </c>
      <c r="L437" s="78" t="s">
        <v>58</v>
      </c>
      <c r="M437" s="78">
        <v>225000</v>
      </c>
      <c r="N437" s="78"/>
      <c r="O437" s="78"/>
      <c r="P437" s="78" t="s">
        <v>58</v>
      </c>
      <c r="Q437" s="78"/>
      <c r="R437" s="78" t="s">
        <v>58</v>
      </c>
      <c r="S437" s="78">
        <v>225000</v>
      </c>
      <c r="T437" s="78"/>
      <c r="U437" s="79">
        <v>41255</v>
      </c>
      <c r="V437" s="78">
        <v>1</v>
      </c>
      <c r="W437" s="7" t="s">
        <v>3351</v>
      </c>
    </row>
    <row r="438" spans="1:32" s="7" customFormat="1" ht="96" x14ac:dyDescent="0.2">
      <c r="A438" s="7" t="s">
        <v>723</v>
      </c>
      <c r="B438" s="7" t="s">
        <v>3352</v>
      </c>
      <c r="C438" s="55">
        <v>2735</v>
      </c>
      <c r="D438" s="56" t="s">
        <v>555</v>
      </c>
      <c r="E438" s="56" t="s">
        <v>3353</v>
      </c>
      <c r="F438" s="56" t="s">
        <v>3354</v>
      </c>
      <c r="G438" s="56" t="s">
        <v>20</v>
      </c>
      <c r="H438" s="56" t="s">
        <v>54</v>
      </c>
      <c r="I438" s="56" t="s">
        <v>55</v>
      </c>
      <c r="J438" s="56">
        <v>112</v>
      </c>
      <c r="K438" s="56" t="s">
        <v>2287</v>
      </c>
      <c r="L438" s="56" t="s">
        <v>57</v>
      </c>
      <c r="M438" s="58">
        <v>40595</v>
      </c>
      <c r="N438" s="56" t="s">
        <v>3355</v>
      </c>
      <c r="O438" s="56"/>
      <c r="P438" s="56">
        <v>1</v>
      </c>
      <c r="Q438" s="7" t="s">
        <v>3356</v>
      </c>
    </row>
    <row r="439" spans="1:32" s="7" customFormat="1" ht="15" customHeight="1" x14ac:dyDescent="0.2">
      <c r="A439" s="7" t="s">
        <v>723</v>
      </c>
      <c r="B439" s="7" t="s">
        <v>3357</v>
      </c>
      <c r="C439" s="55">
        <v>2737</v>
      </c>
      <c r="D439" s="56" t="s">
        <v>1549</v>
      </c>
      <c r="E439" s="56" t="s">
        <v>3358</v>
      </c>
      <c r="F439" s="56" t="s">
        <v>3359</v>
      </c>
      <c r="G439" s="56" t="s">
        <v>20</v>
      </c>
      <c r="H439" s="56" t="s">
        <v>54</v>
      </c>
      <c r="I439" s="56" t="s">
        <v>63</v>
      </c>
      <c r="J439" s="56">
        <v>125</v>
      </c>
      <c r="K439" s="56" t="s">
        <v>76</v>
      </c>
      <c r="L439" s="56" t="s">
        <v>3360</v>
      </c>
      <c r="M439" s="58">
        <v>40617</v>
      </c>
      <c r="N439" s="56" t="s">
        <v>58</v>
      </c>
      <c r="O439" s="56">
        <v>1</v>
      </c>
      <c r="P439" s="56">
        <v>1</v>
      </c>
      <c r="Q439" s="7" t="s">
        <v>3361</v>
      </c>
      <c r="Z439" s="7" t="s">
        <v>3362</v>
      </c>
    </row>
    <row r="440" spans="1:32" s="7" customFormat="1" ht="64" x14ac:dyDescent="0.2">
      <c r="A440" s="7" t="s">
        <v>723</v>
      </c>
      <c r="B440" s="7" t="s">
        <v>3363</v>
      </c>
      <c r="C440" s="55">
        <v>2746</v>
      </c>
      <c r="D440" s="56" t="s">
        <v>168</v>
      </c>
      <c r="E440" s="56" t="s">
        <v>3364</v>
      </c>
      <c r="F440" s="56" t="s">
        <v>3365</v>
      </c>
      <c r="G440" s="56" t="s">
        <v>20</v>
      </c>
      <c r="H440" s="56" t="s">
        <v>54</v>
      </c>
      <c r="I440" s="56" t="s">
        <v>55</v>
      </c>
      <c r="J440" s="56">
        <v>240</v>
      </c>
      <c r="K440" s="56" t="s">
        <v>2287</v>
      </c>
      <c r="L440" s="56" t="s">
        <v>57</v>
      </c>
      <c r="M440" s="58">
        <v>40633</v>
      </c>
      <c r="N440" s="56" t="s">
        <v>3159</v>
      </c>
      <c r="O440" s="56"/>
      <c r="P440" s="56">
        <v>1</v>
      </c>
      <c r="Q440" s="7" t="s">
        <v>3366</v>
      </c>
    </row>
    <row r="441" spans="1:32" s="7" customFormat="1" ht="64" x14ac:dyDescent="0.2">
      <c r="A441" s="7" t="s">
        <v>723</v>
      </c>
      <c r="B441" s="7" t="s">
        <v>3367</v>
      </c>
      <c r="C441" s="55">
        <v>2755</v>
      </c>
      <c r="D441" s="56" t="s">
        <v>94</v>
      </c>
      <c r="E441" s="57">
        <v>40730</v>
      </c>
      <c r="F441" s="56" t="s">
        <v>3368</v>
      </c>
      <c r="G441" s="56" t="s">
        <v>62</v>
      </c>
      <c r="H441" s="56" t="s">
        <v>54</v>
      </c>
      <c r="I441" s="56" t="s">
        <v>55</v>
      </c>
      <c r="J441" s="56">
        <v>55</v>
      </c>
      <c r="K441" s="56" t="s">
        <v>64</v>
      </c>
      <c r="L441" s="56" t="s">
        <v>65</v>
      </c>
      <c r="M441" s="58">
        <v>40701</v>
      </c>
      <c r="N441" s="56" t="s">
        <v>58</v>
      </c>
      <c r="O441" s="56">
        <v>1</v>
      </c>
      <c r="P441" s="56">
        <v>1</v>
      </c>
      <c r="Q441" s="7" t="s">
        <v>3369</v>
      </c>
      <c r="Z441" s="7" t="s">
        <v>3370</v>
      </c>
    </row>
    <row r="442" spans="1:32" s="7" customFormat="1" ht="80" x14ac:dyDescent="0.2">
      <c r="A442" s="7" t="s">
        <v>723</v>
      </c>
      <c r="B442" s="7" t="s">
        <v>3371</v>
      </c>
      <c r="C442" s="55">
        <v>2771</v>
      </c>
      <c r="D442" s="56" t="s">
        <v>112</v>
      </c>
      <c r="E442" s="56" t="s">
        <v>3372</v>
      </c>
      <c r="F442" s="56" t="s">
        <v>3373</v>
      </c>
      <c r="G442" s="56" t="s">
        <v>20</v>
      </c>
      <c r="H442" s="56" t="s">
        <v>84</v>
      </c>
      <c r="I442" s="56" t="s">
        <v>3374</v>
      </c>
      <c r="J442" s="56">
        <v>100</v>
      </c>
      <c r="K442" s="56" t="s">
        <v>3375</v>
      </c>
      <c r="L442" s="56" t="s">
        <v>57</v>
      </c>
      <c r="M442" s="58">
        <v>40773</v>
      </c>
      <c r="N442" s="56" t="s">
        <v>58</v>
      </c>
      <c r="O442" s="56">
        <v>1</v>
      </c>
      <c r="P442" s="56">
        <v>1</v>
      </c>
      <c r="Q442" s="7" t="s">
        <v>3376</v>
      </c>
      <c r="Z442" s="7" t="s">
        <v>3377</v>
      </c>
    </row>
    <row r="443" spans="1:32" s="7" customFormat="1" ht="64" x14ac:dyDescent="0.2">
      <c r="A443" s="7" t="s">
        <v>723</v>
      </c>
      <c r="B443" s="7" t="s">
        <v>3378</v>
      </c>
      <c r="C443" s="55">
        <v>2772</v>
      </c>
      <c r="D443" s="56" t="s">
        <v>168</v>
      </c>
      <c r="E443" s="57">
        <v>40583</v>
      </c>
      <c r="F443" s="56" t="s">
        <v>3379</v>
      </c>
      <c r="G443" s="56" t="s">
        <v>20</v>
      </c>
      <c r="H443" s="56" t="s">
        <v>54</v>
      </c>
      <c r="I443" s="56" t="s">
        <v>55</v>
      </c>
      <c r="J443" s="56">
        <v>130</v>
      </c>
      <c r="K443" s="56" t="s">
        <v>2287</v>
      </c>
      <c r="L443" s="56" t="s">
        <v>57</v>
      </c>
      <c r="M443" s="58">
        <v>40788</v>
      </c>
      <c r="N443" s="56">
        <v>59</v>
      </c>
      <c r="O443" s="56">
        <v>1</v>
      </c>
      <c r="P443" s="56">
        <v>1</v>
      </c>
      <c r="Q443" s="7" t="s">
        <v>3380</v>
      </c>
    </row>
    <row r="444" spans="1:32" s="7" customFormat="1" ht="64" x14ac:dyDescent="0.2">
      <c r="A444" s="7" t="s">
        <v>723</v>
      </c>
      <c r="B444" s="7" t="s">
        <v>3381</v>
      </c>
      <c r="C444" s="55">
        <v>2781</v>
      </c>
      <c r="D444" s="56" t="s">
        <v>168</v>
      </c>
      <c r="E444" s="56" t="s">
        <v>3382</v>
      </c>
      <c r="F444" s="56" t="s">
        <v>3383</v>
      </c>
      <c r="G444" s="56" t="s">
        <v>20</v>
      </c>
      <c r="H444" s="56" t="s">
        <v>54</v>
      </c>
      <c r="I444" s="56" t="s">
        <v>63</v>
      </c>
      <c r="J444" s="56">
        <v>100</v>
      </c>
      <c r="K444" s="56" t="s">
        <v>76</v>
      </c>
      <c r="L444" s="56" t="s">
        <v>57</v>
      </c>
      <c r="M444" s="58">
        <v>40814</v>
      </c>
      <c r="N444" s="56" t="s">
        <v>58</v>
      </c>
      <c r="O444" s="56">
        <v>1</v>
      </c>
      <c r="P444" s="56">
        <v>1</v>
      </c>
      <c r="Q444" s="7" t="s">
        <v>3384</v>
      </c>
      <c r="Z444" s="7" t="s">
        <v>3385</v>
      </c>
    </row>
    <row r="445" spans="1:32" s="7" customFormat="1" ht="80" x14ac:dyDescent="0.2">
      <c r="A445" s="7" t="s">
        <v>221</v>
      </c>
      <c r="B445" s="7" t="s">
        <v>3386</v>
      </c>
      <c r="C445" s="55" t="s">
        <v>3389</v>
      </c>
      <c r="D445" s="56" t="s">
        <v>81</v>
      </c>
      <c r="E445" s="56" t="s">
        <v>3387</v>
      </c>
      <c r="F445" s="56" t="s">
        <v>3388</v>
      </c>
      <c r="G445" s="56" t="s">
        <v>62</v>
      </c>
      <c r="H445" s="56" t="s">
        <v>84</v>
      </c>
      <c r="I445" s="56" t="s">
        <v>85</v>
      </c>
      <c r="J445" s="56">
        <v>56</v>
      </c>
      <c r="K445" s="56" t="s">
        <v>64</v>
      </c>
      <c r="L445" s="56" t="s">
        <v>65</v>
      </c>
      <c r="M445" s="58">
        <v>40862</v>
      </c>
      <c r="N445" s="56" t="s">
        <v>58</v>
      </c>
      <c r="O445" s="56">
        <v>1</v>
      </c>
      <c r="P445" s="56">
        <v>1</v>
      </c>
      <c r="Q445" s="7" t="s">
        <v>3390</v>
      </c>
    </row>
    <row r="446" spans="1:32" s="7" customFormat="1" ht="15" customHeight="1" x14ac:dyDescent="0.2">
      <c r="A446" s="7" t="s">
        <v>723</v>
      </c>
      <c r="B446" s="7" t="s">
        <v>3391</v>
      </c>
      <c r="C446" s="55">
        <v>2817</v>
      </c>
      <c r="D446" s="56" t="s">
        <v>143</v>
      </c>
      <c r="E446" s="56" t="s">
        <v>3392</v>
      </c>
      <c r="F446" s="56" t="s">
        <v>3393</v>
      </c>
      <c r="G446" s="56" t="s">
        <v>20</v>
      </c>
      <c r="H446" s="56" t="s">
        <v>54</v>
      </c>
      <c r="I446" s="56" t="s">
        <v>55</v>
      </c>
      <c r="J446" s="56">
        <v>180</v>
      </c>
      <c r="K446" s="56" t="s">
        <v>76</v>
      </c>
      <c r="L446" s="56" t="s">
        <v>57</v>
      </c>
      <c r="M446" s="58">
        <v>40871</v>
      </c>
      <c r="N446" s="56" t="s">
        <v>58</v>
      </c>
      <c r="O446" s="56">
        <v>1</v>
      </c>
      <c r="P446" s="56">
        <v>1</v>
      </c>
      <c r="Q446" s="7" t="s">
        <v>3394</v>
      </c>
      <c r="Z446" s="7" t="s">
        <v>3395</v>
      </c>
    </row>
    <row r="447" spans="1:32" s="7" customFormat="1" ht="80" x14ac:dyDescent="0.2">
      <c r="A447" s="7" t="s">
        <v>221</v>
      </c>
      <c r="B447" s="7" t="s">
        <v>3396</v>
      </c>
      <c r="C447" s="55">
        <v>2821</v>
      </c>
      <c r="D447" s="56" t="s">
        <v>112</v>
      </c>
      <c r="E447" s="57">
        <v>40586</v>
      </c>
      <c r="F447" s="56" t="s">
        <v>3397</v>
      </c>
      <c r="G447" s="56" t="s">
        <v>20</v>
      </c>
      <c r="H447" s="56" t="s">
        <v>54</v>
      </c>
      <c r="I447" s="56" t="s">
        <v>1184</v>
      </c>
      <c r="J447" s="56">
        <v>200</v>
      </c>
      <c r="K447" s="56" t="s">
        <v>76</v>
      </c>
      <c r="L447" s="56" t="s">
        <v>57</v>
      </c>
      <c r="M447" s="58">
        <v>40879</v>
      </c>
      <c r="N447" s="56" t="s">
        <v>58</v>
      </c>
      <c r="O447" s="56">
        <v>1</v>
      </c>
      <c r="P447" s="56">
        <v>1</v>
      </c>
      <c r="Q447" s="7" t="s">
        <v>3398</v>
      </c>
    </row>
    <row r="448" spans="1:32" s="7" customFormat="1" ht="64" x14ac:dyDescent="0.2">
      <c r="A448" s="7" t="s">
        <v>723</v>
      </c>
      <c r="B448" s="7" t="s">
        <v>3399</v>
      </c>
      <c r="C448" s="55">
        <v>2824</v>
      </c>
      <c r="D448" s="56" t="s">
        <v>555</v>
      </c>
      <c r="E448" s="57">
        <v>40736</v>
      </c>
      <c r="F448" s="56" t="s">
        <v>3400</v>
      </c>
      <c r="G448" s="56" t="s">
        <v>20</v>
      </c>
      <c r="H448" s="56" t="s">
        <v>54</v>
      </c>
      <c r="I448" s="56" t="s">
        <v>55</v>
      </c>
      <c r="J448" s="56">
        <v>95</v>
      </c>
      <c r="K448" s="56" t="s">
        <v>2287</v>
      </c>
      <c r="L448" s="56" t="s">
        <v>57</v>
      </c>
      <c r="M448" s="58">
        <v>40884</v>
      </c>
      <c r="N448" s="56" t="s">
        <v>58</v>
      </c>
      <c r="O448" s="56">
        <v>1</v>
      </c>
      <c r="P448" s="56">
        <v>1</v>
      </c>
      <c r="Q448" s="7" t="s">
        <v>3401</v>
      </c>
      <c r="Z448" s="7" t="s">
        <v>3402</v>
      </c>
    </row>
    <row r="449" spans="1:32" s="7" customFormat="1" ht="64" x14ac:dyDescent="0.2">
      <c r="A449" s="7" t="s">
        <v>723</v>
      </c>
      <c r="B449" s="7" t="s">
        <v>3403</v>
      </c>
      <c r="C449" s="55">
        <v>2831</v>
      </c>
      <c r="D449" s="56" t="s">
        <v>1356</v>
      </c>
      <c r="E449" s="56" t="s">
        <v>3404</v>
      </c>
      <c r="F449" s="56" t="s">
        <v>3405</v>
      </c>
      <c r="G449" s="56" t="s">
        <v>20</v>
      </c>
      <c r="H449" s="56" t="s">
        <v>54</v>
      </c>
      <c r="I449" s="56" t="s">
        <v>55</v>
      </c>
      <c r="J449" s="56">
        <v>200</v>
      </c>
      <c r="K449" s="56" t="s">
        <v>2287</v>
      </c>
      <c r="L449" s="56" t="s">
        <v>57</v>
      </c>
      <c r="M449" s="58">
        <v>40891</v>
      </c>
      <c r="N449" s="56">
        <v>14</v>
      </c>
      <c r="O449" s="56">
        <v>1</v>
      </c>
      <c r="P449" s="56">
        <v>1</v>
      </c>
      <c r="Q449" s="7" t="s">
        <v>3406</v>
      </c>
    </row>
    <row r="450" spans="1:32" s="30" customFormat="1" ht="49.5" customHeight="1" x14ac:dyDescent="0.2">
      <c r="A450" s="30" t="s">
        <v>723</v>
      </c>
      <c r="B450" s="30" t="s">
        <v>3407</v>
      </c>
      <c r="C450" s="16" t="s">
        <v>3410</v>
      </c>
      <c r="D450" s="31" t="s">
        <v>107</v>
      </c>
      <c r="E450" s="31" t="s">
        <v>3408</v>
      </c>
      <c r="F450" s="31" t="s">
        <v>3409</v>
      </c>
      <c r="G450" s="31" t="s">
        <v>62</v>
      </c>
      <c r="H450" s="31" t="s">
        <v>54</v>
      </c>
      <c r="I450" s="31" t="s">
        <v>55</v>
      </c>
      <c r="J450" s="31">
        <v>52</v>
      </c>
      <c r="K450" s="31" t="s">
        <v>64</v>
      </c>
      <c r="L450" s="31" t="s">
        <v>65</v>
      </c>
      <c r="M450" s="32">
        <v>40893</v>
      </c>
      <c r="N450" s="31" t="s">
        <v>58</v>
      </c>
      <c r="O450" s="31">
        <v>1</v>
      </c>
      <c r="P450" s="31">
        <v>1</v>
      </c>
      <c r="Q450" s="30" t="s">
        <v>2269</v>
      </c>
    </row>
    <row r="451" spans="1:32" s="7" customFormat="1" ht="64" x14ac:dyDescent="0.2">
      <c r="A451" s="7" t="s">
        <v>723</v>
      </c>
      <c r="B451" s="7" t="s">
        <v>3411</v>
      </c>
      <c r="C451" s="56">
        <v>2843</v>
      </c>
      <c r="D451" s="56" t="s">
        <v>87</v>
      </c>
      <c r="E451" s="56" t="s">
        <v>3412</v>
      </c>
      <c r="F451" s="56" t="s">
        <v>3413</v>
      </c>
      <c r="G451" s="56" t="s">
        <v>20</v>
      </c>
      <c r="H451" s="56" t="s">
        <v>54</v>
      </c>
      <c r="I451" s="56" t="s">
        <v>55</v>
      </c>
      <c r="J451" s="56">
        <v>140</v>
      </c>
      <c r="K451" s="56" t="s">
        <v>76</v>
      </c>
      <c r="L451" s="56" t="s">
        <v>57</v>
      </c>
      <c r="M451" s="58">
        <v>40899</v>
      </c>
      <c r="N451" s="56">
        <v>34</v>
      </c>
      <c r="O451" s="56">
        <v>1</v>
      </c>
      <c r="P451" s="56">
        <v>1</v>
      </c>
      <c r="Q451" s="7" t="s">
        <v>3414</v>
      </c>
    </row>
    <row r="452" spans="1:32" s="7" customFormat="1" ht="64" x14ac:dyDescent="0.2">
      <c r="A452" s="7" t="s">
        <v>723</v>
      </c>
      <c r="B452" s="7" t="s">
        <v>3415</v>
      </c>
      <c r="C452" s="55">
        <v>2845</v>
      </c>
      <c r="D452" s="56" t="s">
        <v>78</v>
      </c>
      <c r="E452" s="56" t="s">
        <v>3412</v>
      </c>
      <c r="F452" s="56" t="s">
        <v>3416</v>
      </c>
      <c r="G452" s="56" t="s">
        <v>20</v>
      </c>
      <c r="H452" s="56" t="s">
        <v>54</v>
      </c>
      <c r="I452" s="56" t="s">
        <v>63</v>
      </c>
      <c r="J452" s="56">
        <v>150</v>
      </c>
      <c r="K452" s="56" t="s">
        <v>76</v>
      </c>
      <c r="L452" s="56" t="s">
        <v>57</v>
      </c>
      <c r="M452" s="58">
        <v>40899</v>
      </c>
      <c r="N452" s="56">
        <v>4</v>
      </c>
      <c r="O452" s="56">
        <v>1</v>
      </c>
      <c r="P452" s="56">
        <v>1</v>
      </c>
      <c r="Q452" s="7" t="s">
        <v>3417</v>
      </c>
    </row>
    <row r="453" spans="1:32" s="7" customFormat="1" ht="64" x14ac:dyDescent="0.2">
      <c r="A453" s="7" t="s">
        <v>723</v>
      </c>
      <c r="B453" s="7" t="s">
        <v>3418</v>
      </c>
      <c r="C453" s="55">
        <v>2847</v>
      </c>
      <c r="D453" s="56" t="s">
        <v>118</v>
      </c>
      <c r="E453" s="56" t="s">
        <v>3412</v>
      </c>
      <c r="F453" s="56" t="s">
        <v>3419</v>
      </c>
      <c r="G453" s="56" t="s">
        <v>62</v>
      </c>
      <c r="H453" s="56" t="s">
        <v>54</v>
      </c>
      <c r="I453" s="56" t="s">
        <v>55</v>
      </c>
      <c r="J453" s="56">
        <v>45</v>
      </c>
      <c r="K453" s="56" t="s">
        <v>64</v>
      </c>
      <c r="L453" s="56" t="s">
        <v>65</v>
      </c>
      <c r="M453" s="58">
        <v>40899</v>
      </c>
      <c r="N453" s="56">
        <v>65</v>
      </c>
      <c r="O453" s="56">
        <v>1</v>
      </c>
      <c r="P453" s="56">
        <v>1</v>
      </c>
      <c r="Q453" s="7" t="s">
        <v>3420</v>
      </c>
    </row>
    <row r="454" spans="1:32" s="199" customFormat="1" ht="32" x14ac:dyDescent="0.2">
      <c r="A454" s="199" t="s">
        <v>1641</v>
      </c>
      <c r="B454" s="199" t="s">
        <v>3421</v>
      </c>
      <c r="C454" s="214">
        <v>245</v>
      </c>
      <c r="D454" s="200" t="s">
        <v>359</v>
      </c>
      <c r="E454" s="200" t="s">
        <v>3422</v>
      </c>
      <c r="F454" s="200" t="s">
        <v>3423</v>
      </c>
      <c r="G454" s="200" t="s">
        <v>54</v>
      </c>
      <c r="H454" s="200" t="s">
        <v>55</v>
      </c>
      <c r="I454" s="200">
        <v>120000000</v>
      </c>
      <c r="J454" s="200"/>
      <c r="K454" s="200"/>
      <c r="L454" s="200"/>
      <c r="M454" s="200"/>
      <c r="N454" s="200"/>
      <c r="O454" s="200" t="s">
        <v>58</v>
      </c>
      <c r="P454" s="200">
        <v>120000000</v>
      </c>
      <c r="Q454" s="200"/>
      <c r="R454" s="201">
        <v>40561</v>
      </c>
      <c r="S454" s="200">
        <v>1</v>
      </c>
      <c r="T454" s="200">
        <v>1</v>
      </c>
    </row>
    <row r="455" spans="1:32" s="7" customFormat="1" ht="96" x14ac:dyDescent="0.2">
      <c r="A455" s="7" t="s">
        <v>1641</v>
      </c>
      <c r="B455" s="7" t="s">
        <v>3424</v>
      </c>
      <c r="C455" s="55">
        <v>256</v>
      </c>
      <c r="D455" s="56" t="s">
        <v>817</v>
      </c>
      <c r="E455" s="56" t="s">
        <v>3425</v>
      </c>
      <c r="F455" s="56" t="s">
        <v>3426</v>
      </c>
      <c r="G455" s="56" t="s">
        <v>1582</v>
      </c>
      <c r="H455" s="56" t="s">
        <v>1583</v>
      </c>
      <c r="I455" s="56">
        <v>9700000</v>
      </c>
      <c r="J455" s="56"/>
      <c r="K455" s="56"/>
      <c r="L455" s="56"/>
      <c r="M455" s="56"/>
      <c r="N455" s="56"/>
      <c r="O455" s="56" t="s">
        <v>58</v>
      </c>
      <c r="P455" s="56">
        <v>9700000</v>
      </c>
      <c r="Q455" s="56"/>
      <c r="R455" s="58">
        <v>40778</v>
      </c>
      <c r="S455" s="56">
        <v>1</v>
      </c>
      <c r="T455" s="56">
        <v>1</v>
      </c>
      <c r="U455" s="7" t="s">
        <v>3427</v>
      </c>
      <c r="AD455" s="7" t="s">
        <v>3428</v>
      </c>
    </row>
    <row r="456" spans="1:32" s="7" customFormat="1" ht="48" x14ac:dyDescent="0.2">
      <c r="A456" s="7" t="s">
        <v>1641</v>
      </c>
      <c r="B456" s="7" t="s">
        <v>3429</v>
      </c>
      <c r="C456" s="56">
        <v>187</v>
      </c>
      <c r="D456" s="56" t="s">
        <v>107</v>
      </c>
      <c r="E456" s="56" t="s">
        <v>3430</v>
      </c>
      <c r="F456" s="56" t="s">
        <v>3431</v>
      </c>
      <c r="G456" s="56" t="s">
        <v>54</v>
      </c>
      <c r="H456" s="56" t="s">
        <v>63</v>
      </c>
      <c r="I456" s="56"/>
      <c r="J456" s="56"/>
      <c r="K456" s="56"/>
      <c r="L456" s="56"/>
      <c r="M456" s="56"/>
      <c r="N456" s="56">
        <v>21500000</v>
      </c>
      <c r="O456" s="56" t="s">
        <v>346</v>
      </c>
      <c r="P456" s="56">
        <v>21500000</v>
      </c>
      <c r="Q456" s="56"/>
      <c r="R456" s="58">
        <v>40162</v>
      </c>
      <c r="S456" s="56">
        <v>1</v>
      </c>
      <c r="T456" s="56">
        <v>1</v>
      </c>
      <c r="U456" s="7" t="s">
        <v>3432</v>
      </c>
      <c r="AD456" s="7" t="s">
        <v>3433</v>
      </c>
    </row>
    <row r="457" spans="1:32" s="199" customFormat="1" ht="75" x14ac:dyDescent="0.2">
      <c r="A457" s="199" t="s">
        <v>1641</v>
      </c>
      <c r="B457" s="199" t="s">
        <v>3434</v>
      </c>
      <c r="C457" s="214">
        <v>7775</v>
      </c>
      <c r="D457" s="212" t="s">
        <v>214</v>
      </c>
      <c r="E457" s="212" t="s">
        <v>3435</v>
      </c>
      <c r="F457" s="212" t="s">
        <v>3436</v>
      </c>
      <c r="G457" s="212" t="s">
        <v>247</v>
      </c>
      <c r="H457" s="212" t="s">
        <v>247</v>
      </c>
      <c r="I457" s="212" t="s">
        <v>58</v>
      </c>
      <c r="J457" s="212" t="s">
        <v>230</v>
      </c>
      <c r="K457" s="212" t="s">
        <v>58</v>
      </c>
      <c r="L457" s="212" t="s">
        <v>58</v>
      </c>
      <c r="M457" s="212"/>
      <c r="N457" s="212"/>
      <c r="O457" s="212">
        <v>2000000</v>
      </c>
      <c r="P457" s="212" t="s">
        <v>309</v>
      </c>
      <c r="Q457" s="212"/>
      <c r="R457" s="212" t="s">
        <v>58</v>
      </c>
      <c r="S457" s="212">
        <v>2000000</v>
      </c>
      <c r="T457" s="212"/>
      <c r="U457" s="213">
        <v>40556</v>
      </c>
      <c r="V457" s="212">
        <v>1</v>
      </c>
    </row>
    <row r="458" spans="1:32" s="7" customFormat="1" ht="45" x14ac:dyDescent="0.2">
      <c r="A458" s="7" t="s">
        <v>1641</v>
      </c>
      <c r="B458" s="7" t="s">
        <v>3437</v>
      </c>
      <c r="C458" s="55">
        <v>7787</v>
      </c>
      <c r="D458" s="78" t="s">
        <v>214</v>
      </c>
      <c r="E458" s="78" t="s">
        <v>3438</v>
      </c>
      <c r="F458" s="78" t="s">
        <v>3439</v>
      </c>
      <c r="G458" s="78" t="s">
        <v>247</v>
      </c>
      <c r="H458" s="78" t="s">
        <v>247</v>
      </c>
      <c r="I458" s="78" t="s">
        <v>58</v>
      </c>
      <c r="J458" s="78" t="s">
        <v>230</v>
      </c>
      <c r="K458" s="78" t="s">
        <v>58</v>
      </c>
      <c r="L458" s="78" t="s">
        <v>58</v>
      </c>
      <c r="M458" s="78"/>
      <c r="N458" s="78"/>
      <c r="O458" s="78">
        <v>900000</v>
      </c>
      <c r="P458" s="78" t="s">
        <v>309</v>
      </c>
      <c r="Q458" s="78"/>
      <c r="R458" s="78" t="s">
        <v>58</v>
      </c>
      <c r="S458" s="78">
        <v>900000</v>
      </c>
      <c r="T458" s="78"/>
      <c r="U458" s="79">
        <v>40616</v>
      </c>
      <c r="V458" s="78">
        <v>1</v>
      </c>
      <c r="W458" s="7" t="s">
        <v>3440</v>
      </c>
    </row>
    <row r="459" spans="1:32" s="7" customFormat="1" ht="30" x14ac:dyDescent="0.2">
      <c r="A459" s="7" t="s">
        <v>1641</v>
      </c>
      <c r="B459" s="7" t="s">
        <v>3441</v>
      </c>
      <c r="C459" s="55">
        <v>7789</v>
      </c>
      <c r="D459" s="78" t="s">
        <v>168</v>
      </c>
      <c r="E459" s="126">
        <v>40546</v>
      </c>
      <c r="F459" s="78" t="s">
        <v>3442</v>
      </c>
      <c r="G459" s="78" t="s">
        <v>247</v>
      </c>
      <c r="H459" s="78" t="s">
        <v>247</v>
      </c>
      <c r="I459" s="78" t="s">
        <v>437</v>
      </c>
      <c r="J459" s="78" t="s">
        <v>58</v>
      </c>
      <c r="K459" s="78" t="s">
        <v>58</v>
      </c>
      <c r="L459" s="78" t="s">
        <v>58</v>
      </c>
      <c r="M459" s="78">
        <v>220000</v>
      </c>
      <c r="N459" s="78"/>
      <c r="O459" s="78"/>
      <c r="P459" s="78" t="s">
        <v>58</v>
      </c>
      <c r="Q459" s="78"/>
      <c r="R459" s="78" t="s">
        <v>58</v>
      </c>
      <c r="S459" s="78">
        <v>220000</v>
      </c>
      <c r="T459" s="78"/>
      <c r="U459" s="79">
        <v>40603</v>
      </c>
      <c r="V459" s="78">
        <v>1</v>
      </c>
      <c r="W459" s="7" t="s">
        <v>3443</v>
      </c>
    </row>
    <row r="460" spans="1:32" s="7" customFormat="1" ht="45" x14ac:dyDescent="0.2">
      <c r="A460" s="7" t="s">
        <v>1641</v>
      </c>
      <c r="B460" s="7" t="s">
        <v>3444</v>
      </c>
      <c r="C460" s="55">
        <v>7791</v>
      </c>
      <c r="D460" s="78" t="s">
        <v>214</v>
      </c>
      <c r="E460" s="78" t="s">
        <v>3445</v>
      </c>
      <c r="F460" s="78" t="s">
        <v>3446</v>
      </c>
      <c r="G460" s="78" t="s">
        <v>229</v>
      </c>
      <c r="H460" s="78" t="s">
        <v>229</v>
      </c>
      <c r="I460" s="78" t="s">
        <v>58</v>
      </c>
      <c r="J460" s="78" t="s">
        <v>230</v>
      </c>
      <c r="K460" s="78" t="s">
        <v>58</v>
      </c>
      <c r="L460" s="78" t="s">
        <v>58</v>
      </c>
      <c r="M460" s="78"/>
      <c r="N460" s="78"/>
      <c r="O460" s="78"/>
      <c r="P460" s="78" t="s">
        <v>58</v>
      </c>
      <c r="Q460" s="78">
        <v>680000</v>
      </c>
      <c r="R460" s="78" t="s">
        <v>942</v>
      </c>
      <c r="S460" s="78">
        <v>680000</v>
      </c>
      <c r="T460" s="78"/>
      <c r="U460" s="79">
        <v>40618</v>
      </c>
      <c r="V460" s="78">
        <v>1</v>
      </c>
      <c r="W460" s="7" t="s">
        <v>3447</v>
      </c>
    </row>
    <row r="461" spans="1:32" s="7" customFormat="1" ht="30" x14ac:dyDescent="0.2">
      <c r="A461" s="7" t="s">
        <v>1641</v>
      </c>
      <c r="B461" s="7" t="s">
        <v>3448</v>
      </c>
      <c r="C461" s="55">
        <v>7794</v>
      </c>
      <c r="D461" s="78" t="s">
        <v>214</v>
      </c>
      <c r="E461" s="78" t="s">
        <v>3449</v>
      </c>
      <c r="F461" s="78" t="s">
        <v>3450</v>
      </c>
      <c r="G461" s="78" t="s">
        <v>229</v>
      </c>
      <c r="H461" s="78" t="s">
        <v>229</v>
      </c>
      <c r="I461" s="78" t="s">
        <v>58</v>
      </c>
      <c r="J461" s="78" t="s">
        <v>230</v>
      </c>
      <c r="K461" s="78" t="s">
        <v>58</v>
      </c>
      <c r="L461" s="78" t="s">
        <v>58</v>
      </c>
      <c r="M461" s="78"/>
      <c r="N461" s="78"/>
      <c r="O461" s="78"/>
      <c r="P461" s="78" t="s">
        <v>58</v>
      </c>
      <c r="Q461" s="78">
        <v>1300000</v>
      </c>
      <c r="R461" s="78" t="s">
        <v>193</v>
      </c>
      <c r="S461" s="78">
        <v>1300000</v>
      </c>
      <c r="T461" s="78"/>
      <c r="U461" s="79">
        <v>40631</v>
      </c>
      <c r="V461" s="78">
        <v>1</v>
      </c>
      <c r="W461" s="7" t="s">
        <v>3451</v>
      </c>
      <c r="AF461" s="7" t="s">
        <v>3452</v>
      </c>
    </row>
    <row r="462" spans="1:32" s="7" customFormat="1" ht="30" x14ac:dyDescent="0.2">
      <c r="A462" s="7" t="s">
        <v>1641</v>
      </c>
      <c r="B462" s="7" t="s">
        <v>3453</v>
      </c>
      <c r="C462" s="55">
        <v>7799</v>
      </c>
      <c r="D462" s="78" t="s">
        <v>168</v>
      </c>
      <c r="E462" s="126">
        <v>40698</v>
      </c>
      <c r="F462" s="78" t="s">
        <v>3454</v>
      </c>
      <c r="G462" s="78" t="s">
        <v>247</v>
      </c>
      <c r="H462" s="78" t="s">
        <v>247</v>
      </c>
      <c r="I462" s="78" t="s">
        <v>437</v>
      </c>
      <c r="J462" s="78" t="s">
        <v>58</v>
      </c>
      <c r="K462" s="78" t="s">
        <v>58</v>
      </c>
      <c r="L462" s="78" t="s">
        <v>58</v>
      </c>
      <c r="M462" s="78">
        <v>225000</v>
      </c>
      <c r="N462" s="78"/>
      <c r="O462" s="78"/>
      <c r="P462" s="78" t="s">
        <v>58</v>
      </c>
      <c r="Q462" s="78"/>
      <c r="R462" s="78" t="s">
        <v>58</v>
      </c>
      <c r="S462" s="78">
        <v>225000</v>
      </c>
      <c r="T462" s="78"/>
      <c r="U462" s="79">
        <v>40639</v>
      </c>
      <c r="V462" s="78">
        <v>1</v>
      </c>
      <c r="W462" s="7" t="s">
        <v>3455</v>
      </c>
    </row>
    <row r="463" spans="1:32" s="7" customFormat="1" ht="30" x14ac:dyDescent="0.2">
      <c r="A463" s="7" t="s">
        <v>1641</v>
      </c>
      <c r="B463" s="7" t="s">
        <v>3456</v>
      </c>
      <c r="C463" s="55">
        <v>7803</v>
      </c>
      <c r="D463" s="78" t="s">
        <v>853</v>
      </c>
      <c r="E463" s="78" t="s">
        <v>3457</v>
      </c>
      <c r="F463" s="78" t="s">
        <v>3458</v>
      </c>
      <c r="G463" s="78" t="s">
        <v>247</v>
      </c>
      <c r="H463" s="78" t="s">
        <v>247</v>
      </c>
      <c r="I463" s="78" t="s">
        <v>58</v>
      </c>
      <c r="J463" s="78" t="s">
        <v>58</v>
      </c>
      <c r="K463" s="78" t="s">
        <v>58</v>
      </c>
      <c r="L463" s="78" t="s">
        <v>58</v>
      </c>
      <c r="M463" s="78">
        <v>600000</v>
      </c>
      <c r="N463" s="78"/>
      <c r="O463" s="78"/>
      <c r="P463" s="78" t="s">
        <v>58</v>
      </c>
      <c r="Q463" s="78"/>
      <c r="R463" s="78" t="s">
        <v>58</v>
      </c>
      <c r="S463" s="78">
        <v>600000</v>
      </c>
      <c r="T463" s="78"/>
      <c r="U463" s="79">
        <v>40648</v>
      </c>
      <c r="V463" s="78">
        <v>1</v>
      </c>
      <c r="W463" s="7" t="s">
        <v>3459</v>
      </c>
    </row>
    <row r="464" spans="1:32" s="7" customFormat="1" ht="60" x14ac:dyDescent="0.2">
      <c r="A464" s="7" t="s">
        <v>1641</v>
      </c>
      <c r="B464" s="7" t="s">
        <v>3460</v>
      </c>
      <c r="C464" s="55">
        <v>7805</v>
      </c>
      <c r="D464" s="78" t="s">
        <v>214</v>
      </c>
      <c r="E464" s="78" t="s">
        <v>3461</v>
      </c>
      <c r="F464" s="78" t="s">
        <v>3462</v>
      </c>
      <c r="G464" s="78" t="s">
        <v>229</v>
      </c>
      <c r="H464" s="78" t="s">
        <v>229</v>
      </c>
      <c r="I464" s="78" t="s">
        <v>58</v>
      </c>
      <c r="J464" s="78" t="s">
        <v>230</v>
      </c>
      <c r="K464" s="78" t="s">
        <v>58</v>
      </c>
      <c r="L464" s="78" t="s">
        <v>58</v>
      </c>
      <c r="M464" s="78"/>
      <c r="N464" s="78"/>
      <c r="O464" s="78">
        <v>450000</v>
      </c>
      <c r="P464" s="78" t="s">
        <v>309</v>
      </c>
      <c r="Q464" s="78">
        <v>500000</v>
      </c>
      <c r="R464" s="78" t="s">
        <v>238</v>
      </c>
      <c r="S464" s="78">
        <v>950000</v>
      </c>
      <c r="T464" s="78"/>
      <c r="U464" s="79">
        <v>40662</v>
      </c>
      <c r="V464" s="78">
        <v>1</v>
      </c>
      <c r="W464" s="7" t="s">
        <v>3463</v>
      </c>
      <c r="AF464" s="7" t="s">
        <v>3464</v>
      </c>
    </row>
    <row r="465" spans="1:32" s="7" customFormat="1" ht="60" x14ac:dyDescent="0.2">
      <c r="A465" s="7" t="s">
        <v>1641</v>
      </c>
      <c r="B465" s="7" t="s">
        <v>3465</v>
      </c>
      <c r="C465" s="55">
        <v>7810</v>
      </c>
      <c r="D465" s="78" t="s">
        <v>214</v>
      </c>
      <c r="E465" s="78" t="s">
        <v>3466</v>
      </c>
      <c r="F465" s="78" t="s">
        <v>3467</v>
      </c>
      <c r="G465" s="78" t="s">
        <v>229</v>
      </c>
      <c r="H465" s="78" t="s">
        <v>229</v>
      </c>
      <c r="I465" s="78" t="s">
        <v>58</v>
      </c>
      <c r="J465" s="78" t="s">
        <v>230</v>
      </c>
      <c r="K465" s="78" t="s">
        <v>58</v>
      </c>
      <c r="L465" s="78" t="s">
        <v>58</v>
      </c>
      <c r="M465" s="78"/>
      <c r="N465" s="78"/>
      <c r="O465" s="78"/>
      <c r="P465" s="78" t="s">
        <v>58</v>
      </c>
      <c r="Q465" s="78">
        <v>1140000</v>
      </c>
      <c r="R465" s="78" t="s">
        <v>942</v>
      </c>
      <c r="S465" s="78">
        <v>1140000</v>
      </c>
      <c r="T465" s="78"/>
      <c r="U465" s="79">
        <v>40683</v>
      </c>
      <c r="V465" s="78">
        <v>1</v>
      </c>
      <c r="W465" s="7" t="s">
        <v>3468</v>
      </c>
      <c r="AF465" s="7" t="s">
        <v>3469</v>
      </c>
    </row>
    <row r="466" spans="1:32" s="7" customFormat="1" ht="30" x14ac:dyDescent="0.2">
      <c r="A466" s="7" t="s">
        <v>1641</v>
      </c>
      <c r="B466" s="7" t="s">
        <v>3470</v>
      </c>
      <c r="C466" s="55">
        <v>7812</v>
      </c>
      <c r="D466" s="78" t="s">
        <v>214</v>
      </c>
      <c r="E466" s="78" t="s">
        <v>3471</v>
      </c>
      <c r="F466" s="78" t="s">
        <v>3472</v>
      </c>
      <c r="G466" s="78" t="s">
        <v>226</v>
      </c>
      <c r="H466" s="78" t="s">
        <v>226</v>
      </c>
      <c r="I466" s="78" t="s">
        <v>58</v>
      </c>
      <c r="J466" s="78" t="s">
        <v>230</v>
      </c>
      <c r="K466" s="78" t="s">
        <v>58</v>
      </c>
      <c r="L466" s="78" t="s">
        <v>58</v>
      </c>
      <c r="M466" s="78"/>
      <c r="N466" s="78"/>
      <c r="O466" s="78"/>
      <c r="P466" s="78" t="s">
        <v>58</v>
      </c>
      <c r="Q466" s="78">
        <v>2000000</v>
      </c>
      <c r="R466" s="78" t="s">
        <v>193</v>
      </c>
      <c r="S466" s="78">
        <v>2000000</v>
      </c>
      <c r="T466" s="78"/>
      <c r="U466" s="79">
        <v>40686</v>
      </c>
      <c r="V466" s="78">
        <v>1</v>
      </c>
      <c r="W466" s="7" t="s">
        <v>3473</v>
      </c>
      <c r="AF466" s="7" t="s">
        <v>3474</v>
      </c>
    </row>
    <row r="467" spans="1:32" s="7" customFormat="1" ht="60" x14ac:dyDescent="0.2">
      <c r="A467" s="7" t="s">
        <v>1641</v>
      </c>
      <c r="B467" s="7" t="s">
        <v>3475</v>
      </c>
      <c r="C467" s="55">
        <v>7818</v>
      </c>
      <c r="D467" s="78" t="s">
        <v>214</v>
      </c>
      <c r="E467" s="126">
        <v>40608</v>
      </c>
      <c r="F467" s="78" t="s">
        <v>3476</v>
      </c>
      <c r="G467" s="78" t="s">
        <v>226</v>
      </c>
      <c r="H467" s="78" t="s">
        <v>226</v>
      </c>
      <c r="I467" s="78" t="s">
        <v>437</v>
      </c>
      <c r="J467" s="78" t="s">
        <v>230</v>
      </c>
      <c r="K467" s="78" t="s">
        <v>58</v>
      </c>
      <c r="L467" s="78" t="s">
        <v>58</v>
      </c>
      <c r="M467" s="78">
        <v>225000</v>
      </c>
      <c r="N467" s="78"/>
      <c r="O467" s="78"/>
      <c r="P467" s="78" t="s">
        <v>58</v>
      </c>
      <c r="Q467" s="78"/>
      <c r="R467" s="78" t="s">
        <v>58</v>
      </c>
      <c r="S467" s="78">
        <v>225000</v>
      </c>
      <c r="T467" s="78"/>
      <c r="U467" s="79">
        <v>40697</v>
      </c>
      <c r="V467" s="78">
        <v>1</v>
      </c>
      <c r="W467" s="7" t="s">
        <v>3477</v>
      </c>
    </row>
    <row r="468" spans="1:32" s="7" customFormat="1" ht="60" x14ac:dyDescent="0.2">
      <c r="A468" s="7" t="s">
        <v>1641</v>
      </c>
      <c r="B468" s="7" t="s">
        <v>3478</v>
      </c>
      <c r="C468" s="55">
        <v>7827</v>
      </c>
      <c r="D468" s="78" t="s">
        <v>214</v>
      </c>
      <c r="E468" s="78" t="s">
        <v>3479</v>
      </c>
      <c r="F468" s="78" t="s">
        <v>3480</v>
      </c>
      <c r="G468" s="78" t="s">
        <v>229</v>
      </c>
      <c r="H468" s="78" t="s">
        <v>229</v>
      </c>
      <c r="I468" s="78" t="s">
        <v>58</v>
      </c>
      <c r="J468" s="78" t="s">
        <v>230</v>
      </c>
      <c r="K468" s="78" t="s">
        <v>58</v>
      </c>
      <c r="L468" s="78" t="s">
        <v>58</v>
      </c>
      <c r="M468" s="78"/>
      <c r="N468" s="78"/>
      <c r="O468" s="78"/>
      <c r="P468" s="78" t="s">
        <v>58</v>
      </c>
      <c r="Q468" s="78">
        <v>750000</v>
      </c>
      <c r="R468" s="78" t="s">
        <v>3481</v>
      </c>
      <c r="S468" s="78">
        <v>750000</v>
      </c>
      <c r="T468" s="78"/>
      <c r="U468" s="79">
        <v>40716</v>
      </c>
      <c r="V468" s="78">
        <v>1</v>
      </c>
      <c r="W468" s="7" t="s">
        <v>3482</v>
      </c>
      <c r="AF468" s="7" t="s">
        <v>3483</v>
      </c>
    </row>
    <row r="469" spans="1:32" s="7" customFormat="1" ht="30" x14ac:dyDescent="0.2">
      <c r="A469" s="7" t="s">
        <v>1641</v>
      </c>
      <c r="B469" s="7" t="s">
        <v>3484</v>
      </c>
      <c r="C469" s="55">
        <v>7832</v>
      </c>
      <c r="D469" s="78" t="s">
        <v>214</v>
      </c>
      <c r="E469" s="126">
        <v>40884</v>
      </c>
      <c r="F469" s="78" t="s">
        <v>3485</v>
      </c>
      <c r="G469" s="78" t="s">
        <v>229</v>
      </c>
      <c r="H469" s="78" t="s">
        <v>229</v>
      </c>
      <c r="I469" s="78" t="s">
        <v>58</v>
      </c>
      <c r="J469" s="78" t="s">
        <v>230</v>
      </c>
      <c r="K469" s="78" t="s">
        <v>58</v>
      </c>
      <c r="L469" s="78" t="s">
        <v>58</v>
      </c>
      <c r="M469" s="78">
        <v>1000000</v>
      </c>
      <c r="N469" s="78"/>
      <c r="O469" s="78"/>
      <c r="P469" s="78" t="s">
        <v>58</v>
      </c>
      <c r="Q469" s="78"/>
      <c r="R469" s="78" t="s">
        <v>58</v>
      </c>
      <c r="S469" s="78">
        <v>1000000</v>
      </c>
      <c r="T469" s="78"/>
      <c r="U469" s="79">
        <v>40736</v>
      </c>
      <c r="V469" s="78">
        <v>1</v>
      </c>
      <c r="W469" s="7" t="s">
        <v>3486</v>
      </c>
      <c r="AF469" s="7" t="s">
        <v>3487</v>
      </c>
    </row>
    <row r="470" spans="1:32" s="7" customFormat="1" ht="60" x14ac:dyDescent="0.2">
      <c r="A470" s="7" t="s">
        <v>1641</v>
      </c>
      <c r="B470" s="7" t="s">
        <v>3488</v>
      </c>
      <c r="C470" s="55">
        <v>7833</v>
      </c>
      <c r="D470" s="78" t="s">
        <v>214</v>
      </c>
      <c r="E470" s="78" t="s">
        <v>3489</v>
      </c>
      <c r="F470" s="78" t="s">
        <v>3490</v>
      </c>
      <c r="G470" s="78" t="s">
        <v>229</v>
      </c>
      <c r="H470" s="78" t="s">
        <v>229</v>
      </c>
      <c r="I470" s="78" t="s">
        <v>58</v>
      </c>
      <c r="J470" s="78" t="s">
        <v>230</v>
      </c>
      <c r="K470" s="78" t="s">
        <v>58</v>
      </c>
      <c r="L470" s="78" t="s">
        <v>58</v>
      </c>
      <c r="M470" s="78"/>
      <c r="N470" s="78"/>
      <c r="O470" s="78"/>
      <c r="P470" s="78" t="s">
        <v>58</v>
      </c>
      <c r="Q470" s="78">
        <v>4000000</v>
      </c>
      <c r="R470" s="78" t="s">
        <v>2841</v>
      </c>
      <c r="S470" s="78">
        <v>4000000</v>
      </c>
      <c r="T470" s="78"/>
      <c r="U470" s="79">
        <v>40723</v>
      </c>
      <c r="V470" s="78">
        <v>1</v>
      </c>
    </row>
    <row r="471" spans="1:32" s="199" customFormat="1" ht="60" x14ac:dyDescent="0.2">
      <c r="A471" s="199" t="s">
        <v>1641</v>
      </c>
      <c r="B471" s="199" t="s">
        <v>3491</v>
      </c>
      <c r="C471" s="214">
        <v>7851</v>
      </c>
      <c r="D471" s="212" t="s">
        <v>214</v>
      </c>
      <c r="E471" s="212" t="s">
        <v>3492</v>
      </c>
      <c r="F471" s="212" t="s">
        <v>3493</v>
      </c>
      <c r="G471" s="212" t="s">
        <v>226</v>
      </c>
      <c r="H471" s="212" t="s">
        <v>226</v>
      </c>
      <c r="I471" s="212" t="s">
        <v>58</v>
      </c>
      <c r="J471" s="212" t="s">
        <v>230</v>
      </c>
      <c r="K471" s="212" t="s">
        <v>215</v>
      </c>
      <c r="L471" s="212" t="s">
        <v>58</v>
      </c>
      <c r="M471" s="212"/>
      <c r="N471" s="212"/>
      <c r="O471" s="212"/>
      <c r="P471" s="212" t="s">
        <v>58</v>
      </c>
      <c r="Q471" s="212">
        <v>2000000</v>
      </c>
      <c r="R471" s="212" t="s">
        <v>346</v>
      </c>
      <c r="S471" s="212">
        <v>2000000</v>
      </c>
      <c r="T471" s="212">
        <v>7</v>
      </c>
      <c r="U471" s="213">
        <v>40784</v>
      </c>
      <c r="V471" s="212">
        <v>1</v>
      </c>
    </row>
    <row r="472" spans="1:32" s="7" customFormat="1" ht="30" x14ac:dyDescent="0.2">
      <c r="A472" s="7" t="s">
        <v>1641</v>
      </c>
      <c r="B472" s="7" t="s">
        <v>3494</v>
      </c>
      <c r="C472" s="55">
        <v>7853</v>
      </c>
      <c r="D472" s="78" t="s">
        <v>214</v>
      </c>
      <c r="E472" s="126">
        <v>40672</v>
      </c>
      <c r="F472" s="78" t="s">
        <v>3495</v>
      </c>
      <c r="G472" s="78" t="s">
        <v>247</v>
      </c>
      <c r="H472" s="78" t="s">
        <v>247</v>
      </c>
      <c r="I472" s="78" t="s">
        <v>58</v>
      </c>
      <c r="J472" s="78" t="s">
        <v>230</v>
      </c>
      <c r="K472" s="78" t="s">
        <v>58</v>
      </c>
      <c r="L472" s="78" t="s">
        <v>58</v>
      </c>
      <c r="M472" s="78">
        <v>1300000</v>
      </c>
      <c r="N472" s="78"/>
      <c r="O472" s="78"/>
      <c r="P472" s="78" t="s">
        <v>58</v>
      </c>
      <c r="Q472" s="78"/>
      <c r="R472" s="78" t="s">
        <v>58</v>
      </c>
      <c r="S472" s="78">
        <v>1300000</v>
      </c>
      <c r="T472" s="78"/>
      <c r="U472" s="79">
        <v>40791</v>
      </c>
      <c r="V472" s="78">
        <v>1</v>
      </c>
      <c r="W472" s="7" t="s">
        <v>3496</v>
      </c>
    </row>
    <row r="473" spans="1:32" s="7" customFormat="1" ht="30" x14ac:dyDescent="0.2">
      <c r="A473" s="7" t="s">
        <v>1641</v>
      </c>
      <c r="B473" s="7" t="s">
        <v>3497</v>
      </c>
      <c r="C473" s="55">
        <v>7864</v>
      </c>
      <c r="D473" s="78" t="s">
        <v>214</v>
      </c>
      <c r="E473" s="78" t="s">
        <v>3498</v>
      </c>
      <c r="F473" s="78" t="s">
        <v>3499</v>
      </c>
      <c r="G473" s="78" t="s">
        <v>254</v>
      </c>
      <c r="H473" s="78" t="s">
        <v>254</v>
      </c>
      <c r="I473" s="78" t="s">
        <v>58</v>
      </c>
      <c r="J473" s="78" t="s">
        <v>230</v>
      </c>
      <c r="K473" s="78" t="s">
        <v>58</v>
      </c>
      <c r="L473" s="78" t="s">
        <v>58</v>
      </c>
      <c r="M473" s="78"/>
      <c r="N473" s="78"/>
      <c r="O473" s="78"/>
      <c r="P473" s="78" t="s">
        <v>58</v>
      </c>
      <c r="Q473" s="78">
        <v>800000</v>
      </c>
      <c r="R473" s="78" t="s">
        <v>3500</v>
      </c>
      <c r="S473" s="78">
        <v>800000</v>
      </c>
      <c r="T473" s="78"/>
      <c r="U473" s="79">
        <v>40806</v>
      </c>
      <c r="V473" s="78">
        <v>1</v>
      </c>
      <c r="W473" s="7" t="s">
        <v>3501</v>
      </c>
      <c r="AF473" s="7" t="s">
        <v>3502</v>
      </c>
    </row>
    <row r="474" spans="1:32" s="7" customFormat="1" ht="30" x14ac:dyDescent="0.2">
      <c r="A474" s="7" t="s">
        <v>1641</v>
      </c>
      <c r="B474" s="7" t="s">
        <v>3503</v>
      </c>
      <c r="C474" s="55">
        <v>7876</v>
      </c>
      <c r="D474" s="78" t="s">
        <v>214</v>
      </c>
      <c r="E474" s="126">
        <v>40612</v>
      </c>
      <c r="F474" s="78" t="s">
        <v>3504</v>
      </c>
      <c r="G474" s="78" t="s">
        <v>254</v>
      </c>
      <c r="H474" s="78" t="s">
        <v>254</v>
      </c>
      <c r="I474" s="78" t="s">
        <v>58</v>
      </c>
      <c r="J474" s="78" t="s">
        <v>230</v>
      </c>
      <c r="K474" s="78" t="s">
        <v>58</v>
      </c>
      <c r="L474" s="78" t="s">
        <v>58</v>
      </c>
      <c r="M474" s="78">
        <v>1245000</v>
      </c>
      <c r="N474" s="78"/>
      <c r="O474" s="78"/>
      <c r="P474" s="78" t="s">
        <v>58</v>
      </c>
      <c r="Q474" s="78"/>
      <c r="R474" s="78" t="s">
        <v>58</v>
      </c>
      <c r="S474" s="78">
        <v>1245000</v>
      </c>
      <c r="T474" s="78"/>
      <c r="U474" s="79">
        <v>40819</v>
      </c>
      <c r="V474" s="78">
        <v>1</v>
      </c>
      <c r="W474" s="7" t="s">
        <v>3505</v>
      </c>
    </row>
    <row r="475" spans="1:32" s="7" customFormat="1" ht="30" x14ac:dyDescent="0.2">
      <c r="A475" s="7" t="s">
        <v>1641</v>
      </c>
      <c r="B475" s="7" t="s">
        <v>3506</v>
      </c>
      <c r="C475" s="55">
        <v>7878</v>
      </c>
      <c r="D475" s="78" t="s">
        <v>214</v>
      </c>
      <c r="E475" s="126">
        <v>40612</v>
      </c>
      <c r="F475" s="78" t="s">
        <v>3507</v>
      </c>
      <c r="G475" s="78" t="s">
        <v>254</v>
      </c>
      <c r="H475" s="78" t="s">
        <v>254</v>
      </c>
      <c r="I475" s="78" t="s">
        <v>58</v>
      </c>
      <c r="J475" s="78" t="s">
        <v>230</v>
      </c>
      <c r="K475" s="78" t="s">
        <v>58</v>
      </c>
      <c r="L475" s="78" t="s">
        <v>58</v>
      </c>
      <c r="M475" s="78">
        <v>1500000</v>
      </c>
      <c r="N475" s="78"/>
      <c r="O475" s="78"/>
      <c r="P475" s="78" t="s">
        <v>58</v>
      </c>
      <c r="Q475" s="78"/>
      <c r="R475" s="78" t="s">
        <v>58</v>
      </c>
      <c r="S475" s="78">
        <v>1500000</v>
      </c>
      <c r="T475" s="78"/>
      <c r="U475" s="79">
        <v>40819</v>
      </c>
      <c r="V475" s="78">
        <v>1</v>
      </c>
    </row>
    <row r="476" spans="1:32" s="7" customFormat="1" x14ac:dyDescent="0.2">
      <c r="A476" s="7" t="s">
        <v>1641</v>
      </c>
      <c r="B476" s="7" t="s">
        <v>2458</v>
      </c>
      <c r="C476" s="55">
        <v>7887</v>
      </c>
      <c r="D476" s="78" t="s">
        <v>853</v>
      </c>
      <c r="E476" s="126">
        <v>40826</v>
      </c>
      <c r="F476" s="78" t="s">
        <v>3508</v>
      </c>
      <c r="G476" s="78" t="s">
        <v>247</v>
      </c>
      <c r="H476" s="78" t="s">
        <v>247</v>
      </c>
      <c r="I476" s="78" t="s">
        <v>58</v>
      </c>
      <c r="J476" s="78" t="s">
        <v>58</v>
      </c>
      <c r="K476" s="78" t="s">
        <v>58</v>
      </c>
      <c r="L476" s="78" t="s">
        <v>58</v>
      </c>
      <c r="M476" s="78"/>
      <c r="N476" s="78"/>
      <c r="O476" s="78"/>
      <c r="P476" s="78" t="s">
        <v>58</v>
      </c>
      <c r="Q476" s="78">
        <v>1000000</v>
      </c>
      <c r="R476" s="78" t="s">
        <v>193</v>
      </c>
      <c r="S476" s="78">
        <v>1000000</v>
      </c>
      <c r="T476" s="78"/>
      <c r="U476" s="79">
        <v>40826</v>
      </c>
      <c r="V476" s="78">
        <v>1</v>
      </c>
      <c r="W476" s="7" t="s">
        <v>3509</v>
      </c>
    </row>
    <row r="477" spans="1:32" s="7" customFormat="1" ht="60" x14ac:dyDescent="0.2">
      <c r="A477" s="7" t="s">
        <v>1641</v>
      </c>
      <c r="B477" s="7" t="s">
        <v>3510</v>
      </c>
      <c r="C477" s="55">
        <v>7893</v>
      </c>
      <c r="D477" s="78" t="s">
        <v>214</v>
      </c>
      <c r="E477" s="78" t="s">
        <v>3511</v>
      </c>
      <c r="F477" s="78" t="s">
        <v>3512</v>
      </c>
      <c r="G477" s="78" t="s">
        <v>226</v>
      </c>
      <c r="H477" s="78" t="s">
        <v>226</v>
      </c>
      <c r="I477" s="78" t="s">
        <v>437</v>
      </c>
      <c r="J477" s="78" t="s">
        <v>230</v>
      </c>
      <c r="K477" s="78" t="s">
        <v>58</v>
      </c>
      <c r="L477" s="78" t="s">
        <v>58</v>
      </c>
      <c r="M477" s="78">
        <v>225000</v>
      </c>
      <c r="N477" s="78"/>
      <c r="O477" s="78"/>
      <c r="P477" s="78" t="s">
        <v>58</v>
      </c>
      <c r="Q477" s="78"/>
      <c r="R477" s="78" t="s">
        <v>58</v>
      </c>
      <c r="S477" s="78">
        <v>225000</v>
      </c>
      <c r="T477" s="78"/>
      <c r="U477" s="79">
        <v>40834</v>
      </c>
      <c r="V477" s="78">
        <v>1</v>
      </c>
      <c r="W477" s="7" t="s">
        <v>3513</v>
      </c>
    </row>
    <row r="478" spans="1:32" s="7" customFormat="1" ht="30" x14ac:dyDescent="0.2">
      <c r="A478" s="7" t="s">
        <v>1641</v>
      </c>
      <c r="B478" s="7" t="s">
        <v>3514</v>
      </c>
      <c r="C478" s="55">
        <v>7898</v>
      </c>
      <c r="D478" s="78" t="s">
        <v>214</v>
      </c>
      <c r="E478" s="78" t="s">
        <v>3515</v>
      </c>
      <c r="F478" s="78" t="s">
        <v>3516</v>
      </c>
      <c r="G478" s="78" t="s">
        <v>254</v>
      </c>
      <c r="H478" s="78" t="s">
        <v>254</v>
      </c>
      <c r="I478" s="78" t="s">
        <v>58</v>
      </c>
      <c r="J478" s="78" t="s">
        <v>230</v>
      </c>
      <c r="K478" s="78" t="s">
        <v>58</v>
      </c>
      <c r="L478" s="78" t="s">
        <v>58</v>
      </c>
      <c r="M478" s="78"/>
      <c r="N478" s="78"/>
      <c r="O478" s="78"/>
      <c r="P478" s="78" t="s">
        <v>58</v>
      </c>
      <c r="Q478" s="78">
        <v>500000</v>
      </c>
      <c r="R478" s="78" t="s">
        <v>238</v>
      </c>
      <c r="S478" s="78">
        <v>500000</v>
      </c>
      <c r="T478" s="78"/>
      <c r="U478" s="79">
        <v>40841</v>
      </c>
      <c r="V478" s="78">
        <v>1</v>
      </c>
      <c r="W478" s="7" t="s">
        <v>3517</v>
      </c>
      <c r="AF478" s="7" t="s">
        <v>3518</v>
      </c>
    </row>
    <row r="479" spans="1:32" s="7" customFormat="1" ht="60" x14ac:dyDescent="0.2">
      <c r="A479" s="7" t="s">
        <v>1641</v>
      </c>
      <c r="B479" s="7" t="s">
        <v>3519</v>
      </c>
      <c r="C479" s="55">
        <v>7901</v>
      </c>
      <c r="D479" s="78" t="s">
        <v>214</v>
      </c>
      <c r="E479" s="78" t="s">
        <v>3520</v>
      </c>
      <c r="F479" s="78" t="s">
        <v>3521</v>
      </c>
      <c r="G479" s="78" t="s">
        <v>229</v>
      </c>
      <c r="H479" s="78" t="s">
        <v>229</v>
      </c>
      <c r="I479" s="78" t="s">
        <v>58</v>
      </c>
      <c r="J479" s="78" t="s">
        <v>230</v>
      </c>
      <c r="K479" s="78" t="s">
        <v>58</v>
      </c>
      <c r="L479" s="78" t="s">
        <v>58</v>
      </c>
      <c r="M479" s="78">
        <v>750000</v>
      </c>
      <c r="N479" s="78"/>
      <c r="O479" s="78"/>
      <c r="P479" s="78" t="s">
        <v>58</v>
      </c>
      <c r="Q479" s="78"/>
      <c r="R479" s="78" t="s">
        <v>58</v>
      </c>
      <c r="S479" s="78">
        <v>750000</v>
      </c>
      <c r="T479" s="78"/>
      <c r="U479" s="79">
        <v>40847</v>
      </c>
      <c r="V479" s="78">
        <v>1</v>
      </c>
      <c r="W479" s="7" t="s">
        <v>3522</v>
      </c>
      <c r="AF479" s="7" t="s">
        <v>3523</v>
      </c>
    </row>
    <row r="480" spans="1:32" s="7" customFormat="1" ht="30" x14ac:dyDescent="0.2">
      <c r="A480" s="7" t="s">
        <v>1641</v>
      </c>
      <c r="B480" s="7" t="s">
        <v>3524</v>
      </c>
      <c r="C480" s="55">
        <v>7911</v>
      </c>
      <c r="D480" s="78" t="s">
        <v>214</v>
      </c>
      <c r="E480" s="126">
        <v>40858</v>
      </c>
      <c r="F480" s="78" t="s">
        <v>3525</v>
      </c>
      <c r="G480" s="78" t="s">
        <v>254</v>
      </c>
      <c r="H480" s="78" t="s">
        <v>254</v>
      </c>
      <c r="I480" s="78" t="s">
        <v>437</v>
      </c>
      <c r="J480" s="78" t="s">
        <v>230</v>
      </c>
      <c r="K480" s="78" t="s">
        <v>58</v>
      </c>
      <c r="L480" s="78" t="s">
        <v>58</v>
      </c>
      <c r="M480" s="78"/>
      <c r="N480" s="78"/>
      <c r="O480" s="78"/>
      <c r="P480" s="78" t="s">
        <v>58</v>
      </c>
      <c r="Q480" s="78">
        <v>145000</v>
      </c>
      <c r="R480" s="78" t="s">
        <v>238</v>
      </c>
      <c r="S480" s="78">
        <v>145000</v>
      </c>
      <c r="T480" s="78"/>
      <c r="U480" s="79">
        <v>40858</v>
      </c>
      <c r="V480" s="78">
        <v>1</v>
      </c>
      <c r="W480" s="7" t="s">
        <v>3526</v>
      </c>
    </row>
    <row r="481" spans="1:32" s="7" customFormat="1" ht="45" x14ac:dyDescent="0.2">
      <c r="A481" s="7" t="s">
        <v>1641</v>
      </c>
      <c r="B481" s="7" t="s">
        <v>3527</v>
      </c>
      <c r="C481" s="55">
        <v>7914</v>
      </c>
      <c r="D481" s="78" t="s">
        <v>214</v>
      </c>
      <c r="E481" s="78" t="s">
        <v>3387</v>
      </c>
      <c r="F481" s="78" t="s">
        <v>3528</v>
      </c>
      <c r="G481" s="78" t="s">
        <v>229</v>
      </c>
      <c r="H481" s="78" t="s">
        <v>229</v>
      </c>
      <c r="I481" s="78" t="s">
        <v>58</v>
      </c>
      <c r="J481" s="78" t="s">
        <v>230</v>
      </c>
      <c r="K481" s="78" t="s">
        <v>58</v>
      </c>
      <c r="L481" s="78" t="s">
        <v>58</v>
      </c>
      <c r="M481" s="78"/>
      <c r="N481" s="78"/>
      <c r="O481" s="78"/>
      <c r="P481" s="78" t="s">
        <v>58</v>
      </c>
      <c r="Q481" s="78">
        <v>2700000</v>
      </c>
      <c r="R481" s="78" t="s">
        <v>2841</v>
      </c>
      <c r="S481" s="78">
        <v>2700000</v>
      </c>
      <c r="T481" s="78"/>
      <c r="U481" s="79">
        <v>40862</v>
      </c>
      <c r="V481" s="78">
        <v>1</v>
      </c>
      <c r="W481" s="7" t="s">
        <v>3529</v>
      </c>
      <c r="AF481" s="7" t="s">
        <v>3530</v>
      </c>
    </row>
    <row r="482" spans="1:32" s="199" customFormat="1" ht="45" x14ac:dyDescent="0.2">
      <c r="A482" s="199" t="s">
        <v>1641</v>
      </c>
      <c r="B482" s="199" t="s">
        <v>3531</v>
      </c>
      <c r="C482" s="214">
        <v>7924</v>
      </c>
      <c r="D482" s="212" t="s">
        <v>1211</v>
      </c>
      <c r="E482" s="215">
        <v>40797</v>
      </c>
      <c r="F482" s="212" t="s">
        <v>3532</v>
      </c>
      <c r="G482" s="212" t="s">
        <v>247</v>
      </c>
      <c r="H482" s="212" t="s">
        <v>247</v>
      </c>
      <c r="I482" s="212" t="s">
        <v>58</v>
      </c>
      <c r="J482" s="212" t="s">
        <v>58</v>
      </c>
      <c r="K482" s="212" t="s">
        <v>58</v>
      </c>
      <c r="L482" s="212" t="s">
        <v>58</v>
      </c>
      <c r="M482" s="212">
        <v>1000000</v>
      </c>
      <c r="N482" s="212"/>
      <c r="O482" s="212"/>
      <c r="P482" s="212" t="s">
        <v>58</v>
      </c>
      <c r="Q482" s="212"/>
      <c r="R482" s="212" t="s">
        <v>58</v>
      </c>
      <c r="S482" s="212">
        <v>1000000</v>
      </c>
      <c r="T482" s="212"/>
      <c r="U482" s="213">
        <v>40856</v>
      </c>
      <c r="V482" s="212">
        <v>1</v>
      </c>
    </row>
    <row r="483" spans="1:32" s="7" customFormat="1" ht="45" x14ac:dyDescent="0.2">
      <c r="A483" s="7" t="s">
        <v>1641</v>
      </c>
      <c r="B483" s="7" t="s">
        <v>3533</v>
      </c>
      <c r="C483" s="55">
        <v>7930</v>
      </c>
      <c r="D483" s="78" t="s">
        <v>214</v>
      </c>
      <c r="E483" s="78" t="s">
        <v>3534</v>
      </c>
      <c r="F483" s="78" t="s">
        <v>3535</v>
      </c>
      <c r="G483" s="78" t="s">
        <v>226</v>
      </c>
      <c r="H483" s="78" t="s">
        <v>226</v>
      </c>
      <c r="I483" s="78" t="s">
        <v>437</v>
      </c>
      <c r="J483" s="78" t="s">
        <v>230</v>
      </c>
      <c r="K483" s="78" t="s">
        <v>58</v>
      </c>
      <c r="L483" s="78" t="s">
        <v>58</v>
      </c>
      <c r="M483" s="78">
        <v>225000</v>
      </c>
      <c r="N483" s="78"/>
      <c r="O483" s="78"/>
      <c r="P483" s="78" t="s">
        <v>58</v>
      </c>
      <c r="Q483" s="78"/>
      <c r="R483" s="78" t="s">
        <v>58</v>
      </c>
      <c r="S483" s="78">
        <v>225000</v>
      </c>
      <c r="T483" s="78"/>
      <c r="U483" s="79">
        <v>40869</v>
      </c>
      <c r="V483" s="78">
        <v>1</v>
      </c>
      <c r="W483" s="7" t="s">
        <v>3536</v>
      </c>
    </row>
    <row r="484" spans="1:32" s="7" customFormat="1" ht="45" x14ac:dyDescent="0.2">
      <c r="A484" s="7" t="s">
        <v>1641</v>
      </c>
      <c r="B484" s="7" t="s">
        <v>3537</v>
      </c>
      <c r="C484" s="55">
        <v>7968</v>
      </c>
      <c r="D484" s="78" t="s">
        <v>214</v>
      </c>
      <c r="E484" s="78" t="s">
        <v>3538</v>
      </c>
      <c r="F484" s="78" t="s">
        <v>3539</v>
      </c>
      <c r="G484" s="78" t="s">
        <v>254</v>
      </c>
      <c r="H484" s="78" t="s">
        <v>254</v>
      </c>
      <c r="I484" s="78" t="s">
        <v>58</v>
      </c>
      <c r="J484" s="78" t="s">
        <v>230</v>
      </c>
      <c r="K484" s="78" t="s">
        <v>58</v>
      </c>
      <c r="L484" s="78" t="s">
        <v>58</v>
      </c>
      <c r="M484" s="78">
        <v>1000000</v>
      </c>
      <c r="N484" s="78"/>
      <c r="O484" s="78"/>
      <c r="P484" s="78" t="s">
        <v>58</v>
      </c>
      <c r="Q484" s="78"/>
      <c r="R484" s="78" t="s">
        <v>58</v>
      </c>
      <c r="S484" s="78">
        <v>1000000</v>
      </c>
      <c r="T484" s="78"/>
      <c r="U484" s="79">
        <v>40843</v>
      </c>
      <c r="V484" s="78">
        <v>1</v>
      </c>
      <c r="W484" s="7" t="s">
        <v>3540</v>
      </c>
      <c r="AF484" s="7" t="s">
        <v>3541</v>
      </c>
    </row>
    <row r="485" spans="1:32" s="7" customFormat="1" ht="45" x14ac:dyDescent="0.2">
      <c r="A485" s="7" t="s">
        <v>1641</v>
      </c>
      <c r="B485" s="7" t="s">
        <v>3542</v>
      </c>
      <c r="C485" s="55">
        <v>7969</v>
      </c>
      <c r="D485" s="78" t="s">
        <v>214</v>
      </c>
      <c r="E485" s="126">
        <v>40706</v>
      </c>
      <c r="F485" s="78" t="s">
        <v>3543</v>
      </c>
      <c r="G485" s="78" t="s">
        <v>229</v>
      </c>
      <c r="H485" s="78" t="s">
        <v>229</v>
      </c>
      <c r="I485" s="78" t="s">
        <v>437</v>
      </c>
      <c r="J485" s="78" t="s">
        <v>230</v>
      </c>
      <c r="K485" s="78" t="s">
        <v>58</v>
      </c>
      <c r="L485" s="78" t="s">
        <v>58</v>
      </c>
      <c r="M485" s="78">
        <v>150000</v>
      </c>
      <c r="N485" s="78"/>
      <c r="O485" s="78"/>
      <c r="P485" s="78" t="s">
        <v>58</v>
      </c>
      <c r="Q485" s="78"/>
      <c r="R485" s="78" t="s">
        <v>58</v>
      </c>
      <c r="S485" s="78">
        <v>150000</v>
      </c>
      <c r="T485" s="78"/>
      <c r="U485" s="79">
        <v>40883</v>
      </c>
      <c r="V485" s="78">
        <v>1</v>
      </c>
      <c r="W485" s="7" t="s">
        <v>3544</v>
      </c>
    </row>
    <row r="486" spans="1:32" s="7" customFormat="1" ht="30" x14ac:dyDescent="0.2">
      <c r="A486" s="7" t="s">
        <v>1641</v>
      </c>
      <c r="B486" s="7" t="s">
        <v>3545</v>
      </c>
      <c r="C486" s="55">
        <v>7971</v>
      </c>
      <c r="D486" s="78" t="s">
        <v>118</v>
      </c>
      <c r="E486" s="78" t="s">
        <v>3404</v>
      </c>
      <c r="F486" s="78" t="s">
        <v>3546</v>
      </c>
      <c r="G486" s="78" t="s">
        <v>226</v>
      </c>
      <c r="H486" s="78" t="s">
        <v>226</v>
      </c>
      <c r="I486" s="78" t="s">
        <v>58</v>
      </c>
      <c r="J486" s="78" t="s">
        <v>58</v>
      </c>
      <c r="K486" s="78" t="s">
        <v>58</v>
      </c>
      <c r="L486" s="78" t="s">
        <v>58</v>
      </c>
      <c r="M486" s="78"/>
      <c r="N486" s="78"/>
      <c r="O486" s="78"/>
      <c r="P486" s="78" t="s">
        <v>58</v>
      </c>
      <c r="Q486" s="78">
        <v>1000000</v>
      </c>
      <c r="R486" s="78" t="s">
        <v>3500</v>
      </c>
      <c r="S486" s="78">
        <v>1000000</v>
      </c>
      <c r="T486" s="78"/>
      <c r="U486" s="79">
        <v>40891</v>
      </c>
      <c r="V486" s="78">
        <v>1</v>
      </c>
      <c r="W486" s="7" t="s">
        <v>3547</v>
      </c>
      <c r="AF486" s="7" t="s">
        <v>3548</v>
      </c>
    </row>
    <row r="487" spans="1:32" s="7" customFormat="1" ht="30" x14ac:dyDescent="0.2">
      <c r="A487" s="7" t="s">
        <v>1641</v>
      </c>
      <c r="B487" s="7" t="s">
        <v>3549</v>
      </c>
      <c r="C487" s="55">
        <v>7974</v>
      </c>
      <c r="D487" s="78" t="s">
        <v>112</v>
      </c>
      <c r="E487" s="78" t="s">
        <v>3404</v>
      </c>
      <c r="F487" s="78" t="s">
        <v>3550</v>
      </c>
      <c r="G487" s="78" t="s">
        <v>226</v>
      </c>
      <c r="H487" s="78" t="s">
        <v>226</v>
      </c>
      <c r="I487" s="78" t="s">
        <v>58</v>
      </c>
      <c r="J487" s="78" t="s">
        <v>58</v>
      </c>
      <c r="K487" s="78" t="s">
        <v>58</v>
      </c>
      <c r="L487" s="78" t="s">
        <v>58</v>
      </c>
      <c r="M487" s="78">
        <v>750000</v>
      </c>
      <c r="N487" s="78"/>
      <c r="O487" s="78"/>
      <c r="P487" s="78" t="s">
        <v>58</v>
      </c>
      <c r="Q487" s="78"/>
      <c r="R487" s="78" t="s">
        <v>58</v>
      </c>
      <c r="S487" s="78">
        <v>750000</v>
      </c>
      <c r="T487" s="78"/>
      <c r="U487" s="79">
        <v>40891</v>
      </c>
      <c r="V487" s="78">
        <v>1</v>
      </c>
      <c r="W487" s="7" t="s">
        <v>3551</v>
      </c>
    </row>
    <row r="488" spans="1:32" s="7" customFormat="1" x14ac:dyDescent="0.2">
      <c r="A488" s="7" t="s">
        <v>1641</v>
      </c>
      <c r="B488" s="7" t="s">
        <v>3552</v>
      </c>
      <c r="C488" s="55">
        <v>7975</v>
      </c>
      <c r="D488" s="78" t="s">
        <v>112</v>
      </c>
      <c r="E488" s="78" t="s">
        <v>3553</v>
      </c>
      <c r="F488" s="78" t="s">
        <v>3554</v>
      </c>
      <c r="G488" s="78" t="s">
        <v>247</v>
      </c>
      <c r="H488" s="78" t="s">
        <v>247</v>
      </c>
      <c r="I488" s="78" t="s">
        <v>58</v>
      </c>
      <c r="J488" s="78" t="s">
        <v>58</v>
      </c>
      <c r="K488" s="78" t="s">
        <v>58</v>
      </c>
      <c r="L488" s="78" t="s">
        <v>58</v>
      </c>
      <c r="M488" s="78">
        <v>800000</v>
      </c>
      <c r="N488" s="78"/>
      <c r="O488" s="78"/>
      <c r="P488" s="78" t="s">
        <v>58</v>
      </c>
      <c r="Q488" s="78"/>
      <c r="R488" s="78" t="s">
        <v>58</v>
      </c>
      <c r="S488" s="78">
        <v>800000</v>
      </c>
      <c r="T488" s="78"/>
      <c r="U488" s="79">
        <v>40890</v>
      </c>
      <c r="V488" s="78">
        <v>1</v>
      </c>
      <c r="W488" s="7" t="s">
        <v>3555</v>
      </c>
    </row>
    <row r="489" spans="1:32" s="7" customFormat="1" ht="30" x14ac:dyDescent="0.2">
      <c r="A489" s="7" t="s">
        <v>1641</v>
      </c>
      <c r="B489" s="7" t="s">
        <v>3556</v>
      </c>
      <c r="C489" s="55">
        <v>7979</v>
      </c>
      <c r="D489" s="78" t="s">
        <v>78</v>
      </c>
      <c r="E489" s="78" t="s">
        <v>3404</v>
      </c>
      <c r="F489" s="78" t="s">
        <v>3557</v>
      </c>
      <c r="G489" s="78" t="s">
        <v>226</v>
      </c>
      <c r="H489" s="78" t="s">
        <v>226</v>
      </c>
      <c r="I489" s="78" t="s">
        <v>58</v>
      </c>
      <c r="J489" s="78" t="s">
        <v>58</v>
      </c>
      <c r="K489" s="78" t="s">
        <v>58</v>
      </c>
      <c r="L489" s="78" t="s">
        <v>58</v>
      </c>
      <c r="M489" s="78"/>
      <c r="N489" s="78"/>
      <c r="O489" s="78"/>
      <c r="P489" s="78" t="s">
        <v>58</v>
      </c>
      <c r="Q489" s="78">
        <v>1000000</v>
      </c>
      <c r="R489" s="78" t="s">
        <v>193</v>
      </c>
      <c r="S489" s="78">
        <v>1000000</v>
      </c>
      <c r="T489" s="78"/>
      <c r="U489" s="79">
        <v>40891</v>
      </c>
      <c r="V489" s="78">
        <v>1</v>
      </c>
      <c r="W489" s="7" t="s">
        <v>3558</v>
      </c>
    </row>
    <row r="490" spans="1:32" s="7" customFormat="1" ht="30" x14ac:dyDescent="0.2">
      <c r="A490" s="7" t="s">
        <v>1641</v>
      </c>
      <c r="B490" s="7" t="s">
        <v>3559</v>
      </c>
      <c r="C490" s="55">
        <v>7990</v>
      </c>
      <c r="D490" s="78" t="s">
        <v>214</v>
      </c>
      <c r="E490" s="126">
        <v>40798</v>
      </c>
      <c r="F490" s="78" t="s">
        <v>3560</v>
      </c>
      <c r="G490" s="78" t="s">
        <v>229</v>
      </c>
      <c r="H490" s="78" t="s">
        <v>229</v>
      </c>
      <c r="I490" s="78" t="s">
        <v>58</v>
      </c>
      <c r="J490" s="78" t="s">
        <v>230</v>
      </c>
      <c r="K490" s="78" t="s">
        <v>58</v>
      </c>
      <c r="L490" s="78" t="s">
        <v>58</v>
      </c>
      <c r="M490" s="78"/>
      <c r="N490" s="78"/>
      <c r="O490" s="78"/>
      <c r="P490" s="78" t="s">
        <v>58</v>
      </c>
      <c r="Q490" s="78">
        <v>2000000</v>
      </c>
      <c r="R490" s="78" t="s">
        <v>961</v>
      </c>
      <c r="S490" s="78">
        <v>2000000</v>
      </c>
      <c r="T490" s="78"/>
      <c r="U490" s="79">
        <v>40886</v>
      </c>
      <c r="V490" s="78">
        <v>1</v>
      </c>
      <c r="W490" s="7" t="s">
        <v>3561</v>
      </c>
    </row>
    <row r="491" spans="1:32" s="7" customFormat="1" ht="30" x14ac:dyDescent="0.2">
      <c r="A491" s="7" t="s">
        <v>1641</v>
      </c>
      <c r="B491" s="7" t="s">
        <v>3562</v>
      </c>
      <c r="C491" s="55">
        <v>7996</v>
      </c>
      <c r="D491" s="78" t="s">
        <v>214</v>
      </c>
      <c r="E491" s="78" t="s">
        <v>3563</v>
      </c>
      <c r="F491" s="78" t="s">
        <v>3564</v>
      </c>
      <c r="G491" s="78" t="s">
        <v>254</v>
      </c>
      <c r="H491" s="78" t="s">
        <v>254</v>
      </c>
      <c r="I491" s="78" t="s">
        <v>58</v>
      </c>
      <c r="J491" s="78" t="s">
        <v>230</v>
      </c>
      <c r="K491" s="78" t="s">
        <v>58</v>
      </c>
      <c r="L491" s="78" t="s">
        <v>58</v>
      </c>
      <c r="M491" s="78">
        <v>1500000</v>
      </c>
      <c r="N491" s="78"/>
      <c r="O491" s="78"/>
      <c r="P491" s="78" t="s">
        <v>58</v>
      </c>
      <c r="Q491" s="78"/>
      <c r="R491" s="78" t="s">
        <v>58</v>
      </c>
      <c r="S491" s="78">
        <v>1500000</v>
      </c>
      <c r="T491" s="78"/>
      <c r="U491" s="79">
        <v>40892</v>
      </c>
      <c r="V491" s="78">
        <v>1</v>
      </c>
      <c r="W491" s="7" t="s">
        <v>3565</v>
      </c>
      <c r="AF491" s="7" t="s">
        <v>3566</v>
      </c>
    </row>
    <row r="492" spans="1:32" s="7" customFormat="1" ht="30" x14ac:dyDescent="0.2">
      <c r="A492" s="7" t="s">
        <v>1641</v>
      </c>
      <c r="B492" s="7" t="s">
        <v>3567</v>
      </c>
      <c r="C492" s="55">
        <v>7997</v>
      </c>
      <c r="D492" s="78" t="s">
        <v>214</v>
      </c>
      <c r="E492" s="78" t="s">
        <v>3404</v>
      </c>
      <c r="F492" s="78" t="s">
        <v>3568</v>
      </c>
      <c r="G492" s="78" t="s">
        <v>229</v>
      </c>
      <c r="H492" s="78" t="s">
        <v>229</v>
      </c>
      <c r="I492" s="78" t="s">
        <v>58</v>
      </c>
      <c r="J492" s="78" t="s">
        <v>230</v>
      </c>
      <c r="K492" s="78" t="s">
        <v>58</v>
      </c>
      <c r="L492" s="78" t="s">
        <v>58</v>
      </c>
      <c r="M492" s="78">
        <v>1500000</v>
      </c>
      <c r="N492" s="78"/>
      <c r="O492" s="78"/>
      <c r="P492" s="78" t="s">
        <v>58</v>
      </c>
      <c r="Q492" s="78"/>
      <c r="R492" s="78" t="s">
        <v>58</v>
      </c>
      <c r="S492" s="78">
        <v>1500000</v>
      </c>
      <c r="T492" s="78"/>
      <c r="U492" s="79">
        <v>40891</v>
      </c>
      <c r="V492" s="78">
        <v>1</v>
      </c>
      <c r="W492" s="7" t="s">
        <v>3569</v>
      </c>
      <c r="AF492" s="7" t="s">
        <v>3570</v>
      </c>
    </row>
    <row r="493" spans="1:32" s="7" customFormat="1" ht="60" x14ac:dyDescent="0.2">
      <c r="A493" s="7" t="s">
        <v>1641</v>
      </c>
      <c r="B493" s="7" t="s">
        <v>3571</v>
      </c>
      <c r="C493" s="55">
        <v>8009</v>
      </c>
      <c r="D493" s="78" t="s">
        <v>214</v>
      </c>
      <c r="E493" s="78" t="s">
        <v>3404</v>
      </c>
      <c r="F493" s="78" t="s">
        <v>3572</v>
      </c>
      <c r="G493" s="78" t="s">
        <v>229</v>
      </c>
      <c r="H493" s="78" t="s">
        <v>229</v>
      </c>
      <c r="I493" s="78" t="s">
        <v>58</v>
      </c>
      <c r="J493" s="78" t="s">
        <v>230</v>
      </c>
      <c r="K493" s="78" t="s">
        <v>58</v>
      </c>
      <c r="L493" s="78" t="s">
        <v>58</v>
      </c>
      <c r="M493" s="78">
        <v>750000</v>
      </c>
      <c r="N493" s="78"/>
      <c r="O493" s="78"/>
      <c r="P493" s="78" t="s">
        <v>58</v>
      </c>
      <c r="Q493" s="78"/>
      <c r="R493" s="78" t="s">
        <v>58</v>
      </c>
      <c r="S493" s="78">
        <v>750000</v>
      </c>
      <c r="T493" s="78"/>
      <c r="U493" s="79">
        <v>40891</v>
      </c>
      <c r="V493" s="78">
        <v>1</v>
      </c>
      <c r="W493" s="7" t="s">
        <v>3573</v>
      </c>
      <c r="AF493" s="7" t="s">
        <v>3574</v>
      </c>
    </row>
    <row r="494" spans="1:32" s="7" customFormat="1" ht="60" x14ac:dyDescent="0.2">
      <c r="A494" s="7" t="s">
        <v>1641</v>
      </c>
      <c r="B494" s="7" t="s">
        <v>3575</v>
      </c>
      <c r="C494" s="55">
        <v>8012</v>
      </c>
      <c r="D494" s="78" t="s">
        <v>214</v>
      </c>
      <c r="E494" s="126">
        <v>40798</v>
      </c>
      <c r="F494" s="78" t="s">
        <v>3576</v>
      </c>
      <c r="G494" s="78" t="s">
        <v>226</v>
      </c>
      <c r="H494" s="78" t="s">
        <v>226</v>
      </c>
      <c r="I494" s="78" t="s">
        <v>58</v>
      </c>
      <c r="J494" s="78" t="s">
        <v>230</v>
      </c>
      <c r="K494" s="78" t="s">
        <v>215</v>
      </c>
      <c r="L494" s="78" t="s">
        <v>58</v>
      </c>
      <c r="M494" s="78"/>
      <c r="N494" s="78"/>
      <c r="O494" s="78"/>
      <c r="P494" s="78" t="s">
        <v>58</v>
      </c>
      <c r="Q494" s="78">
        <v>1000000</v>
      </c>
      <c r="R494" s="78" t="s">
        <v>193</v>
      </c>
      <c r="S494" s="78">
        <v>1000000</v>
      </c>
      <c r="T494" s="78">
        <v>6</v>
      </c>
      <c r="U494" s="79">
        <v>40886</v>
      </c>
      <c r="V494" s="78">
        <v>1</v>
      </c>
      <c r="W494" s="7" t="s">
        <v>3577</v>
      </c>
    </row>
    <row r="495" spans="1:32" s="199" customFormat="1" ht="30" x14ac:dyDescent="0.2">
      <c r="A495" s="199" t="s">
        <v>1641</v>
      </c>
      <c r="B495" s="199" t="s">
        <v>3578</v>
      </c>
      <c r="C495" s="214">
        <v>8021</v>
      </c>
      <c r="D495" s="212" t="s">
        <v>214</v>
      </c>
      <c r="E495" s="212" t="s">
        <v>3579</v>
      </c>
      <c r="F495" s="212" t="s">
        <v>3580</v>
      </c>
      <c r="G495" s="212" t="s">
        <v>229</v>
      </c>
      <c r="H495" s="212" t="s">
        <v>229</v>
      </c>
      <c r="I495" s="212" t="s">
        <v>437</v>
      </c>
      <c r="J495" s="212" t="s">
        <v>230</v>
      </c>
      <c r="K495" s="212" t="s">
        <v>58</v>
      </c>
      <c r="L495" s="212" t="s">
        <v>58</v>
      </c>
      <c r="M495" s="212">
        <v>225000</v>
      </c>
      <c r="N495" s="212"/>
      <c r="O495" s="212"/>
      <c r="P495" s="212" t="s">
        <v>58</v>
      </c>
      <c r="Q495" s="212"/>
      <c r="R495" s="212" t="s">
        <v>58</v>
      </c>
      <c r="S495" s="212">
        <v>225000</v>
      </c>
      <c r="T495" s="212"/>
      <c r="U495" s="213">
        <v>40896</v>
      </c>
      <c r="V495" s="212">
        <v>1</v>
      </c>
      <c r="W495" s="199" t="s">
        <v>3581</v>
      </c>
    </row>
    <row r="496" spans="1:32" s="7" customFormat="1" ht="30" x14ac:dyDescent="0.2">
      <c r="A496" s="7" t="s">
        <v>1641</v>
      </c>
      <c r="B496" s="7" t="s">
        <v>3582</v>
      </c>
      <c r="C496" s="55">
        <v>8025</v>
      </c>
      <c r="D496" s="78" t="s">
        <v>214</v>
      </c>
      <c r="E496" s="78" t="s">
        <v>3583</v>
      </c>
      <c r="F496" s="78" t="s">
        <v>3584</v>
      </c>
      <c r="G496" s="78" t="s">
        <v>229</v>
      </c>
      <c r="H496" s="78" t="s">
        <v>229</v>
      </c>
      <c r="I496" s="78" t="s">
        <v>437</v>
      </c>
      <c r="J496" s="78" t="s">
        <v>230</v>
      </c>
      <c r="K496" s="78" t="s">
        <v>58</v>
      </c>
      <c r="L496" s="78" t="s">
        <v>58</v>
      </c>
      <c r="M496" s="78">
        <v>225000</v>
      </c>
      <c r="N496" s="78"/>
      <c r="O496" s="78"/>
      <c r="P496" s="78" t="s">
        <v>58</v>
      </c>
      <c r="Q496" s="78"/>
      <c r="R496" s="78" t="s">
        <v>58</v>
      </c>
      <c r="S496" s="78">
        <v>225000</v>
      </c>
      <c r="T496" s="78"/>
      <c r="U496" s="79">
        <v>40898</v>
      </c>
      <c r="V496" s="78">
        <v>1</v>
      </c>
      <c r="W496" s="7" t="s">
        <v>3585</v>
      </c>
    </row>
    <row r="497" spans="1:32" s="263" customFormat="1" ht="90" x14ac:dyDescent="0.2">
      <c r="A497" s="263" t="s">
        <v>1641</v>
      </c>
      <c r="B497" s="263" t="s">
        <v>3586</v>
      </c>
      <c r="C497" s="264">
        <v>8039</v>
      </c>
      <c r="D497" s="265" t="s">
        <v>214</v>
      </c>
      <c r="E497" s="265" t="s">
        <v>3587</v>
      </c>
      <c r="F497" s="265" t="s">
        <v>3588</v>
      </c>
      <c r="G497" s="265" t="s">
        <v>226</v>
      </c>
      <c r="H497" s="265" t="s">
        <v>226</v>
      </c>
      <c r="I497" s="265" t="s">
        <v>437</v>
      </c>
      <c r="J497" s="265" t="s">
        <v>230</v>
      </c>
      <c r="K497" s="265" t="s">
        <v>58</v>
      </c>
      <c r="L497" s="265" t="s">
        <v>58</v>
      </c>
      <c r="M497" s="265">
        <v>195000</v>
      </c>
      <c r="N497" s="265"/>
      <c r="O497" s="265"/>
      <c r="P497" s="265" t="s">
        <v>58</v>
      </c>
      <c r="Q497" s="265"/>
      <c r="R497" s="265" t="s">
        <v>58</v>
      </c>
      <c r="S497" s="265">
        <v>195000</v>
      </c>
      <c r="T497" s="265"/>
      <c r="U497" s="266">
        <v>40904</v>
      </c>
      <c r="V497" s="265">
        <v>1</v>
      </c>
      <c r="W497" s="263" t="s">
        <v>3589</v>
      </c>
    </row>
    <row r="498" spans="1:32" s="7" customFormat="1" ht="30" x14ac:dyDescent="0.2">
      <c r="A498" s="7" t="s">
        <v>1641</v>
      </c>
      <c r="B498" s="7" t="s">
        <v>3590</v>
      </c>
      <c r="C498" s="55">
        <v>8040</v>
      </c>
      <c r="D498" s="78" t="s">
        <v>214</v>
      </c>
      <c r="E498" s="78" t="s">
        <v>3563</v>
      </c>
      <c r="F498" s="78" t="s">
        <v>3591</v>
      </c>
      <c r="G498" s="78" t="s">
        <v>229</v>
      </c>
      <c r="H498" s="78" t="s">
        <v>229</v>
      </c>
      <c r="I498" s="78" t="s">
        <v>58</v>
      </c>
      <c r="J498" s="78" t="s">
        <v>230</v>
      </c>
      <c r="K498" s="78" t="s">
        <v>58</v>
      </c>
      <c r="L498" s="78" t="s">
        <v>58</v>
      </c>
      <c r="M498" s="78"/>
      <c r="N498" s="78"/>
      <c r="O498" s="78"/>
      <c r="P498" s="78" t="s">
        <v>58</v>
      </c>
      <c r="Q498" s="78">
        <v>975000</v>
      </c>
      <c r="R498" s="78" t="s">
        <v>3592</v>
      </c>
      <c r="S498" s="78">
        <v>975000</v>
      </c>
      <c r="T498" s="78"/>
      <c r="U498" s="79">
        <v>40892</v>
      </c>
      <c r="V498" s="78">
        <v>1</v>
      </c>
      <c r="W498" s="7" t="s">
        <v>3593</v>
      </c>
    </row>
    <row r="499" spans="1:32" s="7" customFormat="1" ht="60" x14ac:dyDescent="0.2">
      <c r="A499" s="7" t="s">
        <v>1641</v>
      </c>
      <c r="B499" s="7" t="s">
        <v>3594</v>
      </c>
      <c r="C499" s="55">
        <v>8042</v>
      </c>
      <c r="D499" s="78" t="s">
        <v>214</v>
      </c>
      <c r="E499" s="78" t="s">
        <v>3563</v>
      </c>
      <c r="F499" s="78" t="s">
        <v>3595</v>
      </c>
      <c r="G499" s="78" t="s">
        <v>226</v>
      </c>
      <c r="H499" s="78" t="s">
        <v>226</v>
      </c>
      <c r="I499" s="78" t="s">
        <v>58</v>
      </c>
      <c r="J499" s="78" t="s">
        <v>230</v>
      </c>
      <c r="K499" s="78" t="s">
        <v>58</v>
      </c>
      <c r="L499" s="78" t="s">
        <v>58</v>
      </c>
      <c r="M499" s="78">
        <v>1000000</v>
      </c>
      <c r="N499" s="78"/>
      <c r="O499" s="78">
        <v>500000</v>
      </c>
      <c r="P499" s="78" t="s">
        <v>309</v>
      </c>
      <c r="Q499" s="78"/>
      <c r="R499" s="78" t="s">
        <v>58</v>
      </c>
      <c r="S499" s="78">
        <v>1500000</v>
      </c>
      <c r="T499" s="78"/>
      <c r="U499" s="79">
        <v>40892</v>
      </c>
      <c r="V499" s="78">
        <v>1</v>
      </c>
      <c r="W499" s="7" t="s">
        <v>3596</v>
      </c>
      <c r="AF499" s="7" t="s">
        <v>3597</v>
      </c>
    </row>
    <row r="500" spans="1:32" s="7" customFormat="1" ht="45" x14ac:dyDescent="0.2">
      <c r="A500" s="7" t="s">
        <v>1641</v>
      </c>
      <c r="B500" s="7" t="s">
        <v>3598</v>
      </c>
      <c r="C500" s="55">
        <v>7753</v>
      </c>
      <c r="D500" s="78" t="s">
        <v>214</v>
      </c>
      <c r="E500" s="78" t="s">
        <v>3599</v>
      </c>
      <c r="F500" s="78" t="s">
        <v>3600</v>
      </c>
      <c r="G500" s="78" t="s">
        <v>226</v>
      </c>
      <c r="H500" s="78" t="s">
        <v>226</v>
      </c>
      <c r="I500" s="78" t="s">
        <v>58</v>
      </c>
      <c r="J500" s="78" t="s">
        <v>230</v>
      </c>
      <c r="K500" s="78" t="s">
        <v>58</v>
      </c>
      <c r="L500" s="78" t="s">
        <v>58</v>
      </c>
      <c r="M500" s="78">
        <v>1150000</v>
      </c>
      <c r="N500" s="78"/>
      <c r="O500" s="78">
        <v>800000</v>
      </c>
      <c r="P500" s="78" t="s">
        <v>309</v>
      </c>
      <c r="Q500" s="78">
        <v>13100000</v>
      </c>
      <c r="R500" s="78" t="s">
        <v>2430</v>
      </c>
      <c r="S500" s="78">
        <v>15050000</v>
      </c>
      <c r="T500" s="78"/>
      <c r="U500" s="79">
        <v>40526</v>
      </c>
      <c r="V500" s="78">
        <v>1</v>
      </c>
    </row>
    <row r="501" spans="1:32" s="7" customFormat="1" ht="30" x14ac:dyDescent="0.2">
      <c r="A501" s="7" t="s">
        <v>1641</v>
      </c>
      <c r="B501" s="7" t="s">
        <v>3643</v>
      </c>
      <c r="C501" s="55">
        <v>7756</v>
      </c>
      <c r="D501" s="78" t="s">
        <v>214</v>
      </c>
      <c r="E501" s="78" t="s">
        <v>3644</v>
      </c>
      <c r="F501" s="78" t="s">
        <v>3645</v>
      </c>
      <c r="G501" s="78" t="s">
        <v>254</v>
      </c>
      <c r="H501" s="78" t="s">
        <v>254</v>
      </c>
      <c r="I501" s="78" t="s">
        <v>437</v>
      </c>
      <c r="J501" s="78" t="s">
        <v>230</v>
      </c>
      <c r="K501" s="78" t="s">
        <v>58</v>
      </c>
      <c r="L501" s="78" t="s">
        <v>58</v>
      </c>
      <c r="M501" s="78">
        <v>225000</v>
      </c>
      <c r="N501" s="78"/>
      <c r="O501" s="78"/>
      <c r="P501" s="78" t="s">
        <v>58</v>
      </c>
      <c r="Q501" s="78"/>
      <c r="R501" s="78" t="s">
        <v>58</v>
      </c>
      <c r="S501" s="78">
        <v>225000</v>
      </c>
      <c r="T501" s="78"/>
      <c r="U501" s="79">
        <v>40535</v>
      </c>
      <c r="V501" s="78">
        <v>1</v>
      </c>
      <c r="W501" s="7" t="s">
        <v>3646</v>
      </c>
    </row>
    <row r="502" spans="1:32" s="199" customFormat="1" ht="60" x14ac:dyDescent="0.2">
      <c r="A502" s="199" t="s">
        <v>1641</v>
      </c>
      <c r="B502" s="199" t="s">
        <v>3647</v>
      </c>
      <c r="C502" s="214">
        <v>7660</v>
      </c>
      <c r="D502" s="212" t="s">
        <v>214</v>
      </c>
      <c r="E502" s="212" t="s">
        <v>3648</v>
      </c>
      <c r="F502" s="212" t="s">
        <v>3649</v>
      </c>
      <c r="G502" s="212" t="s">
        <v>247</v>
      </c>
      <c r="H502" s="212" t="s">
        <v>247</v>
      </c>
      <c r="I502" s="212" t="s">
        <v>58</v>
      </c>
      <c r="J502" s="212" t="s">
        <v>230</v>
      </c>
      <c r="K502" s="212" t="s">
        <v>58</v>
      </c>
      <c r="L502" s="212" t="s">
        <v>58</v>
      </c>
      <c r="M502" s="212">
        <v>900000</v>
      </c>
      <c r="N502" s="212"/>
      <c r="O502" s="212"/>
      <c r="P502" s="212" t="s">
        <v>58</v>
      </c>
      <c r="Q502" s="212"/>
      <c r="R502" s="212" t="s">
        <v>58</v>
      </c>
      <c r="S502" s="212">
        <v>900000</v>
      </c>
      <c r="T502" s="212"/>
      <c r="U502" s="213">
        <v>40505</v>
      </c>
      <c r="V502" s="212">
        <v>1</v>
      </c>
    </row>
    <row r="503" spans="1:32" s="7" customFormat="1" ht="30" x14ac:dyDescent="0.2">
      <c r="A503" s="7" t="s">
        <v>1641</v>
      </c>
      <c r="B503" s="7" t="s">
        <v>3650</v>
      </c>
      <c r="C503" s="55">
        <v>7650</v>
      </c>
      <c r="D503" s="78" t="s">
        <v>214</v>
      </c>
      <c r="E503" s="78" t="s">
        <v>3651</v>
      </c>
      <c r="F503" s="78" t="s">
        <v>3652</v>
      </c>
      <c r="G503" s="78" t="s">
        <v>226</v>
      </c>
      <c r="H503" s="78" t="s">
        <v>226</v>
      </c>
      <c r="I503" s="78" t="s">
        <v>58</v>
      </c>
      <c r="J503" s="78" t="s">
        <v>230</v>
      </c>
      <c r="K503" s="78" t="s">
        <v>58</v>
      </c>
      <c r="L503" s="78" t="s">
        <v>58</v>
      </c>
      <c r="M503" s="78">
        <v>1100000</v>
      </c>
      <c r="N503" s="78"/>
      <c r="O503" s="78">
        <v>900000</v>
      </c>
      <c r="P503" s="78" t="s">
        <v>309</v>
      </c>
      <c r="Q503" s="78"/>
      <c r="R503" s="78" t="s">
        <v>58</v>
      </c>
      <c r="S503" s="78">
        <v>2000000</v>
      </c>
      <c r="T503" s="78"/>
      <c r="U503" s="79">
        <v>40498</v>
      </c>
      <c r="V503" s="78">
        <v>1</v>
      </c>
      <c r="W503" s="7" t="s">
        <v>3653</v>
      </c>
      <c r="AF503" s="7" t="s">
        <v>3654</v>
      </c>
    </row>
    <row r="504" spans="1:32" s="7" customFormat="1" ht="30" x14ac:dyDescent="0.2">
      <c r="A504" s="7" t="s">
        <v>1641</v>
      </c>
      <c r="B504" s="7" t="s">
        <v>3220</v>
      </c>
      <c r="C504" s="78">
        <v>7644</v>
      </c>
      <c r="D504" s="78" t="s">
        <v>214</v>
      </c>
      <c r="E504" s="126">
        <v>40523</v>
      </c>
      <c r="F504" s="78" t="s">
        <v>3655</v>
      </c>
      <c r="G504" s="78" t="s">
        <v>247</v>
      </c>
      <c r="H504" s="78" t="s">
        <v>247</v>
      </c>
      <c r="I504" s="78" t="s">
        <v>58</v>
      </c>
      <c r="J504" s="78" t="s">
        <v>230</v>
      </c>
      <c r="K504" s="78" t="s">
        <v>58</v>
      </c>
      <c r="L504" s="78" t="s">
        <v>58</v>
      </c>
      <c r="M504" s="78">
        <v>800000</v>
      </c>
      <c r="N504" s="78"/>
      <c r="O504" s="78">
        <v>1200000</v>
      </c>
      <c r="P504" s="78" t="s">
        <v>309</v>
      </c>
      <c r="Q504" s="78"/>
      <c r="R504" s="78" t="s">
        <v>58</v>
      </c>
      <c r="S504" s="78">
        <v>2000000</v>
      </c>
      <c r="T504" s="78"/>
      <c r="U504" s="79">
        <v>40494</v>
      </c>
      <c r="V504" s="78">
        <v>1</v>
      </c>
    </row>
    <row r="505" spans="1:32" s="7" customFormat="1" ht="45" x14ac:dyDescent="0.2">
      <c r="A505" s="7" t="s">
        <v>1641</v>
      </c>
      <c r="B505" s="7" t="s">
        <v>3656</v>
      </c>
      <c r="C505" s="55">
        <v>7575</v>
      </c>
      <c r="D505" s="78" t="s">
        <v>214</v>
      </c>
      <c r="E505" s="126">
        <v>40490</v>
      </c>
      <c r="F505" s="78" t="s">
        <v>3657</v>
      </c>
      <c r="G505" s="78" t="s">
        <v>229</v>
      </c>
      <c r="H505" s="78" t="s">
        <v>229</v>
      </c>
      <c r="I505" s="78" t="s">
        <v>58</v>
      </c>
      <c r="J505" s="78" t="s">
        <v>230</v>
      </c>
      <c r="K505" s="78" t="s">
        <v>58</v>
      </c>
      <c r="L505" s="78" t="s">
        <v>58</v>
      </c>
      <c r="M505" s="78"/>
      <c r="N505" s="78"/>
      <c r="O505" s="78"/>
      <c r="P505" s="78" t="s">
        <v>58</v>
      </c>
      <c r="Q505" s="78">
        <v>900000</v>
      </c>
      <c r="R505" s="78" t="s">
        <v>3064</v>
      </c>
      <c r="S505" s="78">
        <v>900000</v>
      </c>
      <c r="T505" s="78"/>
      <c r="U505" s="79">
        <v>40401</v>
      </c>
      <c r="V505" s="78">
        <v>1</v>
      </c>
      <c r="W505" s="7" t="s">
        <v>3658</v>
      </c>
    </row>
    <row r="506" spans="1:32" s="7" customFormat="1" ht="45" x14ac:dyDescent="0.2">
      <c r="A506" s="7" t="s">
        <v>1641</v>
      </c>
      <c r="B506" s="7" t="s">
        <v>3659</v>
      </c>
      <c r="C506" s="55">
        <v>7563</v>
      </c>
      <c r="D506" s="78" t="s">
        <v>214</v>
      </c>
      <c r="E506" s="78" t="s">
        <v>3660</v>
      </c>
      <c r="F506" s="78" t="s">
        <v>3661</v>
      </c>
      <c r="G506" s="78" t="s">
        <v>229</v>
      </c>
      <c r="H506" s="78" t="s">
        <v>229</v>
      </c>
      <c r="I506" s="78" t="s">
        <v>58</v>
      </c>
      <c r="J506" s="78" t="s">
        <v>230</v>
      </c>
      <c r="K506" s="78" t="s">
        <v>58</v>
      </c>
      <c r="L506" s="78" t="s">
        <v>58</v>
      </c>
      <c r="M506" s="78">
        <v>3200000</v>
      </c>
      <c r="N506" s="78"/>
      <c r="O506" s="78"/>
      <c r="P506" s="78" t="s">
        <v>58</v>
      </c>
      <c r="Q506" s="78"/>
      <c r="R506" s="78" t="s">
        <v>58</v>
      </c>
      <c r="S506" s="78">
        <v>3200000</v>
      </c>
      <c r="T506" s="78"/>
      <c r="U506" s="79">
        <v>40378</v>
      </c>
      <c r="V506" s="78">
        <v>1</v>
      </c>
      <c r="W506" s="7" t="s">
        <v>3662</v>
      </c>
    </row>
    <row r="507" spans="1:32" s="7" customFormat="1" ht="30" x14ac:dyDescent="0.2">
      <c r="A507" s="7" t="s">
        <v>1641</v>
      </c>
      <c r="B507" s="7" t="s">
        <v>3663</v>
      </c>
      <c r="C507" s="55">
        <v>7561</v>
      </c>
      <c r="D507" s="78" t="s">
        <v>214</v>
      </c>
      <c r="E507" s="78" t="s">
        <v>3664</v>
      </c>
      <c r="F507" s="78" t="s">
        <v>3665</v>
      </c>
      <c r="G507" s="78" t="s">
        <v>226</v>
      </c>
      <c r="H507" s="78" t="s">
        <v>226</v>
      </c>
      <c r="I507" s="78" t="s">
        <v>58</v>
      </c>
      <c r="J507" s="78" t="s">
        <v>230</v>
      </c>
      <c r="K507" s="78" t="s">
        <v>58</v>
      </c>
      <c r="L507" s="78" t="s">
        <v>58</v>
      </c>
      <c r="M507" s="78">
        <v>500000</v>
      </c>
      <c r="N507" s="78"/>
      <c r="O507" s="78">
        <v>450000</v>
      </c>
      <c r="P507" s="78" t="s">
        <v>309</v>
      </c>
      <c r="Q507" s="78">
        <v>500000</v>
      </c>
      <c r="R507" s="78" t="s">
        <v>1028</v>
      </c>
      <c r="S507" s="78">
        <v>1450000</v>
      </c>
      <c r="T507" s="78"/>
      <c r="U507" s="79">
        <v>40374</v>
      </c>
      <c r="V507" s="78">
        <v>1</v>
      </c>
      <c r="W507" s="7" t="s">
        <v>3666</v>
      </c>
    </row>
    <row r="508" spans="1:32" s="7" customFormat="1" ht="30" x14ac:dyDescent="0.2">
      <c r="A508" s="7" t="s">
        <v>1641</v>
      </c>
      <c r="B508" s="7" t="s">
        <v>3667</v>
      </c>
      <c r="C508" s="55">
        <v>7494</v>
      </c>
      <c r="D508" s="78" t="s">
        <v>214</v>
      </c>
      <c r="E508" s="126">
        <v>40180</v>
      </c>
      <c r="F508" s="78" t="s">
        <v>3668</v>
      </c>
      <c r="G508" s="78" t="s">
        <v>226</v>
      </c>
      <c r="H508" s="78" t="s">
        <v>226</v>
      </c>
      <c r="I508" s="78" t="s">
        <v>58</v>
      </c>
      <c r="J508" s="78" t="s">
        <v>230</v>
      </c>
      <c r="K508" s="78" t="s">
        <v>58</v>
      </c>
      <c r="L508" s="78" t="s">
        <v>58</v>
      </c>
      <c r="M508" s="78">
        <v>700000</v>
      </c>
      <c r="N508" s="78"/>
      <c r="O508" s="78"/>
      <c r="P508" s="78" t="s">
        <v>58</v>
      </c>
      <c r="Q508" s="78"/>
      <c r="R508" s="78" t="s">
        <v>58</v>
      </c>
      <c r="S508" s="78">
        <v>700000</v>
      </c>
      <c r="T508" s="78"/>
      <c r="U508" s="79">
        <v>40210</v>
      </c>
      <c r="V508" s="78">
        <v>1</v>
      </c>
      <c r="W508" s="7" t="s">
        <v>3669</v>
      </c>
      <c r="AF508" s="7" t="s">
        <v>3670</v>
      </c>
    </row>
    <row r="509" spans="1:32" s="199" customFormat="1" ht="30" x14ac:dyDescent="0.2">
      <c r="A509" s="199" t="s">
        <v>1641</v>
      </c>
      <c r="B509" s="199" t="s">
        <v>3671</v>
      </c>
      <c r="C509" s="214">
        <v>7491</v>
      </c>
      <c r="D509" s="212" t="s">
        <v>214</v>
      </c>
      <c r="E509" s="212" t="s">
        <v>3672</v>
      </c>
      <c r="F509" s="212" t="s">
        <v>3673</v>
      </c>
      <c r="G509" s="212" t="s">
        <v>229</v>
      </c>
      <c r="H509" s="212" t="s">
        <v>229</v>
      </c>
      <c r="I509" s="212" t="s">
        <v>58</v>
      </c>
      <c r="J509" s="212" t="s">
        <v>230</v>
      </c>
      <c r="K509" s="212" t="s">
        <v>58</v>
      </c>
      <c r="L509" s="212" t="s">
        <v>58</v>
      </c>
      <c r="M509" s="212">
        <v>1500000</v>
      </c>
      <c r="N509" s="212"/>
      <c r="O509" s="212"/>
      <c r="P509" s="212" t="s">
        <v>58</v>
      </c>
      <c r="Q509" s="212"/>
      <c r="R509" s="212" t="s">
        <v>58</v>
      </c>
      <c r="S509" s="212">
        <v>1500000</v>
      </c>
      <c r="T509" s="212"/>
      <c r="U509" s="213">
        <v>40205</v>
      </c>
      <c r="V509" s="212">
        <v>1</v>
      </c>
    </row>
  </sheetData>
  <hyperlinks>
    <hyperlink ref="C2" r:id="rId1" display="https://www.adb.org/projects/50064-001/main" xr:uid="{00000000-0004-0000-0C00-000000000000}"/>
    <hyperlink ref="C3" r:id="rId2" display="https://www.adb.org/projects/46375-002/main" xr:uid="{00000000-0004-0000-0C00-000001000000}"/>
    <hyperlink ref="C4" r:id="rId3" display="https://www.adb.org/projects/48025-003/main" xr:uid="{00000000-0004-0000-0C00-000002000000}"/>
    <hyperlink ref="C5" r:id="rId4" display="https://www.adb.org/projects/48207-002/main" xr:uid="{00000000-0004-0000-0C00-000003000000}"/>
    <hyperlink ref="C6" r:id="rId5" display="https://www.adb.org/projects/50254-001/main" xr:uid="{00000000-0004-0000-0C00-000004000000}"/>
    <hyperlink ref="C7" r:id="rId6" display="https://www.adb.org/projects/47252-002/main" xr:uid="{00000000-0004-0000-0C00-000005000000}"/>
    <hyperlink ref="C8" r:id="rId7" display="https://www.adb.org/projects/49029-002/main" xr:uid="{00000000-0004-0000-0C00-000006000000}"/>
    <hyperlink ref="C10" r:id="rId8" display="https://www.adb.org/projects/48404-003/main" xr:uid="{00000000-0004-0000-0C00-000007000000}"/>
    <hyperlink ref="C11" r:id="rId9" display="https://www.adb.org/projects/41123-015/main" xr:uid="{00000000-0004-0000-0C00-000008000000}"/>
    <hyperlink ref="C12" r:id="rId10" display="https://www.adb.org/projects/41682-039/main" xr:uid="{00000000-0004-0000-0C00-000009000000}"/>
    <hyperlink ref="C13" r:id="rId11" display="https://www.adb.org/projects/40540-017/main" xr:uid="{00000000-0004-0000-0C00-00000A000000}"/>
    <hyperlink ref="C14" r:id="rId12" display="https://www.adb.org/projects/48386-004/main" xr:uid="{00000000-0004-0000-0C00-00000B000000}"/>
    <hyperlink ref="C15" r:id="rId13" display="https://www.adb.org/projects/41076-048/main" xr:uid="{00000000-0004-0000-0C00-00000C000000}"/>
    <hyperlink ref="C16" r:id="rId14" display="https://www.adb.org/projects/50110-001/main" xr:uid="{00000000-0004-0000-0C00-00000D000000}"/>
    <hyperlink ref="C17" r:id="rId15" display="https://www.adb.org/projects/49026-002/main" xr:uid="{00000000-0004-0000-0C00-00000E000000}"/>
    <hyperlink ref="C21" r:id="rId16" display="https://www.adb.org/projects/43120-026/main" xr:uid="{00000000-0004-0000-0C00-00000F000000}"/>
    <hyperlink ref="C18" r:id="rId17" display="https://www.adb.org/projects/47099-004/main" xr:uid="{00000000-0004-0000-0C00-000010000000}"/>
    <hyperlink ref="C19" r:id="rId18" display="https://www.adb.org/projects/50062-001/main" xr:uid="{00000000-0004-0000-0C00-000011000000}"/>
    <hyperlink ref="C22" r:id="rId19" display="https://www.adb.org/projects/37075-023/main" xr:uid="{00000000-0004-0000-0C00-000012000000}"/>
    <hyperlink ref="C23" r:id="rId20" display="https://www.adb.org/projects/47322-001/main" xr:uid="{00000000-0004-0000-0C00-000013000000}"/>
    <hyperlink ref="C24" r:id="rId21" display="https://www.adb.org/projects/41544-091/main" xr:uid="{00000000-0004-0000-0C00-000014000000}"/>
    <hyperlink ref="C25" r:id="rId22" display="https://www.adb.org/projects/49400-001/main" xr:uid="{00000000-0004-0000-0C00-000015000000}"/>
    <hyperlink ref="C26" r:id="rId23" display="https://www.adb.org/projects/50057-001/main" xr:uid="{00000000-0004-0000-0C00-000016000000}"/>
    <hyperlink ref="C29" r:id="rId24" display="https://www.adb.org/projects/49413-001/main" xr:uid="{00000000-0004-0000-0C00-000017000000}"/>
    <hyperlink ref="C30" r:id="rId25" display="https://www.adb.org/projects/37909-026/main" xr:uid="{00000000-0004-0000-0C00-000018000000}"/>
    <hyperlink ref="C31" r:id="rId26" display="https://www.adb.org/projects/50056-001/main" xr:uid="{00000000-0004-0000-0C00-000019000000}"/>
    <hyperlink ref="C32" r:id="rId27" display="https://www.adb.org/projects/50251-001/main" xr:uid="{00000000-0004-0000-0C00-00001A000000}"/>
    <hyperlink ref="C33" r:id="rId28" display="https://www.adb.org/projects/50381-001/main" xr:uid="{00000000-0004-0000-0C00-00001B000000}"/>
    <hyperlink ref="C34" r:id="rId29" display="https://www.adb.org/projects/50179-001/main" xr:uid="{00000000-0004-0000-0C00-00001C000000}"/>
    <hyperlink ref="C35" r:id="rId30" display="https://www.adb.org/projects/46186-005/main" xr:uid="{00000000-0004-0000-0C00-00001D000000}"/>
    <hyperlink ref="C37" r:id="rId31" display="https://www.adb.org/projects/51052-001/main" xr:uid="{00000000-0004-0000-0C00-00001E000000}"/>
    <hyperlink ref="C38" r:id="rId32" display="https://www.adb.org/projects/51193-001/main" xr:uid="{00000000-0004-0000-0C00-00001F000000}"/>
    <hyperlink ref="C39" r:id="rId33" display="https://www.adb.org/projects/46380-029/main" xr:uid="{00000000-0004-0000-0C00-000020000000}"/>
    <hyperlink ref="C40" r:id="rId34" display="https://www.adb.org/projects/50308-001/main" xr:uid="{00000000-0004-0000-0C00-000021000000}"/>
    <hyperlink ref="C41" r:id="rId35" display="https://www.adb.org/projects/51148-001/main" xr:uid="{00000000-0004-0000-0C00-000022000000}"/>
    <hyperlink ref="C42" r:id="rId36" display="https://www.adb.org/projects/49172-003/main" xr:uid="{00000000-0004-0000-0C00-000023000000}"/>
    <hyperlink ref="C43" r:id="rId37" display="https://www.adb.org/projects/50405-001/main" xr:uid="{00000000-0004-0000-0C00-000024000000}"/>
    <hyperlink ref="C44" r:id="rId38" display="https://www.adb.org/projects/40540-016/main" xr:uid="{00000000-0004-0000-0C00-000025000000}"/>
    <hyperlink ref="C45" r:id="rId39" display="https://www.adb.org/projects/50160-006/main" xr:uid="{00000000-0004-0000-0C00-000026000000}"/>
    <hyperlink ref="C46" r:id="rId40" display="https://www.adb.org/projects/50398-001/main" xr:uid="{00000000-0004-0000-0C00-000027000000}"/>
    <hyperlink ref="C47" r:id="rId41" display="https://www.adb.org/projects/51329-002/main" xr:uid="{00000000-0004-0000-0C00-000028000000}"/>
    <hyperlink ref="C48" r:id="rId42" display="https://www.adb.org/projects/51171-001/main" xr:uid="{00000000-0004-0000-0C00-000029000000}"/>
    <hyperlink ref="C49" r:id="rId43" display="https://www.adb.org/projects/48386-004/main" xr:uid="{00000000-0004-0000-0C00-00002A000000}"/>
    <hyperlink ref="C50" r:id="rId44" display="https://www.adb.org/projects/48218-007/main" xr:uid="{00000000-0004-0000-0C00-00002B000000}"/>
    <hyperlink ref="C52" r:id="rId45" display="https://www.adb.org/projects/51253-001/main" xr:uid="{00000000-0004-0000-0C00-00002C000000}"/>
    <hyperlink ref="C53" r:id="rId46" location="project-pds" display="https://www.adb.org/projects/49430-001/main - project-pds" xr:uid="{00000000-0004-0000-0C00-00002D000000}"/>
    <hyperlink ref="C54" r:id="rId47" display="https://www.adb.org/projects/51307-001/main" xr:uid="{00000000-0004-0000-0C00-00002E000000}"/>
    <hyperlink ref="C55" r:id="rId48" display="https://www.adb.org/projects/51236-002/main" xr:uid="{00000000-0004-0000-0C00-00002F000000}"/>
    <hyperlink ref="C56" r:id="rId49" display="https://www.adb.org/projects/50092-003/main" xr:uid="{00000000-0004-0000-0C00-000030000000}"/>
    <hyperlink ref="C57" r:id="rId50" display="https://www.adb.org/projects/51224-001/main" xr:uid="{00000000-0004-0000-0C00-000031000000}"/>
    <hyperlink ref="C58" r:id="rId51" display="https://www.adb.org/projects/50172-002/main" xr:uid="{00000000-0004-0000-0C00-000032000000}"/>
    <hyperlink ref="C59" r:id="rId52" display="https://www.adb.org/projects/50058-001/main" xr:uid="{00000000-0004-0000-0C00-000033000000}"/>
    <hyperlink ref="C60" r:id="rId53" display="https://www.adb.org/projects/50161-004/main" xr:uid="{00000000-0004-0000-0C00-000034000000}"/>
    <hyperlink ref="C61" r:id="rId54" display="https://www.adb.org/projects/48386-001/main" xr:uid="{00000000-0004-0000-0C00-000035000000}"/>
    <hyperlink ref="C62" r:id="rId55" display="https://www.adb.org/projects/49337-001/main" xr:uid="{00000000-0004-0000-0C00-000036000000}"/>
    <hyperlink ref="C63" r:id="rId56" display="https://www.adb.org/projects/49208-001/main" xr:uid="{00000000-0004-0000-0C00-000037000000}"/>
    <hyperlink ref="C64" r:id="rId57" display="https://www.adb.org/projects/49396-001/main" xr:uid="{00000000-0004-0000-0C00-000038000000}"/>
    <hyperlink ref="C67" r:id="rId58" display="https://www.adb.org/projects/49143-001/main" xr:uid="{00000000-0004-0000-0C00-000039000000}"/>
    <hyperlink ref="C68" r:id="rId59" display="https://www.adb.org/projects/47129-001/main" xr:uid="{00000000-0004-0000-0C00-00003A000000}"/>
    <hyperlink ref="C69" r:id="rId60" display="https://www.adb.org/projects/48345-001/main" xr:uid="{00000000-0004-0000-0C00-00003B000000}"/>
    <hyperlink ref="C70" r:id="rId61" display="https://www.adb.org/projects/48240-001/main" xr:uid="{00000000-0004-0000-0C00-00003C000000}"/>
    <hyperlink ref="C71" r:id="rId62" location="project-pds" display="https://www.adb.org/projects/48033-001/main - project-pds" xr:uid="{00000000-0004-0000-0C00-00003D000000}"/>
    <hyperlink ref="C72" r:id="rId63" display="https://www.adb.org/projects/48270-001/main" xr:uid="{00000000-0004-0000-0C00-00003E000000}"/>
    <hyperlink ref="C73" r:id="rId64" display="https://www.adb.org/projects/46502-001/main" xr:uid="{00000000-0004-0000-0C00-00003F000000}"/>
    <hyperlink ref="C74" r:id="rId65" display="https://www.adb.org/projects/46380-002/main" xr:uid="{00000000-0004-0000-0C00-000040000000}"/>
    <hyperlink ref="C75" r:id="rId66" display="https://www.adb.org/projects/48262-001/main" xr:uid="{00000000-0004-0000-0C00-000041000000}"/>
    <hyperlink ref="C77" r:id="rId67" display="https://www.adb.org/projects/50258-002/main" xr:uid="{00000000-0004-0000-0C00-000042000000}"/>
    <hyperlink ref="C78" r:id="rId68" display="https://www.adb.org/projects/49329-002/main" xr:uid="{00000000-0004-0000-0C00-000043000000}"/>
    <hyperlink ref="C79" r:id="rId69" display="https://www.adb.org/projects/50315-001/main" xr:uid="{00000000-0004-0000-0C00-000044000000}"/>
    <hyperlink ref="C81" r:id="rId70" display="https://www.adb.org/projects/50380-001/main" xr:uid="{00000000-0004-0000-0C00-000045000000}"/>
    <hyperlink ref="C82" r:id="rId71" display="https://www.adb.org/projects/50294-001/main" xr:uid="{00000000-0004-0000-0C00-000046000000}"/>
    <hyperlink ref="C83" r:id="rId72" display="https://www.adb.org/projects/50334-001/main" xr:uid="{00000000-0004-0000-0C00-000047000000}"/>
    <hyperlink ref="C84" r:id="rId73" display="https://www.adb.org/projects/50276-001/main" xr:uid="{00000000-0004-0000-0C00-000048000000}"/>
    <hyperlink ref="C85" r:id="rId74" display="https://www.adb.org/projects/50098-001/main" xr:uid="{00000000-0004-0000-0C00-000049000000}"/>
    <hyperlink ref="C86" r:id="rId75" display="https://www.adb.org/projects/50160-002/main" xr:uid="{00000000-0004-0000-0C00-00004A000000}"/>
    <hyperlink ref="C87" r:id="rId76" display="https://www.adb.org/projects/50233-001/main" xr:uid="{00000000-0004-0000-0C00-00004B000000}"/>
    <hyperlink ref="C88" r:id="rId77" display="https://www.adb.org/projects/50060-001/main" xr:uid="{00000000-0004-0000-0C00-00004C000000}"/>
    <hyperlink ref="C90" r:id="rId78" display="https://www.adb.org/projects/49367-001/main" xr:uid="{00000000-0004-0000-0C00-00004D000000}"/>
    <hyperlink ref="C92" r:id="rId79" display="https://www.adb.org/projects/49465-001/main" xr:uid="{00000000-0004-0000-0C00-00004E000000}"/>
    <hyperlink ref="C93" r:id="rId80" display="https://www.adb.org/projects/50055-001/main" xr:uid="{00000000-0004-0000-0C00-00004F000000}"/>
    <hyperlink ref="C94" r:id="rId81" display="https://www.adb.org/projects/50099-001/main" xr:uid="{00000000-0004-0000-0C00-000050000000}"/>
    <hyperlink ref="C95" r:id="rId82" display="https://www.adb.org/projects/47305-003/main" xr:uid="{00000000-0004-0000-0C00-000051000000}"/>
    <hyperlink ref="C96" r:id="rId83" display="https://www.adb.org/projects/50303-001/main" xr:uid="{00000000-0004-0000-0C00-000052000000}"/>
    <hyperlink ref="C97" r:id="rId84" display="https://www.adb.org/projects/48434-005/main" xr:uid="{00000000-0004-0000-0C00-000053000000}"/>
    <hyperlink ref="C98" r:id="rId85" display="https://www.adb.org/projects/50144-001/main" xr:uid="{00000000-0004-0000-0C00-000054000000}"/>
    <hyperlink ref="C100" r:id="rId86" display="https://www.adb.org/projects/48416-001/main" xr:uid="{00000000-0004-0000-0C00-000055000000}"/>
    <hyperlink ref="C101" r:id="rId87" display="https://www.adb.org/projects/49172-003/main" xr:uid="{00000000-0004-0000-0C00-000056000000}"/>
    <hyperlink ref="C102" r:id="rId88" display="https://www.adb.org/projects/47245-005/main" xr:uid="{00000000-0004-0000-0C00-000057000000}"/>
    <hyperlink ref="C103" r:id="rId89" display="https://www.adb.org/projects/49461-001/main" xr:uid="{00000000-0004-0000-0C00-000058000000}"/>
    <hyperlink ref="C104" r:id="rId90" display="https://www.adb.org/projects/48373-007/main" xr:uid="{00000000-0004-0000-0C00-000059000000}"/>
    <hyperlink ref="C105" r:id="rId91" display="https://www.adb.org/projects/50141-001/main" xr:uid="{00000000-0004-0000-0C00-00005A000000}"/>
    <hyperlink ref="C106" r:id="rId92" display="https://www.adb.org/projects/42518-024/main" xr:uid="{00000000-0004-0000-0C00-00005B000000}"/>
    <hyperlink ref="C107" r:id="rId93" display="https://www.adb.org/projects/49446-001/main" xr:uid="{00000000-0004-0000-0C00-00005C000000}"/>
    <hyperlink ref="C108" r:id="rId94" display="https://www.adb.org/projects/48444-001/main" xr:uid="{00000000-0004-0000-0C00-00005D000000}"/>
    <hyperlink ref="C109" r:id="rId95" display="https://www.adb.org/projects/49451-001/main" xr:uid="{00000000-0004-0000-0C00-00005E000000}"/>
    <hyperlink ref="C110" r:id="rId96" display="https://www.adb.org/projects/49407-002/main" xr:uid="{00000000-0004-0000-0C00-00005F000000}"/>
    <hyperlink ref="C111" r:id="rId97" display="https://www.adb.org/projects/49452-001/main" xr:uid="{00000000-0004-0000-0C00-000060000000}"/>
    <hyperlink ref="C112" r:id="rId98" display="https://www.adb.org/projects/49387-001/main" xr:uid="{00000000-0004-0000-0C00-000061000000}"/>
    <hyperlink ref="C113" r:id="rId99" display="https://www.adb.org/projects/48914-002/main" xr:uid="{00000000-0004-0000-0C00-000062000000}"/>
    <hyperlink ref="C114" r:id="rId100" display="https://www.adb.org/projects/49343-001/main" xr:uid="{00000000-0004-0000-0C00-000063000000}"/>
    <hyperlink ref="C115" r:id="rId101" display="https://www.adb.org/projects/49130-001/main" xr:uid="{00000000-0004-0000-0C00-000064000000}"/>
    <hyperlink ref="C116" r:id="rId102" display="https://www.adb.org/projects/49002-001/main" xr:uid="{00000000-0004-0000-0C00-000065000000}"/>
    <hyperlink ref="C117" r:id="rId103" display="https://www.adb.org/projects/49298-001/main" xr:uid="{00000000-0004-0000-0C00-000066000000}"/>
    <hyperlink ref="C118" r:id="rId104" display="https://www.adb.org/projects/48259-001/main" xr:uid="{00000000-0004-0000-0C00-000067000000}"/>
    <hyperlink ref="C119" r:id="rId105" display="https://www.adb.org/projects/48404-001/main" xr:uid="{00000000-0004-0000-0C00-000068000000}"/>
    <hyperlink ref="C120" r:id="rId106" display="https://www.adb.org/projects/47358-001/main" xr:uid="{00000000-0004-0000-0C00-000069000000}"/>
    <hyperlink ref="C121" r:id="rId107" display="https://www.adb.org/projects/32234-063/main" xr:uid="{00000000-0004-0000-0C00-00006A000000}"/>
    <hyperlink ref="C122" r:id="rId108" display="https://www.adb.org/projects/49191-001/main" xr:uid="{00000000-0004-0000-0C00-00006B000000}"/>
    <hyperlink ref="C123" r:id="rId109" display="https://www.adb.org/projects/47174-001/main" xr:uid="{00000000-0004-0000-0C00-00006C000000}"/>
    <hyperlink ref="C124" r:id="rId110" display="https://www.adb.org/projects/42184-022/main" xr:uid="{00000000-0004-0000-0C00-00006D000000}"/>
    <hyperlink ref="C125" r:id="rId111" display="https://www.adb.org/projects/41414-063/main" xr:uid="{00000000-0004-0000-0C00-00006E000000}"/>
    <hyperlink ref="C126" r:id="rId112" display="https://www.adb.org/projects/48402-002/main" xr:uid="{00000000-0004-0000-0C00-00006F000000}"/>
    <hyperlink ref="C129" r:id="rId113" display="https://www.adb.org/projects/48424-002/main" xr:uid="{00000000-0004-0000-0C00-000070000000}"/>
    <hyperlink ref="C130" r:id="rId114" display="https://www.adb.org/projects/47284-002/main" xr:uid="{00000000-0004-0000-0C00-000071000000}"/>
    <hyperlink ref="C131" r:id="rId115" display="https://www.adb.org/projects/49013-002/main" xr:uid="{00000000-0004-0000-0C00-000072000000}"/>
    <hyperlink ref="C132" r:id="rId116" display="https://www.adb.org/projects/48434-002/main" xr:uid="{00000000-0004-0000-0C00-000073000000}"/>
    <hyperlink ref="C133" r:id="rId117" display="https://www.adb.org/projects/48434-003/main" xr:uid="{00000000-0004-0000-0C00-000074000000}"/>
    <hyperlink ref="C134" r:id="rId118" display="https://www.adb.org/projects/48401-007/main" xr:uid="{00000000-0004-0000-0C00-000075000000}"/>
    <hyperlink ref="C135" r:id="rId119" xr:uid="{00000000-0004-0000-0C00-000076000000}"/>
    <hyperlink ref="C136" r:id="rId120" display="https://www.adb.org/projects/43309-015/main" xr:uid="{00000000-0004-0000-0C00-000077000000}"/>
    <hyperlink ref="C137" r:id="rId121" display="https://www.adb.org/projects/49244-002/main" xr:uid="{00000000-0004-0000-0C00-000078000000}"/>
    <hyperlink ref="C138" r:id="rId122" display="https://www.adb.org/projects/49042-004/main" xr:uid="{00000000-0004-0000-0C00-000079000000}"/>
    <hyperlink ref="C139" r:id="rId123" display="https://www.adb.org/projects/48024-002/main" xr:uid="{00000000-0004-0000-0C00-00007A000000}"/>
    <hyperlink ref="C140" r:id="rId124" display="https://www.adb.org/projects/48337-002/main" xr:uid="{00000000-0004-0000-0C00-00007B000000}"/>
    <hyperlink ref="C142" r:id="rId125" xr:uid="{00000000-0004-0000-0C00-00007C000000}"/>
    <hyperlink ref="C143" r:id="rId126" display="https://www.adb.org/projects/48189-002/main" xr:uid="{00000000-0004-0000-0C00-00007D000000}"/>
    <hyperlink ref="C144" r:id="rId127" display="https://www.adb.org/projects/50050-003/main" xr:uid="{00000000-0004-0000-0C00-00007E000000}"/>
    <hyperlink ref="W144" r:id="rId128" xr:uid="{00000000-0004-0000-0C00-00007F000000}"/>
    <hyperlink ref="C145" r:id="rId129" display="https://www.adb.org/projects/47099-004/main" xr:uid="{00000000-0004-0000-0C00-000080000000}"/>
    <hyperlink ref="C146" r:id="rId130" display="https://www.adb.org/projects/48402-002/main" xr:uid="{00000000-0004-0000-0C00-000081000000}"/>
    <hyperlink ref="C147" r:id="rId131" location="project-pds" display="https://www.adb.org/projects/44239-013/main - project-pds" xr:uid="{00000000-0004-0000-0C00-000082000000}"/>
    <hyperlink ref="C148" r:id="rId132" display="https://www.adb.org/projects/41544-089/main" xr:uid="{00000000-0004-0000-0C00-000083000000}"/>
    <hyperlink ref="C149" r:id="rId133" xr:uid="{00000000-0004-0000-0C00-000084000000}"/>
    <hyperlink ref="C150" r:id="rId134" location="project-pds" display="https://www.adb.org/projects/48401-007/main - project-pds" xr:uid="{00000000-0004-0000-0C00-000085000000}"/>
    <hyperlink ref="C151" r:id="rId135" xr:uid="{00000000-0004-0000-0C00-000086000000}"/>
    <hyperlink ref="C152" r:id="rId136" location="project-pds" xr:uid="{00000000-0004-0000-0C00-000087000000}"/>
    <hyperlink ref="C153" r:id="rId137" xr:uid="{00000000-0004-0000-0C00-000088000000}"/>
    <hyperlink ref="C154" r:id="rId138" display="https://www.adb.org/projects/44219-018/main" xr:uid="{00000000-0004-0000-0C00-000089000000}"/>
    <hyperlink ref="C155" r:id="rId139" xr:uid="{00000000-0004-0000-0C00-00008A000000}"/>
    <hyperlink ref="C157" r:id="rId140" display="https://www.adb.org/projects/46063-002/main" xr:uid="{00000000-0004-0000-0C00-00008B000000}"/>
    <hyperlink ref="C158" r:id="rId141" display="https://www.adb.org/projects/48207-001/main" xr:uid="{00000000-0004-0000-0C00-00008C000000}"/>
    <hyperlink ref="C159" r:id="rId142" location="project-pds" display="https://www.adb.org/projects/47296-001/main - project-pds" xr:uid="{00000000-0004-0000-0C00-00008D000000}"/>
    <hyperlink ref="C160" r:id="rId143" display="https://www.adb.org/projects/44142-013/main" xr:uid="{00000000-0004-0000-0C00-00008E000000}"/>
    <hyperlink ref="C161" r:id="rId144" display="https://www.adb.org/projects/44192-016/main" xr:uid="{00000000-0004-0000-0C00-00008F000000}"/>
    <hyperlink ref="C162" r:id="rId145" display="https://www.adb.org/projects/48402-001/main" xr:uid="{00000000-0004-0000-0C00-000090000000}"/>
    <hyperlink ref="C163" r:id="rId146" display="https://www.adb.org/projects/46377-002/main" xr:uid="{00000000-0004-0000-0C00-000091000000}"/>
    <hyperlink ref="C164" r:id="rId147" display="https://www.adb.org/projects/46422-003/main" xr:uid="{00000000-0004-0000-0C00-000092000000}"/>
    <hyperlink ref="C165" r:id="rId148" display="https://www.adb.org/projects/46315-001/main" xr:uid="{00000000-0004-0000-0C00-000093000000}"/>
    <hyperlink ref="C166" r:id="rId149" xr:uid="{00000000-0004-0000-0C00-000094000000}"/>
    <hyperlink ref="C168" r:id="rId150" display="https://www.adb.org/projects/48458-001/main" xr:uid="{00000000-0004-0000-0C00-000095000000}"/>
    <hyperlink ref="C171" r:id="rId151" display="https://www.adb.org/projects/47099-002/main" xr:uid="{00000000-0004-0000-0C00-000096000000}"/>
    <hyperlink ref="C172" r:id="rId152" xr:uid="{00000000-0004-0000-0C00-000097000000}"/>
    <hyperlink ref="C173" r:id="rId153" xr:uid="{00000000-0004-0000-0C00-000098000000}"/>
    <hyperlink ref="C174" r:id="rId154" display="https://www.adb.org/projects/46443-004/main" xr:uid="{00000000-0004-0000-0C00-000099000000}"/>
    <hyperlink ref="C175" r:id="rId155" location="project-pds" display="https://www.adb.org/projects/44483-027/main - project-pds" xr:uid="{00000000-0004-0000-0C00-00009A000000}"/>
    <hyperlink ref="C176" r:id="rId156" display="https://www.adb.org/projects/41544-088/main" xr:uid="{00000000-0004-0000-0C00-00009B000000}"/>
    <hyperlink ref="C177" r:id="rId157" xr:uid="{00000000-0004-0000-0C00-00009C000000}"/>
    <hyperlink ref="C178" r:id="rId158" display="https://www.adb.org/projects/40075-043/main" xr:uid="{00000000-0004-0000-0C00-00009D000000}"/>
    <hyperlink ref="C179" r:id="rId159" display="https://www.adb.org/projects/48402-001/main" xr:uid="{00000000-0004-0000-0C00-00009E000000}"/>
    <hyperlink ref="C180" r:id="rId160" display="https://www.adb.org/projects/47320-001/main" xr:uid="{00000000-0004-0000-0C00-00009F000000}"/>
    <hyperlink ref="C181" r:id="rId161" display="https://www.adb.org/projects/49319-001/main" xr:uid="{00000000-0004-0000-0C00-0000A0000000}"/>
    <hyperlink ref="C182" r:id="rId162" display="https://www.adb.org/projects/49319-001/main" xr:uid="{00000000-0004-0000-0C00-0000A1000000}"/>
    <hyperlink ref="C183" r:id="rId163" display="https://www.adb.org/projects/49319-001/main" xr:uid="{00000000-0004-0000-0C00-0000A2000000}"/>
    <hyperlink ref="C184" r:id="rId164" location="project-pds" display="https://www.adb.org/projects/47099-002/main - project-pds" xr:uid="{00000000-0004-0000-0C00-0000A3000000}"/>
    <hyperlink ref="C185" r:id="rId165" xr:uid="{00000000-0004-0000-0C00-0000A4000000}"/>
    <hyperlink ref="C186" r:id="rId166" location="project-pds" display="https://www.adb.org/projects/39399-013/main - project-pds" xr:uid="{00000000-0004-0000-0C00-0000A5000000}"/>
    <hyperlink ref="C187" r:id="rId167" xr:uid="{00000000-0004-0000-0C00-0000A6000000}"/>
    <hyperlink ref="C188" r:id="rId168" display="https://www.adb.org/projects/39225-034/main" xr:uid="{00000000-0004-0000-0C00-0000A7000000}"/>
    <hyperlink ref="C190" r:id="rId169" location="project-pds" display="https://www.adb.org/projects/46348-003/main - project-pds" xr:uid="{00000000-0004-0000-0C00-0000A8000000}"/>
    <hyperlink ref="C191" r:id="rId170" location="project-pds" display="https://www.adb.org/projects/44444-013/main - project-pds" xr:uid="{00000000-0004-0000-0C00-0000A9000000}"/>
    <hyperlink ref="C192" r:id="rId171" xr:uid="{00000000-0004-0000-0C00-0000AA000000}"/>
    <hyperlink ref="C193" r:id="rId172" display="https://www.adb.org/projects/48205-001/main" xr:uid="{00000000-0004-0000-0C00-0000AB000000}"/>
    <hyperlink ref="C194" r:id="rId173" location="project-pds" display="https://www.adb.org/projects/48250-001/main - project-pds" xr:uid="{00000000-0004-0000-0C00-0000AC000000}"/>
    <hyperlink ref="C195" r:id="rId174" display="https://www.adb.org/projects/48333-001/main" xr:uid="{00000000-0004-0000-0C00-0000AD000000}"/>
    <hyperlink ref="C197" r:id="rId175" display="https://www.adb.org/projects/49082-001/main" xr:uid="{00000000-0004-0000-0C00-0000AE000000}"/>
    <hyperlink ref="C198" r:id="rId176" display="https://www.adb.org/projects/49099-001/main" xr:uid="{00000000-0004-0000-0C00-0000AF000000}"/>
    <hyperlink ref="C199" r:id="rId177" display="https://www.adb.org/projects/48409-001/main" xr:uid="{00000000-0004-0000-0C00-0000B0000000}"/>
    <hyperlink ref="C200" r:id="rId178" display="https://www.adb.org/projects/48143-001/main" xr:uid="{00000000-0004-0000-0C00-0000B1000000}"/>
    <hyperlink ref="C203" r:id="rId179" display="https://www.adb.org/projects/49029-001/main" xr:uid="{00000000-0004-0000-0C00-0000B2000000}"/>
    <hyperlink ref="C204" r:id="rId180" display="https://www.adb.org/projects/49244-003/main" xr:uid="{00000000-0004-0000-0C00-0000B3000000}"/>
    <hyperlink ref="C205" r:id="rId181" display="https://www.adb.org/projects/48450-001/main" xr:uid="{00000000-0004-0000-0C00-0000B4000000}"/>
    <hyperlink ref="C206" r:id="rId182" display="https://www.adb.org/projects/48463-001/main" xr:uid="{00000000-0004-0000-0C00-0000B5000000}"/>
    <hyperlink ref="C207" r:id="rId183" display="https://www.adb.org/projects/47110-002/main" xr:uid="{00000000-0004-0000-0C00-0000B6000000}"/>
    <hyperlink ref="C208" r:id="rId184" display="https://www.adb.org/projects/49224-001/main" xr:uid="{00000000-0004-0000-0C00-0000B7000000}"/>
    <hyperlink ref="C209" r:id="rId185" display="https://www.adb.org/projects/48329-001/main" xr:uid="{00000000-0004-0000-0C00-0000B8000000}"/>
    <hyperlink ref="C210" r:id="rId186" display="https://www.adb.org/projects/49231-001/main" xr:uid="{00000000-0004-0000-0C00-0000B9000000}"/>
    <hyperlink ref="C211" r:id="rId187" display="https://www.adb.org/projects/49138-001/main" xr:uid="{00000000-0004-0000-0C00-0000BA000000}"/>
    <hyperlink ref="C212" r:id="rId188" display="https://www.adb.org/projects/49110-002/main" xr:uid="{00000000-0004-0000-0C00-0000BB000000}"/>
    <hyperlink ref="C213" r:id="rId189" display="https://www.adb.org/projects/48430-001/main" xr:uid="{00000000-0004-0000-0C00-0000BC000000}"/>
    <hyperlink ref="C214" r:id="rId190" display="https://www.adb.org/projects/48122-001/main" xr:uid="{00000000-0004-0000-0C00-0000BD000000}"/>
    <hyperlink ref="C215" r:id="rId191" display="https://www.adb.org/projects/49063-001/main" xr:uid="{00000000-0004-0000-0C00-0000BE000000}"/>
    <hyperlink ref="C216" r:id="rId192" display="https://www.adb.org/projects/49009-001/main" xr:uid="{00000000-0004-0000-0C00-0000BF000000}"/>
    <hyperlink ref="C217" r:id="rId193" display="https://www.adb.org/projects/48030-001/main" xr:uid="{00000000-0004-0000-0C00-0000C0000000}"/>
    <hyperlink ref="C218" r:id="rId194" display="https://www.adb.org/projects/48489-001/main" xr:uid="{00000000-0004-0000-0C00-0000C1000000}"/>
    <hyperlink ref="C219" r:id="rId195" display="https://www.adb.org/projects/49046-001/main" xr:uid="{00000000-0004-0000-0C00-0000C2000000}"/>
    <hyperlink ref="C220" r:id="rId196" display="https://www.adb.org/projects/49169-001/main" xr:uid="{00000000-0004-0000-0C00-0000C3000000}"/>
    <hyperlink ref="C221" r:id="rId197" display="https://www.adb.org/projects/49068-001/main" xr:uid="{00000000-0004-0000-0C00-0000C4000000}"/>
    <hyperlink ref="C222" r:id="rId198" display="https://www.adb.org/projects/48472-001/main" xr:uid="{00000000-0004-0000-0C00-0000C5000000}"/>
    <hyperlink ref="C223" r:id="rId199" display="https://www.adb.org/projects/48040-001/main" xr:uid="{00000000-0004-0000-0C00-0000C6000000}"/>
    <hyperlink ref="C224" r:id="rId200" display="https://www.adb.org/projects/48466-001/main" xr:uid="{00000000-0004-0000-0C00-0000C7000000}"/>
    <hyperlink ref="C225" r:id="rId201" display="https://www.adb.org/projects/49275-001/main" xr:uid="{00000000-0004-0000-0C00-0000C8000000}"/>
    <hyperlink ref="C226" r:id="rId202" display="https://www.adb.org/projects/49281-001/main" xr:uid="{00000000-0004-0000-0C00-0000C9000000}"/>
    <hyperlink ref="C227" r:id="rId203" display="https://www.adb.org/projects/48078-001/main" xr:uid="{00000000-0004-0000-0C00-0000CA000000}"/>
    <hyperlink ref="C229" r:id="rId204" display="https://www.adb.org/projects/45507-003/main" xr:uid="{00000000-0004-0000-0C00-0000CB000000}"/>
    <hyperlink ref="C230" r:id="rId205" display="https://www.adb.org/projects/39176-044/main" xr:uid="{00000000-0004-0000-0C00-0000CC000000}"/>
    <hyperlink ref="C231" r:id="rId206" display="https://www.adb.org/projects/39399-013/main" xr:uid="{00000000-0004-0000-0C00-0000CD000000}"/>
    <hyperlink ref="C232" r:id="rId207" display="https://www.adb.org/projects/47341-002/main" xr:uid="{00000000-0004-0000-0C00-0000CE000000}"/>
    <hyperlink ref="C233" r:id="rId208" display="https://www.adb.org/projects/40075-033/main" xr:uid="{00000000-0004-0000-0C00-0000CF000000}"/>
    <hyperlink ref="C235" r:id="rId209" display="https://www.adb.org/projects/44219-014/main" xr:uid="{00000000-0004-0000-0C00-0000D0000000}"/>
    <hyperlink ref="C236" r:id="rId210" display="https://www.adb.org/projects/45389-004/main" xr:uid="{00000000-0004-0000-0C00-0000D1000000}"/>
    <hyperlink ref="C237" r:id="rId211" xr:uid="{00000000-0004-0000-0C00-0000D2000000}"/>
    <hyperlink ref="C238" r:id="rId212" display="https://www.adb.org/projects/46293-003/main" xr:uid="{00000000-0004-0000-0C00-0000D3000000}"/>
    <hyperlink ref="C239" r:id="rId213" display="https://www.adb.org/projects/46293-005/main" xr:uid="{00000000-0004-0000-0C00-0000D4000000}"/>
    <hyperlink ref="C240" r:id="rId214" display="3169/ 3170" xr:uid="{00000000-0004-0000-0C00-0000D5000000}"/>
    <hyperlink ref="C241" r:id="rId215" display="https://www.adb.org/projects/46293-004/main" xr:uid="{00000000-0004-0000-0C00-0000D6000000}"/>
    <hyperlink ref="C242" r:id="rId216" display="https://www.adb.org/projects/42399-024/main" xr:uid="{00000000-0004-0000-0C00-0000D7000000}"/>
    <hyperlink ref="C243" r:id="rId217" xr:uid="{00000000-0004-0000-0C00-0000D8000000}"/>
    <hyperlink ref="C244" r:id="rId218" display="https://www.adb.org/projects/46048-002/main" xr:uid="{00000000-0004-0000-0C00-0000D9000000}"/>
    <hyperlink ref="C245" r:id="rId219" display="https://www.adb.org/projects/46348-003/main" xr:uid="{00000000-0004-0000-0C00-0000DA000000}"/>
    <hyperlink ref="C247" r:id="rId220" display="https://www.adb.org/projects/46040-003/main" xr:uid="{00000000-0004-0000-0C00-0000DB000000}"/>
    <hyperlink ref="C248" r:id="rId221" display="3225/ 3226" xr:uid="{00000000-0004-0000-0C00-0000DC000000}"/>
    <hyperlink ref="C249" r:id="rId222" display="https://www.adb.org/projects/41403-013/main" xr:uid="{00000000-0004-0000-0C00-0000DD000000}"/>
    <hyperlink ref="C250" r:id="rId223" display="https://www.adb.org/projects/41496-014/main" xr:uid="{00000000-0004-0000-0C00-0000DE000000}"/>
    <hyperlink ref="C251" r:id="rId224" display="https://www.adb.org/projects/42145-043/main" xr:uid="{00000000-0004-0000-0C00-0000DF000000}"/>
    <hyperlink ref="C252" r:id="rId225" display="https://www.adb.org/projects/46124-001/main" xr:uid="{00000000-0004-0000-0C00-0000E0000000}"/>
    <hyperlink ref="C253" r:id="rId226" display="https://www.adb.org/projects/38350-013/main" xr:uid="{00000000-0004-0000-0C00-0000E1000000}"/>
    <hyperlink ref="C254" r:id="rId227" display="https://www.adb.org/projects/40255-033/main" xr:uid="{00000000-0004-0000-0C00-0000E2000000}"/>
    <hyperlink ref="C255" r:id="rId228" display="https://www.adb.org/projects/41074-013/main" xr:uid="{00000000-0004-0000-0C00-0000E3000000}"/>
    <hyperlink ref="C256" r:id="rId229" display="https://www.adb.org/projects/44138-022/main" xr:uid="{00000000-0004-0000-0C00-0000E4000000}"/>
    <hyperlink ref="C257" r:id="rId230" display="https://www.adb.org/projects/44192-013/main" xr:uid="{00000000-0004-0000-0C00-0000E5000000}"/>
    <hyperlink ref="C258" r:id="rId231" display="https://www.adb.org/projects/37399-013/main" xr:uid="{00000000-0004-0000-0C00-0000E6000000}"/>
    <hyperlink ref="C259" r:id="rId232" display="https://www.adb.org/projects/43029-013/main" xr:uid="{00000000-0004-0000-0C00-0000E7000000}"/>
    <hyperlink ref="C260" r:id="rId233" display="https://www.adb.org/projects/45169-001/main" xr:uid="{00000000-0004-0000-0C00-0000E8000000}"/>
    <hyperlink ref="C261" r:id="rId234" display="https://www.adb.org/projects/46093-004/main" xr:uid="{00000000-0004-0000-0C00-0000E9000000}"/>
    <hyperlink ref="C262" r:id="rId235" display="https://www.adb.org/projects/37143-033/main" xr:uid="{00000000-0004-0000-0C00-0000EA000000}"/>
    <hyperlink ref="C263" r:id="rId236" display="https://www.adb.org/projects/44482-024/main" xr:uid="{00000000-0004-0000-0C00-0000EB000000}"/>
    <hyperlink ref="C264" r:id="rId237" location="project-pds" display="https://www.adb.org/projects/46543-002/main - project-pds" xr:uid="{00000000-0004-0000-0C00-0000EC000000}"/>
    <hyperlink ref="C265" r:id="rId238" display="https://www.adb.org/projects/47036-001/main" xr:uid="{00000000-0004-0000-0C00-0000ED000000}"/>
    <hyperlink ref="C266" r:id="rId239" xr:uid="{00000000-0004-0000-0C00-0000EE000000}"/>
    <hyperlink ref="C267" r:id="rId240" location="project-pds" display="https://www.adb.org/projects/46418-001/main - project-pds" xr:uid="{00000000-0004-0000-0C00-0000EF000000}"/>
    <hyperlink ref="C268" r:id="rId241" display="https://www.adb.org/projects/42094-075/main" xr:uid="{00000000-0004-0000-0C00-0000F0000000}"/>
    <hyperlink ref="C269" r:id="rId242" xr:uid="{00000000-0004-0000-0C00-0000F1000000}"/>
    <hyperlink ref="C271" r:id="rId243" display="https://www.adb.org/projects/47107-001/main" xr:uid="{00000000-0004-0000-0C00-0000F2000000}"/>
    <hyperlink ref="C272" r:id="rId244" display="https://www.adb.org/projects/46536-001/main" xr:uid="{00000000-0004-0000-0C00-0000F3000000}"/>
    <hyperlink ref="C273" r:id="rId245" display="https://www.adb.org/projects/47262-001/main" xr:uid="{00000000-0004-0000-0C00-0000F4000000}"/>
    <hyperlink ref="C274" r:id="rId246" location="project-pds" display="https://www.adb.org/projects/48197-001/main - project-pds" xr:uid="{00000000-0004-0000-0C00-0000F5000000}"/>
    <hyperlink ref="C275" r:id="rId247" display="https://www.adb.org/projects/47149-001/main" xr:uid="{00000000-0004-0000-0C00-0000F6000000}"/>
    <hyperlink ref="C276" r:id="rId248" display="https://www.adb.org/projects/48093-001/main" xr:uid="{00000000-0004-0000-0C00-0000F7000000}"/>
    <hyperlink ref="C277" r:id="rId249" display="https://www.adb.org/projects/48253-001/main" xr:uid="{00000000-0004-0000-0C00-0000F8000000}"/>
    <hyperlink ref="C278" r:id="rId250" display="https://www.adb.org/projects/47268-001/main" xr:uid="{00000000-0004-0000-0C00-0000F9000000}"/>
    <hyperlink ref="C279" r:id="rId251" display="https://www.adb.org/projects/48117-001/main" xr:uid="{00000000-0004-0000-0C00-0000FA000000}"/>
    <hyperlink ref="C280" r:id="rId252" display="https://www.adb.org/projects/48204-001/main" xr:uid="{00000000-0004-0000-0C00-0000FB000000}"/>
    <hyperlink ref="C281" r:id="rId253" display="https://www.adb.org/projects/45396-009/main" xr:uid="{00000000-0004-0000-0C00-0000FC000000}"/>
    <hyperlink ref="C282" r:id="rId254" display="https://www.adb.org/projects/48210-001/main" xr:uid="{00000000-0004-0000-0C00-0000FD000000}"/>
    <hyperlink ref="C283" r:id="rId255" location="project-pds" display="https://www.adb.org/projects/47215-001/main - project-pds" xr:uid="{00000000-0004-0000-0C00-0000FE000000}"/>
    <hyperlink ref="C284" r:id="rId256" display="https://www.adb.org/projects/44219-014/main" xr:uid="{00000000-0004-0000-0C00-0000FF000000}"/>
    <hyperlink ref="C285" r:id="rId257" display="https://www.adb.org/projects/48269-001/main" xr:uid="{00000000-0004-0000-0C00-000000010000}"/>
    <hyperlink ref="C287" r:id="rId258" display="https://www.adb.org/projects/47208-001/main" xr:uid="{00000000-0004-0000-0C00-000001010000}"/>
    <hyperlink ref="C288" r:id="rId259" display="https://www.adb.org/projects/48249-001/main" xr:uid="{00000000-0004-0000-0C00-000002010000}"/>
    <hyperlink ref="C289" r:id="rId260" display="https://www.adb.org/projects/48338-001/main" xr:uid="{00000000-0004-0000-0C00-000003010000}"/>
    <hyperlink ref="C290" r:id="rId261" display="https://www.adb.org/projects/48130-001/main" xr:uid="{00000000-0004-0000-0C00-000004010000}"/>
    <hyperlink ref="C291" r:id="rId262" display="https://www.adb.org/projects/48130-001/main" xr:uid="{00000000-0004-0000-0C00-000005010000}"/>
    <hyperlink ref="C292" r:id="rId263" display="https://www.adb.org/projects/48025-001/main" xr:uid="{00000000-0004-0000-0C00-000006010000}"/>
    <hyperlink ref="C293" r:id="rId264" display="https://www.adb.org/projects/46191-001/main" xr:uid="{00000000-0004-0000-0C00-000007010000}"/>
    <hyperlink ref="C294" r:id="rId265" display="https://www.adb.org/projects/47284-001/main" xr:uid="{00000000-0004-0000-0C00-000008010000}"/>
    <hyperlink ref="C296" r:id="rId266" display="https://www.adb.org/projects/48140-001/main" xr:uid="{00000000-0004-0000-0C00-000009010000}"/>
    <hyperlink ref="C297" r:id="rId267" display="https://www.adb.org/projects/48147-001/main" xr:uid="{00000000-0004-0000-0C00-00000A010000}"/>
    <hyperlink ref="C298" r:id="rId268" display="https://www.adb.org/projects/46168-001/main" xr:uid="{00000000-0004-0000-0C00-00000B010000}"/>
    <hyperlink ref="C299" r:id="rId269" display="https://www.adb.org/projects/46256-001/main" xr:uid="{00000000-0004-0000-0C00-00000C010000}"/>
    <hyperlink ref="C300" r:id="rId270" display="https://www.adb.org/projects/48275-001/main" xr:uid="{00000000-0004-0000-0C00-00000D010000}"/>
    <hyperlink ref="C301" r:id="rId271" display="https://www.adb.org/projects/47019-001/main" xr:uid="{00000000-0004-0000-0C00-00000E010000}"/>
    <hyperlink ref="C302" r:id="rId272" location="project-pds" display="https://www.adb.org/projects/47380-001/main - project-pds" xr:uid="{00000000-0004-0000-0C00-00000F010000}"/>
    <hyperlink ref="C303" r:id="rId273" display="https://www.adb.org/projects/44174-032/main" xr:uid="{00000000-0004-0000-0C00-000010010000}"/>
    <hyperlink ref="C304" r:id="rId274" display="https://www.adb.org/projects/46250-001/main" xr:uid="{00000000-0004-0000-0C00-000011010000}"/>
    <hyperlink ref="C305" r:id="rId275" display="https://www.adb.org/projects/48346-001/main" xr:uid="{00000000-0004-0000-0C00-000012010000}"/>
    <hyperlink ref="C306" r:id="rId276" display="https://www.adb.org/projects/48175-001/main" xr:uid="{00000000-0004-0000-0C00-000013010000}"/>
    <hyperlink ref="C307" r:id="rId277" display="https://www.adb.org/projects/48357-001/main" xr:uid="{00000000-0004-0000-0C00-000014010000}"/>
    <hyperlink ref="C308" r:id="rId278" display="https://www.adb.org/projects/48370-001/main" xr:uid="{00000000-0004-0000-0C00-000015010000}"/>
    <hyperlink ref="C309" r:id="rId279" display="https://www.adb.org/projects/48335-001/main" xr:uid="{00000000-0004-0000-0C00-000016010000}"/>
    <hyperlink ref="C310" r:id="rId280" display="https://www.adb.org/projects/44444-013/main" xr:uid="{00000000-0004-0000-0C00-000017010000}"/>
    <hyperlink ref="C311" r:id="rId281" display="https://www.adb.org/projects/48213-001/main" xr:uid="{00000000-0004-0000-0C00-000018010000}"/>
    <hyperlink ref="C312" r:id="rId282" location="project-pds" display="https://www.adb.org/projects/48912-001/main - project-pds" xr:uid="{00000000-0004-0000-0C00-000019010000}"/>
    <hyperlink ref="C313" r:id="rId283" display="https://www.adb.org/projects/47266-001/main" xr:uid="{00000000-0004-0000-0C00-00001A010000}"/>
    <hyperlink ref="C314" r:id="rId284" display="https://www.adb.org/projects/48909-001/main" xr:uid="{00000000-0004-0000-0C00-00001B010000}"/>
    <hyperlink ref="C315" r:id="rId285" location="project-pds" display="https://www.adb.org/projects/48910-001/main - project-pds" xr:uid="{00000000-0004-0000-0C00-00001C010000}"/>
    <hyperlink ref="C316" r:id="rId286" display="https://www.adb.org/projects/48176-001/main" xr:uid="{00000000-0004-0000-0C00-00001D010000}"/>
    <hyperlink ref="AF316" r:id="rId287" xr:uid="{00000000-0004-0000-0C00-00001E010000}"/>
    <hyperlink ref="C318" r:id="rId288" display="https://www.adb.org/projects/44192-017/main" xr:uid="{00000000-0004-0000-0C00-00001F010000}"/>
    <hyperlink ref="C319" r:id="rId289" display="https://www.adb.org/projects/47291-001/main" xr:uid="{00000000-0004-0000-0C00-000020010000}"/>
    <hyperlink ref="C320" r:id="rId290" display="https://www.adb.org/projects/48242-006/main" xr:uid="{00000000-0004-0000-0C00-000021010000}"/>
    <hyperlink ref="C321" r:id="rId291" display="https://www.adb.org/projects/48327-001/main" xr:uid="{00000000-0004-0000-0C00-000022010000}"/>
    <hyperlink ref="C323" r:id="rId292" display="https://www.adb.org/projects/48290-001/main" xr:uid="{00000000-0004-0000-0C00-000023010000}"/>
    <hyperlink ref="C324" r:id="rId293" display="https://www.adb.org/projects/48189-001/main" xr:uid="{00000000-0004-0000-0C00-000024010000}"/>
    <hyperlink ref="C325" r:id="rId294" display="https://www.adb.org/projects/48186-001/main" xr:uid="{00000000-0004-0000-0C00-000025010000}"/>
    <hyperlink ref="C326" r:id="rId295" display="https://www.adb.org/projects/48481-001/main" xr:uid="{00000000-0004-0000-0C00-000026010000}"/>
    <hyperlink ref="C327" r:id="rId296" display="https://www.adb.org/projects/48265-001/main" xr:uid="{00000000-0004-0000-0C00-000027010000}"/>
    <hyperlink ref="C328" r:id="rId297" display="https://www.adb.org/projects/48436-001/main" xr:uid="{00000000-0004-0000-0C00-000028010000}"/>
    <hyperlink ref="C329" r:id="rId298" display="https://www.adb.org/projects/48477-001/main" xr:uid="{00000000-0004-0000-0C00-000029010000}"/>
    <hyperlink ref="C330" r:id="rId299" display="https://www.adb.org/projects/48342-001/main" xr:uid="{00000000-0004-0000-0C00-00002A010000}"/>
    <hyperlink ref="C331" r:id="rId300" display="https://www.adb.org/projects/46232-001/main" xr:uid="{00000000-0004-0000-0C00-00002B010000}"/>
    <hyperlink ref="C332" r:id="rId301" display="https://www.adb.org/projects/46309-001/main" xr:uid="{00000000-0004-0000-0C00-00002C010000}"/>
    <hyperlink ref="C333" r:id="rId302" display="https://www.adb.org/projects/45327-001/main" xr:uid="{00000000-0004-0000-0C00-00002D010000}"/>
    <hyperlink ref="C334" r:id="rId303" display="https://www.adb.org/projects/46366-001/main" xr:uid="{00000000-0004-0000-0C00-00002E010000}"/>
    <hyperlink ref="C335" r:id="rId304" location="project-pds" display="https://www.adb.org/projects/46141-001/main - project-pds" xr:uid="{00000000-0004-0000-0C00-00002F010000}"/>
    <hyperlink ref="C336" r:id="rId305" display="https://www.adb.org/projects/46140-001/main" xr:uid="{00000000-0004-0000-0C00-000030010000}"/>
    <hyperlink ref="C337" r:id="rId306" display="https://www.adb.org/projects/46347-001/main" xr:uid="{00000000-0004-0000-0C00-000031010000}"/>
    <hyperlink ref="C338" r:id="rId307" display="https://www.adb.org/projects/46422-001/main" xr:uid="{00000000-0004-0000-0C00-000032010000}"/>
    <hyperlink ref="C339" r:id="rId308" location="project-pds" display="https://www.adb.org/projects/46543-001/main - project-pds" xr:uid="{00000000-0004-0000-0C00-000033010000}"/>
    <hyperlink ref="C340" r:id="rId309" display="https://www.adb.org/projects/46510-001/main" xr:uid="{00000000-0004-0000-0C00-000034010000}"/>
    <hyperlink ref="C341" r:id="rId310" location="project-pds" display="https://www.adb.org/projects/44073-012/main - project-pds" xr:uid="{00000000-0004-0000-0C00-000035010000}"/>
    <hyperlink ref="C342" r:id="rId311" display="https://www.adb.org/projects/46475-001/main" xr:uid="{00000000-0004-0000-0C00-000036010000}"/>
    <hyperlink ref="C343" r:id="rId312" location="project-pds" display="https://www.adb.org/projects/46019-001/main - project-pds" xr:uid="{00000000-0004-0000-0C00-000037010000}"/>
    <hyperlink ref="C344" r:id="rId313" display="https://www.adb.org/projects/47018-001/main" xr:uid="{00000000-0004-0000-0C00-000038010000}"/>
    <hyperlink ref="C345" r:id="rId314" display="https://www.adb.org/projects/44219-015/main" xr:uid="{00000000-0004-0000-0C00-000039010000}"/>
    <hyperlink ref="C346" r:id="rId315" display="https://www.adb.org/projects/38350-013/main" xr:uid="{00000000-0004-0000-0C00-00003A010000}"/>
    <hyperlink ref="C347" r:id="rId316" location="project-pds" display="https://www.adb.org/projects/47110-001/main - project-pds" xr:uid="{00000000-0004-0000-0C00-00003B010000}"/>
    <hyperlink ref="C348" r:id="rId317" display="https://www.adb.org/projects/46443-001/main" xr:uid="{00000000-0004-0000-0C00-00003C010000}"/>
    <hyperlink ref="C349" r:id="rId318" location="project-pds" display="https://www.adb.org/projects/46310-001/main - project-pds" xr:uid="{00000000-0004-0000-0C00-00003D010000}"/>
    <hyperlink ref="C350" r:id="rId319" display="https://www.adb.org/projects/47016-001/main" xr:uid="{00000000-0004-0000-0C00-00003E010000}"/>
    <hyperlink ref="C351" r:id="rId320" location="project-pds" display="https://www.adb.org/projects/47022-001/main - project-pds" xr:uid="{00000000-0004-0000-0C00-00003F010000}"/>
    <hyperlink ref="C352" r:id="rId321" location="project-pds" display="https://www.adb.org/projects/47025-001/main - project-pds" xr:uid="{00000000-0004-0000-0C00-000040010000}"/>
    <hyperlink ref="C353" r:id="rId322" display="https://www.adb.org/projects/47163-001/main" xr:uid="{00000000-0004-0000-0C00-000041010000}"/>
    <hyperlink ref="C354" r:id="rId323" location="project-pds" display="https://www.adb.org/projects/47028-001/main - project-pds" xr:uid="{00000000-0004-0000-0C00-000042010000}"/>
    <hyperlink ref="C355" r:id="rId324" display="https://www.adb.org/projects/47144-001/main" xr:uid="{00000000-0004-0000-0C00-000043010000}"/>
    <hyperlink ref="C356" r:id="rId325" display="https://www.adb.org/projects/46305-002/main" xr:uid="{00000000-0004-0000-0C00-000044010000}"/>
    <hyperlink ref="C358" r:id="rId326" location="project-pds" display="https://www.adb.org/projects/47067-001/main - project-pds" xr:uid="{00000000-0004-0000-0C00-000045010000}"/>
    <hyperlink ref="C359" r:id="rId327" location="project-pds" display="https://www.adb.org/projects/42117-024/main - project-pds" xr:uid="{00000000-0004-0000-0C00-000046010000}"/>
    <hyperlink ref="C360" r:id="rId328" display="https://www.adb.org/projects/47282-002/main" xr:uid="{00000000-0004-0000-0C00-000047010000}"/>
    <hyperlink ref="C361" r:id="rId329" display="https://www.adb.org/projects/46206-001/main" xr:uid="{00000000-0004-0000-0C00-000048010000}"/>
    <hyperlink ref="C362" r:id="rId330" display="https://www.adb.org/projects/47309-001/main" xr:uid="{00000000-0004-0000-0C00-000049010000}"/>
    <hyperlink ref="C364" r:id="rId331" display="https://www.adb.org/projects/44300-012/main" xr:uid="{00000000-0004-0000-0C00-00004A010000}"/>
    <hyperlink ref="C365" r:id="rId332" location="project-pds" display="https://www.adb.org/projects/46506-001/main - project-pds" xr:uid="{00000000-0004-0000-0C00-00004B010000}"/>
    <hyperlink ref="C366" r:id="rId333" display="https://www.adb.org/projects/47192-001/main" xr:uid="{00000000-0004-0000-0C00-00004C010000}"/>
    <hyperlink ref="C367" r:id="rId334" display="https://www.adb.org/projects/46202-001/main" xr:uid="{00000000-0004-0000-0C00-00004D010000}"/>
    <hyperlink ref="C368" r:id="rId335" display="https://www.adb.org/projects/47258-001/main" xr:uid="{00000000-0004-0000-0C00-00004E010000}"/>
    <hyperlink ref="C369" r:id="rId336" display="https://www.adb.org/projects/47303-001/main" xr:uid="{00000000-0004-0000-0C00-00004F010000}"/>
    <hyperlink ref="C370" r:id="rId337" display="https://www.adb.org/projects/42229-013/main" xr:uid="{00000000-0004-0000-0C00-000050010000}"/>
    <hyperlink ref="C371" r:id="rId338" display="https://www.adb.org/projects/47074-001/main" xr:uid="{00000000-0004-0000-0C00-000051010000}"/>
    <hyperlink ref="C372" r:id="rId339" display="https://www.adb.org/projects/47300-001/main" xr:uid="{00000000-0004-0000-0C00-000052010000}"/>
    <hyperlink ref="C373" r:id="rId340" location="project-pds" display="https://www.adb.org/projects/46204-001/main - project-pds" xr:uid="{00000000-0004-0000-0C00-000053010000}"/>
    <hyperlink ref="C374" r:id="rId341" location="project-pds" display="https://www.adb.org/projects/47342-001/main - project-pds" xr:uid="{00000000-0004-0000-0C00-000054010000}"/>
    <hyperlink ref="C375" r:id="rId342" display="https://www.adb.org/projects/47264-001/main" xr:uid="{00000000-0004-0000-0C00-000055010000}"/>
    <hyperlink ref="C376" r:id="rId343" display="https://www.adb.org/projects/47082-001/main" xr:uid="{00000000-0004-0000-0C00-000056010000}"/>
    <hyperlink ref="C377" r:id="rId344" display="https://www.adb.org/projects/47081-001/main" xr:uid="{00000000-0004-0000-0C00-000057010000}"/>
    <hyperlink ref="C378" r:id="rId345" display="https://www.adb.org/projects/46026-001/main" xr:uid="{00000000-0004-0000-0C00-000058010000}"/>
    <hyperlink ref="C379" r:id="rId346" display="https://www.adb.org/projects/47146-001/main" xr:uid="{00000000-0004-0000-0C00-000059010000}"/>
    <hyperlink ref="C380" r:id="rId347" display="https://www.adb.org/projects/46452-001/main" xr:uid="{00000000-0004-0000-0C00-00005A010000}"/>
    <hyperlink ref="C381" r:id="rId348" display="https://www.adb.org/projects/47294-001/main" xr:uid="{00000000-0004-0000-0C00-00005B010000}"/>
    <hyperlink ref="C382" r:id="rId349" display="https://www.adb.org/projects/47378-001/main" xr:uid="{00000000-0004-0000-0C00-00005C010000}"/>
    <hyperlink ref="C383" r:id="rId350" display="https://www.adb.org/projects/47286-001/main" xr:uid="{00000000-0004-0000-0C00-00005D010000}"/>
    <hyperlink ref="C384" r:id="rId351" display="https://www.adb.org/projects/47382-001/main" xr:uid="{00000000-0004-0000-0C00-00005E010000}"/>
    <hyperlink ref="C385" r:id="rId352" display="https://www.adb.org/projects/45174-001/main" xr:uid="{00000000-0004-0000-0C00-00005F010000}"/>
    <hyperlink ref="C386" r:id="rId353" display="https://www.adb.org/projects/42107-043/main" xr:uid="{00000000-0004-0000-0C00-000060010000}"/>
    <hyperlink ref="C387" r:id="rId354" display="https://www.adb.org/projects/44198-013/main" xr:uid="{00000000-0004-0000-0C00-000061010000}"/>
    <hyperlink ref="C388" r:id="rId355" display="https://www.adb.org/projects/43120-013/main" xr:uid="{00000000-0004-0000-0C00-000062010000}"/>
    <hyperlink ref="C389" r:id="rId356" xr:uid="{00000000-0004-0000-0C00-000063010000}"/>
    <hyperlink ref="C390" r:id="rId357" display="https://www.adb.org/projects/38421-072/main" xr:uid="{00000000-0004-0000-0C00-000064010000}"/>
    <hyperlink ref="C391" r:id="rId358" display="https://www.adb.org/projects/46145-001/main" xr:uid="{00000000-0004-0000-0C00-000065010000}"/>
    <hyperlink ref="C392" r:id="rId359" display="https://www.adb.org/projects/45389-002/main" xr:uid="{00000000-0004-0000-0C00-000066010000}"/>
    <hyperlink ref="C394" r:id="rId360" xr:uid="{00000000-0004-0000-0C00-000067010000}"/>
    <hyperlink ref="C395" r:id="rId361" display="https://www.adb.org/projects/46093-001/main" xr:uid="{00000000-0004-0000-0C00-000068010000}"/>
    <hyperlink ref="C396" r:id="rId362" display="https://www.adb.org/projects/43120-025/main" xr:uid="{00000000-0004-0000-0C00-000069010000}"/>
    <hyperlink ref="C398" r:id="rId363" xr:uid="{00000000-0004-0000-0C00-00006A010000}"/>
    <hyperlink ref="C399" r:id="rId364" xr:uid="{00000000-0004-0000-0C00-00006B010000}"/>
    <hyperlink ref="C400" r:id="rId365" display="https://www.adb.org/projects/44483-026/main" xr:uid="{00000000-0004-0000-0C00-00006C010000}"/>
    <hyperlink ref="C401" r:id="rId366" display="https://www.adb.org/projects/43439-033/main" xr:uid="{00000000-0004-0000-0C00-00006D010000}"/>
    <hyperlink ref="C402" r:id="rId367" xr:uid="{00000000-0004-0000-0C00-00006E010000}"/>
    <hyperlink ref="C403" r:id="rId368" xr:uid="{00000000-0004-0000-0C00-00006F010000}"/>
    <hyperlink ref="C404" r:id="rId369" display="https://www.adb.org/projects/44183-013/main" xr:uid="{00000000-0004-0000-0C00-000070010000}"/>
    <hyperlink ref="C405" r:id="rId370" xr:uid="{00000000-0004-0000-0C00-000071010000}"/>
    <hyperlink ref="C406" r:id="rId371" display="https://www.adb.org/projects/44375-013/main" xr:uid="{00000000-0004-0000-0C00-000072010000}"/>
    <hyperlink ref="C407" r:id="rId372" xr:uid="{00000000-0004-0000-0C00-000073010000}"/>
    <hyperlink ref="C408" r:id="rId373" xr:uid="{00000000-0004-0000-0C00-000074010000}"/>
    <hyperlink ref="C409" r:id="rId374" location="project-pds" display="https://www.adb.org/projects/45432-002/main - project-pds" xr:uid="{00000000-0004-0000-0C00-000075010000}"/>
    <hyperlink ref="C410" r:id="rId375" display="https://www.adb.org/projects/42094-052/main" xr:uid="{00000000-0004-0000-0C00-000076010000}"/>
    <hyperlink ref="C411" r:id="rId376" display="https://www.adb.org/projects/45152-001/main" xr:uid="{00000000-0004-0000-0C00-000077010000}"/>
    <hyperlink ref="C412" r:id="rId377" display="https://www.adb.org/projects/46145-001/main" xr:uid="{00000000-0004-0000-0C00-000078010000}"/>
    <hyperlink ref="C413" r:id="rId378" display="https://www.adb.org/projects/44164-012/main" xr:uid="{00000000-0004-0000-0C00-000079010000}"/>
    <hyperlink ref="C415" r:id="rId379" display="https://www.adb.org/projects/45100-001/main" xr:uid="{00000000-0004-0000-0C00-00007A010000}"/>
    <hyperlink ref="C416" r:id="rId380" display="https://www.adb.org/projects/44463-013/main" xr:uid="{00000000-0004-0000-0C00-00007B010000}"/>
    <hyperlink ref="C417" r:id="rId381" location="project-pds" display="https://www.adb.org/projects/45169-002/main - project-pds" xr:uid="{00000000-0004-0000-0C00-00007C010000}"/>
    <hyperlink ref="C418" r:id="rId382" display="https://www.adb.org/projects/43166-207/main" xr:uid="{00000000-0004-0000-0C00-00007D010000}"/>
    <hyperlink ref="C419" r:id="rId383" location="project-pds" display="https://www.adb.org/projects/46196-001/main - project-pds" xr:uid="{00000000-0004-0000-0C00-00007E010000}"/>
    <hyperlink ref="C420" r:id="rId384" display="https://www.adb.org/projects/45134-004/main" xr:uid="{00000000-0004-0000-0C00-00007F010000}"/>
    <hyperlink ref="C421" r:id="rId385" display="https://www.adb.org/sites/default/files/project-document/73655/46274-001-reg-tar.pdf" xr:uid="{00000000-0004-0000-0C00-000080010000}"/>
    <hyperlink ref="C422" r:id="rId386" location="project-pds" display="https://www.adb.org/projects/46134-001/main - project-pds" xr:uid="{00000000-0004-0000-0C00-000081010000}"/>
    <hyperlink ref="C423" r:id="rId387" display="https://www.adb.org/projects/46040-002/main" xr:uid="{00000000-0004-0000-0C00-000082010000}"/>
    <hyperlink ref="C424" r:id="rId388" location="project-pds" display="https://www.adb.org/projects/46263-001/main - project-pds" xr:uid="{00000000-0004-0000-0C00-000083010000}"/>
    <hyperlink ref="C425" r:id="rId389" display="https://www.adb.org/projects/39542-022/main" xr:uid="{00000000-0004-0000-0C00-000084010000}"/>
    <hyperlink ref="C426" r:id="rId390" display="https://www.adb.org/projects/46267-001/main" xr:uid="{00000000-0004-0000-0C00-000085010000}"/>
    <hyperlink ref="C427" r:id="rId391" display="https://www.adb.org/projects/46269-001/main" xr:uid="{00000000-0004-0000-0C00-000086010000}"/>
    <hyperlink ref="C428" r:id="rId392" display="https://www.adb.org/projects/46158-001/main" xr:uid="{00000000-0004-0000-0C00-000087010000}"/>
    <hyperlink ref="C429" r:id="rId393" display="https://www.adb.org/projects/46144-001/main" xr:uid="{00000000-0004-0000-0C00-000088010000}"/>
    <hyperlink ref="C430" r:id="rId394" display="https://www.adb.org/projects/46061-001/main" xr:uid="{00000000-0004-0000-0C00-000089010000}"/>
    <hyperlink ref="C431" r:id="rId395" display="https://www.adb.org/projects/46025-001/main" xr:uid="{00000000-0004-0000-0C00-00008A010000}"/>
    <hyperlink ref="C432" r:id="rId396" display="https://www.adb.org/projects/46293-004/main" xr:uid="{00000000-0004-0000-0C00-00008B010000}"/>
    <hyperlink ref="C433" r:id="rId397" display="https://www.adb.org/projects/46435-001/main" xr:uid="{00000000-0004-0000-0C00-00008C010000}"/>
    <hyperlink ref="C434" r:id="rId398" location="project-pds" display="https://www.adb.org/projects/46162-001/main - project-pds" xr:uid="{00000000-0004-0000-0C00-00008D010000}"/>
    <hyperlink ref="C435" r:id="rId399" display="https://www.adb.org/projects/46194-001/main" xr:uid="{00000000-0004-0000-0C00-00008E010000}"/>
    <hyperlink ref="C438" r:id="rId400" display="https://www.adb.org/projects/41121-053/main" xr:uid="{00000000-0004-0000-0C00-00008F010000}"/>
    <hyperlink ref="C439" r:id="rId401" display="https://www.adb.org/projects/43441-013/main" xr:uid="{00000000-0004-0000-0C00-000090010000}"/>
    <hyperlink ref="C440" r:id="rId402" display="https://www.adb.org/projects/42107-033/main" xr:uid="{00000000-0004-0000-0C00-000091010000}"/>
    <hyperlink ref="C441" r:id="rId403" display="https://www.adb.org/projects/42399-023/main" xr:uid="{00000000-0004-0000-0C00-000092010000}"/>
    <hyperlink ref="C442" r:id="rId404" display="https://www.adb.org/projects/40524-013/main" xr:uid="{00000000-0004-0000-0C00-000093010000}"/>
    <hyperlink ref="C443" r:id="rId405" display="https://www.adb.org/projects/44483-023/main" xr:uid="{00000000-0004-0000-0C00-000094010000}"/>
    <hyperlink ref="C444" r:id="rId406" display="https://www.adb.org/projects/45067-005/main" xr:uid="{00000000-0004-0000-0C00-000095010000}"/>
    <hyperlink ref="C445" r:id="rId407" display="https://www.adb.org/projects/41155-013/main" xr:uid="{00000000-0004-0000-0C00-000096010000}"/>
    <hyperlink ref="C446" r:id="rId408" display="https://www.adb.org/projects/38479-034/main" xr:uid="{00000000-0004-0000-0C00-000097010000}"/>
    <hyperlink ref="C447" r:id="rId409" display="https://www.adb.org/projects/43023-013/main" xr:uid="{00000000-0004-0000-0C00-000098010000}"/>
    <hyperlink ref="C448" r:id="rId410" display="https://www.adb.org/projects/45150-001/main" xr:uid="{00000000-0004-0000-0C00-000099010000}"/>
    <hyperlink ref="C449" r:id="rId411" display="https://www.adb.org/projects/39176-043/main" xr:uid="{00000000-0004-0000-0C00-00009A010000}"/>
    <hyperlink ref="C450" r:id="rId412" xr:uid="{00000000-0004-0000-0C00-00009B010000}"/>
    <hyperlink ref="C452" r:id="rId413" display="https://www.adb.org/projects/32234-043/main" xr:uid="{00000000-0004-0000-0C00-00009C010000}"/>
    <hyperlink ref="C453" r:id="rId414" display="https://www.adb.org/projects/41193-015/main" xr:uid="{00000000-0004-0000-0C00-00009D010000}"/>
    <hyperlink ref="C454" r:id="rId415" display="https://www.adb.org/projects/42052-022/main" xr:uid="{00000000-0004-0000-0C00-00009E010000}"/>
    <hyperlink ref="C455" r:id="rId416" display="https://www.adb.org/projects/44172-022/main" xr:uid="{00000000-0004-0000-0C00-00009F010000}"/>
    <hyperlink ref="C457" r:id="rId417" location="project-pds" display="https://www.adb.org/projects/44048-012/main - project-pds" xr:uid="{00000000-0004-0000-0C00-0000A0010000}"/>
    <hyperlink ref="C458" r:id="rId418" display="https://www.adb.org/projects/44382-012/main" xr:uid="{00000000-0004-0000-0C00-0000A1010000}"/>
    <hyperlink ref="C459" r:id="rId419" display="https://www.adb.org/projects/44483-025/main" xr:uid="{00000000-0004-0000-0C00-0000A2010000}"/>
    <hyperlink ref="C460" r:id="rId420" display="https://www.adb.org/projects/43341-012/main" xr:uid="{00000000-0004-0000-0C00-0000A3010000}"/>
    <hyperlink ref="C461" r:id="rId421" display="https://www.adb.org/projects/41190-012/main" xr:uid="{00000000-0004-0000-0C00-0000A4010000}"/>
    <hyperlink ref="C462" r:id="rId422" display="https://www.adb.org/projects/45067-004/main" xr:uid="{00000000-0004-0000-0C00-0000A5010000}"/>
    <hyperlink ref="C463" r:id="rId423" display="https://www.adb.org/projects/39225-012/main" xr:uid="{00000000-0004-0000-0C00-0000A6010000}"/>
    <hyperlink ref="C464" r:id="rId424" display="https://www.adb.org/projects/44478-012/main" xr:uid="{00000000-0004-0000-0C00-0000A7010000}"/>
    <hyperlink ref="C465" r:id="rId425" location="project-pds" display="https://www.adb.org/projects/42065-012/main - project-pds" xr:uid="{00000000-0004-0000-0C00-0000A8010000}"/>
    <hyperlink ref="C466" r:id="rId426" display="https://www.adb.org/projects/43553-012/main" xr:uid="{00000000-0004-0000-0C00-0000A9010000}"/>
    <hyperlink ref="C467" r:id="rId427" display="https://www.adb.org/projects/45132-001/main" xr:uid="{00000000-0004-0000-0C00-0000AA010000}"/>
    <hyperlink ref="C468" r:id="rId428" display="https://www.adb.org/projects/43428-012/main" xr:uid="{00000000-0004-0000-0C00-0000AB010000}"/>
    <hyperlink ref="C469" r:id="rId429" display="https://www.adb.org/projects/44384-012/main" xr:uid="{00000000-0004-0000-0C00-0000AC010000}"/>
    <hyperlink ref="C470" r:id="rId430" display="https://www.adb.org/projects/44474-012/main" xr:uid="{00000000-0004-0000-0C00-0000AD010000}"/>
    <hyperlink ref="C471" r:id="rId431" display="https://www.adb.org/projects/44174-022/main" xr:uid="{00000000-0004-0000-0C00-0000AE010000}"/>
    <hyperlink ref="C472" r:id="rId432" display="https://www.adb.org/projects/44184-012/main" xr:uid="{00000000-0004-0000-0C00-0000AF010000}"/>
    <hyperlink ref="C473" r:id="rId433" display="https://www.adb.org/projects/45142-001/main" xr:uid="{00000000-0004-0000-0C00-0000B0010000}"/>
    <hyperlink ref="C474" r:id="rId434" display="https://www.adb.org/projects/45202-001/main" xr:uid="{00000000-0004-0000-0C00-0000B1010000}"/>
    <hyperlink ref="C475" r:id="rId435" display="https://www.adb.org/projects/42348-013/main" xr:uid="{00000000-0004-0000-0C00-0000B2010000}"/>
    <hyperlink ref="C476" r:id="rId436" location="project-pds" display="https://www.adb.org/projects/44444-013/main - project-pds" xr:uid="{00000000-0004-0000-0C00-0000B3010000}"/>
    <hyperlink ref="C477" r:id="rId437" display="https://www.adb.org/projects/45075-001/main" xr:uid="{00000000-0004-0000-0C00-0000B4010000}"/>
    <hyperlink ref="C478" r:id="rId438" display="https://www.adb.org/projects/45334-001/main" xr:uid="{00000000-0004-0000-0C00-0000B5010000}"/>
    <hyperlink ref="C479" r:id="rId439" location="project-pds" display="https://www.adb.org/projects/44383-012/main - project-pds" xr:uid="{00000000-0004-0000-0C00-0000B6010000}"/>
    <hyperlink ref="C480" r:id="rId440" display="https://www.adb.org/projects/45335-001/main" xr:uid="{00000000-0004-0000-0C00-0000B7010000}"/>
    <hyperlink ref="C481" r:id="rId441" location="project-pds" display="https://www.adb.org/projects/45039-001/main - project-pds" xr:uid="{00000000-0004-0000-0C00-0000B8010000}"/>
    <hyperlink ref="C482" r:id="rId442" display="https://www.adb.org/projects/41496-012/main" xr:uid="{00000000-0004-0000-0C00-0000B9010000}"/>
    <hyperlink ref="C483" r:id="rId443" location="project-pds" display="https://www.adb.org/projects/45291-001/main - project-pds" xr:uid="{00000000-0004-0000-0C00-0000BA010000}"/>
    <hyperlink ref="C484" r:id="rId444" display="https://www.adb.org/projects/45310-001/main" xr:uid="{00000000-0004-0000-0C00-0000BB010000}"/>
    <hyperlink ref="C485" r:id="rId445" display="https://www.adb.org/projects/45349-001/main" xr:uid="{00000000-0004-0000-0C00-0000BC010000}"/>
    <hyperlink ref="C486" r:id="rId446" display="https://www.adb.org/projects/45522-001/main" xr:uid="{00000000-0004-0000-0C00-0000BD010000}"/>
    <hyperlink ref="C487" r:id="rId447" display="https://www.adb.org/projects/45058-001/main" xr:uid="{00000000-0004-0000-0C00-0000BE010000}"/>
    <hyperlink ref="C488" r:id="rId448" display="https://www.adb.org/projects/45031-001/main" xr:uid="{00000000-0004-0000-0C00-0000BF010000}"/>
    <hyperlink ref="C489" r:id="rId449" location="project-pds" display="https://www.adb.org/projects/45078-001/main - project-pds" xr:uid="{00000000-0004-0000-0C00-0000C0010000}"/>
    <hyperlink ref="C490" r:id="rId450" display="https://www.adb.org/projects/44489-012/main" xr:uid="{00000000-0004-0000-0C00-0000C1010000}"/>
    <hyperlink ref="C491" r:id="rId451" location="project-pds" display="https://www.adb.org/projects/45073-001/main - project-pds" xr:uid="{00000000-0004-0000-0C00-0000C2010000}"/>
    <hyperlink ref="C492" r:id="rId452" display="https://www.adb.org/projects/45282-001/main" xr:uid="{00000000-0004-0000-0C00-0000C3010000}"/>
    <hyperlink ref="C493" r:id="rId453" display="https://www.adb.org/projects/40380-012/main" xr:uid="{00000000-0004-0000-0C00-0000C4010000}"/>
    <hyperlink ref="C494" r:id="rId454" display="https://www.adb.org/projects/44158-032/main" xr:uid="{00000000-0004-0000-0C00-0000C5010000}"/>
    <hyperlink ref="C495" r:id="rId455" location="project-pds" display="https://www.adb.org/projects/45421-001/main - project-pds" xr:uid="{00000000-0004-0000-0C00-0000C6010000}"/>
    <hyperlink ref="C496" r:id="rId456" display="https://www.adb.org/projects/45419-001/main" xr:uid="{00000000-0004-0000-0C00-0000C7010000}"/>
    <hyperlink ref="C497" r:id="rId457" location="project-pds" display="https://www.adb.org/projects/45430-001/main - project-pds" xr:uid="{00000000-0004-0000-0C00-0000C8010000}"/>
    <hyperlink ref="C498" r:id="rId458" display="https://www.adb.org/projects/45076-001/main" xr:uid="{00000000-0004-0000-0C00-0000C9010000}"/>
    <hyperlink ref="C499" r:id="rId459" location="project-pds" display="https://www.adb.org/projects/45326-001/main - project-pds" xr:uid="{00000000-0004-0000-0C00-0000CA010000}"/>
    <hyperlink ref="C500" r:id="rId460" display="https://www.adb.org/projects/43427-012/main" xr:uid="{00000000-0004-0000-0C00-0000CB010000}"/>
    <hyperlink ref="C501" r:id="rId461" location="project-pds" display="https://www.adb.org/projects/44514-001/main - project-pds" xr:uid="{00000000-0004-0000-0C00-0000CC010000}"/>
    <hyperlink ref="C502" r:id="rId462" display="https://www.adb.org/projects/43120-012/main" xr:uid="{00000000-0004-0000-0C00-0000CD010000}"/>
    <hyperlink ref="C503" r:id="rId463" display="https://www.adb.org/projects/44235-012/main" xr:uid="{00000000-0004-0000-0C00-0000CE010000}"/>
    <hyperlink ref="C505" r:id="rId464" display="https://www.adb.org/projects/44089-012/main" xr:uid="{00000000-0004-0000-0C00-0000CF010000}"/>
    <hyperlink ref="C506" r:id="rId465" display="https://www.adb.org/projects/44067-012/main" xr:uid="{00000000-0004-0000-0C00-0000D0010000}"/>
    <hyperlink ref="C507" r:id="rId466" display="https://www.adb.org/projects/39499-012/main" xr:uid="{00000000-0004-0000-0C00-0000D1010000}"/>
    <hyperlink ref="C508" r:id="rId467" display="https://www.adb.org/projects/43436-012/main" xr:uid="{00000000-0004-0000-0C00-0000D2010000}"/>
    <hyperlink ref="C509" r:id="rId468" display="https://www.adb.org/projects/37549-012/main" xr:uid="{00000000-0004-0000-0C00-0000D3010000}"/>
  </hyperlinks>
  <pageMargins left="0.7" right="0.7" top="0.75" bottom="0.75" header="0.3" footer="0.3"/>
  <pageSetup orientation="portrait" horizontalDpi="4294967293" verticalDpi="4294967293" r:id="rId469"/>
  <headerFooter>
    <oddFooter>&amp;C_x000D_&amp;1#&amp;"Calibri"&amp;8&amp;K000000 RESTRICTED. This information is accessible to selected ADB Management, staff, and/or business groups. It may not be shared with other parties without appropriate permission.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F46"/>
  <sheetViews>
    <sheetView workbookViewId="0">
      <pane ySplit="1" topLeftCell="A2" activePane="bottomLeft" state="frozen"/>
      <selection pane="bottomLeft" activeCell="A11" sqref="A11"/>
    </sheetView>
  </sheetViews>
  <sheetFormatPr baseColWidth="10" defaultColWidth="8.83203125" defaultRowHeight="15" x14ac:dyDescent="0.2"/>
  <cols>
    <col min="2" max="2" width="14.33203125" style="97" customWidth="1"/>
    <col min="3" max="3" width="16.33203125" style="97" customWidth="1"/>
    <col min="4" max="4" width="17.5" style="97" customWidth="1"/>
    <col min="5" max="5" width="28" style="273" customWidth="1"/>
    <col min="6" max="6" width="48.6640625" style="9" customWidth="1"/>
  </cols>
  <sheetData>
    <row r="1" spans="2:6" ht="30" x14ac:dyDescent="0.2">
      <c r="B1" s="5" t="s">
        <v>0</v>
      </c>
      <c r="C1" s="5" t="s">
        <v>705</v>
      </c>
      <c r="D1" s="5" t="s">
        <v>2</v>
      </c>
      <c r="E1" s="272" t="s">
        <v>4</v>
      </c>
      <c r="F1" s="4" t="s">
        <v>6</v>
      </c>
    </row>
    <row r="2" spans="2:6" ht="36.75" customHeight="1" x14ac:dyDescent="0.2">
      <c r="B2" s="268" t="s">
        <v>93</v>
      </c>
      <c r="C2" s="268" t="s">
        <v>452</v>
      </c>
      <c r="D2" s="268" t="s">
        <v>453</v>
      </c>
      <c r="E2" s="273" t="s">
        <v>455</v>
      </c>
      <c r="F2" s="2" t="s">
        <v>96</v>
      </c>
    </row>
    <row r="3" spans="2:6" ht="30" x14ac:dyDescent="0.2">
      <c r="B3" s="268" t="s">
        <v>458</v>
      </c>
      <c r="C3" s="1" t="s">
        <v>459</v>
      </c>
      <c r="D3" s="1" t="s">
        <v>17</v>
      </c>
      <c r="E3" s="273" t="s">
        <v>457</v>
      </c>
      <c r="F3" s="3" t="s">
        <v>102</v>
      </c>
    </row>
    <row r="4" spans="2:6" ht="30" x14ac:dyDescent="0.2">
      <c r="B4" s="1" t="s">
        <v>111</v>
      </c>
      <c r="C4" s="1" t="s">
        <v>460</v>
      </c>
      <c r="D4" s="1" t="s">
        <v>112</v>
      </c>
      <c r="E4" s="95" t="s">
        <v>457</v>
      </c>
      <c r="F4" s="2" t="s">
        <v>461</v>
      </c>
    </row>
    <row r="5" spans="2:6" ht="30" x14ac:dyDescent="0.2">
      <c r="B5" s="1" t="s">
        <v>24</v>
      </c>
      <c r="C5" s="1" t="s">
        <v>462</v>
      </c>
      <c r="D5" s="1" t="s">
        <v>463</v>
      </c>
      <c r="E5" s="273" t="s">
        <v>464</v>
      </c>
      <c r="F5" s="2" t="s">
        <v>26</v>
      </c>
    </row>
    <row r="6" spans="2:6" ht="30" x14ac:dyDescent="0.2">
      <c r="B6" s="268" t="s">
        <v>18</v>
      </c>
      <c r="C6" s="268" t="s">
        <v>722</v>
      </c>
      <c r="D6" s="268" t="s">
        <v>17</v>
      </c>
      <c r="E6" s="273" t="s">
        <v>25</v>
      </c>
      <c r="F6" s="2" t="s">
        <v>19</v>
      </c>
    </row>
    <row r="7" spans="2:6" x14ac:dyDescent="0.2">
      <c r="B7" s="268" t="s">
        <v>735</v>
      </c>
      <c r="C7" s="1" t="s">
        <v>754</v>
      </c>
      <c r="D7" s="268" t="s">
        <v>755</v>
      </c>
      <c r="E7" s="273" t="s">
        <v>739</v>
      </c>
      <c r="F7" s="2" t="s">
        <v>737</v>
      </c>
    </row>
    <row r="8" spans="2:6" ht="30" x14ac:dyDescent="0.2">
      <c r="B8" s="268" t="s">
        <v>749</v>
      </c>
      <c r="C8" s="1" t="s">
        <v>796</v>
      </c>
      <c r="D8" s="268" t="s">
        <v>795</v>
      </c>
      <c r="E8" s="273" t="s">
        <v>756</v>
      </c>
      <c r="F8" s="2" t="s">
        <v>752</v>
      </c>
    </row>
    <row r="9" spans="2:6" ht="30" x14ac:dyDescent="0.2">
      <c r="B9" s="268" t="s">
        <v>757</v>
      </c>
      <c r="C9" s="1" t="s">
        <v>798</v>
      </c>
      <c r="D9" s="268" t="s">
        <v>797</v>
      </c>
      <c r="E9" s="273" t="s">
        <v>756</v>
      </c>
      <c r="F9" s="2" t="s">
        <v>758</v>
      </c>
    </row>
    <row r="10" spans="2:6" ht="30" x14ac:dyDescent="0.2">
      <c r="B10" s="268" t="s">
        <v>780</v>
      </c>
      <c r="C10" s="1" t="s">
        <v>846</v>
      </c>
      <c r="D10" s="268" t="s">
        <v>112</v>
      </c>
      <c r="E10" s="273" t="s">
        <v>800</v>
      </c>
      <c r="F10" s="2" t="s">
        <v>799</v>
      </c>
    </row>
    <row r="11" spans="2:6" ht="30" x14ac:dyDescent="0.2">
      <c r="B11" s="268" t="s">
        <v>785</v>
      </c>
      <c r="C11" s="268" t="s">
        <v>3636</v>
      </c>
      <c r="D11" s="268" t="s">
        <v>801</v>
      </c>
      <c r="E11" s="273" t="s">
        <v>739</v>
      </c>
      <c r="F11" s="2" t="s">
        <v>787</v>
      </c>
    </row>
    <row r="12" spans="2:6" x14ac:dyDescent="0.2">
      <c r="B12" s="1" t="s">
        <v>790</v>
      </c>
      <c r="C12" s="1" t="s">
        <v>803</v>
      </c>
      <c r="D12" s="268" t="s">
        <v>802</v>
      </c>
      <c r="E12" s="95" t="s">
        <v>455</v>
      </c>
      <c r="F12" s="2" t="s">
        <v>792</v>
      </c>
    </row>
    <row r="13" spans="2:6" ht="45" x14ac:dyDescent="0.2">
      <c r="B13" s="1" t="s">
        <v>1134</v>
      </c>
      <c r="C13" s="269" t="s">
        <v>3602</v>
      </c>
      <c r="D13" s="268" t="s">
        <v>802</v>
      </c>
      <c r="E13" s="95" t="s">
        <v>1138</v>
      </c>
      <c r="F13" s="2" t="s">
        <v>1139</v>
      </c>
    </row>
    <row r="14" spans="2:6" x14ac:dyDescent="0.2">
      <c r="B14" s="1" t="s">
        <v>1140</v>
      </c>
      <c r="C14" s="269" t="s">
        <v>3603</v>
      </c>
      <c r="D14" s="268" t="s">
        <v>755</v>
      </c>
      <c r="E14" s="95" t="s">
        <v>1145</v>
      </c>
      <c r="F14" s="2" t="s">
        <v>1144</v>
      </c>
    </row>
    <row r="15" spans="2:6" ht="30" x14ac:dyDescent="0.2">
      <c r="B15" s="1" t="s">
        <v>1168</v>
      </c>
      <c r="C15" s="269" t="s">
        <v>3635</v>
      </c>
      <c r="D15" s="268" t="s">
        <v>3616</v>
      </c>
      <c r="E15" s="95" t="s">
        <v>1172</v>
      </c>
      <c r="F15" s="2" t="s">
        <v>1171</v>
      </c>
    </row>
    <row r="16" spans="2:6" ht="30" x14ac:dyDescent="0.2">
      <c r="B16" s="1" t="s">
        <v>1481</v>
      </c>
      <c r="C16" s="269" t="s">
        <v>3604</v>
      </c>
      <c r="D16" s="268" t="s">
        <v>112</v>
      </c>
      <c r="E16" s="274" t="s">
        <v>1498</v>
      </c>
      <c r="F16" s="2" t="s">
        <v>1482</v>
      </c>
    </row>
    <row r="17" spans="2:6" ht="45" x14ac:dyDescent="0.2">
      <c r="B17" s="1" t="s">
        <v>1494</v>
      </c>
      <c r="C17" s="269" t="s">
        <v>3605</v>
      </c>
      <c r="D17" s="268" t="s">
        <v>795</v>
      </c>
      <c r="E17" s="274" t="s">
        <v>1499</v>
      </c>
      <c r="F17" s="2" t="s">
        <v>1495</v>
      </c>
    </row>
    <row r="18" spans="2:6" ht="30" x14ac:dyDescent="0.2">
      <c r="B18" s="1" t="s">
        <v>1552</v>
      </c>
      <c r="C18" s="269" t="s">
        <v>3606</v>
      </c>
      <c r="D18" s="268" t="s">
        <v>3617</v>
      </c>
      <c r="E18" s="273" t="s">
        <v>1557</v>
      </c>
      <c r="F18" s="2" t="s">
        <v>1554</v>
      </c>
    </row>
    <row r="19" spans="2:6" ht="30" x14ac:dyDescent="0.2">
      <c r="B19" s="1" t="s">
        <v>1567</v>
      </c>
      <c r="C19" s="269" t="s">
        <v>3607</v>
      </c>
      <c r="D19" s="268" t="s">
        <v>112</v>
      </c>
      <c r="E19" s="274" t="s">
        <v>1570</v>
      </c>
      <c r="F19" s="2" t="s">
        <v>1568</v>
      </c>
    </row>
    <row r="20" spans="2:6" ht="45" x14ac:dyDescent="0.2">
      <c r="B20" s="1" t="s">
        <v>1168</v>
      </c>
      <c r="C20" s="269" t="s">
        <v>3608</v>
      </c>
      <c r="D20" s="268" t="s">
        <v>3616</v>
      </c>
      <c r="E20" s="273" t="s">
        <v>1611</v>
      </c>
      <c r="F20" s="2" t="s">
        <v>1612</v>
      </c>
    </row>
    <row r="21" spans="2:6" ht="45" x14ac:dyDescent="0.2">
      <c r="B21" s="268" t="s">
        <v>1788</v>
      </c>
      <c r="C21" s="269" t="s">
        <v>3609</v>
      </c>
      <c r="D21" s="268" t="s">
        <v>3</v>
      </c>
      <c r="E21" s="274" t="s">
        <v>1792</v>
      </c>
      <c r="F21" s="2" t="s">
        <v>1908</v>
      </c>
    </row>
    <row r="22" spans="2:6" ht="30" x14ac:dyDescent="0.2">
      <c r="B22" s="1" t="s">
        <v>1811</v>
      </c>
      <c r="C22" s="269" t="s">
        <v>3610</v>
      </c>
      <c r="D22" s="268" t="s">
        <v>801</v>
      </c>
      <c r="E22" s="274" t="s">
        <v>1557</v>
      </c>
      <c r="F22" s="2" t="s">
        <v>1812</v>
      </c>
    </row>
    <row r="23" spans="2:6" x14ac:dyDescent="0.2">
      <c r="B23" s="268" t="s">
        <v>1140</v>
      </c>
      <c r="C23" s="269" t="s">
        <v>3611</v>
      </c>
      <c r="D23" s="268" t="s">
        <v>755</v>
      </c>
      <c r="E23" s="273" t="s">
        <v>2247</v>
      </c>
      <c r="F23" s="2" t="s">
        <v>1144</v>
      </c>
    </row>
    <row r="24" spans="2:6" ht="30" x14ac:dyDescent="0.2">
      <c r="B24" s="268" t="s">
        <v>2244</v>
      </c>
      <c r="C24" s="269" t="s">
        <v>3612</v>
      </c>
      <c r="D24" s="268" t="s">
        <v>3637</v>
      </c>
      <c r="E24" s="273" t="s">
        <v>2249</v>
      </c>
      <c r="F24" s="2" t="s">
        <v>2245</v>
      </c>
    </row>
    <row r="25" spans="2:6" x14ac:dyDescent="0.2">
      <c r="B25" s="268" t="s">
        <v>2278</v>
      </c>
      <c r="C25" s="269" t="s">
        <v>3613</v>
      </c>
      <c r="D25" s="268" t="s">
        <v>112</v>
      </c>
      <c r="E25" s="273" t="s">
        <v>2247</v>
      </c>
      <c r="F25" s="2" t="s">
        <v>2280</v>
      </c>
    </row>
    <row r="26" spans="2:6" ht="30" x14ac:dyDescent="0.2">
      <c r="B26" s="1" t="s">
        <v>2296</v>
      </c>
      <c r="C26" s="269" t="s">
        <v>3614</v>
      </c>
      <c r="D26" s="268" t="s">
        <v>112</v>
      </c>
      <c r="E26" s="273" t="s">
        <v>2247</v>
      </c>
      <c r="F26" s="2" t="s">
        <v>2297</v>
      </c>
    </row>
    <row r="27" spans="2:6" ht="30" x14ac:dyDescent="0.2">
      <c r="B27" s="1" t="s">
        <v>1837</v>
      </c>
      <c r="C27" s="269" t="s">
        <v>3615</v>
      </c>
      <c r="D27" s="268" t="s">
        <v>3638</v>
      </c>
      <c r="E27" s="273" t="s">
        <v>1838</v>
      </c>
      <c r="F27" s="2" t="s">
        <v>1839</v>
      </c>
    </row>
    <row r="28" spans="2:6" ht="30" x14ac:dyDescent="0.2">
      <c r="B28" s="268" t="s">
        <v>2368</v>
      </c>
      <c r="C28" s="269" t="s">
        <v>3634</v>
      </c>
      <c r="D28" s="268" t="s">
        <v>3638</v>
      </c>
      <c r="E28" s="274" t="s">
        <v>2371</v>
      </c>
      <c r="F28" s="2" t="s">
        <v>2369</v>
      </c>
    </row>
    <row r="29" spans="2:6" ht="45" x14ac:dyDescent="0.2">
      <c r="B29" s="268" t="s">
        <v>2393</v>
      </c>
      <c r="C29" s="269" t="s">
        <v>3633</v>
      </c>
      <c r="D29" s="268" t="s">
        <v>3638</v>
      </c>
      <c r="E29" s="274" t="s">
        <v>2437</v>
      </c>
      <c r="F29" s="2" t="s">
        <v>2394</v>
      </c>
    </row>
    <row r="30" spans="2:6" ht="30" x14ac:dyDescent="0.2">
      <c r="B30" s="268" t="s">
        <v>2397</v>
      </c>
      <c r="C30" s="269" t="s">
        <v>3632</v>
      </c>
      <c r="D30" s="268" t="s">
        <v>802</v>
      </c>
      <c r="E30" s="274" t="s">
        <v>2247</v>
      </c>
      <c r="F30" s="2" t="s">
        <v>2398</v>
      </c>
    </row>
    <row r="31" spans="2:6" ht="30" x14ac:dyDescent="0.2">
      <c r="B31" s="268" t="s">
        <v>2447</v>
      </c>
      <c r="C31" s="269" t="s">
        <v>3631</v>
      </c>
      <c r="D31" s="268" t="s">
        <v>3637</v>
      </c>
      <c r="E31" s="273" t="s">
        <v>2249</v>
      </c>
      <c r="F31" s="2" t="s">
        <v>2449</v>
      </c>
    </row>
    <row r="32" spans="2:6" ht="30" x14ac:dyDescent="0.2">
      <c r="B32" s="268" t="s">
        <v>2648</v>
      </c>
      <c r="C32" s="269" t="s">
        <v>3630</v>
      </c>
      <c r="D32" s="268" t="s">
        <v>112</v>
      </c>
      <c r="E32" s="274" t="s">
        <v>2651</v>
      </c>
      <c r="F32" s="2" t="s">
        <v>2649</v>
      </c>
    </row>
    <row r="33" spans="2:6" ht="30" x14ac:dyDescent="0.2">
      <c r="B33" s="268" t="s">
        <v>2655</v>
      </c>
      <c r="C33" s="269" t="s">
        <v>2707</v>
      </c>
      <c r="D33" s="268" t="s">
        <v>3639</v>
      </c>
      <c r="E33" s="273" t="s">
        <v>1145</v>
      </c>
      <c r="F33" s="2" t="s">
        <v>2656</v>
      </c>
    </row>
    <row r="34" spans="2:6" ht="30" x14ac:dyDescent="0.2">
      <c r="B34" s="268" t="s">
        <v>2661</v>
      </c>
      <c r="C34" s="269" t="s">
        <v>3629</v>
      </c>
      <c r="D34" s="268" t="s">
        <v>453</v>
      </c>
      <c r="E34" s="274" t="s">
        <v>2664</v>
      </c>
      <c r="F34" s="2" t="s">
        <v>2662</v>
      </c>
    </row>
    <row r="35" spans="2:6" ht="30" x14ac:dyDescent="0.2">
      <c r="B35" s="268" t="s">
        <v>2697</v>
      </c>
      <c r="C35" s="269" t="s">
        <v>3628</v>
      </c>
      <c r="D35" s="268" t="s">
        <v>463</v>
      </c>
      <c r="E35" s="273" t="s">
        <v>455</v>
      </c>
      <c r="F35" s="2" t="s">
        <v>2699</v>
      </c>
    </row>
    <row r="36" spans="2:6" ht="30" x14ac:dyDescent="0.2">
      <c r="B36" s="268" t="s">
        <v>3157</v>
      </c>
      <c r="C36" s="269" t="s">
        <v>3627</v>
      </c>
      <c r="D36" s="268" t="s">
        <v>3617</v>
      </c>
      <c r="E36" s="273" t="s">
        <v>1145</v>
      </c>
      <c r="F36" s="2" t="s">
        <v>3158</v>
      </c>
    </row>
    <row r="37" spans="2:6" ht="60" x14ac:dyDescent="0.2">
      <c r="B37" s="268" t="s">
        <v>3165</v>
      </c>
      <c r="C37" s="269" t="s">
        <v>3626</v>
      </c>
      <c r="D37" s="268" t="s">
        <v>801</v>
      </c>
      <c r="E37" s="273" t="s">
        <v>3168</v>
      </c>
      <c r="F37" s="2" t="s">
        <v>3167</v>
      </c>
    </row>
    <row r="38" spans="2:6" ht="30" x14ac:dyDescent="0.2">
      <c r="B38" s="1" t="s">
        <v>3175</v>
      </c>
      <c r="C38" s="269" t="s">
        <v>3625</v>
      </c>
      <c r="D38" s="268" t="s">
        <v>801</v>
      </c>
      <c r="E38" s="273" t="s">
        <v>3179</v>
      </c>
      <c r="F38" s="2" t="s">
        <v>3177</v>
      </c>
    </row>
    <row r="39" spans="2:6" ht="45" x14ac:dyDescent="0.2">
      <c r="B39" s="268" t="s">
        <v>3200</v>
      </c>
      <c r="C39" s="269" t="s">
        <v>3624</v>
      </c>
      <c r="D39" s="268" t="s">
        <v>3639</v>
      </c>
      <c r="E39" s="273" t="s">
        <v>1145</v>
      </c>
      <c r="F39" s="2" t="s">
        <v>3202</v>
      </c>
    </row>
    <row r="40" spans="2:6" ht="30" x14ac:dyDescent="0.2">
      <c r="B40" s="268" t="s">
        <v>3203</v>
      </c>
      <c r="C40" s="269" t="s">
        <v>3623</v>
      </c>
      <c r="D40" s="268" t="s">
        <v>3640</v>
      </c>
      <c r="E40" s="273" t="s">
        <v>3204</v>
      </c>
      <c r="F40" s="2" t="s">
        <v>3205</v>
      </c>
    </row>
    <row r="41" spans="2:6" ht="45" x14ac:dyDescent="0.2">
      <c r="B41" s="268" t="s">
        <v>3208</v>
      </c>
      <c r="C41" s="269" t="s">
        <v>3622</v>
      </c>
      <c r="D41" s="268" t="s">
        <v>3640</v>
      </c>
      <c r="E41" s="273" t="s">
        <v>3212</v>
      </c>
      <c r="F41" s="2" t="s">
        <v>3210</v>
      </c>
    </row>
    <row r="42" spans="2:6" ht="45" x14ac:dyDescent="0.2">
      <c r="B42" s="1" t="s">
        <v>1856</v>
      </c>
      <c r="C42" s="269" t="s">
        <v>3621</v>
      </c>
      <c r="D42" s="268" t="s">
        <v>453</v>
      </c>
      <c r="E42" s="273" t="s">
        <v>1871</v>
      </c>
      <c r="F42" s="2" t="s">
        <v>1857</v>
      </c>
    </row>
    <row r="43" spans="2:6" ht="45" x14ac:dyDescent="0.2">
      <c r="B43" s="1" t="s">
        <v>1846</v>
      </c>
      <c r="C43" s="269" t="s">
        <v>3620</v>
      </c>
      <c r="D43" s="268" t="s">
        <v>3641</v>
      </c>
      <c r="E43" s="274" t="s">
        <v>1848</v>
      </c>
      <c r="F43" s="2" t="s">
        <v>1847</v>
      </c>
    </row>
    <row r="44" spans="2:6" ht="30" x14ac:dyDescent="0.2">
      <c r="B44" s="268" t="s">
        <v>3248</v>
      </c>
      <c r="C44" s="269" t="s">
        <v>3619</v>
      </c>
      <c r="D44" s="268" t="s">
        <v>3638</v>
      </c>
      <c r="E44" s="274" t="s">
        <v>3601</v>
      </c>
      <c r="F44" s="2" t="s">
        <v>3249</v>
      </c>
    </row>
    <row r="45" spans="2:6" ht="30" x14ac:dyDescent="0.2">
      <c r="B45" s="268" t="s">
        <v>3421</v>
      </c>
      <c r="C45" s="269" t="s">
        <v>3618</v>
      </c>
      <c r="D45" s="268" t="s">
        <v>3638</v>
      </c>
      <c r="E45" s="273" t="s">
        <v>1172</v>
      </c>
      <c r="F45" s="2" t="s">
        <v>3423</v>
      </c>
    </row>
    <row r="46" spans="2:6" ht="30" x14ac:dyDescent="0.2">
      <c r="B46" s="95" t="s">
        <v>1125</v>
      </c>
      <c r="C46" s="269" t="s">
        <v>3642</v>
      </c>
      <c r="D46" s="1" t="s">
        <v>1126</v>
      </c>
      <c r="E46" s="286" t="s">
        <v>1137</v>
      </c>
      <c r="F46" s="275" t="s">
        <v>1127</v>
      </c>
    </row>
  </sheetData>
  <hyperlinks>
    <hyperlink ref="C13" r:id="rId1" display="https://www.adb.org/projects/52049-001/main" xr:uid="{00000000-0004-0000-0100-000000000000}"/>
    <hyperlink ref="C14" r:id="rId2" display="https://www.adb.org/projects/47174-001/main" xr:uid="{00000000-0004-0000-0100-000001000000}"/>
    <hyperlink ref="C15" r:id="rId3" location="project-pds" display="https://www.adb.org/projects/47358-002/main - project-pds" xr:uid="{00000000-0004-0000-0100-000002000000}"/>
    <hyperlink ref="C16" r:id="rId4" display="https://www.adb.org/projects/50050-004/main" xr:uid="{00000000-0004-0000-0100-000003000000}"/>
    <hyperlink ref="C17" r:id="rId5" display="https://www.adb.org/projects/48490-002/main" xr:uid="{00000000-0004-0000-0100-000004000000}"/>
    <hyperlink ref="C18" r:id="rId6" display="https://www.adb.org/projects/51041-002/main" xr:uid="{00000000-0004-0000-0100-000005000000}"/>
    <hyperlink ref="C19" r:id="rId7" display="https://www.adb.org/projects/49310-002/main" xr:uid="{00000000-0004-0000-0100-000006000000}"/>
    <hyperlink ref="C20" r:id="rId8" display="https://www.adb.org/projects/47358-002/main" xr:uid="{00000000-0004-0000-0100-000007000000}"/>
    <hyperlink ref="C21" r:id="rId9" display="https://www.adb.org/projects/50254-001/main" xr:uid="{00000000-0004-0000-0100-000008000000}"/>
    <hyperlink ref="C22" r:id="rId10" display="https://www.adb.org/projects/41123-015/main" xr:uid="{00000000-0004-0000-0100-000009000000}"/>
    <hyperlink ref="C23" r:id="rId11" display="https://www.adb.org/projects/47174-001/main" xr:uid="{00000000-0004-0000-0100-00000A000000}"/>
    <hyperlink ref="C24" r:id="rId12" display="https://www.adb.org/projects/47284-002/main" xr:uid="{00000000-0004-0000-0100-00000B000000}"/>
    <hyperlink ref="C25" r:id="rId13" display="https://www.adb.org/projects/48024-002/main" xr:uid="{00000000-0004-0000-0100-00000C000000}"/>
    <hyperlink ref="C26" r:id="rId14" display="https://www.adb.org/projects/50050-003/main" xr:uid="{00000000-0004-0000-0100-00000D000000}"/>
    <hyperlink ref="C27" r:id="rId15" display="https://www.adb.org/projects/47099-004/main" xr:uid="{00000000-0004-0000-0100-00000E000000}"/>
    <hyperlink ref="C28" r:id="rId16" display="https://www.adb.org/projects/46315-001/main" xr:uid="{00000000-0004-0000-0100-00000F000000}"/>
    <hyperlink ref="C29" r:id="rId17" display="https://www.adb.org/projects/47099-002/main" xr:uid="{00000000-0004-0000-0100-000010000000}"/>
    <hyperlink ref="C30" r:id="rId18" display="3344/ 3345" xr:uid="{00000000-0004-0000-0100-000011000000}"/>
    <hyperlink ref="C31" r:id="rId19" display="https://www.adb.org/projects/39225-034/main" xr:uid="{00000000-0004-0000-0100-000012000000}"/>
    <hyperlink ref="C32" r:id="rId20" display="https://www.adb.org/projects/46040-003/main" xr:uid="{00000000-0004-0000-0100-000013000000}"/>
    <hyperlink ref="C33" r:id="rId21" xr:uid="{00000000-0004-0000-0100-000014000000}"/>
    <hyperlink ref="C34" r:id="rId22" display="https://www.adb.org/projects/46124-001/main" xr:uid="{00000000-0004-0000-0100-000015000000}"/>
    <hyperlink ref="C35" r:id="rId23" display="https://www.adb.org/projects/46093-004/main" xr:uid="{00000000-0004-0000-0100-000016000000}"/>
    <hyperlink ref="C36" r:id="rId24" display="https://www.adb.org/projects/42107-043/main" xr:uid="{00000000-0004-0000-0100-000017000000}"/>
    <hyperlink ref="C37" r:id="rId25" display="https://www.adb.org/projects/43120-013/main" xr:uid="{00000000-0004-0000-0100-000018000000}"/>
    <hyperlink ref="C38" r:id="rId26" display="https://www.adb.org/projects/38421-072/main" xr:uid="{00000000-0004-0000-0100-000019000000}"/>
    <hyperlink ref="C39" r:id="rId27" display="https://www.adb.org/projects/43120-025/main" xr:uid="{00000000-0004-0000-0100-00001A000000}"/>
    <hyperlink ref="C40" r:id="rId28" display="2949/ TA 8221" xr:uid="{00000000-0004-0000-0100-00001B000000}"/>
    <hyperlink ref="C41" r:id="rId29" display="2954/ 2955/ 0321/ 0322" xr:uid="{00000000-0004-0000-0100-00001C000000}"/>
    <hyperlink ref="C42" r:id="rId30" display="https://www.adb.org/projects/41544-091/main" xr:uid="{00000000-0004-0000-0100-00001D000000}"/>
    <hyperlink ref="C43" r:id="rId31" display="https://www.adb.org/projects/43120-026/main" xr:uid="{00000000-0004-0000-0100-00001E000000}"/>
    <hyperlink ref="C44" r:id="rId32" location="project-pds" display="https://www.adb.org/projects/45432-002/main - project-pds" xr:uid="{00000000-0004-0000-0100-00001F000000}"/>
    <hyperlink ref="C45" r:id="rId33" display="https://www.adb.org/projects/42052-022/main" xr:uid="{00000000-0004-0000-0100-000020000000}"/>
    <hyperlink ref="C46" r:id="rId34" display="https://www.adb.org/projects/51330-001/main" xr:uid="{00000000-0004-0000-0100-000021000000}"/>
  </hyperlinks>
  <pageMargins left="0.7" right="0.7" top="0.75" bottom="0.75" header="0.3" footer="0.3"/>
  <pageSetup orientation="portrait" r:id="rId35"/>
  <headerFooter>
    <oddFooter>&amp;C_x000D_&amp;1#&amp;"Calibri"&amp;8&amp;K000000 RESTRICTED. This information is accessible to selected ADB Management, staff, and/or business groups. It may not be shared with other parties without appropriate permission.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F91"/>
  <sheetViews>
    <sheetView workbookViewId="0">
      <pane ySplit="1" topLeftCell="A83" activePane="bottomLeft" state="frozen"/>
      <selection pane="bottomLeft" activeCell="E90" sqref="E90"/>
    </sheetView>
  </sheetViews>
  <sheetFormatPr baseColWidth="10" defaultColWidth="8.83203125" defaultRowHeight="15" x14ac:dyDescent="0.2"/>
  <cols>
    <col min="2" max="2" width="13.5" style="1" customWidth="1"/>
    <col min="3" max="3" width="15.5" style="3" customWidth="1"/>
    <col min="4" max="4" width="14.33203125" style="95" customWidth="1"/>
    <col min="5" max="5" width="13.5" style="9" customWidth="1"/>
    <col min="6" max="6" width="63.5" style="9" customWidth="1"/>
  </cols>
  <sheetData>
    <row r="1" spans="2:6" ht="30" x14ac:dyDescent="0.2">
      <c r="B1" s="5" t="s">
        <v>0</v>
      </c>
      <c r="C1" s="5" t="s">
        <v>705</v>
      </c>
      <c r="D1" s="276" t="s">
        <v>2</v>
      </c>
      <c r="E1" s="4" t="s">
        <v>4</v>
      </c>
      <c r="F1" s="4" t="s">
        <v>6</v>
      </c>
    </row>
    <row r="2" spans="2:6" ht="42.75" customHeight="1" x14ac:dyDescent="0.2">
      <c r="B2" s="1" t="s">
        <v>558</v>
      </c>
      <c r="C2" s="268" t="s">
        <v>561</v>
      </c>
      <c r="D2" s="95" t="s">
        <v>560</v>
      </c>
      <c r="E2" s="1" t="s">
        <v>562</v>
      </c>
      <c r="F2" s="2" t="s">
        <v>1480</v>
      </c>
    </row>
    <row r="3" spans="2:6" ht="30" x14ac:dyDescent="0.2">
      <c r="B3" s="1" t="s">
        <v>592</v>
      </c>
      <c r="C3" s="1" t="s">
        <v>598</v>
      </c>
      <c r="D3" s="273" t="s">
        <v>560</v>
      </c>
      <c r="E3" s="1" t="s">
        <v>562</v>
      </c>
      <c r="F3" s="2" t="s">
        <v>595</v>
      </c>
    </row>
    <row r="4" spans="2:6" x14ac:dyDescent="0.2">
      <c r="B4" s="268" t="s">
        <v>596</v>
      </c>
      <c r="C4" s="268" t="s">
        <v>600</v>
      </c>
      <c r="D4" s="273" t="s">
        <v>599</v>
      </c>
      <c r="E4" s="268" t="s">
        <v>562</v>
      </c>
      <c r="F4" s="2" t="s">
        <v>597</v>
      </c>
    </row>
    <row r="5" spans="2:6" ht="30" x14ac:dyDescent="0.2">
      <c r="B5" s="268" t="s">
        <v>604</v>
      </c>
      <c r="C5" s="268" t="s">
        <v>605</v>
      </c>
      <c r="D5" s="273" t="s">
        <v>606</v>
      </c>
      <c r="E5" s="268" t="s">
        <v>562</v>
      </c>
      <c r="F5" s="2" t="s">
        <v>1574</v>
      </c>
    </row>
    <row r="6" spans="2:6" ht="45" x14ac:dyDescent="0.2">
      <c r="B6" s="277" t="s">
        <v>607</v>
      </c>
      <c r="C6" s="268" t="s">
        <v>611</v>
      </c>
      <c r="D6" s="281" t="s">
        <v>560</v>
      </c>
      <c r="E6" s="1" t="s">
        <v>562</v>
      </c>
      <c r="F6" s="96" t="s">
        <v>610</v>
      </c>
    </row>
    <row r="7" spans="2:6" x14ac:dyDescent="0.2">
      <c r="B7" s="268" t="s">
        <v>612</v>
      </c>
      <c r="C7" s="1" t="s">
        <v>696</v>
      </c>
      <c r="D7" s="273" t="s">
        <v>560</v>
      </c>
      <c r="E7" s="268" t="s">
        <v>562</v>
      </c>
      <c r="F7" s="96" t="s">
        <v>614</v>
      </c>
    </row>
    <row r="8" spans="2:6" ht="30" x14ac:dyDescent="0.2">
      <c r="B8" s="1" t="s">
        <v>632</v>
      </c>
      <c r="C8" s="1" t="s">
        <v>697</v>
      </c>
      <c r="D8" s="273" t="s">
        <v>560</v>
      </c>
      <c r="E8" s="1" t="s">
        <v>12</v>
      </c>
      <c r="F8" s="96" t="s">
        <v>641</v>
      </c>
    </row>
    <row r="9" spans="2:6" ht="45" x14ac:dyDescent="0.2">
      <c r="B9" s="1" t="s">
        <v>639</v>
      </c>
      <c r="C9" s="1" t="s">
        <v>698</v>
      </c>
      <c r="D9" s="273" t="s">
        <v>17</v>
      </c>
      <c r="E9" s="1" t="s">
        <v>12</v>
      </c>
      <c r="F9" s="96" t="s">
        <v>642</v>
      </c>
    </row>
    <row r="10" spans="2:6" ht="30" x14ac:dyDescent="0.2">
      <c r="B10" s="1" t="s">
        <v>650</v>
      </c>
      <c r="C10" s="1" t="s">
        <v>699</v>
      </c>
      <c r="D10" s="273" t="s">
        <v>560</v>
      </c>
      <c r="E10" s="1" t="s">
        <v>562</v>
      </c>
      <c r="F10" s="96" t="s">
        <v>653</v>
      </c>
    </row>
    <row r="11" spans="2:6" x14ac:dyDescent="0.2">
      <c r="B11" s="1" t="s">
        <v>269</v>
      </c>
      <c r="C11" s="1" t="s">
        <v>706</v>
      </c>
      <c r="D11" s="273" t="s">
        <v>17</v>
      </c>
      <c r="E11" s="1" t="s">
        <v>562</v>
      </c>
      <c r="F11" s="96" t="s">
        <v>700</v>
      </c>
    </row>
    <row r="12" spans="2:6" ht="30" x14ac:dyDescent="0.2">
      <c r="B12" s="268" t="s">
        <v>278</v>
      </c>
      <c r="C12" s="268" t="s">
        <v>794</v>
      </c>
      <c r="D12" s="95" t="s">
        <v>560</v>
      </c>
      <c r="E12" s="1" t="s">
        <v>562</v>
      </c>
      <c r="F12" s="96" t="s">
        <v>701</v>
      </c>
    </row>
    <row r="13" spans="2:6" x14ac:dyDescent="0.2">
      <c r="B13" s="268" t="s">
        <v>283</v>
      </c>
      <c r="C13" s="1" t="s">
        <v>708</v>
      </c>
      <c r="D13" s="273" t="s">
        <v>707</v>
      </c>
      <c r="E13" s="1" t="s">
        <v>12</v>
      </c>
      <c r="F13" s="96" t="s">
        <v>702</v>
      </c>
    </row>
    <row r="14" spans="2:6" ht="30" x14ac:dyDescent="0.2">
      <c r="B14" s="1" t="s">
        <v>294</v>
      </c>
      <c r="C14" s="1" t="s">
        <v>709</v>
      </c>
      <c r="D14" s="273" t="s">
        <v>453</v>
      </c>
      <c r="E14" s="1" t="s">
        <v>12</v>
      </c>
      <c r="F14" s="96" t="s">
        <v>703</v>
      </c>
    </row>
    <row r="15" spans="2:6" ht="30" x14ac:dyDescent="0.2">
      <c r="B15" s="1" t="s">
        <v>307</v>
      </c>
      <c r="C15" s="1" t="s">
        <v>712</v>
      </c>
      <c r="D15" s="273" t="s">
        <v>560</v>
      </c>
      <c r="E15" s="1" t="s">
        <v>562</v>
      </c>
      <c r="F15" s="96" t="s">
        <v>710</v>
      </c>
    </row>
    <row r="16" spans="2:6" ht="30" x14ac:dyDescent="0.2">
      <c r="B16" s="1" t="s">
        <v>321</v>
      </c>
      <c r="C16" s="1" t="s">
        <v>713</v>
      </c>
      <c r="D16" s="273" t="s">
        <v>560</v>
      </c>
      <c r="E16" s="1" t="s">
        <v>562</v>
      </c>
      <c r="F16" s="96" t="s">
        <v>711</v>
      </c>
    </row>
    <row r="17" spans="2:6" ht="30" x14ac:dyDescent="0.2">
      <c r="B17" s="1" t="s">
        <v>324</v>
      </c>
      <c r="C17" s="1" t="s">
        <v>715</v>
      </c>
      <c r="D17" s="273" t="s">
        <v>560</v>
      </c>
      <c r="E17" s="1" t="s">
        <v>12</v>
      </c>
      <c r="F17" s="2" t="s">
        <v>714</v>
      </c>
    </row>
    <row r="18" spans="2:6" ht="30" x14ac:dyDescent="0.2">
      <c r="B18" s="1" t="s">
        <v>331</v>
      </c>
      <c r="C18" s="1" t="s">
        <v>717</v>
      </c>
      <c r="D18" s="273" t="s">
        <v>560</v>
      </c>
      <c r="E18" s="1" t="s">
        <v>562</v>
      </c>
      <c r="F18" s="2" t="s">
        <v>716</v>
      </c>
    </row>
    <row r="19" spans="2:6" x14ac:dyDescent="0.2">
      <c r="B19" s="1" t="s">
        <v>334</v>
      </c>
      <c r="C19" s="1" t="s">
        <v>719</v>
      </c>
      <c r="D19" s="273" t="s">
        <v>112</v>
      </c>
      <c r="E19" s="1" t="s">
        <v>12</v>
      </c>
      <c r="F19" s="2" t="s">
        <v>718</v>
      </c>
    </row>
    <row r="20" spans="2:6" ht="30" x14ac:dyDescent="0.2">
      <c r="B20" s="1" t="s">
        <v>337</v>
      </c>
      <c r="C20" s="279" t="s">
        <v>994</v>
      </c>
      <c r="D20" s="273" t="s">
        <v>560</v>
      </c>
      <c r="E20" s="1" t="s">
        <v>562</v>
      </c>
      <c r="F20" s="2" t="s">
        <v>720</v>
      </c>
    </row>
    <row r="21" spans="2:6" ht="30" x14ac:dyDescent="0.2">
      <c r="B21" s="268" t="s">
        <v>842</v>
      </c>
      <c r="C21" s="269">
        <v>6528</v>
      </c>
      <c r="D21" s="273" t="s">
        <v>214</v>
      </c>
      <c r="E21" s="268" t="s">
        <v>562</v>
      </c>
      <c r="F21" s="2" t="s">
        <v>844</v>
      </c>
    </row>
    <row r="22" spans="2:6" x14ac:dyDescent="0.2">
      <c r="B22" s="268" t="s">
        <v>852</v>
      </c>
      <c r="C22" s="269">
        <v>6537</v>
      </c>
      <c r="D22" s="273" t="s">
        <v>853</v>
      </c>
      <c r="E22" s="268" t="s">
        <v>562</v>
      </c>
      <c r="F22" s="2" t="s">
        <v>854</v>
      </c>
    </row>
    <row r="23" spans="2:6" ht="30" x14ac:dyDescent="0.2">
      <c r="B23" s="1" t="s">
        <v>863</v>
      </c>
      <c r="C23" s="269">
        <v>6542</v>
      </c>
      <c r="D23" s="273" t="s">
        <v>72</v>
      </c>
      <c r="E23" s="1" t="s">
        <v>562</v>
      </c>
      <c r="F23" s="2" t="s">
        <v>867</v>
      </c>
    </row>
    <row r="24" spans="2:6" ht="45" x14ac:dyDescent="0.2">
      <c r="B24" s="268" t="s">
        <v>878</v>
      </c>
      <c r="C24" s="269">
        <v>6558</v>
      </c>
      <c r="D24" s="273" t="s">
        <v>214</v>
      </c>
      <c r="E24" s="268" t="s">
        <v>562</v>
      </c>
      <c r="F24" s="2" t="s">
        <v>883</v>
      </c>
    </row>
    <row r="25" spans="2:6" ht="45" x14ac:dyDescent="0.2">
      <c r="B25" s="268" t="s">
        <v>893</v>
      </c>
      <c r="C25" s="269">
        <v>6574</v>
      </c>
      <c r="D25" s="273" t="s">
        <v>214</v>
      </c>
      <c r="E25" s="268" t="s">
        <v>562</v>
      </c>
      <c r="F25" s="2" t="s">
        <v>896</v>
      </c>
    </row>
    <row r="26" spans="2:6" ht="30" x14ac:dyDescent="0.2">
      <c r="B26" s="268" t="s">
        <v>897</v>
      </c>
      <c r="C26" s="269">
        <v>6579</v>
      </c>
      <c r="D26" s="273" t="s">
        <v>214</v>
      </c>
      <c r="E26" s="268" t="s">
        <v>562</v>
      </c>
      <c r="F26" s="2" t="s">
        <v>899</v>
      </c>
    </row>
    <row r="27" spans="2:6" ht="30" x14ac:dyDescent="0.2">
      <c r="B27" s="1" t="s">
        <v>901</v>
      </c>
      <c r="C27" s="269">
        <v>6589</v>
      </c>
      <c r="D27" s="273" t="s">
        <v>214</v>
      </c>
      <c r="E27" s="1" t="s">
        <v>562</v>
      </c>
      <c r="F27" s="2" t="s">
        <v>904</v>
      </c>
    </row>
    <row r="28" spans="2:6" s="267" customFormat="1" ht="30" x14ac:dyDescent="0.2">
      <c r="B28" s="268" t="s">
        <v>950</v>
      </c>
      <c r="C28" s="269">
        <v>6660</v>
      </c>
      <c r="D28" s="273" t="s">
        <v>112</v>
      </c>
      <c r="E28" s="268" t="s">
        <v>562</v>
      </c>
      <c r="F28" s="2" t="s">
        <v>951</v>
      </c>
    </row>
    <row r="29" spans="2:6" x14ac:dyDescent="0.2">
      <c r="B29" s="268" t="s">
        <v>954</v>
      </c>
      <c r="C29" s="269">
        <v>6668</v>
      </c>
      <c r="D29" s="273" t="s">
        <v>214</v>
      </c>
      <c r="E29" s="268" t="s">
        <v>562</v>
      </c>
      <c r="F29" s="2" t="s">
        <v>957</v>
      </c>
    </row>
    <row r="30" spans="2:6" ht="30" x14ac:dyDescent="0.2">
      <c r="B30" s="268" t="s">
        <v>833</v>
      </c>
      <c r="C30" s="269">
        <v>6674</v>
      </c>
      <c r="D30" s="273" t="s">
        <v>214</v>
      </c>
      <c r="E30" s="268" t="s">
        <v>562</v>
      </c>
      <c r="F30" s="2" t="s">
        <v>834</v>
      </c>
    </row>
    <row r="31" spans="2:6" ht="30" x14ac:dyDescent="0.2">
      <c r="B31" s="268" t="s">
        <v>1030</v>
      </c>
      <c r="C31" s="269">
        <v>9580</v>
      </c>
      <c r="D31" s="273" t="s">
        <v>68</v>
      </c>
      <c r="E31" s="268" t="s">
        <v>12</v>
      </c>
      <c r="F31" s="2" t="s">
        <v>1033</v>
      </c>
    </row>
    <row r="32" spans="2:6" x14ac:dyDescent="0.2">
      <c r="B32" s="268" t="s">
        <v>1034</v>
      </c>
      <c r="C32" s="269">
        <v>9602</v>
      </c>
      <c r="D32" s="273" t="s">
        <v>78</v>
      </c>
      <c r="E32" s="268" t="s">
        <v>562</v>
      </c>
      <c r="F32" s="2" t="s">
        <v>1035</v>
      </c>
    </row>
    <row r="33" spans="2:6" ht="30" x14ac:dyDescent="0.2">
      <c r="B33" s="268" t="s">
        <v>1042</v>
      </c>
      <c r="C33" s="269">
        <v>9679</v>
      </c>
      <c r="D33" s="273" t="s">
        <v>118</v>
      </c>
      <c r="E33" s="268" t="s">
        <v>1045</v>
      </c>
      <c r="F33" s="2" t="s">
        <v>1044</v>
      </c>
    </row>
    <row r="34" spans="2:6" ht="30" x14ac:dyDescent="0.2">
      <c r="B34" s="268" t="s">
        <v>1054</v>
      </c>
      <c r="C34" s="269">
        <v>9916</v>
      </c>
      <c r="D34" s="273" t="s">
        <v>214</v>
      </c>
      <c r="E34" s="268" t="s">
        <v>562</v>
      </c>
      <c r="F34" s="2" t="s">
        <v>1059</v>
      </c>
    </row>
    <row r="35" spans="2:6" ht="45" x14ac:dyDescent="0.2">
      <c r="B35" s="1" t="s">
        <v>1098</v>
      </c>
      <c r="C35" s="269">
        <v>9993</v>
      </c>
      <c r="D35" s="273" t="s">
        <v>1099</v>
      </c>
      <c r="E35" s="1" t="s">
        <v>562</v>
      </c>
      <c r="F35" s="2" t="s">
        <v>1103</v>
      </c>
    </row>
    <row r="36" spans="2:6" ht="30" x14ac:dyDescent="0.2">
      <c r="B36" s="268" t="s">
        <v>1289</v>
      </c>
      <c r="C36" s="269">
        <v>9710</v>
      </c>
      <c r="D36" s="273" t="s">
        <v>214</v>
      </c>
      <c r="E36" s="268" t="s">
        <v>562</v>
      </c>
      <c r="F36" s="2" t="s">
        <v>1291</v>
      </c>
    </row>
    <row r="37" spans="2:6" ht="30" x14ac:dyDescent="0.2">
      <c r="B37" s="268" t="s">
        <v>1319</v>
      </c>
      <c r="C37" s="269">
        <v>9758</v>
      </c>
      <c r="D37" s="273" t="s">
        <v>214</v>
      </c>
      <c r="E37" s="268" t="s">
        <v>562</v>
      </c>
      <c r="F37" s="2" t="s">
        <v>1320</v>
      </c>
    </row>
    <row r="38" spans="2:6" ht="30" x14ac:dyDescent="0.2">
      <c r="B38" s="1" t="s">
        <v>1329</v>
      </c>
      <c r="C38" s="269">
        <v>9767</v>
      </c>
      <c r="D38" s="273" t="s">
        <v>214</v>
      </c>
      <c r="E38" s="1" t="s">
        <v>562</v>
      </c>
      <c r="F38" s="2" t="s">
        <v>1333</v>
      </c>
    </row>
    <row r="39" spans="2:6" x14ac:dyDescent="0.2">
      <c r="B39" s="268" t="s">
        <v>1344</v>
      </c>
      <c r="C39" s="269">
        <v>9793</v>
      </c>
      <c r="D39" s="273" t="s">
        <v>1065</v>
      </c>
      <c r="E39" s="268" t="s">
        <v>562</v>
      </c>
      <c r="F39" s="2" t="s">
        <v>1348</v>
      </c>
    </row>
    <row r="40" spans="2:6" ht="30" x14ac:dyDescent="0.2">
      <c r="B40" s="1" t="s">
        <v>1376</v>
      </c>
      <c r="C40" s="269">
        <v>9824</v>
      </c>
      <c r="D40" s="273" t="s">
        <v>214</v>
      </c>
      <c r="E40" s="1" t="s">
        <v>562</v>
      </c>
      <c r="F40" s="2" t="s">
        <v>1378</v>
      </c>
    </row>
    <row r="41" spans="2:6" ht="30" x14ac:dyDescent="0.2">
      <c r="B41" s="1" t="s">
        <v>1418</v>
      </c>
      <c r="C41" s="269">
        <v>9879</v>
      </c>
      <c r="D41" s="273" t="s">
        <v>78</v>
      </c>
      <c r="E41" s="1" t="s">
        <v>12</v>
      </c>
      <c r="F41" s="2" t="s">
        <v>1420</v>
      </c>
    </row>
    <row r="42" spans="2:6" ht="30" x14ac:dyDescent="0.2">
      <c r="B42" s="268" t="s">
        <v>1477</v>
      </c>
      <c r="C42" s="269">
        <v>9937</v>
      </c>
      <c r="D42" s="273" t="s">
        <v>214</v>
      </c>
      <c r="E42" s="268" t="s">
        <v>562</v>
      </c>
      <c r="F42" s="2" t="s">
        <v>1478</v>
      </c>
    </row>
    <row r="43" spans="2:6" x14ac:dyDescent="0.2">
      <c r="B43" s="280" t="s">
        <v>1630</v>
      </c>
      <c r="C43" s="269">
        <v>9500</v>
      </c>
      <c r="D43" s="273" t="s">
        <v>214</v>
      </c>
      <c r="E43" s="268" t="s">
        <v>562</v>
      </c>
      <c r="F43" s="2" t="s">
        <v>1632</v>
      </c>
    </row>
    <row r="44" spans="2:6" ht="30" x14ac:dyDescent="0.2">
      <c r="B44" s="1" t="s">
        <v>1682</v>
      </c>
      <c r="C44" s="269">
        <v>9610</v>
      </c>
      <c r="D44" s="273" t="s">
        <v>214</v>
      </c>
      <c r="E44" s="270" t="s">
        <v>562</v>
      </c>
      <c r="F44" s="2" t="s">
        <v>1683</v>
      </c>
    </row>
    <row r="45" spans="2:6" x14ac:dyDescent="0.2">
      <c r="B45" s="1" t="s">
        <v>1685</v>
      </c>
      <c r="C45" s="269">
        <v>9613</v>
      </c>
      <c r="D45" s="273" t="s">
        <v>112</v>
      </c>
      <c r="E45" s="271">
        <v>43383</v>
      </c>
      <c r="F45" s="2" t="s">
        <v>1686</v>
      </c>
    </row>
    <row r="46" spans="2:6" ht="30" x14ac:dyDescent="0.2">
      <c r="B46" s="1" t="s">
        <v>1744</v>
      </c>
      <c r="C46" s="269">
        <v>9231</v>
      </c>
      <c r="D46" s="273" t="s">
        <v>214</v>
      </c>
      <c r="E46" s="268" t="s">
        <v>1745</v>
      </c>
      <c r="F46" s="2" t="s">
        <v>1746</v>
      </c>
    </row>
    <row r="47" spans="2:6" ht="30" x14ac:dyDescent="0.2">
      <c r="B47" s="278" t="s">
        <v>1860</v>
      </c>
      <c r="C47" s="284">
        <v>9293</v>
      </c>
      <c r="D47" s="281" t="s">
        <v>214</v>
      </c>
      <c r="E47" s="287" t="s">
        <v>1863</v>
      </c>
      <c r="F47" s="285" t="s">
        <v>1861</v>
      </c>
    </row>
    <row r="48" spans="2:6" x14ac:dyDescent="0.2">
      <c r="B48" s="268" t="s">
        <v>1889</v>
      </c>
      <c r="C48" s="269">
        <v>9312</v>
      </c>
      <c r="D48" s="273" t="s">
        <v>214</v>
      </c>
      <c r="E48" s="268" t="s">
        <v>1893</v>
      </c>
      <c r="F48" s="2" t="s">
        <v>1891</v>
      </c>
    </row>
    <row r="49" spans="2:6" ht="30" x14ac:dyDescent="0.2">
      <c r="B49" s="268" t="s">
        <v>1904</v>
      </c>
      <c r="C49" s="268">
        <v>9346</v>
      </c>
      <c r="D49" s="273" t="s">
        <v>81</v>
      </c>
      <c r="E49" s="268" t="s">
        <v>12</v>
      </c>
      <c r="F49" s="2" t="s">
        <v>1906</v>
      </c>
    </row>
    <row r="50" spans="2:6" ht="45" x14ac:dyDescent="0.2">
      <c r="B50" s="268" t="s">
        <v>1916</v>
      </c>
      <c r="C50" s="269">
        <v>9361</v>
      </c>
      <c r="D50" s="273" t="s">
        <v>143</v>
      </c>
      <c r="E50" s="2" t="s">
        <v>1917</v>
      </c>
      <c r="F50" s="2" t="s">
        <v>1918</v>
      </c>
    </row>
    <row r="51" spans="2:6" ht="30" x14ac:dyDescent="0.2">
      <c r="B51" s="268" t="s">
        <v>1981</v>
      </c>
      <c r="C51" s="269">
        <v>9488</v>
      </c>
      <c r="D51" s="273" t="s">
        <v>68</v>
      </c>
      <c r="E51" s="268" t="s">
        <v>562</v>
      </c>
      <c r="F51" s="2" t="s">
        <v>1982</v>
      </c>
    </row>
    <row r="52" spans="2:6" x14ac:dyDescent="0.2">
      <c r="B52" s="268" t="s">
        <v>2038</v>
      </c>
      <c r="C52" s="269">
        <v>8674</v>
      </c>
      <c r="D52" s="273" t="s">
        <v>214</v>
      </c>
      <c r="E52" s="268" t="s">
        <v>1893</v>
      </c>
      <c r="F52" s="2" t="s">
        <v>2040</v>
      </c>
    </row>
    <row r="53" spans="2:6" x14ac:dyDescent="0.2">
      <c r="B53" s="268" t="s">
        <v>2077</v>
      </c>
      <c r="C53" s="269">
        <v>9258</v>
      </c>
      <c r="D53" s="273" t="s">
        <v>214</v>
      </c>
      <c r="E53" s="271">
        <v>42563</v>
      </c>
      <c r="F53" s="2" t="s">
        <v>2078</v>
      </c>
    </row>
    <row r="54" spans="2:6" ht="30" x14ac:dyDescent="0.2">
      <c r="B54" s="268" t="s">
        <v>2132</v>
      </c>
      <c r="C54" s="269">
        <v>9162</v>
      </c>
      <c r="D54" s="273" t="s">
        <v>214</v>
      </c>
      <c r="E54" s="2" t="s">
        <v>2133</v>
      </c>
      <c r="F54" s="2" t="s">
        <v>2134</v>
      </c>
    </row>
    <row r="55" spans="2:6" x14ac:dyDescent="0.2">
      <c r="B55" s="268" t="s">
        <v>2197</v>
      </c>
      <c r="C55" s="269">
        <v>9084</v>
      </c>
      <c r="D55" s="273" t="s">
        <v>1549</v>
      </c>
      <c r="E55" s="271">
        <v>42677</v>
      </c>
      <c r="F55" s="2" t="s">
        <v>2198</v>
      </c>
    </row>
    <row r="56" spans="2:6" x14ac:dyDescent="0.2">
      <c r="B56" s="268" t="s">
        <v>2531</v>
      </c>
      <c r="C56" s="269">
        <v>8943</v>
      </c>
      <c r="D56" s="273" t="s">
        <v>214</v>
      </c>
      <c r="E56" s="271"/>
      <c r="F56" s="2" t="s">
        <v>2532</v>
      </c>
    </row>
    <row r="57" spans="2:6" x14ac:dyDescent="0.2">
      <c r="B57" s="268" t="s">
        <v>2806</v>
      </c>
      <c r="C57" s="269">
        <v>8694</v>
      </c>
      <c r="D57" s="273" t="s">
        <v>214</v>
      </c>
      <c r="E57" s="2" t="s">
        <v>2448</v>
      </c>
      <c r="F57" s="2" t="s">
        <v>2807</v>
      </c>
    </row>
    <row r="58" spans="2:6" ht="30" x14ac:dyDescent="0.2">
      <c r="B58" s="268" t="s">
        <v>2812</v>
      </c>
      <c r="C58" s="269">
        <v>8704</v>
      </c>
      <c r="D58" s="273" t="s">
        <v>214</v>
      </c>
      <c r="E58" s="268" t="s">
        <v>2815</v>
      </c>
      <c r="F58" s="2" t="s">
        <v>2814</v>
      </c>
    </row>
    <row r="59" spans="2:6" x14ac:dyDescent="0.2">
      <c r="B59" s="268" t="s">
        <v>2816</v>
      </c>
      <c r="C59" s="269">
        <v>8705</v>
      </c>
      <c r="D59" s="273" t="s">
        <v>767</v>
      </c>
      <c r="E59" s="2" t="s">
        <v>2813</v>
      </c>
      <c r="F59" s="2" t="s">
        <v>2817</v>
      </c>
    </row>
    <row r="60" spans="2:6" ht="30" x14ac:dyDescent="0.2">
      <c r="B60" s="268" t="s">
        <v>2820</v>
      </c>
      <c r="C60" s="269">
        <v>8707</v>
      </c>
      <c r="D60" s="273" t="s">
        <v>214</v>
      </c>
      <c r="E60" s="2" t="s">
        <v>2821</v>
      </c>
      <c r="F60" s="2" t="s">
        <v>2822</v>
      </c>
    </row>
    <row r="61" spans="2:6" ht="30" x14ac:dyDescent="0.2">
      <c r="B61" s="268" t="s">
        <v>2823</v>
      </c>
      <c r="C61" s="269">
        <v>8708</v>
      </c>
      <c r="D61" s="273" t="s">
        <v>853</v>
      </c>
      <c r="E61" s="268" t="s">
        <v>2827</v>
      </c>
      <c r="F61" s="2" t="s">
        <v>2825</v>
      </c>
    </row>
    <row r="62" spans="2:6" ht="45" x14ac:dyDescent="0.2">
      <c r="B62" s="268" t="s">
        <v>2828</v>
      </c>
      <c r="C62" s="269">
        <v>8709</v>
      </c>
      <c r="D62" s="273" t="s">
        <v>214</v>
      </c>
      <c r="E62" s="268" t="s">
        <v>1893</v>
      </c>
      <c r="F62" s="2" t="s">
        <v>2829</v>
      </c>
    </row>
    <row r="63" spans="2:6" ht="30" x14ac:dyDescent="0.2">
      <c r="B63" s="268" t="s">
        <v>2816</v>
      </c>
      <c r="C63" s="269">
        <v>8732</v>
      </c>
      <c r="D63" s="273" t="s">
        <v>214</v>
      </c>
      <c r="E63" s="270" t="s">
        <v>1893</v>
      </c>
      <c r="F63" s="2" t="s">
        <v>2842</v>
      </c>
    </row>
    <row r="64" spans="2:6" ht="30" x14ac:dyDescent="0.2">
      <c r="B64" s="268" t="s">
        <v>2858</v>
      </c>
      <c r="C64" s="269">
        <v>8748</v>
      </c>
      <c r="D64" s="273" t="s">
        <v>214</v>
      </c>
      <c r="E64" s="268" t="s">
        <v>1863</v>
      </c>
      <c r="F64" s="2" t="s">
        <v>2860</v>
      </c>
    </row>
    <row r="65" spans="2:6" ht="30" x14ac:dyDescent="0.2">
      <c r="B65" s="268" t="s">
        <v>2879</v>
      </c>
      <c r="C65" s="269">
        <v>8789</v>
      </c>
      <c r="D65" s="273" t="s">
        <v>214</v>
      </c>
      <c r="E65" s="270" t="s">
        <v>1863</v>
      </c>
      <c r="F65" s="2" t="s">
        <v>2880</v>
      </c>
    </row>
    <row r="66" spans="2:6" ht="45" x14ac:dyDescent="0.2">
      <c r="B66" s="268" t="s">
        <v>2901</v>
      </c>
      <c r="C66" s="269">
        <v>8814</v>
      </c>
      <c r="D66" s="273" t="s">
        <v>214</v>
      </c>
      <c r="E66" s="2" t="s">
        <v>2018</v>
      </c>
      <c r="F66" s="2" t="s">
        <v>2902</v>
      </c>
    </row>
    <row r="67" spans="2:6" x14ac:dyDescent="0.2">
      <c r="B67" s="268" t="s">
        <v>2925</v>
      </c>
      <c r="C67" s="269">
        <v>8836</v>
      </c>
      <c r="D67" s="273" t="s">
        <v>214</v>
      </c>
      <c r="E67" s="2" t="s">
        <v>2926</v>
      </c>
      <c r="F67" s="2" t="s">
        <v>2927</v>
      </c>
    </row>
    <row r="68" spans="2:6" x14ac:dyDescent="0.2">
      <c r="B68" s="268" t="s">
        <v>2997</v>
      </c>
      <c r="C68" s="269">
        <v>8380</v>
      </c>
      <c r="D68" s="273" t="s">
        <v>359</v>
      </c>
      <c r="E68" s="268" t="s">
        <v>3001</v>
      </c>
      <c r="F68" s="2" t="s">
        <v>2999</v>
      </c>
    </row>
    <row r="69" spans="2:6" ht="30" x14ac:dyDescent="0.2">
      <c r="B69" s="268" t="s">
        <v>3007</v>
      </c>
      <c r="C69" s="269">
        <v>8386</v>
      </c>
      <c r="D69" s="273" t="s">
        <v>214</v>
      </c>
      <c r="E69" s="268" t="s">
        <v>1863</v>
      </c>
      <c r="F69" s="2" t="s">
        <v>3009</v>
      </c>
    </row>
    <row r="70" spans="2:6" x14ac:dyDescent="0.2">
      <c r="B70" s="268" t="s">
        <v>3031</v>
      </c>
      <c r="C70" s="269">
        <v>8435</v>
      </c>
      <c r="D70" s="273" t="s">
        <v>214</v>
      </c>
      <c r="E70" s="268" t="s">
        <v>1893</v>
      </c>
      <c r="F70" s="2" t="s">
        <v>3033</v>
      </c>
    </row>
    <row r="71" spans="2:6" ht="30" x14ac:dyDescent="0.2">
      <c r="B71" s="268" t="s">
        <v>3034</v>
      </c>
      <c r="C71" s="269">
        <v>8436</v>
      </c>
      <c r="D71" s="273" t="s">
        <v>78</v>
      </c>
      <c r="E71" s="268" t="s">
        <v>3001</v>
      </c>
      <c r="F71" s="2" t="s">
        <v>3035</v>
      </c>
    </row>
    <row r="72" spans="2:6" ht="30" x14ac:dyDescent="0.2">
      <c r="B72" s="268" t="s">
        <v>3036</v>
      </c>
      <c r="C72" s="269">
        <v>8437</v>
      </c>
      <c r="D72" s="273" t="s">
        <v>853</v>
      </c>
      <c r="E72" s="268" t="s">
        <v>3032</v>
      </c>
      <c r="F72" s="2" t="s">
        <v>3035</v>
      </c>
    </row>
    <row r="73" spans="2:6" ht="30" x14ac:dyDescent="0.2">
      <c r="B73" s="268" t="s">
        <v>3042</v>
      </c>
      <c r="C73" s="269">
        <v>8442</v>
      </c>
      <c r="D73" s="273" t="s">
        <v>81</v>
      </c>
      <c r="E73" s="270" t="s">
        <v>3001</v>
      </c>
      <c r="F73" s="2" t="s">
        <v>3035</v>
      </c>
    </row>
    <row r="74" spans="2:6" ht="30" x14ac:dyDescent="0.2">
      <c r="B74" s="268" t="s">
        <v>3124</v>
      </c>
      <c r="C74" s="269">
        <v>8584</v>
      </c>
      <c r="D74" s="273" t="s">
        <v>214</v>
      </c>
      <c r="E74" s="268" t="s">
        <v>3001</v>
      </c>
      <c r="F74" s="2" t="s">
        <v>3125</v>
      </c>
    </row>
    <row r="75" spans="2:6" ht="30" x14ac:dyDescent="0.2">
      <c r="B75" s="268" t="s">
        <v>3126</v>
      </c>
      <c r="C75" s="269">
        <v>8585</v>
      </c>
      <c r="D75" s="273" t="s">
        <v>214</v>
      </c>
      <c r="E75" s="268" t="s">
        <v>3001</v>
      </c>
      <c r="F75" s="2" t="s">
        <v>3127</v>
      </c>
    </row>
    <row r="76" spans="2:6" ht="30" x14ac:dyDescent="0.2">
      <c r="B76" s="268" t="s">
        <v>3128</v>
      </c>
      <c r="C76" s="269">
        <v>8586</v>
      </c>
      <c r="D76" s="273" t="s">
        <v>214</v>
      </c>
      <c r="E76" s="268" t="s">
        <v>3120</v>
      </c>
      <c r="F76" s="2" t="s">
        <v>3129</v>
      </c>
    </row>
    <row r="77" spans="2:6" ht="30" x14ac:dyDescent="0.2">
      <c r="B77" s="268" t="s">
        <v>3138</v>
      </c>
      <c r="C77" s="269">
        <v>8599</v>
      </c>
      <c r="D77" s="273" t="s">
        <v>214</v>
      </c>
      <c r="E77" s="268" t="s">
        <v>3139</v>
      </c>
      <c r="F77" s="2" t="s">
        <v>3140</v>
      </c>
    </row>
    <row r="78" spans="2:6" ht="45" x14ac:dyDescent="0.2">
      <c r="B78" s="268" t="s">
        <v>3269</v>
      </c>
      <c r="C78" s="269">
        <v>8079</v>
      </c>
      <c r="D78" s="273" t="s">
        <v>214</v>
      </c>
      <c r="E78" s="268" t="s">
        <v>3270</v>
      </c>
      <c r="F78" s="2" t="s">
        <v>3271</v>
      </c>
    </row>
    <row r="79" spans="2:6" ht="30" x14ac:dyDescent="0.2">
      <c r="B79" s="268" t="s">
        <v>3280</v>
      </c>
      <c r="C79" s="269">
        <v>8116</v>
      </c>
      <c r="D79" s="273" t="s">
        <v>52</v>
      </c>
      <c r="E79" s="270">
        <v>41250</v>
      </c>
      <c r="F79" s="2" t="s">
        <v>3281</v>
      </c>
    </row>
    <row r="80" spans="2:6" ht="30" x14ac:dyDescent="0.2">
      <c r="B80" s="268">
        <v>46274</v>
      </c>
      <c r="C80" s="269">
        <v>8147</v>
      </c>
      <c r="D80" s="273" t="s">
        <v>214</v>
      </c>
      <c r="E80" s="268" t="s">
        <v>3291</v>
      </c>
      <c r="F80" s="2" t="s">
        <v>3292</v>
      </c>
    </row>
    <row r="81" spans="2:6" ht="30" x14ac:dyDescent="0.2">
      <c r="B81" s="268" t="s">
        <v>3293</v>
      </c>
      <c r="C81" s="269">
        <v>8148</v>
      </c>
      <c r="D81" s="273" t="s">
        <v>214</v>
      </c>
      <c r="E81" s="268" t="s">
        <v>1863</v>
      </c>
      <c r="F81" s="2" t="s">
        <v>3295</v>
      </c>
    </row>
    <row r="82" spans="2:6" ht="30" x14ac:dyDescent="0.2">
      <c r="B82" s="268" t="s">
        <v>3299</v>
      </c>
      <c r="C82" s="269">
        <v>8160</v>
      </c>
      <c r="D82" s="273" t="s">
        <v>214</v>
      </c>
      <c r="E82" s="268" t="s">
        <v>1863</v>
      </c>
      <c r="F82" s="2" t="s">
        <v>3301</v>
      </c>
    </row>
    <row r="83" spans="2:6" ht="30" x14ac:dyDescent="0.2">
      <c r="B83" s="268" t="s">
        <v>3302</v>
      </c>
      <c r="C83" s="269">
        <v>8163</v>
      </c>
      <c r="D83" s="273" t="s">
        <v>214</v>
      </c>
      <c r="E83" s="268" t="s">
        <v>1863</v>
      </c>
      <c r="F83" s="2" t="s">
        <v>3303</v>
      </c>
    </row>
    <row r="84" spans="2:6" ht="30" x14ac:dyDescent="0.2">
      <c r="B84" s="268" t="s">
        <v>3310</v>
      </c>
      <c r="C84" s="269">
        <v>8190</v>
      </c>
      <c r="D84" s="273" t="s">
        <v>767</v>
      </c>
      <c r="E84" s="270">
        <v>41131</v>
      </c>
      <c r="F84" s="2" t="s">
        <v>3311</v>
      </c>
    </row>
    <row r="85" spans="2:6" ht="45" x14ac:dyDescent="0.2">
      <c r="B85" s="268" t="s">
        <v>3434</v>
      </c>
      <c r="C85" s="269">
        <v>7775</v>
      </c>
      <c r="D85" s="273" t="s">
        <v>214</v>
      </c>
      <c r="E85" s="268" t="s">
        <v>3435</v>
      </c>
      <c r="F85" s="2" t="s">
        <v>3436</v>
      </c>
    </row>
    <row r="86" spans="2:6" ht="30" x14ac:dyDescent="0.2">
      <c r="B86" s="268" t="s">
        <v>3491</v>
      </c>
      <c r="C86" s="269">
        <v>7851</v>
      </c>
      <c r="D86" s="273" t="s">
        <v>214</v>
      </c>
      <c r="E86" s="268" t="s">
        <v>3492</v>
      </c>
      <c r="F86" s="2" t="s">
        <v>3493</v>
      </c>
    </row>
    <row r="87" spans="2:6" ht="30" x14ac:dyDescent="0.2">
      <c r="B87" s="268" t="s">
        <v>3531</v>
      </c>
      <c r="C87" s="269">
        <v>7924</v>
      </c>
      <c r="D87" s="273" t="s">
        <v>1211</v>
      </c>
      <c r="E87" s="270">
        <v>40797</v>
      </c>
      <c r="F87" s="2" t="s">
        <v>3532</v>
      </c>
    </row>
    <row r="88" spans="2:6" x14ac:dyDescent="0.2">
      <c r="B88" s="268" t="s">
        <v>3578</v>
      </c>
      <c r="C88" s="269">
        <v>8021</v>
      </c>
      <c r="D88" s="273" t="s">
        <v>214</v>
      </c>
      <c r="E88" s="268" t="s">
        <v>3001</v>
      </c>
      <c r="F88" s="2" t="s">
        <v>3580</v>
      </c>
    </row>
    <row r="89" spans="2:6" s="9" customFormat="1" ht="30" x14ac:dyDescent="0.15">
      <c r="B89" s="268" t="s">
        <v>3647</v>
      </c>
      <c r="C89" s="269">
        <v>7660</v>
      </c>
      <c r="D89" s="268" t="s">
        <v>214</v>
      </c>
      <c r="E89" s="268" t="s">
        <v>2827</v>
      </c>
      <c r="F89" s="2" t="s">
        <v>3649</v>
      </c>
    </row>
    <row r="90" spans="2:6" s="9" customFormat="1" x14ac:dyDescent="0.15">
      <c r="B90" s="9" t="s">
        <v>3671</v>
      </c>
      <c r="C90" s="288">
        <v>7491</v>
      </c>
      <c r="D90" s="282" t="s">
        <v>214</v>
      </c>
      <c r="E90" s="282" t="s">
        <v>3001</v>
      </c>
      <c r="F90" s="283" t="s">
        <v>3673</v>
      </c>
    </row>
    <row r="91" spans="2:6" s="9" customFormat="1" ht="14" x14ac:dyDescent="0.15">
      <c r="B91" s="1"/>
      <c r="C91" s="3"/>
      <c r="D91" s="95"/>
    </row>
  </sheetData>
  <hyperlinks>
    <hyperlink ref="C20" r:id="rId1" display="https://www.adb.org/projects/53177-001/main" xr:uid="{00000000-0004-0000-0200-000000000000}"/>
    <hyperlink ref="C21" r:id="rId2" display="https://www.adb.org/projects/53409-001/main" xr:uid="{00000000-0004-0000-0200-000001000000}"/>
    <hyperlink ref="C22" r:id="rId3" display="https://www.adb.org/projects/53428-001/main" xr:uid="{00000000-0004-0000-0200-000002000000}"/>
    <hyperlink ref="C23" r:id="rId4" display="https://www.adb.org/projects/54143-001/main" xr:uid="{00000000-0004-0000-0200-000003000000}"/>
    <hyperlink ref="C24" r:id="rId5" display="https://www.adb.org/projects/54023-001/main" xr:uid="{00000000-0004-0000-0200-000004000000}"/>
    <hyperlink ref="C25" r:id="rId6" display="54023-001" xr:uid="{00000000-0004-0000-0200-000005000000}"/>
    <hyperlink ref="C26" r:id="rId7" display="https://www.adb.org/projects/53411-001/main" xr:uid="{00000000-0004-0000-0200-000006000000}"/>
    <hyperlink ref="C27" r:id="rId8" display="https://www.adb.org/projects/54232-001/main" xr:uid="{00000000-0004-0000-0200-000007000000}"/>
    <hyperlink ref="C28" r:id="rId9" display="https://www.adb.org/projects/54086-001/main" xr:uid="{00000000-0004-0000-0200-000008000000}"/>
    <hyperlink ref="C29" r:id="rId10" display="https://www.adb.org/projects/54384-001/main" xr:uid="{00000000-0004-0000-0200-000009000000}"/>
    <hyperlink ref="C30" r:id="rId11" display="https://www.adb.org/projects/54392-001/main" xr:uid="{00000000-0004-0000-0200-00000A000000}"/>
    <hyperlink ref="C31" r:id="rId12" display="https://www.adb.org/projects/52049-002/main" xr:uid="{00000000-0004-0000-0200-00000B000000}"/>
    <hyperlink ref="C32" r:id="rId13" display="https://www.adb.org/projects/52121-001/main" xr:uid="{00000000-0004-0000-0200-00000C000000}"/>
    <hyperlink ref="C33" r:id="rId14" display="https://www.adb.org/projects/51412-001/main" xr:uid="{00000000-0004-0000-0200-00000D000000}"/>
    <hyperlink ref="C34" r:id="rId15" display="https://www.adb.org/projects/53391-001/main" xr:uid="{00000000-0004-0000-0200-00000E000000}"/>
    <hyperlink ref="C35" r:id="rId16" display="https://www.adb.org/projects/53099-001/main" xr:uid="{00000000-0004-0000-0200-00000F000000}"/>
    <hyperlink ref="C36" r:id="rId17" display="https://www.adb.org/projects/52189-002/main" xr:uid="{00000000-0004-0000-0200-000010000000}"/>
    <hyperlink ref="C37" r:id="rId18" display="https://www.adb.org/projects/53175-001/main" xr:uid="{00000000-0004-0000-0200-000011000000}"/>
    <hyperlink ref="C38" r:id="rId19" display="https://www.adb.org/projects/53111-001/main" xr:uid="{00000000-0004-0000-0200-000012000000}"/>
    <hyperlink ref="C39" r:id="rId20" display="https://www.adb.org/projects/52353-001/main" xr:uid="{00000000-0004-0000-0200-000013000000}"/>
    <hyperlink ref="C40" r:id="rId21" display="https://www.adb.org/projects/53159-001/main" xr:uid="{00000000-0004-0000-0200-000014000000}"/>
    <hyperlink ref="C41" r:id="rId22" display="https://www.adb.org/projects/53260-002/main" xr:uid="{00000000-0004-0000-0200-000015000000}"/>
    <hyperlink ref="C42" r:id="rId23" display="https://www.adb.org/projects/53112-001/main" xr:uid="{00000000-0004-0000-0200-000016000000}"/>
    <hyperlink ref="C43" r:id="rId24" display="https://www.adb.org/projects/49190-001/main" xr:uid="{00000000-0004-0000-0200-000017000000}"/>
    <hyperlink ref="C44" r:id="rId25" display="https://www.adb.org/projects/52066-001/main" xr:uid="{00000000-0004-0000-0200-000018000000}"/>
    <hyperlink ref="C45" r:id="rId26" display="https://www.adb.org/projects/51401-001/main" xr:uid="{00000000-0004-0000-0200-000019000000}"/>
    <hyperlink ref="C46" r:id="rId27" display="https://www.adb.org/projects/50250-001/main" xr:uid="{00000000-0004-0000-0200-00001A000000}"/>
    <hyperlink ref="C47" r:id="rId28" display="https://www.adb.org/projects/49400-001/main" xr:uid="{00000000-0004-0000-0200-00001B000000}"/>
    <hyperlink ref="C48" r:id="rId29" display="https://www.adb.org/projects/50251-001/main" xr:uid="{00000000-0004-0000-0200-00001C000000}"/>
    <hyperlink ref="C50" r:id="rId30" display="https://www.adb.org/projects/46380-029/main" xr:uid="{00000000-0004-0000-0200-00001D000000}"/>
    <hyperlink ref="C51" r:id="rId31" display="https://www.adb.org/projects/51224-001/main" xr:uid="{00000000-0004-0000-0200-00001E000000}"/>
    <hyperlink ref="C52" r:id="rId32" display="https://www.adb.org/projects/46502-001/main" xr:uid="{00000000-0004-0000-0200-00001F000000}"/>
    <hyperlink ref="C53" r:id="rId33" display="https://www.adb.org/projects/50276-001/main" xr:uid="{00000000-0004-0000-0200-000020000000}"/>
    <hyperlink ref="C54" r:id="rId34" display="https://www.adb.org/projects/50144-001/main" xr:uid="{00000000-0004-0000-0200-000021000000}"/>
    <hyperlink ref="C55" r:id="rId35" display="https://www.adb.org/projects/49343-001/main" xr:uid="{00000000-0004-0000-0200-000022000000}"/>
    <hyperlink ref="C56" r:id="rId36" display="https://www.adb.org/projects/49231-001/main" xr:uid="{00000000-0004-0000-0200-000023000000}"/>
    <hyperlink ref="C57" r:id="rId37" display="https://www.adb.org/projects/48249-001/main" xr:uid="{00000000-0004-0000-0200-000024000000}"/>
    <hyperlink ref="C58" r:id="rId38" display="https://www.adb.org/projects/48130-001/main" xr:uid="{00000000-0004-0000-0200-000025000000}"/>
    <hyperlink ref="C59" r:id="rId39" display="https://www.adb.org/projects/48130-001/main" xr:uid="{00000000-0004-0000-0200-000026000000}"/>
    <hyperlink ref="C60" r:id="rId40" display="https://www.adb.org/projects/46191-001/main" xr:uid="{00000000-0004-0000-0200-000027000000}"/>
    <hyperlink ref="C61" r:id="rId41" display="https://www.adb.org/projects/47284-001/main" xr:uid="{00000000-0004-0000-0200-000028000000}"/>
    <hyperlink ref="C62" r:id="rId42" display="https://www.adb.org/projects/46192-001/main" xr:uid="{00000000-0004-0000-0200-000029000000}"/>
    <hyperlink ref="C63" r:id="rId43" display="https://www.adb.org/projects/46256-001/main" xr:uid="{00000000-0004-0000-0200-00002A000000}"/>
    <hyperlink ref="C64" r:id="rId44" display="https://www.adb.org/projects/44174-032/main" xr:uid="{00000000-0004-0000-0200-00002B000000}"/>
    <hyperlink ref="C65" r:id="rId45" display="https://www.adb.org/projects/48335-001/main" xr:uid="{00000000-0004-0000-0200-00002C000000}"/>
    <hyperlink ref="C66" r:id="rId46" display="https://www.adb.org/projects/48176-001/main" xr:uid="{00000000-0004-0000-0200-00002D000000}"/>
    <hyperlink ref="C67" r:id="rId47" display="https://www.adb.org/projects/48290-001/main" xr:uid="{00000000-0004-0000-0200-00002E000000}"/>
    <hyperlink ref="C68" r:id="rId48" location="project-pds" display="https://www.adb.org/projects/44073-012/main - project-pds" xr:uid="{00000000-0004-0000-0200-00002F000000}"/>
    <hyperlink ref="C69" r:id="rId49" location="project-pds" display="https://www.adb.org/projects/46019-001/main - project-pds" xr:uid="{00000000-0004-0000-0200-000030000000}"/>
    <hyperlink ref="C70" r:id="rId50" display="https://www.adb.org/projects/47016-001/main" xr:uid="{00000000-0004-0000-0200-000031000000}"/>
    <hyperlink ref="C71" r:id="rId51" location="project-pds" display="https://www.adb.org/projects/47022-001/main - project-pds" xr:uid="{00000000-0004-0000-0200-000032000000}"/>
    <hyperlink ref="C72" r:id="rId52" location="project-pds" display="https://www.adb.org/projects/47025-001/main - project-pds" xr:uid="{00000000-0004-0000-0200-000033000000}"/>
    <hyperlink ref="C73" r:id="rId53" location="project-pds" display="https://www.adb.org/projects/47028-001/main - project-pds" xr:uid="{00000000-0004-0000-0200-000034000000}"/>
    <hyperlink ref="C74" r:id="rId54" display="https://www.adb.org/projects/47082-001/main" xr:uid="{00000000-0004-0000-0200-000035000000}"/>
    <hyperlink ref="C75" r:id="rId55" display="https://www.adb.org/projects/47081-001/main" xr:uid="{00000000-0004-0000-0200-000036000000}"/>
    <hyperlink ref="C76" r:id="rId56" display="https://www.adb.org/projects/46026-001/main" xr:uid="{00000000-0004-0000-0200-000037000000}"/>
    <hyperlink ref="C77" r:id="rId57" display="https://www.adb.org/projects/47294-001/main" xr:uid="{00000000-0004-0000-0200-000038000000}"/>
    <hyperlink ref="C78" r:id="rId58" display="https://www.adb.org/projects/45100-001/main" xr:uid="{00000000-0004-0000-0200-000039000000}"/>
    <hyperlink ref="C79" r:id="rId59" display="https://www.adb.org/projects/43166-207/main" xr:uid="{00000000-0004-0000-0200-00003A000000}"/>
    <hyperlink ref="C80" r:id="rId60" display="https://www.adb.org/sites/default/files/project-document/73655/46274-001-reg-tar.pdf" xr:uid="{00000000-0004-0000-0200-00003B000000}"/>
    <hyperlink ref="C81" r:id="rId61" location="project-pds" display="https://www.adb.org/projects/46134-001/main - project-pds" xr:uid="{00000000-0004-0000-0200-00003C000000}"/>
    <hyperlink ref="C82" r:id="rId62" location="project-pds" display="https://www.adb.org/projects/46263-001/main - project-pds" xr:uid="{00000000-0004-0000-0200-00003D000000}"/>
    <hyperlink ref="C83" r:id="rId63" display="https://www.adb.org/projects/39542-022/main" xr:uid="{00000000-0004-0000-0200-00003E000000}"/>
    <hyperlink ref="C84" r:id="rId64" display="https://www.adb.org/projects/46269-001/main" xr:uid="{00000000-0004-0000-0200-00003F000000}"/>
    <hyperlink ref="C85" r:id="rId65" location="project-pds" display="https://www.adb.org/projects/44048-012/main - project-pds" xr:uid="{00000000-0004-0000-0200-000040000000}"/>
    <hyperlink ref="C86" r:id="rId66" display="https://www.adb.org/projects/44174-022/main" xr:uid="{00000000-0004-0000-0200-000041000000}"/>
    <hyperlink ref="C87" r:id="rId67" display="https://www.adb.org/projects/41496-012/main" xr:uid="{00000000-0004-0000-0200-000042000000}"/>
    <hyperlink ref="C88" r:id="rId68" location="project-pds" display="https://www.adb.org/projects/45421-001/main - project-pds" xr:uid="{00000000-0004-0000-0200-000043000000}"/>
    <hyperlink ref="C89" r:id="rId69" display="https://www.adb.org/projects/43120-012/main" xr:uid="{00000000-0004-0000-0200-000044000000}"/>
    <hyperlink ref="C90" r:id="rId70" display="https://www.adb.org/projects/37549-012/main" xr:uid="{00000000-0004-0000-0200-000045000000}"/>
  </hyperlinks>
  <pageMargins left="0.7" right="0.7" top="0.75" bottom="0.75" header="0.3" footer="0.3"/>
  <pageSetup orientation="portrait" r:id="rId71"/>
  <headerFooter>
    <oddFooter>&amp;C_x000D_&amp;1#&amp;"Calibri"&amp;8&amp;K000000 RESTRICTED. This information is accessible to selected ADB Management, staff, and/or business groups. It may not be shared with other parties without appropriate permission.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8" tint="-0.249977111117893"/>
    <pageSetUpPr fitToPage="1"/>
  </sheetPr>
  <dimension ref="A1:XEY297"/>
  <sheetViews>
    <sheetView topLeftCell="B1" zoomScale="160" zoomScaleNormal="160" workbookViewId="0">
      <pane ySplit="1" topLeftCell="A13" activePane="bottomLeft" state="frozen"/>
      <selection pane="bottomLeft" activeCell="I15" sqref="I15"/>
    </sheetView>
  </sheetViews>
  <sheetFormatPr baseColWidth="10" defaultColWidth="8.6640625" defaultRowHeight="14" x14ac:dyDescent="0.2"/>
  <cols>
    <col min="1" max="1" width="11.5" style="1" customWidth="1"/>
    <col min="2" max="2" width="14.6640625" style="268" customWidth="1"/>
    <col min="3" max="4" width="12.5" style="1" customWidth="1"/>
    <col min="5" max="5" width="17.33203125" style="1" customWidth="1"/>
    <col min="6" max="6" width="34" style="3" customWidth="1"/>
    <col min="7" max="7" width="14.83203125" style="3" customWidth="1"/>
    <col min="8" max="8" width="10.33203125" style="3" customWidth="1"/>
    <col min="9" max="9" width="11.6640625" style="1" customWidth="1"/>
    <col min="10" max="10" width="32.5" style="3" customWidth="1"/>
    <col min="11" max="11" width="30.5" style="3" customWidth="1"/>
    <col min="12" max="12" width="26.6640625" style="3" customWidth="1"/>
    <col min="13" max="14" width="8.6640625" style="3"/>
    <col min="15" max="15" width="8.6640625" style="3" bestFit="1" customWidth="1"/>
    <col min="16" max="16" width="8.6640625" style="3"/>
    <col min="17" max="17" width="9" style="3" bestFit="1" customWidth="1"/>
    <col min="18" max="18" width="8.6640625" style="3" bestFit="1" customWidth="1"/>
    <col min="19" max="16384" width="8.6640625" style="3"/>
  </cols>
  <sheetData>
    <row r="1" spans="1:1024 1027:2048 2051:3072 3075:4096 4099:5120 5123:6144 6147:7168 7171:8192 8195:9216 9219:10240 10243:11264 11267:12288 12291:13312 13315:14336 14339:15360 15363:16379" s="292" customFormat="1" ht="37.5" customHeight="1" x14ac:dyDescent="0.2">
      <c r="A1" s="5" t="s">
        <v>0</v>
      </c>
      <c r="B1" s="5" t="s">
        <v>3764</v>
      </c>
      <c r="C1" s="5" t="s">
        <v>3763</v>
      </c>
      <c r="D1" s="5" t="s">
        <v>3760</v>
      </c>
      <c r="E1" s="5" t="s">
        <v>4</v>
      </c>
      <c r="F1" s="5" t="s">
        <v>6</v>
      </c>
      <c r="G1" s="5" t="s">
        <v>3769</v>
      </c>
      <c r="H1" s="5" t="s">
        <v>3768</v>
      </c>
      <c r="I1" s="5" t="s">
        <v>10</v>
      </c>
      <c r="J1" s="5" t="s">
        <v>3765</v>
      </c>
      <c r="K1" s="5" t="s">
        <v>3767</v>
      </c>
      <c r="L1" s="5" t="s">
        <v>3766</v>
      </c>
    </row>
    <row r="2" spans="1:1024 1027:2048 2051:3072 3075:4096 4099:5120 5123:6144 6147:7168 7171:8192 8195:9216 9219:10240 10243:11264 11267:12288 12291:13312 13315:14336 14339:15360 15363:16379" s="93" customFormat="1" ht="158.25" customHeight="1" x14ac:dyDescent="0.2">
      <c r="A2" s="107" t="s">
        <v>3677</v>
      </c>
      <c r="B2" s="289" t="s">
        <v>3804</v>
      </c>
      <c r="C2" s="299" t="s">
        <v>81</v>
      </c>
      <c r="D2" s="299">
        <v>2022</v>
      </c>
      <c r="E2" s="298" t="s">
        <v>3601</v>
      </c>
      <c r="F2" s="107" t="s">
        <v>3678</v>
      </c>
      <c r="G2" s="107">
        <v>93.45</v>
      </c>
      <c r="H2" s="229">
        <v>70</v>
      </c>
      <c r="I2" s="107" t="s">
        <v>3810</v>
      </c>
      <c r="J2" s="107" t="s">
        <v>3770</v>
      </c>
      <c r="K2" s="228" t="s">
        <v>3679</v>
      </c>
      <c r="L2" s="107"/>
      <c r="O2" s="228"/>
      <c r="P2" s="107"/>
      <c r="S2" s="228"/>
      <c r="T2" s="107"/>
      <c r="W2" s="228"/>
      <c r="X2" s="107"/>
      <c r="AA2" s="228"/>
      <c r="AB2" s="107"/>
      <c r="AE2" s="228"/>
      <c r="AF2" s="107"/>
      <c r="AI2" s="228"/>
      <c r="AJ2" s="107"/>
      <c r="AM2" s="228"/>
      <c r="AN2" s="107"/>
      <c r="AQ2" s="228"/>
      <c r="AR2" s="107"/>
      <c r="AU2" s="228"/>
      <c r="AV2" s="107"/>
      <c r="AY2" s="228"/>
      <c r="AZ2" s="107"/>
      <c r="BC2" s="228"/>
      <c r="BD2" s="107"/>
      <c r="BG2" s="228"/>
      <c r="BH2" s="107"/>
      <c r="BK2" s="228"/>
      <c r="BL2" s="107"/>
      <c r="BO2" s="228"/>
      <c r="BP2" s="107"/>
      <c r="BS2" s="228"/>
      <c r="BT2" s="107"/>
      <c r="BW2" s="228"/>
      <c r="BX2" s="107"/>
      <c r="CA2" s="228"/>
      <c r="CB2" s="107"/>
      <c r="CE2" s="228"/>
      <c r="CF2" s="107"/>
      <c r="CI2" s="228"/>
      <c r="CJ2" s="107"/>
      <c r="CM2" s="228"/>
      <c r="CN2" s="107"/>
      <c r="CQ2" s="228"/>
      <c r="CR2" s="107"/>
      <c r="CU2" s="228"/>
      <c r="CV2" s="107"/>
      <c r="CY2" s="228"/>
      <c r="CZ2" s="107"/>
      <c r="DC2" s="228"/>
      <c r="DD2" s="107"/>
      <c r="DG2" s="228"/>
      <c r="DH2" s="107"/>
      <c r="DK2" s="228"/>
      <c r="DL2" s="107"/>
      <c r="DO2" s="228"/>
      <c r="DP2" s="107"/>
      <c r="DS2" s="228"/>
      <c r="DT2" s="107"/>
      <c r="DW2" s="228"/>
      <c r="DX2" s="107"/>
      <c r="EA2" s="228"/>
      <c r="EB2" s="107"/>
      <c r="EE2" s="228"/>
      <c r="EF2" s="107"/>
      <c r="EI2" s="228"/>
      <c r="EJ2" s="107"/>
      <c r="EM2" s="228"/>
      <c r="EN2" s="107"/>
      <c r="EQ2" s="228"/>
      <c r="ER2" s="107"/>
      <c r="EU2" s="228"/>
      <c r="EV2" s="107"/>
      <c r="EY2" s="228"/>
      <c r="EZ2" s="107"/>
      <c r="FC2" s="228"/>
      <c r="FD2" s="107"/>
      <c r="FG2" s="228"/>
      <c r="FH2" s="107"/>
      <c r="FK2" s="228"/>
      <c r="FL2" s="107"/>
      <c r="FO2" s="228"/>
      <c r="FP2" s="107"/>
      <c r="FS2" s="228"/>
      <c r="FT2" s="107"/>
      <c r="FW2" s="228"/>
      <c r="FX2" s="107"/>
      <c r="GA2" s="228"/>
      <c r="GB2" s="107"/>
      <c r="GE2" s="228"/>
      <c r="GF2" s="107"/>
      <c r="GI2" s="228"/>
      <c r="GJ2" s="107"/>
      <c r="GM2" s="228"/>
      <c r="GN2" s="107"/>
      <c r="GQ2" s="228"/>
      <c r="GR2" s="107"/>
      <c r="GU2" s="228"/>
      <c r="GV2" s="107"/>
      <c r="GY2" s="228"/>
      <c r="GZ2" s="107"/>
      <c r="HC2" s="228"/>
      <c r="HD2" s="107"/>
      <c r="HG2" s="228"/>
      <c r="HH2" s="107"/>
      <c r="HK2" s="228"/>
      <c r="HL2" s="107"/>
      <c r="HO2" s="228"/>
      <c r="HP2" s="107"/>
      <c r="HS2" s="228"/>
      <c r="HT2" s="107"/>
      <c r="HW2" s="228"/>
      <c r="HX2" s="107"/>
      <c r="IA2" s="228"/>
      <c r="IB2" s="107"/>
      <c r="IE2" s="228"/>
      <c r="IF2" s="107"/>
      <c r="II2" s="228"/>
      <c r="IJ2" s="107"/>
      <c r="IM2" s="228"/>
      <c r="IN2" s="107"/>
      <c r="IQ2" s="228"/>
      <c r="IR2" s="107"/>
      <c r="IU2" s="228"/>
      <c r="IV2" s="107"/>
      <c r="IY2" s="228"/>
      <c r="IZ2" s="107"/>
      <c r="JC2" s="228"/>
      <c r="JD2" s="107"/>
      <c r="JG2" s="228"/>
      <c r="JH2" s="107"/>
      <c r="JK2" s="228"/>
      <c r="JL2" s="107"/>
      <c r="JO2" s="228"/>
      <c r="JP2" s="107"/>
      <c r="JS2" s="228"/>
      <c r="JT2" s="107"/>
      <c r="JW2" s="228"/>
      <c r="JX2" s="107"/>
      <c r="KA2" s="228"/>
      <c r="KB2" s="107"/>
      <c r="KE2" s="228"/>
      <c r="KF2" s="107"/>
      <c r="KI2" s="228"/>
      <c r="KJ2" s="107"/>
      <c r="KM2" s="228"/>
      <c r="KN2" s="107"/>
      <c r="KQ2" s="228"/>
      <c r="KR2" s="107"/>
      <c r="KU2" s="228"/>
      <c r="KV2" s="107"/>
      <c r="KY2" s="228"/>
      <c r="KZ2" s="107"/>
      <c r="LC2" s="228"/>
      <c r="LD2" s="107"/>
      <c r="LG2" s="228"/>
      <c r="LH2" s="107"/>
      <c r="LK2" s="228"/>
      <c r="LL2" s="107"/>
      <c r="LO2" s="228"/>
      <c r="LP2" s="107"/>
      <c r="LS2" s="228"/>
      <c r="LT2" s="107"/>
      <c r="LW2" s="228"/>
      <c r="LX2" s="107"/>
      <c r="MA2" s="228"/>
      <c r="MB2" s="107"/>
      <c r="ME2" s="228"/>
      <c r="MF2" s="107"/>
      <c r="MI2" s="228"/>
      <c r="MJ2" s="107"/>
      <c r="MM2" s="228"/>
      <c r="MN2" s="107"/>
      <c r="MQ2" s="228"/>
      <c r="MR2" s="107"/>
      <c r="MU2" s="228"/>
      <c r="MV2" s="107"/>
      <c r="MY2" s="228"/>
      <c r="MZ2" s="107"/>
      <c r="NC2" s="228"/>
      <c r="ND2" s="107"/>
      <c r="NG2" s="228"/>
      <c r="NH2" s="107"/>
      <c r="NK2" s="228"/>
      <c r="NL2" s="107"/>
      <c r="NO2" s="228"/>
      <c r="NP2" s="107"/>
      <c r="NS2" s="228"/>
      <c r="NT2" s="107"/>
      <c r="NW2" s="228"/>
      <c r="NX2" s="107"/>
      <c r="OA2" s="228"/>
      <c r="OB2" s="107"/>
      <c r="OE2" s="228"/>
      <c r="OF2" s="107"/>
      <c r="OI2" s="228"/>
      <c r="OJ2" s="107"/>
      <c r="OM2" s="228"/>
      <c r="ON2" s="107"/>
      <c r="OQ2" s="228"/>
      <c r="OR2" s="107"/>
      <c r="OU2" s="228"/>
      <c r="OV2" s="107"/>
      <c r="OY2" s="228"/>
      <c r="OZ2" s="107"/>
      <c r="PC2" s="228"/>
      <c r="PD2" s="107"/>
      <c r="PG2" s="228"/>
      <c r="PH2" s="107"/>
      <c r="PK2" s="228"/>
      <c r="PL2" s="107"/>
      <c r="PO2" s="228"/>
      <c r="PP2" s="107"/>
      <c r="PS2" s="228"/>
      <c r="PT2" s="107"/>
      <c r="PW2" s="228"/>
      <c r="PX2" s="107"/>
      <c r="QA2" s="228"/>
      <c r="QB2" s="107"/>
      <c r="QE2" s="228"/>
      <c r="QF2" s="107"/>
      <c r="QI2" s="228"/>
      <c r="QJ2" s="107"/>
      <c r="QM2" s="228"/>
      <c r="QN2" s="107"/>
      <c r="QQ2" s="228"/>
      <c r="QR2" s="107"/>
      <c r="QU2" s="228"/>
      <c r="QV2" s="107"/>
      <c r="QY2" s="228"/>
      <c r="QZ2" s="107"/>
      <c r="RC2" s="228"/>
      <c r="RD2" s="107"/>
      <c r="RG2" s="228"/>
      <c r="RH2" s="107"/>
      <c r="RK2" s="228"/>
      <c r="RL2" s="107"/>
      <c r="RO2" s="228"/>
      <c r="RP2" s="107"/>
      <c r="RS2" s="228"/>
      <c r="RT2" s="107"/>
      <c r="RW2" s="228"/>
      <c r="RX2" s="107"/>
      <c r="SA2" s="228"/>
      <c r="SB2" s="107"/>
      <c r="SE2" s="228"/>
      <c r="SF2" s="107"/>
      <c r="SI2" s="228"/>
      <c r="SJ2" s="107"/>
      <c r="SM2" s="228"/>
      <c r="SN2" s="107"/>
      <c r="SQ2" s="228"/>
      <c r="SR2" s="107"/>
      <c r="SU2" s="228"/>
      <c r="SV2" s="107"/>
      <c r="SY2" s="228"/>
      <c r="SZ2" s="107"/>
      <c r="TC2" s="228"/>
      <c r="TD2" s="107"/>
      <c r="TG2" s="228"/>
      <c r="TH2" s="107"/>
      <c r="TK2" s="228"/>
      <c r="TL2" s="107"/>
      <c r="TO2" s="228"/>
      <c r="TP2" s="107"/>
      <c r="TS2" s="228"/>
      <c r="TT2" s="107"/>
      <c r="TW2" s="228"/>
      <c r="TX2" s="107"/>
      <c r="UA2" s="228"/>
      <c r="UB2" s="107"/>
      <c r="UE2" s="228"/>
      <c r="UF2" s="107"/>
      <c r="UI2" s="228"/>
      <c r="UJ2" s="107"/>
      <c r="UM2" s="228"/>
      <c r="UN2" s="107"/>
      <c r="UQ2" s="228"/>
      <c r="UR2" s="107"/>
      <c r="UU2" s="228"/>
      <c r="UV2" s="107"/>
      <c r="UY2" s="228"/>
      <c r="UZ2" s="107"/>
      <c r="VC2" s="228"/>
      <c r="VD2" s="107"/>
      <c r="VG2" s="228"/>
      <c r="VH2" s="107"/>
      <c r="VK2" s="228"/>
      <c r="VL2" s="107"/>
      <c r="VO2" s="228"/>
      <c r="VP2" s="107"/>
      <c r="VS2" s="228"/>
      <c r="VT2" s="107"/>
      <c r="VW2" s="228"/>
      <c r="VX2" s="107"/>
      <c r="WA2" s="228"/>
      <c r="WB2" s="107"/>
      <c r="WE2" s="228"/>
      <c r="WF2" s="107"/>
      <c r="WI2" s="228"/>
      <c r="WJ2" s="107"/>
      <c r="WM2" s="228"/>
      <c r="WN2" s="107"/>
      <c r="WQ2" s="228"/>
      <c r="WR2" s="107"/>
      <c r="WU2" s="228"/>
      <c r="WV2" s="107"/>
      <c r="WY2" s="228"/>
      <c r="WZ2" s="107"/>
      <c r="XC2" s="228"/>
      <c r="XD2" s="107"/>
      <c r="XG2" s="228"/>
      <c r="XH2" s="107"/>
      <c r="XK2" s="228"/>
      <c r="XL2" s="107"/>
      <c r="XO2" s="228"/>
      <c r="XP2" s="107"/>
      <c r="XS2" s="228"/>
      <c r="XT2" s="107"/>
      <c r="XW2" s="228"/>
      <c r="XX2" s="107"/>
      <c r="YA2" s="228"/>
      <c r="YB2" s="107"/>
      <c r="YE2" s="228"/>
      <c r="YF2" s="107"/>
      <c r="YI2" s="228"/>
      <c r="YJ2" s="107"/>
      <c r="YM2" s="228"/>
      <c r="YN2" s="107"/>
      <c r="YQ2" s="228"/>
      <c r="YR2" s="107"/>
      <c r="YU2" s="228"/>
      <c r="YV2" s="107"/>
      <c r="YY2" s="228"/>
      <c r="YZ2" s="107"/>
      <c r="ZC2" s="228"/>
      <c r="ZD2" s="107"/>
      <c r="ZG2" s="228"/>
      <c r="ZH2" s="107"/>
      <c r="ZK2" s="228"/>
      <c r="ZL2" s="107"/>
      <c r="ZO2" s="228"/>
      <c r="ZP2" s="107"/>
      <c r="ZS2" s="228"/>
      <c r="ZT2" s="107"/>
      <c r="ZW2" s="228"/>
      <c r="ZX2" s="107"/>
      <c r="AAA2" s="228"/>
      <c r="AAB2" s="107"/>
      <c r="AAE2" s="228"/>
      <c r="AAF2" s="107"/>
      <c r="AAI2" s="228"/>
      <c r="AAJ2" s="107"/>
      <c r="AAM2" s="228"/>
      <c r="AAN2" s="107"/>
      <c r="AAQ2" s="228"/>
      <c r="AAR2" s="107"/>
      <c r="AAU2" s="228"/>
      <c r="AAV2" s="107"/>
      <c r="AAY2" s="228"/>
      <c r="AAZ2" s="107"/>
      <c r="ABC2" s="228"/>
      <c r="ABD2" s="107"/>
      <c r="ABG2" s="228"/>
      <c r="ABH2" s="107"/>
      <c r="ABK2" s="228"/>
      <c r="ABL2" s="107"/>
      <c r="ABO2" s="228"/>
      <c r="ABP2" s="107"/>
      <c r="ABS2" s="228"/>
      <c r="ABT2" s="107"/>
      <c r="ABW2" s="228"/>
      <c r="ABX2" s="107"/>
      <c r="ACA2" s="228"/>
      <c r="ACB2" s="107"/>
      <c r="ACE2" s="228"/>
      <c r="ACF2" s="107"/>
      <c r="ACI2" s="228"/>
      <c r="ACJ2" s="107"/>
      <c r="ACM2" s="228"/>
      <c r="ACN2" s="107"/>
      <c r="ACQ2" s="228"/>
      <c r="ACR2" s="107"/>
      <c r="ACU2" s="228"/>
      <c r="ACV2" s="107"/>
      <c r="ACY2" s="228"/>
      <c r="ACZ2" s="107"/>
      <c r="ADC2" s="228"/>
      <c r="ADD2" s="107"/>
      <c r="ADG2" s="228"/>
      <c r="ADH2" s="107"/>
      <c r="ADK2" s="228"/>
      <c r="ADL2" s="107"/>
      <c r="ADO2" s="228"/>
      <c r="ADP2" s="107"/>
      <c r="ADS2" s="228"/>
      <c r="ADT2" s="107"/>
      <c r="ADW2" s="228"/>
      <c r="ADX2" s="107"/>
      <c r="AEA2" s="228"/>
      <c r="AEB2" s="107"/>
      <c r="AEE2" s="228"/>
      <c r="AEF2" s="107"/>
      <c r="AEI2" s="228"/>
      <c r="AEJ2" s="107"/>
      <c r="AEM2" s="228"/>
      <c r="AEN2" s="107"/>
      <c r="AEQ2" s="228"/>
      <c r="AER2" s="107"/>
      <c r="AEU2" s="228"/>
      <c r="AEV2" s="107"/>
      <c r="AEY2" s="228"/>
      <c r="AEZ2" s="107"/>
      <c r="AFC2" s="228"/>
      <c r="AFD2" s="107"/>
      <c r="AFG2" s="228"/>
      <c r="AFH2" s="107"/>
      <c r="AFK2" s="228"/>
      <c r="AFL2" s="107"/>
      <c r="AFO2" s="228"/>
      <c r="AFP2" s="107"/>
      <c r="AFS2" s="228"/>
      <c r="AFT2" s="107"/>
      <c r="AFW2" s="228"/>
      <c r="AFX2" s="107"/>
      <c r="AGA2" s="228"/>
      <c r="AGB2" s="107"/>
      <c r="AGE2" s="228"/>
      <c r="AGF2" s="107"/>
      <c r="AGI2" s="228"/>
      <c r="AGJ2" s="107"/>
      <c r="AGM2" s="228"/>
      <c r="AGN2" s="107"/>
      <c r="AGQ2" s="228"/>
      <c r="AGR2" s="107"/>
      <c r="AGU2" s="228"/>
      <c r="AGV2" s="107"/>
      <c r="AGY2" s="228"/>
      <c r="AGZ2" s="107"/>
      <c r="AHC2" s="228"/>
      <c r="AHD2" s="107"/>
      <c r="AHG2" s="228"/>
      <c r="AHH2" s="107"/>
      <c r="AHK2" s="228"/>
      <c r="AHL2" s="107"/>
      <c r="AHO2" s="228"/>
      <c r="AHP2" s="107"/>
      <c r="AHS2" s="228"/>
      <c r="AHT2" s="107"/>
      <c r="AHW2" s="228"/>
      <c r="AHX2" s="107"/>
      <c r="AIA2" s="228"/>
      <c r="AIB2" s="107"/>
      <c r="AIE2" s="228"/>
      <c r="AIF2" s="107"/>
      <c r="AII2" s="228"/>
      <c r="AIJ2" s="107"/>
      <c r="AIM2" s="228"/>
      <c r="AIN2" s="107"/>
      <c r="AIQ2" s="228"/>
      <c r="AIR2" s="107"/>
      <c r="AIU2" s="228"/>
      <c r="AIV2" s="107"/>
      <c r="AIY2" s="228"/>
      <c r="AIZ2" s="107"/>
      <c r="AJC2" s="228"/>
      <c r="AJD2" s="107"/>
      <c r="AJG2" s="228"/>
      <c r="AJH2" s="107"/>
      <c r="AJK2" s="228"/>
      <c r="AJL2" s="107"/>
      <c r="AJO2" s="228"/>
      <c r="AJP2" s="107"/>
      <c r="AJS2" s="228"/>
      <c r="AJT2" s="107"/>
      <c r="AJW2" s="228"/>
      <c r="AJX2" s="107"/>
      <c r="AKA2" s="228"/>
      <c r="AKB2" s="107"/>
      <c r="AKE2" s="228"/>
      <c r="AKF2" s="107"/>
      <c r="AKI2" s="228"/>
      <c r="AKJ2" s="107"/>
      <c r="AKM2" s="228"/>
      <c r="AKN2" s="107"/>
      <c r="AKQ2" s="228"/>
      <c r="AKR2" s="107"/>
      <c r="AKU2" s="228"/>
      <c r="AKV2" s="107"/>
      <c r="AKY2" s="228"/>
      <c r="AKZ2" s="107"/>
      <c r="ALC2" s="228"/>
      <c r="ALD2" s="107"/>
      <c r="ALG2" s="228"/>
      <c r="ALH2" s="107"/>
      <c r="ALK2" s="228"/>
      <c r="ALL2" s="107"/>
      <c r="ALO2" s="228"/>
      <c r="ALP2" s="107"/>
      <c r="ALS2" s="228"/>
      <c r="ALT2" s="107"/>
      <c r="ALW2" s="228"/>
      <c r="ALX2" s="107"/>
      <c r="AMA2" s="228"/>
      <c r="AMB2" s="107"/>
      <c r="AME2" s="228"/>
      <c r="AMF2" s="107"/>
      <c r="AMI2" s="228"/>
      <c r="AMJ2" s="107"/>
      <c r="AMM2" s="228"/>
      <c r="AMN2" s="107"/>
      <c r="AMQ2" s="228"/>
      <c r="AMR2" s="107"/>
      <c r="AMU2" s="228"/>
      <c r="AMV2" s="107"/>
      <c r="AMY2" s="228"/>
      <c r="AMZ2" s="107"/>
      <c r="ANC2" s="228"/>
      <c r="AND2" s="107"/>
      <c r="ANG2" s="228"/>
      <c r="ANH2" s="107"/>
      <c r="ANK2" s="228"/>
      <c r="ANL2" s="107"/>
      <c r="ANO2" s="228"/>
      <c r="ANP2" s="107"/>
      <c r="ANS2" s="228"/>
      <c r="ANT2" s="107"/>
      <c r="ANW2" s="228"/>
      <c r="ANX2" s="107"/>
      <c r="AOA2" s="228"/>
      <c r="AOB2" s="107"/>
      <c r="AOE2" s="228"/>
      <c r="AOF2" s="107"/>
      <c r="AOI2" s="228"/>
      <c r="AOJ2" s="107"/>
      <c r="AOM2" s="228"/>
      <c r="AON2" s="107"/>
      <c r="AOQ2" s="228"/>
      <c r="AOR2" s="107"/>
      <c r="AOU2" s="228"/>
      <c r="AOV2" s="107"/>
      <c r="AOY2" s="228"/>
      <c r="AOZ2" s="107"/>
      <c r="APC2" s="228"/>
      <c r="APD2" s="107"/>
      <c r="APG2" s="228"/>
      <c r="APH2" s="107"/>
      <c r="APK2" s="228"/>
      <c r="APL2" s="107"/>
      <c r="APO2" s="228"/>
      <c r="APP2" s="107"/>
      <c r="APS2" s="228"/>
      <c r="APT2" s="107"/>
      <c r="APW2" s="228"/>
      <c r="APX2" s="107"/>
      <c r="AQA2" s="228"/>
      <c r="AQB2" s="107"/>
      <c r="AQE2" s="228"/>
      <c r="AQF2" s="107"/>
      <c r="AQI2" s="228"/>
      <c r="AQJ2" s="107"/>
      <c r="AQM2" s="228"/>
      <c r="AQN2" s="107"/>
      <c r="AQQ2" s="228"/>
      <c r="AQR2" s="107"/>
      <c r="AQU2" s="228"/>
      <c r="AQV2" s="107"/>
      <c r="AQY2" s="228"/>
      <c r="AQZ2" s="107"/>
      <c r="ARC2" s="228"/>
      <c r="ARD2" s="107"/>
      <c r="ARG2" s="228"/>
      <c r="ARH2" s="107"/>
      <c r="ARK2" s="228"/>
      <c r="ARL2" s="107"/>
      <c r="ARO2" s="228"/>
      <c r="ARP2" s="107"/>
      <c r="ARS2" s="228"/>
      <c r="ART2" s="107"/>
      <c r="ARW2" s="228"/>
      <c r="ARX2" s="107"/>
      <c r="ASA2" s="228"/>
      <c r="ASB2" s="107"/>
      <c r="ASE2" s="228"/>
      <c r="ASF2" s="107"/>
      <c r="ASI2" s="228"/>
      <c r="ASJ2" s="107"/>
      <c r="ASM2" s="228"/>
      <c r="ASN2" s="107"/>
      <c r="ASQ2" s="228"/>
      <c r="ASR2" s="107"/>
      <c r="ASU2" s="228"/>
      <c r="ASV2" s="107"/>
      <c r="ASY2" s="228"/>
      <c r="ASZ2" s="107"/>
      <c r="ATC2" s="228"/>
      <c r="ATD2" s="107"/>
      <c r="ATG2" s="228"/>
      <c r="ATH2" s="107"/>
      <c r="ATK2" s="228"/>
      <c r="ATL2" s="107"/>
      <c r="ATO2" s="228"/>
      <c r="ATP2" s="107"/>
      <c r="ATS2" s="228"/>
      <c r="ATT2" s="107"/>
      <c r="ATW2" s="228"/>
      <c r="ATX2" s="107"/>
      <c r="AUA2" s="228"/>
      <c r="AUB2" s="107"/>
      <c r="AUE2" s="228"/>
      <c r="AUF2" s="107"/>
      <c r="AUI2" s="228"/>
      <c r="AUJ2" s="107"/>
      <c r="AUM2" s="228"/>
      <c r="AUN2" s="107"/>
      <c r="AUQ2" s="228"/>
      <c r="AUR2" s="107"/>
      <c r="AUU2" s="228"/>
      <c r="AUV2" s="107"/>
      <c r="AUY2" s="228"/>
      <c r="AUZ2" s="107"/>
      <c r="AVC2" s="228"/>
      <c r="AVD2" s="107"/>
      <c r="AVG2" s="228"/>
      <c r="AVH2" s="107"/>
      <c r="AVK2" s="228"/>
      <c r="AVL2" s="107"/>
      <c r="AVO2" s="228"/>
      <c r="AVP2" s="107"/>
      <c r="AVS2" s="228"/>
      <c r="AVT2" s="107"/>
      <c r="AVW2" s="228"/>
      <c r="AVX2" s="107"/>
      <c r="AWA2" s="228"/>
      <c r="AWB2" s="107"/>
      <c r="AWE2" s="228"/>
      <c r="AWF2" s="107"/>
      <c r="AWI2" s="228"/>
      <c r="AWJ2" s="107"/>
      <c r="AWM2" s="228"/>
      <c r="AWN2" s="107"/>
      <c r="AWQ2" s="228"/>
      <c r="AWR2" s="107"/>
      <c r="AWU2" s="228"/>
      <c r="AWV2" s="107"/>
      <c r="AWY2" s="228"/>
      <c r="AWZ2" s="107"/>
      <c r="AXC2" s="228"/>
      <c r="AXD2" s="107"/>
      <c r="AXG2" s="228"/>
      <c r="AXH2" s="107"/>
      <c r="AXK2" s="228"/>
      <c r="AXL2" s="107"/>
      <c r="AXO2" s="228"/>
      <c r="AXP2" s="107"/>
      <c r="AXS2" s="228"/>
      <c r="AXT2" s="107"/>
      <c r="AXW2" s="228"/>
      <c r="AXX2" s="107"/>
      <c r="AYA2" s="228"/>
      <c r="AYB2" s="107"/>
      <c r="AYE2" s="228"/>
      <c r="AYF2" s="107"/>
      <c r="AYI2" s="228"/>
      <c r="AYJ2" s="107"/>
      <c r="AYM2" s="228"/>
      <c r="AYN2" s="107"/>
      <c r="AYQ2" s="228"/>
      <c r="AYR2" s="107"/>
      <c r="AYU2" s="228"/>
      <c r="AYV2" s="107"/>
      <c r="AYY2" s="228"/>
      <c r="AYZ2" s="107"/>
      <c r="AZC2" s="228"/>
      <c r="AZD2" s="107"/>
      <c r="AZG2" s="228"/>
      <c r="AZH2" s="107"/>
      <c r="AZK2" s="228"/>
      <c r="AZL2" s="107"/>
      <c r="AZO2" s="228"/>
      <c r="AZP2" s="107"/>
      <c r="AZS2" s="228"/>
      <c r="AZT2" s="107"/>
      <c r="AZW2" s="228"/>
      <c r="AZX2" s="107"/>
      <c r="BAA2" s="228"/>
      <c r="BAB2" s="107"/>
      <c r="BAE2" s="228"/>
      <c r="BAF2" s="107"/>
      <c r="BAI2" s="228"/>
      <c r="BAJ2" s="107"/>
      <c r="BAM2" s="228"/>
      <c r="BAN2" s="107"/>
      <c r="BAQ2" s="228"/>
      <c r="BAR2" s="107"/>
      <c r="BAU2" s="228"/>
      <c r="BAV2" s="107"/>
      <c r="BAY2" s="228"/>
      <c r="BAZ2" s="107"/>
      <c r="BBC2" s="228"/>
      <c r="BBD2" s="107"/>
      <c r="BBG2" s="228"/>
      <c r="BBH2" s="107"/>
      <c r="BBK2" s="228"/>
      <c r="BBL2" s="107"/>
      <c r="BBO2" s="228"/>
      <c r="BBP2" s="107"/>
      <c r="BBS2" s="228"/>
      <c r="BBT2" s="107"/>
      <c r="BBW2" s="228"/>
      <c r="BBX2" s="107"/>
      <c r="BCA2" s="228"/>
      <c r="BCB2" s="107"/>
      <c r="BCE2" s="228"/>
      <c r="BCF2" s="107"/>
      <c r="BCI2" s="228"/>
      <c r="BCJ2" s="107"/>
      <c r="BCM2" s="228"/>
      <c r="BCN2" s="107"/>
      <c r="BCQ2" s="228"/>
      <c r="BCR2" s="107"/>
      <c r="BCU2" s="228"/>
      <c r="BCV2" s="107"/>
      <c r="BCY2" s="228"/>
      <c r="BCZ2" s="107"/>
      <c r="BDC2" s="228"/>
      <c r="BDD2" s="107"/>
      <c r="BDG2" s="228"/>
      <c r="BDH2" s="107"/>
      <c r="BDK2" s="228"/>
      <c r="BDL2" s="107"/>
      <c r="BDO2" s="228"/>
      <c r="BDP2" s="107"/>
      <c r="BDS2" s="228"/>
      <c r="BDT2" s="107"/>
      <c r="BDW2" s="228"/>
      <c r="BDX2" s="107"/>
      <c r="BEA2" s="228"/>
      <c r="BEB2" s="107"/>
      <c r="BEE2" s="228"/>
      <c r="BEF2" s="107"/>
      <c r="BEI2" s="228"/>
      <c r="BEJ2" s="107"/>
      <c r="BEM2" s="228"/>
      <c r="BEN2" s="107"/>
      <c r="BEQ2" s="228"/>
      <c r="BER2" s="107"/>
      <c r="BEU2" s="228"/>
      <c r="BEV2" s="107"/>
      <c r="BEY2" s="228"/>
      <c r="BEZ2" s="107"/>
      <c r="BFC2" s="228"/>
      <c r="BFD2" s="107"/>
      <c r="BFG2" s="228"/>
      <c r="BFH2" s="107"/>
      <c r="BFK2" s="228"/>
      <c r="BFL2" s="107"/>
      <c r="BFO2" s="228"/>
      <c r="BFP2" s="107"/>
      <c r="BFS2" s="228"/>
      <c r="BFT2" s="107"/>
      <c r="BFW2" s="228"/>
      <c r="BFX2" s="107"/>
      <c r="BGA2" s="228"/>
      <c r="BGB2" s="107"/>
      <c r="BGE2" s="228"/>
      <c r="BGF2" s="107"/>
      <c r="BGI2" s="228"/>
      <c r="BGJ2" s="107"/>
      <c r="BGM2" s="228"/>
      <c r="BGN2" s="107"/>
      <c r="BGQ2" s="228"/>
      <c r="BGR2" s="107"/>
      <c r="BGU2" s="228"/>
      <c r="BGV2" s="107"/>
      <c r="BGY2" s="228"/>
      <c r="BGZ2" s="107"/>
      <c r="BHC2" s="228"/>
      <c r="BHD2" s="107"/>
      <c r="BHG2" s="228"/>
      <c r="BHH2" s="107"/>
      <c r="BHK2" s="228"/>
      <c r="BHL2" s="107"/>
      <c r="BHO2" s="228"/>
      <c r="BHP2" s="107"/>
      <c r="BHS2" s="228"/>
      <c r="BHT2" s="107"/>
      <c r="BHW2" s="228"/>
      <c r="BHX2" s="107"/>
      <c r="BIA2" s="228"/>
      <c r="BIB2" s="107"/>
      <c r="BIE2" s="228"/>
      <c r="BIF2" s="107"/>
      <c r="BII2" s="228"/>
      <c r="BIJ2" s="107"/>
      <c r="BIM2" s="228"/>
      <c r="BIN2" s="107"/>
      <c r="BIQ2" s="228"/>
      <c r="BIR2" s="107"/>
      <c r="BIU2" s="228"/>
      <c r="BIV2" s="107"/>
      <c r="BIY2" s="228"/>
      <c r="BIZ2" s="107"/>
      <c r="BJC2" s="228"/>
      <c r="BJD2" s="107"/>
      <c r="BJG2" s="228"/>
      <c r="BJH2" s="107"/>
      <c r="BJK2" s="228"/>
      <c r="BJL2" s="107"/>
      <c r="BJO2" s="228"/>
      <c r="BJP2" s="107"/>
      <c r="BJS2" s="228"/>
      <c r="BJT2" s="107"/>
      <c r="BJW2" s="228"/>
      <c r="BJX2" s="107"/>
      <c r="BKA2" s="228"/>
      <c r="BKB2" s="107"/>
      <c r="BKE2" s="228"/>
      <c r="BKF2" s="107"/>
      <c r="BKI2" s="228"/>
      <c r="BKJ2" s="107"/>
      <c r="BKM2" s="228"/>
      <c r="BKN2" s="107"/>
      <c r="BKQ2" s="228"/>
      <c r="BKR2" s="107"/>
      <c r="BKU2" s="228"/>
      <c r="BKV2" s="107"/>
      <c r="BKY2" s="228"/>
      <c r="BKZ2" s="107"/>
      <c r="BLC2" s="228"/>
      <c r="BLD2" s="107"/>
      <c r="BLG2" s="228"/>
      <c r="BLH2" s="107"/>
      <c r="BLK2" s="228"/>
      <c r="BLL2" s="107"/>
      <c r="BLO2" s="228"/>
      <c r="BLP2" s="107"/>
      <c r="BLS2" s="228"/>
      <c r="BLT2" s="107"/>
      <c r="BLW2" s="228"/>
      <c r="BLX2" s="107"/>
      <c r="BMA2" s="228"/>
      <c r="BMB2" s="107"/>
      <c r="BME2" s="228"/>
      <c r="BMF2" s="107"/>
      <c r="BMI2" s="228"/>
      <c r="BMJ2" s="107"/>
      <c r="BMM2" s="228"/>
      <c r="BMN2" s="107"/>
      <c r="BMQ2" s="228"/>
      <c r="BMR2" s="107"/>
      <c r="BMU2" s="228"/>
      <c r="BMV2" s="107"/>
      <c r="BMY2" s="228"/>
      <c r="BMZ2" s="107"/>
      <c r="BNC2" s="228"/>
      <c r="BND2" s="107"/>
      <c r="BNG2" s="228"/>
      <c r="BNH2" s="107"/>
      <c r="BNK2" s="228"/>
      <c r="BNL2" s="107"/>
      <c r="BNO2" s="228"/>
      <c r="BNP2" s="107"/>
      <c r="BNS2" s="228"/>
      <c r="BNT2" s="107"/>
      <c r="BNW2" s="228"/>
      <c r="BNX2" s="107"/>
      <c r="BOA2" s="228"/>
      <c r="BOB2" s="107"/>
      <c r="BOE2" s="228"/>
      <c r="BOF2" s="107"/>
      <c r="BOI2" s="228"/>
      <c r="BOJ2" s="107"/>
      <c r="BOM2" s="228"/>
      <c r="BON2" s="107"/>
      <c r="BOQ2" s="228"/>
      <c r="BOR2" s="107"/>
      <c r="BOU2" s="228"/>
      <c r="BOV2" s="107"/>
      <c r="BOY2" s="228"/>
      <c r="BOZ2" s="107"/>
      <c r="BPC2" s="228"/>
      <c r="BPD2" s="107"/>
      <c r="BPG2" s="228"/>
      <c r="BPH2" s="107"/>
      <c r="BPK2" s="228"/>
      <c r="BPL2" s="107"/>
      <c r="BPO2" s="228"/>
      <c r="BPP2" s="107"/>
      <c r="BPS2" s="228"/>
      <c r="BPT2" s="107"/>
      <c r="BPW2" s="228"/>
      <c r="BPX2" s="107"/>
      <c r="BQA2" s="228"/>
      <c r="BQB2" s="107"/>
      <c r="BQE2" s="228"/>
      <c r="BQF2" s="107"/>
      <c r="BQI2" s="228"/>
      <c r="BQJ2" s="107"/>
      <c r="BQM2" s="228"/>
      <c r="BQN2" s="107"/>
      <c r="BQQ2" s="228"/>
      <c r="BQR2" s="107"/>
      <c r="BQU2" s="228"/>
      <c r="BQV2" s="107"/>
      <c r="BQY2" s="228"/>
      <c r="BQZ2" s="107"/>
      <c r="BRC2" s="228"/>
      <c r="BRD2" s="107"/>
      <c r="BRG2" s="228"/>
      <c r="BRH2" s="107"/>
      <c r="BRK2" s="228"/>
      <c r="BRL2" s="107"/>
      <c r="BRO2" s="228"/>
      <c r="BRP2" s="107"/>
      <c r="BRS2" s="228"/>
      <c r="BRT2" s="107"/>
      <c r="BRW2" s="228"/>
      <c r="BRX2" s="107"/>
      <c r="BSA2" s="228"/>
      <c r="BSB2" s="107"/>
      <c r="BSE2" s="228"/>
      <c r="BSF2" s="107"/>
      <c r="BSI2" s="228"/>
      <c r="BSJ2" s="107"/>
      <c r="BSM2" s="228"/>
      <c r="BSN2" s="107"/>
      <c r="BSQ2" s="228"/>
      <c r="BSR2" s="107"/>
      <c r="BSU2" s="228"/>
      <c r="BSV2" s="107"/>
      <c r="BSY2" s="228"/>
      <c r="BSZ2" s="107"/>
      <c r="BTC2" s="228"/>
      <c r="BTD2" s="107"/>
      <c r="BTG2" s="228"/>
      <c r="BTH2" s="107"/>
      <c r="BTK2" s="228"/>
      <c r="BTL2" s="107"/>
      <c r="BTO2" s="228"/>
      <c r="BTP2" s="107"/>
      <c r="BTS2" s="228"/>
      <c r="BTT2" s="107"/>
      <c r="BTW2" s="228"/>
      <c r="BTX2" s="107"/>
      <c r="BUA2" s="228"/>
      <c r="BUB2" s="107"/>
      <c r="BUE2" s="228"/>
      <c r="BUF2" s="107"/>
      <c r="BUI2" s="228"/>
      <c r="BUJ2" s="107"/>
      <c r="BUM2" s="228"/>
      <c r="BUN2" s="107"/>
      <c r="BUQ2" s="228"/>
      <c r="BUR2" s="107"/>
      <c r="BUU2" s="228"/>
      <c r="BUV2" s="107"/>
      <c r="BUY2" s="228"/>
      <c r="BUZ2" s="107"/>
      <c r="BVC2" s="228"/>
      <c r="BVD2" s="107"/>
      <c r="BVG2" s="228"/>
      <c r="BVH2" s="107"/>
      <c r="BVK2" s="228"/>
      <c r="BVL2" s="107"/>
      <c r="BVO2" s="228"/>
      <c r="BVP2" s="107"/>
      <c r="BVS2" s="228"/>
      <c r="BVT2" s="107"/>
      <c r="BVW2" s="228"/>
      <c r="BVX2" s="107"/>
      <c r="BWA2" s="228"/>
      <c r="BWB2" s="107"/>
      <c r="BWE2" s="228"/>
      <c r="BWF2" s="107"/>
      <c r="BWI2" s="228"/>
      <c r="BWJ2" s="107"/>
      <c r="BWM2" s="228"/>
      <c r="BWN2" s="107"/>
      <c r="BWQ2" s="228"/>
      <c r="BWR2" s="107"/>
      <c r="BWU2" s="228"/>
      <c r="BWV2" s="107"/>
      <c r="BWY2" s="228"/>
      <c r="BWZ2" s="107"/>
      <c r="BXC2" s="228"/>
      <c r="BXD2" s="107"/>
      <c r="BXG2" s="228"/>
      <c r="BXH2" s="107"/>
      <c r="BXK2" s="228"/>
      <c r="BXL2" s="107"/>
      <c r="BXO2" s="228"/>
      <c r="BXP2" s="107"/>
      <c r="BXS2" s="228"/>
      <c r="BXT2" s="107"/>
      <c r="BXW2" s="228"/>
      <c r="BXX2" s="107"/>
      <c r="BYA2" s="228"/>
      <c r="BYB2" s="107"/>
      <c r="BYE2" s="228"/>
      <c r="BYF2" s="107"/>
      <c r="BYI2" s="228"/>
      <c r="BYJ2" s="107"/>
      <c r="BYM2" s="228"/>
      <c r="BYN2" s="107"/>
      <c r="BYQ2" s="228"/>
      <c r="BYR2" s="107"/>
      <c r="BYU2" s="228"/>
      <c r="BYV2" s="107"/>
      <c r="BYY2" s="228"/>
      <c r="BYZ2" s="107"/>
      <c r="BZC2" s="228"/>
      <c r="BZD2" s="107"/>
      <c r="BZG2" s="228"/>
      <c r="BZH2" s="107"/>
      <c r="BZK2" s="228"/>
      <c r="BZL2" s="107"/>
      <c r="BZO2" s="228"/>
      <c r="BZP2" s="107"/>
      <c r="BZS2" s="228"/>
      <c r="BZT2" s="107"/>
      <c r="BZW2" s="228"/>
      <c r="BZX2" s="107"/>
      <c r="CAA2" s="228"/>
      <c r="CAB2" s="107"/>
      <c r="CAE2" s="228"/>
      <c r="CAF2" s="107"/>
      <c r="CAI2" s="228"/>
      <c r="CAJ2" s="107"/>
      <c r="CAM2" s="228"/>
      <c r="CAN2" s="107"/>
      <c r="CAQ2" s="228"/>
      <c r="CAR2" s="107"/>
      <c r="CAU2" s="228"/>
      <c r="CAV2" s="107"/>
      <c r="CAY2" s="228"/>
      <c r="CAZ2" s="107"/>
      <c r="CBC2" s="228"/>
      <c r="CBD2" s="107"/>
      <c r="CBG2" s="228"/>
      <c r="CBH2" s="107"/>
      <c r="CBK2" s="228"/>
      <c r="CBL2" s="107"/>
      <c r="CBO2" s="228"/>
      <c r="CBP2" s="107"/>
      <c r="CBS2" s="228"/>
      <c r="CBT2" s="107"/>
      <c r="CBW2" s="228"/>
      <c r="CBX2" s="107"/>
      <c r="CCA2" s="228"/>
      <c r="CCB2" s="107"/>
      <c r="CCE2" s="228"/>
      <c r="CCF2" s="107"/>
      <c r="CCI2" s="228"/>
      <c r="CCJ2" s="107"/>
      <c r="CCM2" s="228"/>
      <c r="CCN2" s="107"/>
      <c r="CCQ2" s="228"/>
      <c r="CCR2" s="107"/>
      <c r="CCU2" s="228"/>
      <c r="CCV2" s="107"/>
      <c r="CCY2" s="228"/>
      <c r="CCZ2" s="107"/>
      <c r="CDC2" s="228"/>
      <c r="CDD2" s="107"/>
      <c r="CDG2" s="228"/>
      <c r="CDH2" s="107"/>
      <c r="CDK2" s="228"/>
      <c r="CDL2" s="107"/>
      <c r="CDO2" s="228"/>
      <c r="CDP2" s="107"/>
      <c r="CDS2" s="228"/>
      <c r="CDT2" s="107"/>
      <c r="CDW2" s="228"/>
      <c r="CDX2" s="107"/>
      <c r="CEA2" s="228"/>
      <c r="CEB2" s="107"/>
      <c r="CEE2" s="228"/>
      <c r="CEF2" s="107"/>
      <c r="CEI2" s="228"/>
      <c r="CEJ2" s="107"/>
      <c r="CEM2" s="228"/>
      <c r="CEN2" s="107"/>
      <c r="CEQ2" s="228"/>
      <c r="CER2" s="107"/>
      <c r="CEU2" s="228"/>
      <c r="CEV2" s="107"/>
      <c r="CEY2" s="228"/>
      <c r="CEZ2" s="107"/>
      <c r="CFC2" s="228"/>
      <c r="CFD2" s="107"/>
      <c r="CFG2" s="228"/>
      <c r="CFH2" s="107"/>
      <c r="CFK2" s="228"/>
      <c r="CFL2" s="107"/>
      <c r="CFO2" s="228"/>
      <c r="CFP2" s="107"/>
      <c r="CFS2" s="228"/>
      <c r="CFT2" s="107"/>
      <c r="CFW2" s="228"/>
      <c r="CFX2" s="107"/>
      <c r="CGA2" s="228"/>
      <c r="CGB2" s="107"/>
      <c r="CGE2" s="228"/>
      <c r="CGF2" s="107"/>
      <c r="CGI2" s="228"/>
      <c r="CGJ2" s="107"/>
      <c r="CGM2" s="228"/>
      <c r="CGN2" s="107"/>
      <c r="CGQ2" s="228"/>
      <c r="CGR2" s="107"/>
      <c r="CGU2" s="228"/>
      <c r="CGV2" s="107"/>
      <c r="CGY2" s="228"/>
      <c r="CGZ2" s="107"/>
      <c r="CHC2" s="228"/>
      <c r="CHD2" s="107"/>
      <c r="CHG2" s="228"/>
      <c r="CHH2" s="107"/>
      <c r="CHK2" s="228"/>
      <c r="CHL2" s="107"/>
      <c r="CHO2" s="228"/>
      <c r="CHP2" s="107"/>
      <c r="CHS2" s="228"/>
      <c r="CHT2" s="107"/>
      <c r="CHW2" s="228"/>
      <c r="CHX2" s="107"/>
      <c r="CIA2" s="228"/>
      <c r="CIB2" s="107"/>
      <c r="CIE2" s="228"/>
      <c r="CIF2" s="107"/>
      <c r="CII2" s="228"/>
      <c r="CIJ2" s="107"/>
      <c r="CIM2" s="228"/>
      <c r="CIN2" s="107"/>
      <c r="CIQ2" s="228"/>
      <c r="CIR2" s="107"/>
      <c r="CIU2" s="228"/>
      <c r="CIV2" s="107"/>
      <c r="CIY2" s="228"/>
      <c r="CIZ2" s="107"/>
      <c r="CJC2" s="228"/>
      <c r="CJD2" s="107"/>
      <c r="CJG2" s="228"/>
      <c r="CJH2" s="107"/>
      <c r="CJK2" s="228"/>
      <c r="CJL2" s="107"/>
      <c r="CJO2" s="228"/>
      <c r="CJP2" s="107"/>
      <c r="CJS2" s="228"/>
      <c r="CJT2" s="107"/>
      <c r="CJW2" s="228"/>
      <c r="CJX2" s="107"/>
      <c r="CKA2" s="228"/>
      <c r="CKB2" s="107"/>
      <c r="CKE2" s="228"/>
      <c r="CKF2" s="107"/>
      <c r="CKI2" s="228"/>
      <c r="CKJ2" s="107"/>
      <c r="CKM2" s="228"/>
      <c r="CKN2" s="107"/>
      <c r="CKQ2" s="228"/>
      <c r="CKR2" s="107"/>
      <c r="CKU2" s="228"/>
      <c r="CKV2" s="107"/>
      <c r="CKY2" s="228"/>
      <c r="CKZ2" s="107"/>
      <c r="CLC2" s="228"/>
      <c r="CLD2" s="107"/>
      <c r="CLG2" s="228"/>
      <c r="CLH2" s="107"/>
      <c r="CLK2" s="228"/>
      <c r="CLL2" s="107"/>
      <c r="CLO2" s="228"/>
      <c r="CLP2" s="107"/>
      <c r="CLS2" s="228"/>
      <c r="CLT2" s="107"/>
      <c r="CLW2" s="228"/>
      <c r="CLX2" s="107"/>
      <c r="CMA2" s="228"/>
      <c r="CMB2" s="107"/>
      <c r="CME2" s="228"/>
      <c r="CMF2" s="107"/>
      <c r="CMI2" s="228"/>
      <c r="CMJ2" s="107"/>
      <c r="CMM2" s="228"/>
      <c r="CMN2" s="107"/>
      <c r="CMQ2" s="228"/>
      <c r="CMR2" s="107"/>
      <c r="CMU2" s="228"/>
      <c r="CMV2" s="107"/>
      <c r="CMY2" s="228"/>
      <c r="CMZ2" s="107"/>
      <c r="CNC2" s="228"/>
      <c r="CND2" s="107"/>
      <c r="CNG2" s="228"/>
      <c r="CNH2" s="107"/>
      <c r="CNK2" s="228"/>
      <c r="CNL2" s="107"/>
      <c r="CNO2" s="228"/>
      <c r="CNP2" s="107"/>
      <c r="CNS2" s="228"/>
      <c r="CNT2" s="107"/>
      <c r="CNW2" s="228"/>
      <c r="CNX2" s="107"/>
      <c r="COA2" s="228"/>
      <c r="COB2" s="107"/>
      <c r="COE2" s="228"/>
      <c r="COF2" s="107"/>
      <c r="COI2" s="228"/>
      <c r="COJ2" s="107"/>
      <c r="COM2" s="228"/>
      <c r="CON2" s="107"/>
      <c r="COQ2" s="228"/>
      <c r="COR2" s="107"/>
      <c r="COU2" s="228"/>
      <c r="COV2" s="107"/>
      <c r="COY2" s="228"/>
      <c r="COZ2" s="107"/>
      <c r="CPC2" s="228"/>
      <c r="CPD2" s="107"/>
      <c r="CPG2" s="228"/>
      <c r="CPH2" s="107"/>
      <c r="CPK2" s="228"/>
      <c r="CPL2" s="107"/>
      <c r="CPO2" s="228"/>
      <c r="CPP2" s="107"/>
      <c r="CPS2" s="228"/>
      <c r="CPT2" s="107"/>
      <c r="CPW2" s="228"/>
      <c r="CPX2" s="107"/>
      <c r="CQA2" s="228"/>
      <c r="CQB2" s="107"/>
      <c r="CQE2" s="228"/>
      <c r="CQF2" s="107"/>
      <c r="CQI2" s="228"/>
      <c r="CQJ2" s="107"/>
      <c r="CQM2" s="228"/>
      <c r="CQN2" s="107"/>
      <c r="CQQ2" s="228"/>
      <c r="CQR2" s="107"/>
      <c r="CQU2" s="228"/>
      <c r="CQV2" s="107"/>
      <c r="CQY2" s="228"/>
      <c r="CQZ2" s="107"/>
      <c r="CRC2" s="228"/>
      <c r="CRD2" s="107"/>
      <c r="CRG2" s="228"/>
      <c r="CRH2" s="107"/>
      <c r="CRK2" s="228"/>
      <c r="CRL2" s="107"/>
      <c r="CRO2" s="228"/>
      <c r="CRP2" s="107"/>
      <c r="CRS2" s="228"/>
      <c r="CRT2" s="107"/>
      <c r="CRW2" s="228"/>
      <c r="CRX2" s="107"/>
      <c r="CSA2" s="228"/>
      <c r="CSB2" s="107"/>
      <c r="CSE2" s="228"/>
      <c r="CSF2" s="107"/>
      <c r="CSI2" s="228"/>
      <c r="CSJ2" s="107"/>
      <c r="CSM2" s="228"/>
      <c r="CSN2" s="107"/>
      <c r="CSQ2" s="228"/>
      <c r="CSR2" s="107"/>
      <c r="CSU2" s="228"/>
      <c r="CSV2" s="107"/>
      <c r="CSY2" s="228"/>
      <c r="CSZ2" s="107"/>
      <c r="CTC2" s="228"/>
      <c r="CTD2" s="107"/>
      <c r="CTG2" s="228"/>
      <c r="CTH2" s="107"/>
      <c r="CTK2" s="228"/>
      <c r="CTL2" s="107"/>
      <c r="CTO2" s="228"/>
      <c r="CTP2" s="107"/>
      <c r="CTS2" s="228"/>
      <c r="CTT2" s="107"/>
      <c r="CTW2" s="228"/>
      <c r="CTX2" s="107"/>
      <c r="CUA2" s="228"/>
      <c r="CUB2" s="107"/>
      <c r="CUE2" s="228"/>
      <c r="CUF2" s="107"/>
      <c r="CUI2" s="228"/>
      <c r="CUJ2" s="107"/>
      <c r="CUM2" s="228"/>
      <c r="CUN2" s="107"/>
      <c r="CUQ2" s="228"/>
      <c r="CUR2" s="107"/>
      <c r="CUU2" s="228"/>
      <c r="CUV2" s="107"/>
      <c r="CUY2" s="228"/>
      <c r="CUZ2" s="107"/>
      <c r="CVC2" s="228"/>
      <c r="CVD2" s="107"/>
      <c r="CVG2" s="228"/>
      <c r="CVH2" s="107"/>
      <c r="CVK2" s="228"/>
      <c r="CVL2" s="107"/>
      <c r="CVO2" s="228"/>
      <c r="CVP2" s="107"/>
      <c r="CVS2" s="228"/>
      <c r="CVT2" s="107"/>
      <c r="CVW2" s="228"/>
      <c r="CVX2" s="107"/>
      <c r="CWA2" s="228"/>
      <c r="CWB2" s="107"/>
      <c r="CWE2" s="228"/>
      <c r="CWF2" s="107"/>
      <c r="CWI2" s="228"/>
      <c r="CWJ2" s="107"/>
      <c r="CWM2" s="228"/>
      <c r="CWN2" s="107"/>
      <c r="CWQ2" s="228"/>
      <c r="CWR2" s="107"/>
      <c r="CWU2" s="228"/>
      <c r="CWV2" s="107"/>
      <c r="CWY2" s="228"/>
      <c r="CWZ2" s="107"/>
      <c r="CXC2" s="228"/>
      <c r="CXD2" s="107"/>
      <c r="CXG2" s="228"/>
      <c r="CXH2" s="107"/>
      <c r="CXK2" s="228"/>
      <c r="CXL2" s="107"/>
      <c r="CXO2" s="228"/>
      <c r="CXP2" s="107"/>
      <c r="CXS2" s="228"/>
      <c r="CXT2" s="107"/>
      <c r="CXW2" s="228"/>
      <c r="CXX2" s="107"/>
      <c r="CYA2" s="228"/>
      <c r="CYB2" s="107"/>
      <c r="CYE2" s="228"/>
      <c r="CYF2" s="107"/>
      <c r="CYI2" s="228"/>
      <c r="CYJ2" s="107"/>
      <c r="CYM2" s="228"/>
      <c r="CYN2" s="107"/>
      <c r="CYQ2" s="228"/>
      <c r="CYR2" s="107"/>
      <c r="CYU2" s="228"/>
      <c r="CYV2" s="107"/>
      <c r="CYY2" s="228"/>
      <c r="CYZ2" s="107"/>
      <c r="CZC2" s="228"/>
      <c r="CZD2" s="107"/>
      <c r="CZG2" s="228"/>
      <c r="CZH2" s="107"/>
      <c r="CZK2" s="228"/>
      <c r="CZL2" s="107"/>
      <c r="CZO2" s="228"/>
      <c r="CZP2" s="107"/>
      <c r="CZS2" s="228"/>
      <c r="CZT2" s="107"/>
      <c r="CZW2" s="228"/>
      <c r="CZX2" s="107"/>
      <c r="DAA2" s="228"/>
      <c r="DAB2" s="107"/>
      <c r="DAE2" s="228"/>
      <c r="DAF2" s="107"/>
      <c r="DAI2" s="228"/>
      <c r="DAJ2" s="107"/>
      <c r="DAM2" s="228"/>
      <c r="DAN2" s="107"/>
      <c r="DAQ2" s="228"/>
      <c r="DAR2" s="107"/>
      <c r="DAU2" s="228"/>
      <c r="DAV2" s="107"/>
      <c r="DAY2" s="228"/>
      <c r="DAZ2" s="107"/>
      <c r="DBC2" s="228"/>
      <c r="DBD2" s="107"/>
      <c r="DBG2" s="228"/>
      <c r="DBH2" s="107"/>
      <c r="DBK2" s="228"/>
      <c r="DBL2" s="107"/>
      <c r="DBO2" s="228"/>
      <c r="DBP2" s="107"/>
      <c r="DBS2" s="228"/>
      <c r="DBT2" s="107"/>
      <c r="DBW2" s="228"/>
      <c r="DBX2" s="107"/>
      <c r="DCA2" s="228"/>
      <c r="DCB2" s="107"/>
      <c r="DCE2" s="228"/>
      <c r="DCF2" s="107"/>
      <c r="DCI2" s="228"/>
      <c r="DCJ2" s="107"/>
      <c r="DCM2" s="228"/>
      <c r="DCN2" s="107"/>
      <c r="DCQ2" s="228"/>
      <c r="DCR2" s="107"/>
      <c r="DCU2" s="228"/>
      <c r="DCV2" s="107"/>
      <c r="DCY2" s="228"/>
      <c r="DCZ2" s="107"/>
      <c r="DDC2" s="228"/>
      <c r="DDD2" s="107"/>
      <c r="DDG2" s="228"/>
      <c r="DDH2" s="107"/>
      <c r="DDK2" s="228"/>
      <c r="DDL2" s="107"/>
      <c r="DDO2" s="228"/>
      <c r="DDP2" s="107"/>
      <c r="DDS2" s="228"/>
      <c r="DDT2" s="107"/>
      <c r="DDW2" s="228"/>
      <c r="DDX2" s="107"/>
      <c r="DEA2" s="228"/>
      <c r="DEB2" s="107"/>
      <c r="DEE2" s="228"/>
      <c r="DEF2" s="107"/>
      <c r="DEI2" s="228"/>
      <c r="DEJ2" s="107"/>
      <c r="DEM2" s="228"/>
      <c r="DEN2" s="107"/>
      <c r="DEQ2" s="228"/>
      <c r="DER2" s="107"/>
      <c r="DEU2" s="228"/>
      <c r="DEV2" s="107"/>
      <c r="DEY2" s="228"/>
      <c r="DEZ2" s="107"/>
      <c r="DFC2" s="228"/>
      <c r="DFD2" s="107"/>
      <c r="DFG2" s="228"/>
      <c r="DFH2" s="107"/>
      <c r="DFK2" s="228"/>
      <c r="DFL2" s="107"/>
      <c r="DFO2" s="228"/>
      <c r="DFP2" s="107"/>
      <c r="DFS2" s="228"/>
      <c r="DFT2" s="107"/>
      <c r="DFW2" s="228"/>
      <c r="DFX2" s="107"/>
      <c r="DGA2" s="228"/>
      <c r="DGB2" s="107"/>
      <c r="DGE2" s="228"/>
      <c r="DGF2" s="107"/>
      <c r="DGI2" s="228"/>
      <c r="DGJ2" s="107"/>
      <c r="DGM2" s="228"/>
      <c r="DGN2" s="107"/>
      <c r="DGQ2" s="228"/>
      <c r="DGR2" s="107"/>
      <c r="DGU2" s="228"/>
      <c r="DGV2" s="107"/>
      <c r="DGY2" s="228"/>
      <c r="DGZ2" s="107"/>
      <c r="DHC2" s="228"/>
      <c r="DHD2" s="107"/>
      <c r="DHG2" s="228"/>
      <c r="DHH2" s="107"/>
      <c r="DHK2" s="228"/>
      <c r="DHL2" s="107"/>
      <c r="DHO2" s="228"/>
      <c r="DHP2" s="107"/>
      <c r="DHS2" s="228"/>
      <c r="DHT2" s="107"/>
      <c r="DHW2" s="228"/>
      <c r="DHX2" s="107"/>
      <c r="DIA2" s="228"/>
      <c r="DIB2" s="107"/>
      <c r="DIE2" s="228"/>
      <c r="DIF2" s="107"/>
      <c r="DII2" s="228"/>
      <c r="DIJ2" s="107"/>
      <c r="DIM2" s="228"/>
      <c r="DIN2" s="107"/>
      <c r="DIQ2" s="228"/>
      <c r="DIR2" s="107"/>
      <c r="DIU2" s="228"/>
      <c r="DIV2" s="107"/>
      <c r="DIY2" s="228"/>
      <c r="DIZ2" s="107"/>
      <c r="DJC2" s="228"/>
      <c r="DJD2" s="107"/>
      <c r="DJG2" s="228"/>
      <c r="DJH2" s="107"/>
      <c r="DJK2" s="228"/>
      <c r="DJL2" s="107"/>
      <c r="DJO2" s="228"/>
      <c r="DJP2" s="107"/>
      <c r="DJS2" s="228"/>
      <c r="DJT2" s="107"/>
      <c r="DJW2" s="228"/>
      <c r="DJX2" s="107"/>
      <c r="DKA2" s="228"/>
      <c r="DKB2" s="107"/>
      <c r="DKE2" s="228"/>
      <c r="DKF2" s="107"/>
      <c r="DKI2" s="228"/>
      <c r="DKJ2" s="107"/>
      <c r="DKM2" s="228"/>
      <c r="DKN2" s="107"/>
      <c r="DKQ2" s="228"/>
      <c r="DKR2" s="107"/>
      <c r="DKU2" s="228"/>
      <c r="DKV2" s="107"/>
      <c r="DKY2" s="228"/>
      <c r="DKZ2" s="107"/>
      <c r="DLC2" s="228"/>
      <c r="DLD2" s="107"/>
      <c r="DLG2" s="228"/>
      <c r="DLH2" s="107"/>
      <c r="DLK2" s="228"/>
      <c r="DLL2" s="107"/>
      <c r="DLO2" s="228"/>
      <c r="DLP2" s="107"/>
      <c r="DLS2" s="228"/>
      <c r="DLT2" s="107"/>
      <c r="DLW2" s="228"/>
      <c r="DLX2" s="107"/>
      <c r="DMA2" s="228"/>
      <c r="DMB2" s="107"/>
      <c r="DME2" s="228"/>
      <c r="DMF2" s="107"/>
      <c r="DMI2" s="228"/>
      <c r="DMJ2" s="107"/>
      <c r="DMM2" s="228"/>
      <c r="DMN2" s="107"/>
      <c r="DMQ2" s="228"/>
      <c r="DMR2" s="107"/>
      <c r="DMU2" s="228"/>
      <c r="DMV2" s="107"/>
      <c r="DMY2" s="228"/>
      <c r="DMZ2" s="107"/>
      <c r="DNC2" s="228"/>
      <c r="DND2" s="107"/>
      <c r="DNG2" s="228"/>
      <c r="DNH2" s="107"/>
      <c r="DNK2" s="228"/>
      <c r="DNL2" s="107"/>
      <c r="DNO2" s="228"/>
      <c r="DNP2" s="107"/>
      <c r="DNS2" s="228"/>
      <c r="DNT2" s="107"/>
      <c r="DNW2" s="228"/>
      <c r="DNX2" s="107"/>
      <c r="DOA2" s="228"/>
      <c r="DOB2" s="107"/>
      <c r="DOE2" s="228"/>
      <c r="DOF2" s="107"/>
      <c r="DOI2" s="228"/>
      <c r="DOJ2" s="107"/>
      <c r="DOM2" s="228"/>
      <c r="DON2" s="107"/>
      <c r="DOQ2" s="228"/>
      <c r="DOR2" s="107"/>
      <c r="DOU2" s="228"/>
      <c r="DOV2" s="107"/>
      <c r="DOY2" s="228"/>
      <c r="DOZ2" s="107"/>
      <c r="DPC2" s="228"/>
      <c r="DPD2" s="107"/>
      <c r="DPG2" s="228"/>
      <c r="DPH2" s="107"/>
      <c r="DPK2" s="228"/>
      <c r="DPL2" s="107"/>
      <c r="DPO2" s="228"/>
      <c r="DPP2" s="107"/>
      <c r="DPS2" s="228"/>
      <c r="DPT2" s="107"/>
      <c r="DPW2" s="228"/>
      <c r="DPX2" s="107"/>
      <c r="DQA2" s="228"/>
      <c r="DQB2" s="107"/>
      <c r="DQE2" s="228"/>
      <c r="DQF2" s="107"/>
      <c r="DQI2" s="228"/>
      <c r="DQJ2" s="107"/>
      <c r="DQM2" s="228"/>
      <c r="DQN2" s="107"/>
      <c r="DQQ2" s="228"/>
      <c r="DQR2" s="107"/>
      <c r="DQU2" s="228"/>
      <c r="DQV2" s="107"/>
      <c r="DQY2" s="228"/>
      <c r="DQZ2" s="107"/>
      <c r="DRC2" s="228"/>
      <c r="DRD2" s="107"/>
      <c r="DRG2" s="228"/>
      <c r="DRH2" s="107"/>
      <c r="DRK2" s="228"/>
      <c r="DRL2" s="107"/>
      <c r="DRO2" s="228"/>
      <c r="DRP2" s="107"/>
      <c r="DRS2" s="228"/>
      <c r="DRT2" s="107"/>
      <c r="DRW2" s="228"/>
      <c r="DRX2" s="107"/>
      <c r="DSA2" s="228"/>
      <c r="DSB2" s="107"/>
      <c r="DSE2" s="228"/>
      <c r="DSF2" s="107"/>
      <c r="DSI2" s="228"/>
      <c r="DSJ2" s="107"/>
      <c r="DSM2" s="228"/>
      <c r="DSN2" s="107"/>
      <c r="DSQ2" s="228"/>
      <c r="DSR2" s="107"/>
      <c r="DSU2" s="228"/>
      <c r="DSV2" s="107"/>
      <c r="DSY2" s="228"/>
      <c r="DSZ2" s="107"/>
      <c r="DTC2" s="228"/>
      <c r="DTD2" s="107"/>
      <c r="DTG2" s="228"/>
      <c r="DTH2" s="107"/>
      <c r="DTK2" s="228"/>
      <c r="DTL2" s="107"/>
      <c r="DTO2" s="228"/>
      <c r="DTP2" s="107"/>
      <c r="DTS2" s="228"/>
      <c r="DTT2" s="107"/>
      <c r="DTW2" s="228"/>
      <c r="DTX2" s="107"/>
      <c r="DUA2" s="228"/>
      <c r="DUB2" s="107"/>
      <c r="DUE2" s="228"/>
      <c r="DUF2" s="107"/>
      <c r="DUI2" s="228"/>
      <c r="DUJ2" s="107"/>
      <c r="DUM2" s="228"/>
      <c r="DUN2" s="107"/>
      <c r="DUQ2" s="228"/>
      <c r="DUR2" s="107"/>
      <c r="DUU2" s="228"/>
      <c r="DUV2" s="107"/>
      <c r="DUY2" s="228"/>
      <c r="DUZ2" s="107"/>
      <c r="DVC2" s="228"/>
      <c r="DVD2" s="107"/>
      <c r="DVG2" s="228"/>
      <c r="DVH2" s="107"/>
      <c r="DVK2" s="228"/>
      <c r="DVL2" s="107"/>
      <c r="DVO2" s="228"/>
      <c r="DVP2" s="107"/>
      <c r="DVS2" s="228"/>
      <c r="DVT2" s="107"/>
      <c r="DVW2" s="228"/>
      <c r="DVX2" s="107"/>
      <c r="DWA2" s="228"/>
      <c r="DWB2" s="107"/>
      <c r="DWE2" s="228"/>
      <c r="DWF2" s="107"/>
      <c r="DWI2" s="228"/>
      <c r="DWJ2" s="107"/>
      <c r="DWM2" s="228"/>
      <c r="DWN2" s="107"/>
      <c r="DWQ2" s="228"/>
      <c r="DWR2" s="107"/>
      <c r="DWU2" s="228"/>
      <c r="DWV2" s="107"/>
      <c r="DWY2" s="228"/>
      <c r="DWZ2" s="107"/>
      <c r="DXC2" s="228"/>
      <c r="DXD2" s="107"/>
      <c r="DXG2" s="228"/>
      <c r="DXH2" s="107"/>
      <c r="DXK2" s="228"/>
      <c r="DXL2" s="107"/>
      <c r="DXO2" s="228"/>
      <c r="DXP2" s="107"/>
      <c r="DXS2" s="228"/>
      <c r="DXT2" s="107"/>
      <c r="DXW2" s="228"/>
      <c r="DXX2" s="107"/>
      <c r="DYA2" s="228"/>
      <c r="DYB2" s="107"/>
      <c r="DYE2" s="228"/>
      <c r="DYF2" s="107"/>
      <c r="DYI2" s="228"/>
      <c r="DYJ2" s="107"/>
      <c r="DYM2" s="228"/>
      <c r="DYN2" s="107"/>
      <c r="DYQ2" s="228"/>
      <c r="DYR2" s="107"/>
      <c r="DYU2" s="228"/>
      <c r="DYV2" s="107"/>
      <c r="DYY2" s="228"/>
      <c r="DYZ2" s="107"/>
      <c r="DZC2" s="228"/>
      <c r="DZD2" s="107"/>
      <c r="DZG2" s="228"/>
      <c r="DZH2" s="107"/>
      <c r="DZK2" s="228"/>
      <c r="DZL2" s="107"/>
      <c r="DZO2" s="228"/>
      <c r="DZP2" s="107"/>
      <c r="DZS2" s="228"/>
      <c r="DZT2" s="107"/>
      <c r="DZW2" s="228"/>
      <c r="DZX2" s="107"/>
      <c r="EAA2" s="228"/>
      <c r="EAB2" s="107"/>
      <c r="EAE2" s="228"/>
      <c r="EAF2" s="107"/>
      <c r="EAI2" s="228"/>
      <c r="EAJ2" s="107"/>
      <c r="EAM2" s="228"/>
      <c r="EAN2" s="107"/>
      <c r="EAQ2" s="228"/>
      <c r="EAR2" s="107"/>
      <c r="EAU2" s="228"/>
      <c r="EAV2" s="107"/>
      <c r="EAY2" s="228"/>
      <c r="EAZ2" s="107"/>
      <c r="EBC2" s="228"/>
      <c r="EBD2" s="107"/>
      <c r="EBG2" s="228"/>
      <c r="EBH2" s="107"/>
      <c r="EBK2" s="228"/>
      <c r="EBL2" s="107"/>
      <c r="EBO2" s="228"/>
      <c r="EBP2" s="107"/>
      <c r="EBS2" s="228"/>
      <c r="EBT2" s="107"/>
      <c r="EBW2" s="228"/>
      <c r="EBX2" s="107"/>
      <c r="ECA2" s="228"/>
      <c r="ECB2" s="107"/>
      <c r="ECE2" s="228"/>
      <c r="ECF2" s="107"/>
      <c r="ECI2" s="228"/>
      <c r="ECJ2" s="107"/>
      <c r="ECM2" s="228"/>
      <c r="ECN2" s="107"/>
      <c r="ECQ2" s="228"/>
      <c r="ECR2" s="107"/>
      <c r="ECU2" s="228"/>
      <c r="ECV2" s="107"/>
      <c r="ECY2" s="228"/>
      <c r="ECZ2" s="107"/>
      <c r="EDC2" s="228"/>
      <c r="EDD2" s="107"/>
      <c r="EDG2" s="228"/>
      <c r="EDH2" s="107"/>
      <c r="EDK2" s="228"/>
      <c r="EDL2" s="107"/>
      <c r="EDO2" s="228"/>
      <c r="EDP2" s="107"/>
      <c r="EDS2" s="228"/>
      <c r="EDT2" s="107"/>
      <c r="EDW2" s="228"/>
      <c r="EDX2" s="107"/>
      <c r="EEA2" s="228"/>
      <c r="EEB2" s="107"/>
      <c r="EEE2" s="228"/>
      <c r="EEF2" s="107"/>
      <c r="EEI2" s="228"/>
      <c r="EEJ2" s="107"/>
      <c r="EEM2" s="228"/>
      <c r="EEN2" s="107"/>
      <c r="EEQ2" s="228"/>
      <c r="EER2" s="107"/>
      <c r="EEU2" s="228"/>
      <c r="EEV2" s="107"/>
      <c r="EEY2" s="228"/>
      <c r="EEZ2" s="107"/>
      <c r="EFC2" s="228"/>
      <c r="EFD2" s="107"/>
      <c r="EFG2" s="228"/>
      <c r="EFH2" s="107"/>
      <c r="EFK2" s="228"/>
      <c r="EFL2" s="107"/>
      <c r="EFO2" s="228"/>
      <c r="EFP2" s="107"/>
      <c r="EFS2" s="228"/>
      <c r="EFT2" s="107"/>
      <c r="EFW2" s="228"/>
      <c r="EFX2" s="107"/>
      <c r="EGA2" s="228"/>
      <c r="EGB2" s="107"/>
      <c r="EGE2" s="228"/>
      <c r="EGF2" s="107"/>
      <c r="EGI2" s="228"/>
      <c r="EGJ2" s="107"/>
      <c r="EGM2" s="228"/>
      <c r="EGN2" s="107"/>
      <c r="EGQ2" s="228"/>
      <c r="EGR2" s="107"/>
      <c r="EGU2" s="228"/>
      <c r="EGV2" s="107"/>
      <c r="EGY2" s="228"/>
      <c r="EGZ2" s="107"/>
      <c r="EHC2" s="228"/>
      <c r="EHD2" s="107"/>
      <c r="EHG2" s="228"/>
      <c r="EHH2" s="107"/>
      <c r="EHK2" s="228"/>
      <c r="EHL2" s="107"/>
      <c r="EHO2" s="228"/>
      <c r="EHP2" s="107"/>
      <c r="EHS2" s="228"/>
      <c r="EHT2" s="107"/>
      <c r="EHW2" s="228"/>
      <c r="EHX2" s="107"/>
      <c r="EIA2" s="228"/>
      <c r="EIB2" s="107"/>
      <c r="EIE2" s="228"/>
      <c r="EIF2" s="107"/>
      <c r="EII2" s="228"/>
      <c r="EIJ2" s="107"/>
      <c r="EIM2" s="228"/>
      <c r="EIN2" s="107"/>
      <c r="EIQ2" s="228"/>
      <c r="EIR2" s="107"/>
      <c r="EIU2" s="228"/>
      <c r="EIV2" s="107"/>
      <c r="EIY2" s="228"/>
      <c r="EIZ2" s="107"/>
      <c r="EJC2" s="228"/>
      <c r="EJD2" s="107"/>
      <c r="EJG2" s="228"/>
      <c r="EJH2" s="107"/>
      <c r="EJK2" s="228"/>
      <c r="EJL2" s="107"/>
      <c r="EJO2" s="228"/>
      <c r="EJP2" s="107"/>
      <c r="EJS2" s="228"/>
      <c r="EJT2" s="107"/>
      <c r="EJW2" s="228"/>
      <c r="EJX2" s="107"/>
      <c r="EKA2" s="228"/>
      <c r="EKB2" s="107"/>
      <c r="EKE2" s="228"/>
      <c r="EKF2" s="107"/>
      <c r="EKI2" s="228"/>
      <c r="EKJ2" s="107"/>
      <c r="EKM2" s="228"/>
      <c r="EKN2" s="107"/>
      <c r="EKQ2" s="228"/>
      <c r="EKR2" s="107"/>
      <c r="EKU2" s="228"/>
      <c r="EKV2" s="107"/>
      <c r="EKY2" s="228"/>
      <c r="EKZ2" s="107"/>
      <c r="ELC2" s="228"/>
      <c r="ELD2" s="107"/>
      <c r="ELG2" s="228"/>
      <c r="ELH2" s="107"/>
      <c r="ELK2" s="228"/>
      <c r="ELL2" s="107"/>
      <c r="ELO2" s="228"/>
      <c r="ELP2" s="107"/>
      <c r="ELS2" s="228"/>
      <c r="ELT2" s="107"/>
      <c r="ELW2" s="228"/>
      <c r="ELX2" s="107"/>
      <c r="EMA2" s="228"/>
      <c r="EMB2" s="107"/>
      <c r="EME2" s="228"/>
      <c r="EMF2" s="107"/>
      <c r="EMI2" s="228"/>
      <c r="EMJ2" s="107"/>
      <c r="EMM2" s="228"/>
      <c r="EMN2" s="107"/>
      <c r="EMQ2" s="228"/>
      <c r="EMR2" s="107"/>
      <c r="EMU2" s="228"/>
      <c r="EMV2" s="107"/>
      <c r="EMY2" s="228"/>
      <c r="EMZ2" s="107"/>
      <c r="ENC2" s="228"/>
      <c r="END2" s="107"/>
      <c r="ENG2" s="228"/>
      <c r="ENH2" s="107"/>
      <c r="ENK2" s="228"/>
      <c r="ENL2" s="107"/>
      <c r="ENO2" s="228"/>
      <c r="ENP2" s="107"/>
      <c r="ENS2" s="228"/>
      <c r="ENT2" s="107"/>
      <c r="ENW2" s="228"/>
      <c r="ENX2" s="107"/>
      <c r="EOA2" s="228"/>
      <c r="EOB2" s="107"/>
      <c r="EOE2" s="228"/>
      <c r="EOF2" s="107"/>
      <c r="EOI2" s="228"/>
      <c r="EOJ2" s="107"/>
      <c r="EOM2" s="228"/>
      <c r="EON2" s="107"/>
      <c r="EOQ2" s="228"/>
      <c r="EOR2" s="107"/>
      <c r="EOU2" s="228"/>
      <c r="EOV2" s="107"/>
      <c r="EOY2" s="228"/>
      <c r="EOZ2" s="107"/>
      <c r="EPC2" s="228"/>
      <c r="EPD2" s="107"/>
      <c r="EPG2" s="228"/>
      <c r="EPH2" s="107"/>
      <c r="EPK2" s="228"/>
      <c r="EPL2" s="107"/>
      <c r="EPO2" s="228"/>
      <c r="EPP2" s="107"/>
      <c r="EPS2" s="228"/>
      <c r="EPT2" s="107"/>
      <c r="EPW2" s="228"/>
      <c r="EPX2" s="107"/>
      <c r="EQA2" s="228"/>
      <c r="EQB2" s="107"/>
      <c r="EQE2" s="228"/>
      <c r="EQF2" s="107"/>
      <c r="EQI2" s="228"/>
      <c r="EQJ2" s="107"/>
      <c r="EQM2" s="228"/>
      <c r="EQN2" s="107"/>
      <c r="EQQ2" s="228"/>
      <c r="EQR2" s="107"/>
      <c r="EQU2" s="228"/>
      <c r="EQV2" s="107"/>
      <c r="EQY2" s="228"/>
      <c r="EQZ2" s="107"/>
      <c r="ERC2" s="228"/>
      <c r="ERD2" s="107"/>
      <c r="ERG2" s="228"/>
      <c r="ERH2" s="107"/>
      <c r="ERK2" s="228"/>
      <c r="ERL2" s="107"/>
      <c r="ERO2" s="228"/>
      <c r="ERP2" s="107"/>
      <c r="ERS2" s="228"/>
      <c r="ERT2" s="107"/>
      <c r="ERW2" s="228"/>
      <c r="ERX2" s="107"/>
      <c r="ESA2" s="228"/>
      <c r="ESB2" s="107"/>
      <c r="ESE2" s="228"/>
      <c r="ESF2" s="107"/>
      <c r="ESI2" s="228"/>
      <c r="ESJ2" s="107"/>
      <c r="ESM2" s="228"/>
      <c r="ESN2" s="107"/>
      <c r="ESQ2" s="228"/>
      <c r="ESR2" s="107"/>
      <c r="ESU2" s="228"/>
      <c r="ESV2" s="107"/>
      <c r="ESY2" s="228"/>
      <c r="ESZ2" s="107"/>
      <c r="ETC2" s="228"/>
      <c r="ETD2" s="107"/>
      <c r="ETG2" s="228"/>
      <c r="ETH2" s="107"/>
      <c r="ETK2" s="228"/>
      <c r="ETL2" s="107"/>
      <c r="ETO2" s="228"/>
      <c r="ETP2" s="107"/>
      <c r="ETS2" s="228"/>
      <c r="ETT2" s="107"/>
      <c r="ETW2" s="228"/>
      <c r="ETX2" s="107"/>
      <c r="EUA2" s="228"/>
      <c r="EUB2" s="107"/>
      <c r="EUE2" s="228"/>
      <c r="EUF2" s="107"/>
      <c r="EUI2" s="228"/>
      <c r="EUJ2" s="107"/>
      <c r="EUM2" s="228"/>
      <c r="EUN2" s="107"/>
      <c r="EUQ2" s="228"/>
      <c r="EUR2" s="107"/>
      <c r="EUU2" s="228"/>
      <c r="EUV2" s="107"/>
      <c r="EUY2" s="228"/>
      <c r="EUZ2" s="107"/>
      <c r="EVC2" s="228"/>
      <c r="EVD2" s="107"/>
      <c r="EVG2" s="228"/>
      <c r="EVH2" s="107"/>
      <c r="EVK2" s="228"/>
      <c r="EVL2" s="107"/>
      <c r="EVO2" s="228"/>
      <c r="EVP2" s="107"/>
      <c r="EVS2" s="228"/>
      <c r="EVT2" s="107"/>
      <c r="EVW2" s="228"/>
      <c r="EVX2" s="107"/>
      <c r="EWA2" s="228"/>
      <c r="EWB2" s="107"/>
      <c r="EWE2" s="228"/>
      <c r="EWF2" s="107"/>
      <c r="EWI2" s="228"/>
      <c r="EWJ2" s="107"/>
      <c r="EWM2" s="228"/>
      <c r="EWN2" s="107"/>
      <c r="EWQ2" s="228"/>
      <c r="EWR2" s="107"/>
      <c r="EWU2" s="228"/>
      <c r="EWV2" s="107"/>
      <c r="EWY2" s="228"/>
      <c r="EWZ2" s="107"/>
      <c r="EXC2" s="228"/>
      <c r="EXD2" s="107"/>
      <c r="EXG2" s="228"/>
      <c r="EXH2" s="107"/>
      <c r="EXK2" s="228"/>
      <c r="EXL2" s="107"/>
      <c r="EXO2" s="228"/>
      <c r="EXP2" s="107"/>
      <c r="EXS2" s="228"/>
      <c r="EXT2" s="107"/>
      <c r="EXW2" s="228"/>
      <c r="EXX2" s="107"/>
      <c r="EYA2" s="228"/>
      <c r="EYB2" s="107"/>
      <c r="EYE2" s="228"/>
      <c r="EYF2" s="107"/>
      <c r="EYI2" s="228"/>
      <c r="EYJ2" s="107"/>
      <c r="EYM2" s="228"/>
      <c r="EYN2" s="107"/>
      <c r="EYQ2" s="228"/>
      <c r="EYR2" s="107"/>
      <c r="EYU2" s="228"/>
      <c r="EYV2" s="107"/>
      <c r="EYY2" s="228"/>
      <c r="EYZ2" s="107"/>
      <c r="EZC2" s="228"/>
      <c r="EZD2" s="107"/>
      <c r="EZG2" s="228"/>
      <c r="EZH2" s="107"/>
      <c r="EZK2" s="228"/>
      <c r="EZL2" s="107"/>
      <c r="EZO2" s="228"/>
      <c r="EZP2" s="107"/>
      <c r="EZS2" s="228"/>
      <c r="EZT2" s="107"/>
      <c r="EZW2" s="228"/>
      <c r="EZX2" s="107"/>
      <c r="FAA2" s="228"/>
      <c r="FAB2" s="107"/>
      <c r="FAE2" s="228"/>
      <c r="FAF2" s="107"/>
      <c r="FAI2" s="228"/>
      <c r="FAJ2" s="107"/>
      <c r="FAM2" s="228"/>
      <c r="FAN2" s="107"/>
      <c r="FAQ2" s="228"/>
      <c r="FAR2" s="107"/>
      <c r="FAU2" s="228"/>
      <c r="FAV2" s="107"/>
      <c r="FAY2" s="228"/>
      <c r="FAZ2" s="107"/>
      <c r="FBC2" s="228"/>
      <c r="FBD2" s="107"/>
      <c r="FBG2" s="228"/>
      <c r="FBH2" s="107"/>
      <c r="FBK2" s="228"/>
      <c r="FBL2" s="107"/>
      <c r="FBO2" s="228"/>
      <c r="FBP2" s="107"/>
      <c r="FBS2" s="228"/>
      <c r="FBT2" s="107"/>
      <c r="FBW2" s="228"/>
      <c r="FBX2" s="107"/>
      <c r="FCA2" s="228"/>
      <c r="FCB2" s="107"/>
      <c r="FCE2" s="228"/>
      <c r="FCF2" s="107"/>
      <c r="FCI2" s="228"/>
      <c r="FCJ2" s="107"/>
      <c r="FCM2" s="228"/>
      <c r="FCN2" s="107"/>
      <c r="FCQ2" s="228"/>
      <c r="FCR2" s="107"/>
      <c r="FCU2" s="228"/>
      <c r="FCV2" s="107"/>
      <c r="FCY2" s="228"/>
      <c r="FCZ2" s="107"/>
      <c r="FDC2" s="228"/>
      <c r="FDD2" s="107"/>
      <c r="FDG2" s="228"/>
      <c r="FDH2" s="107"/>
      <c r="FDK2" s="228"/>
      <c r="FDL2" s="107"/>
      <c r="FDO2" s="228"/>
      <c r="FDP2" s="107"/>
      <c r="FDS2" s="228"/>
      <c r="FDT2" s="107"/>
      <c r="FDW2" s="228"/>
      <c r="FDX2" s="107"/>
      <c r="FEA2" s="228"/>
      <c r="FEB2" s="107"/>
      <c r="FEE2" s="228"/>
      <c r="FEF2" s="107"/>
      <c r="FEI2" s="228"/>
      <c r="FEJ2" s="107"/>
      <c r="FEM2" s="228"/>
      <c r="FEN2" s="107"/>
      <c r="FEQ2" s="228"/>
      <c r="FER2" s="107"/>
      <c r="FEU2" s="228"/>
      <c r="FEV2" s="107"/>
      <c r="FEY2" s="228"/>
      <c r="FEZ2" s="107"/>
      <c r="FFC2" s="228"/>
      <c r="FFD2" s="107"/>
      <c r="FFG2" s="228"/>
      <c r="FFH2" s="107"/>
      <c r="FFK2" s="228"/>
      <c r="FFL2" s="107"/>
      <c r="FFO2" s="228"/>
      <c r="FFP2" s="107"/>
      <c r="FFS2" s="228"/>
      <c r="FFT2" s="107"/>
      <c r="FFW2" s="228"/>
      <c r="FFX2" s="107"/>
      <c r="FGA2" s="228"/>
      <c r="FGB2" s="107"/>
      <c r="FGE2" s="228"/>
      <c r="FGF2" s="107"/>
      <c r="FGI2" s="228"/>
      <c r="FGJ2" s="107"/>
      <c r="FGM2" s="228"/>
      <c r="FGN2" s="107"/>
      <c r="FGQ2" s="228"/>
      <c r="FGR2" s="107"/>
      <c r="FGU2" s="228"/>
      <c r="FGV2" s="107"/>
      <c r="FGY2" s="228"/>
      <c r="FGZ2" s="107"/>
      <c r="FHC2" s="228"/>
      <c r="FHD2" s="107"/>
      <c r="FHG2" s="228"/>
      <c r="FHH2" s="107"/>
      <c r="FHK2" s="228"/>
      <c r="FHL2" s="107"/>
      <c r="FHO2" s="228"/>
      <c r="FHP2" s="107"/>
      <c r="FHS2" s="228"/>
      <c r="FHT2" s="107"/>
      <c r="FHW2" s="228"/>
      <c r="FHX2" s="107"/>
      <c r="FIA2" s="228"/>
      <c r="FIB2" s="107"/>
      <c r="FIE2" s="228"/>
      <c r="FIF2" s="107"/>
      <c r="FII2" s="228"/>
      <c r="FIJ2" s="107"/>
      <c r="FIM2" s="228"/>
      <c r="FIN2" s="107"/>
      <c r="FIQ2" s="228"/>
      <c r="FIR2" s="107"/>
      <c r="FIU2" s="228"/>
      <c r="FIV2" s="107"/>
      <c r="FIY2" s="228"/>
      <c r="FIZ2" s="107"/>
      <c r="FJC2" s="228"/>
      <c r="FJD2" s="107"/>
      <c r="FJG2" s="228"/>
      <c r="FJH2" s="107"/>
      <c r="FJK2" s="228"/>
      <c r="FJL2" s="107"/>
      <c r="FJO2" s="228"/>
      <c r="FJP2" s="107"/>
      <c r="FJS2" s="228"/>
      <c r="FJT2" s="107"/>
      <c r="FJW2" s="228"/>
      <c r="FJX2" s="107"/>
      <c r="FKA2" s="228"/>
      <c r="FKB2" s="107"/>
      <c r="FKE2" s="228"/>
      <c r="FKF2" s="107"/>
      <c r="FKI2" s="228"/>
      <c r="FKJ2" s="107"/>
      <c r="FKM2" s="228"/>
      <c r="FKN2" s="107"/>
      <c r="FKQ2" s="228"/>
      <c r="FKR2" s="107"/>
      <c r="FKU2" s="228"/>
      <c r="FKV2" s="107"/>
      <c r="FKY2" s="228"/>
      <c r="FKZ2" s="107"/>
      <c r="FLC2" s="228"/>
      <c r="FLD2" s="107"/>
      <c r="FLG2" s="228"/>
      <c r="FLH2" s="107"/>
      <c r="FLK2" s="228"/>
      <c r="FLL2" s="107"/>
      <c r="FLO2" s="228"/>
      <c r="FLP2" s="107"/>
      <c r="FLS2" s="228"/>
      <c r="FLT2" s="107"/>
      <c r="FLW2" s="228"/>
      <c r="FLX2" s="107"/>
      <c r="FMA2" s="228"/>
      <c r="FMB2" s="107"/>
      <c r="FME2" s="228"/>
      <c r="FMF2" s="107"/>
      <c r="FMI2" s="228"/>
      <c r="FMJ2" s="107"/>
      <c r="FMM2" s="228"/>
      <c r="FMN2" s="107"/>
      <c r="FMQ2" s="228"/>
      <c r="FMR2" s="107"/>
      <c r="FMU2" s="228"/>
      <c r="FMV2" s="107"/>
      <c r="FMY2" s="228"/>
      <c r="FMZ2" s="107"/>
      <c r="FNC2" s="228"/>
      <c r="FND2" s="107"/>
      <c r="FNG2" s="228"/>
      <c r="FNH2" s="107"/>
      <c r="FNK2" s="228"/>
      <c r="FNL2" s="107"/>
      <c r="FNO2" s="228"/>
      <c r="FNP2" s="107"/>
      <c r="FNS2" s="228"/>
      <c r="FNT2" s="107"/>
      <c r="FNW2" s="228"/>
      <c r="FNX2" s="107"/>
      <c r="FOA2" s="228"/>
      <c r="FOB2" s="107"/>
      <c r="FOE2" s="228"/>
      <c r="FOF2" s="107"/>
      <c r="FOI2" s="228"/>
      <c r="FOJ2" s="107"/>
      <c r="FOM2" s="228"/>
      <c r="FON2" s="107"/>
      <c r="FOQ2" s="228"/>
      <c r="FOR2" s="107"/>
      <c r="FOU2" s="228"/>
      <c r="FOV2" s="107"/>
      <c r="FOY2" s="228"/>
      <c r="FOZ2" s="107"/>
      <c r="FPC2" s="228"/>
      <c r="FPD2" s="107"/>
      <c r="FPG2" s="228"/>
      <c r="FPH2" s="107"/>
      <c r="FPK2" s="228"/>
      <c r="FPL2" s="107"/>
      <c r="FPO2" s="228"/>
      <c r="FPP2" s="107"/>
      <c r="FPS2" s="228"/>
      <c r="FPT2" s="107"/>
      <c r="FPW2" s="228"/>
      <c r="FPX2" s="107"/>
      <c r="FQA2" s="228"/>
      <c r="FQB2" s="107"/>
      <c r="FQE2" s="228"/>
      <c r="FQF2" s="107"/>
      <c r="FQI2" s="228"/>
      <c r="FQJ2" s="107"/>
      <c r="FQM2" s="228"/>
      <c r="FQN2" s="107"/>
      <c r="FQQ2" s="228"/>
      <c r="FQR2" s="107"/>
      <c r="FQU2" s="228"/>
      <c r="FQV2" s="107"/>
      <c r="FQY2" s="228"/>
      <c r="FQZ2" s="107"/>
      <c r="FRC2" s="228"/>
      <c r="FRD2" s="107"/>
      <c r="FRG2" s="228"/>
      <c r="FRH2" s="107"/>
      <c r="FRK2" s="228"/>
      <c r="FRL2" s="107"/>
      <c r="FRO2" s="228"/>
      <c r="FRP2" s="107"/>
      <c r="FRS2" s="228"/>
      <c r="FRT2" s="107"/>
      <c r="FRW2" s="228"/>
      <c r="FRX2" s="107"/>
      <c r="FSA2" s="228"/>
      <c r="FSB2" s="107"/>
      <c r="FSE2" s="228"/>
      <c r="FSF2" s="107"/>
      <c r="FSI2" s="228"/>
      <c r="FSJ2" s="107"/>
      <c r="FSM2" s="228"/>
      <c r="FSN2" s="107"/>
      <c r="FSQ2" s="228"/>
      <c r="FSR2" s="107"/>
      <c r="FSU2" s="228"/>
      <c r="FSV2" s="107"/>
      <c r="FSY2" s="228"/>
      <c r="FSZ2" s="107"/>
      <c r="FTC2" s="228"/>
      <c r="FTD2" s="107"/>
      <c r="FTG2" s="228"/>
      <c r="FTH2" s="107"/>
      <c r="FTK2" s="228"/>
      <c r="FTL2" s="107"/>
      <c r="FTO2" s="228"/>
      <c r="FTP2" s="107"/>
      <c r="FTS2" s="228"/>
      <c r="FTT2" s="107"/>
      <c r="FTW2" s="228"/>
      <c r="FTX2" s="107"/>
      <c r="FUA2" s="228"/>
      <c r="FUB2" s="107"/>
      <c r="FUE2" s="228"/>
      <c r="FUF2" s="107"/>
      <c r="FUI2" s="228"/>
      <c r="FUJ2" s="107"/>
      <c r="FUM2" s="228"/>
      <c r="FUN2" s="107"/>
      <c r="FUQ2" s="228"/>
      <c r="FUR2" s="107"/>
      <c r="FUU2" s="228"/>
      <c r="FUV2" s="107"/>
      <c r="FUY2" s="228"/>
      <c r="FUZ2" s="107"/>
      <c r="FVC2" s="228"/>
      <c r="FVD2" s="107"/>
      <c r="FVG2" s="228"/>
      <c r="FVH2" s="107"/>
      <c r="FVK2" s="228"/>
      <c r="FVL2" s="107"/>
      <c r="FVO2" s="228"/>
      <c r="FVP2" s="107"/>
      <c r="FVS2" s="228"/>
      <c r="FVT2" s="107"/>
      <c r="FVW2" s="228"/>
      <c r="FVX2" s="107"/>
      <c r="FWA2" s="228"/>
      <c r="FWB2" s="107"/>
      <c r="FWE2" s="228"/>
      <c r="FWF2" s="107"/>
      <c r="FWI2" s="228"/>
      <c r="FWJ2" s="107"/>
      <c r="FWM2" s="228"/>
      <c r="FWN2" s="107"/>
      <c r="FWQ2" s="228"/>
      <c r="FWR2" s="107"/>
      <c r="FWU2" s="228"/>
      <c r="FWV2" s="107"/>
      <c r="FWY2" s="228"/>
      <c r="FWZ2" s="107"/>
      <c r="FXC2" s="228"/>
      <c r="FXD2" s="107"/>
      <c r="FXG2" s="228"/>
      <c r="FXH2" s="107"/>
      <c r="FXK2" s="228"/>
      <c r="FXL2" s="107"/>
      <c r="FXO2" s="228"/>
      <c r="FXP2" s="107"/>
      <c r="FXS2" s="228"/>
      <c r="FXT2" s="107"/>
      <c r="FXW2" s="228"/>
      <c r="FXX2" s="107"/>
      <c r="FYA2" s="228"/>
      <c r="FYB2" s="107"/>
      <c r="FYE2" s="228"/>
      <c r="FYF2" s="107"/>
      <c r="FYI2" s="228"/>
      <c r="FYJ2" s="107"/>
      <c r="FYM2" s="228"/>
      <c r="FYN2" s="107"/>
      <c r="FYQ2" s="228"/>
      <c r="FYR2" s="107"/>
      <c r="FYU2" s="228"/>
      <c r="FYV2" s="107"/>
      <c r="FYY2" s="228"/>
      <c r="FYZ2" s="107"/>
      <c r="FZC2" s="228"/>
      <c r="FZD2" s="107"/>
      <c r="FZG2" s="228"/>
      <c r="FZH2" s="107"/>
      <c r="FZK2" s="228"/>
      <c r="FZL2" s="107"/>
      <c r="FZO2" s="228"/>
      <c r="FZP2" s="107"/>
      <c r="FZS2" s="228"/>
      <c r="FZT2" s="107"/>
      <c r="FZW2" s="228"/>
      <c r="FZX2" s="107"/>
      <c r="GAA2" s="228"/>
      <c r="GAB2" s="107"/>
      <c r="GAE2" s="228"/>
      <c r="GAF2" s="107"/>
      <c r="GAI2" s="228"/>
      <c r="GAJ2" s="107"/>
      <c r="GAM2" s="228"/>
      <c r="GAN2" s="107"/>
      <c r="GAQ2" s="228"/>
      <c r="GAR2" s="107"/>
      <c r="GAU2" s="228"/>
      <c r="GAV2" s="107"/>
      <c r="GAY2" s="228"/>
      <c r="GAZ2" s="107"/>
      <c r="GBC2" s="228"/>
      <c r="GBD2" s="107"/>
      <c r="GBG2" s="228"/>
      <c r="GBH2" s="107"/>
      <c r="GBK2" s="228"/>
      <c r="GBL2" s="107"/>
      <c r="GBO2" s="228"/>
      <c r="GBP2" s="107"/>
      <c r="GBS2" s="228"/>
      <c r="GBT2" s="107"/>
      <c r="GBW2" s="228"/>
      <c r="GBX2" s="107"/>
      <c r="GCA2" s="228"/>
      <c r="GCB2" s="107"/>
      <c r="GCE2" s="228"/>
      <c r="GCF2" s="107"/>
      <c r="GCI2" s="228"/>
      <c r="GCJ2" s="107"/>
      <c r="GCM2" s="228"/>
      <c r="GCN2" s="107"/>
      <c r="GCQ2" s="228"/>
      <c r="GCR2" s="107"/>
      <c r="GCU2" s="228"/>
      <c r="GCV2" s="107"/>
      <c r="GCY2" s="228"/>
      <c r="GCZ2" s="107"/>
      <c r="GDC2" s="228"/>
      <c r="GDD2" s="107"/>
      <c r="GDG2" s="228"/>
      <c r="GDH2" s="107"/>
      <c r="GDK2" s="228"/>
      <c r="GDL2" s="107"/>
      <c r="GDO2" s="228"/>
      <c r="GDP2" s="107"/>
      <c r="GDS2" s="228"/>
      <c r="GDT2" s="107"/>
      <c r="GDW2" s="228"/>
      <c r="GDX2" s="107"/>
      <c r="GEA2" s="228"/>
      <c r="GEB2" s="107"/>
      <c r="GEE2" s="228"/>
      <c r="GEF2" s="107"/>
      <c r="GEI2" s="228"/>
      <c r="GEJ2" s="107"/>
      <c r="GEM2" s="228"/>
      <c r="GEN2" s="107"/>
      <c r="GEQ2" s="228"/>
      <c r="GER2" s="107"/>
      <c r="GEU2" s="228"/>
      <c r="GEV2" s="107"/>
      <c r="GEY2" s="228"/>
      <c r="GEZ2" s="107"/>
      <c r="GFC2" s="228"/>
      <c r="GFD2" s="107"/>
      <c r="GFG2" s="228"/>
      <c r="GFH2" s="107"/>
      <c r="GFK2" s="228"/>
      <c r="GFL2" s="107"/>
      <c r="GFO2" s="228"/>
      <c r="GFP2" s="107"/>
      <c r="GFS2" s="228"/>
      <c r="GFT2" s="107"/>
      <c r="GFW2" s="228"/>
      <c r="GFX2" s="107"/>
      <c r="GGA2" s="228"/>
      <c r="GGB2" s="107"/>
      <c r="GGE2" s="228"/>
      <c r="GGF2" s="107"/>
      <c r="GGI2" s="228"/>
      <c r="GGJ2" s="107"/>
      <c r="GGM2" s="228"/>
      <c r="GGN2" s="107"/>
      <c r="GGQ2" s="228"/>
      <c r="GGR2" s="107"/>
      <c r="GGU2" s="228"/>
      <c r="GGV2" s="107"/>
      <c r="GGY2" s="228"/>
      <c r="GGZ2" s="107"/>
      <c r="GHC2" s="228"/>
      <c r="GHD2" s="107"/>
      <c r="GHG2" s="228"/>
      <c r="GHH2" s="107"/>
      <c r="GHK2" s="228"/>
      <c r="GHL2" s="107"/>
      <c r="GHO2" s="228"/>
      <c r="GHP2" s="107"/>
      <c r="GHS2" s="228"/>
      <c r="GHT2" s="107"/>
      <c r="GHW2" s="228"/>
      <c r="GHX2" s="107"/>
      <c r="GIA2" s="228"/>
      <c r="GIB2" s="107"/>
      <c r="GIE2" s="228"/>
      <c r="GIF2" s="107"/>
      <c r="GII2" s="228"/>
      <c r="GIJ2" s="107"/>
      <c r="GIM2" s="228"/>
      <c r="GIN2" s="107"/>
      <c r="GIQ2" s="228"/>
      <c r="GIR2" s="107"/>
      <c r="GIU2" s="228"/>
      <c r="GIV2" s="107"/>
      <c r="GIY2" s="228"/>
      <c r="GIZ2" s="107"/>
      <c r="GJC2" s="228"/>
      <c r="GJD2" s="107"/>
      <c r="GJG2" s="228"/>
      <c r="GJH2" s="107"/>
      <c r="GJK2" s="228"/>
      <c r="GJL2" s="107"/>
      <c r="GJO2" s="228"/>
      <c r="GJP2" s="107"/>
      <c r="GJS2" s="228"/>
      <c r="GJT2" s="107"/>
      <c r="GJW2" s="228"/>
      <c r="GJX2" s="107"/>
      <c r="GKA2" s="228"/>
      <c r="GKB2" s="107"/>
      <c r="GKE2" s="228"/>
      <c r="GKF2" s="107"/>
      <c r="GKI2" s="228"/>
      <c r="GKJ2" s="107"/>
      <c r="GKM2" s="228"/>
      <c r="GKN2" s="107"/>
      <c r="GKQ2" s="228"/>
      <c r="GKR2" s="107"/>
      <c r="GKU2" s="228"/>
      <c r="GKV2" s="107"/>
      <c r="GKY2" s="228"/>
      <c r="GKZ2" s="107"/>
      <c r="GLC2" s="228"/>
      <c r="GLD2" s="107"/>
      <c r="GLG2" s="228"/>
      <c r="GLH2" s="107"/>
      <c r="GLK2" s="228"/>
      <c r="GLL2" s="107"/>
      <c r="GLO2" s="228"/>
      <c r="GLP2" s="107"/>
      <c r="GLS2" s="228"/>
      <c r="GLT2" s="107"/>
      <c r="GLW2" s="228"/>
      <c r="GLX2" s="107"/>
      <c r="GMA2" s="228"/>
      <c r="GMB2" s="107"/>
      <c r="GME2" s="228"/>
      <c r="GMF2" s="107"/>
      <c r="GMI2" s="228"/>
      <c r="GMJ2" s="107"/>
      <c r="GMM2" s="228"/>
      <c r="GMN2" s="107"/>
      <c r="GMQ2" s="228"/>
      <c r="GMR2" s="107"/>
      <c r="GMU2" s="228"/>
      <c r="GMV2" s="107"/>
      <c r="GMY2" s="228"/>
      <c r="GMZ2" s="107"/>
      <c r="GNC2" s="228"/>
      <c r="GND2" s="107"/>
      <c r="GNG2" s="228"/>
      <c r="GNH2" s="107"/>
      <c r="GNK2" s="228"/>
      <c r="GNL2" s="107"/>
      <c r="GNO2" s="228"/>
      <c r="GNP2" s="107"/>
      <c r="GNS2" s="228"/>
      <c r="GNT2" s="107"/>
      <c r="GNW2" s="228"/>
      <c r="GNX2" s="107"/>
      <c r="GOA2" s="228"/>
      <c r="GOB2" s="107"/>
      <c r="GOE2" s="228"/>
      <c r="GOF2" s="107"/>
      <c r="GOI2" s="228"/>
      <c r="GOJ2" s="107"/>
      <c r="GOM2" s="228"/>
      <c r="GON2" s="107"/>
      <c r="GOQ2" s="228"/>
      <c r="GOR2" s="107"/>
      <c r="GOU2" s="228"/>
      <c r="GOV2" s="107"/>
      <c r="GOY2" s="228"/>
      <c r="GOZ2" s="107"/>
      <c r="GPC2" s="228"/>
      <c r="GPD2" s="107"/>
      <c r="GPG2" s="228"/>
      <c r="GPH2" s="107"/>
      <c r="GPK2" s="228"/>
      <c r="GPL2" s="107"/>
      <c r="GPO2" s="228"/>
      <c r="GPP2" s="107"/>
      <c r="GPS2" s="228"/>
      <c r="GPT2" s="107"/>
      <c r="GPW2" s="228"/>
      <c r="GPX2" s="107"/>
      <c r="GQA2" s="228"/>
      <c r="GQB2" s="107"/>
      <c r="GQE2" s="228"/>
      <c r="GQF2" s="107"/>
      <c r="GQI2" s="228"/>
      <c r="GQJ2" s="107"/>
      <c r="GQM2" s="228"/>
      <c r="GQN2" s="107"/>
      <c r="GQQ2" s="228"/>
      <c r="GQR2" s="107"/>
      <c r="GQU2" s="228"/>
      <c r="GQV2" s="107"/>
      <c r="GQY2" s="228"/>
      <c r="GQZ2" s="107"/>
      <c r="GRC2" s="228"/>
      <c r="GRD2" s="107"/>
      <c r="GRG2" s="228"/>
      <c r="GRH2" s="107"/>
      <c r="GRK2" s="228"/>
      <c r="GRL2" s="107"/>
      <c r="GRO2" s="228"/>
      <c r="GRP2" s="107"/>
      <c r="GRS2" s="228"/>
      <c r="GRT2" s="107"/>
      <c r="GRW2" s="228"/>
      <c r="GRX2" s="107"/>
      <c r="GSA2" s="228"/>
      <c r="GSB2" s="107"/>
      <c r="GSE2" s="228"/>
      <c r="GSF2" s="107"/>
      <c r="GSI2" s="228"/>
      <c r="GSJ2" s="107"/>
      <c r="GSM2" s="228"/>
      <c r="GSN2" s="107"/>
      <c r="GSQ2" s="228"/>
      <c r="GSR2" s="107"/>
      <c r="GSU2" s="228"/>
      <c r="GSV2" s="107"/>
      <c r="GSY2" s="228"/>
      <c r="GSZ2" s="107"/>
      <c r="GTC2" s="228"/>
      <c r="GTD2" s="107"/>
      <c r="GTG2" s="228"/>
      <c r="GTH2" s="107"/>
      <c r="GTK2" s="228"/>
      <c r="GTL2" s="107"/>
      <c r="GTO2" s="228"/>
      <c r="GTP2" s="107"/>
      <c r="GTS2" s="228"/>
      <c r="GTT2" s="107"/>
      <c r="GTW2" s="228"/>
      <c r="GTX2" s="107"/>
      <c r="GUA2" s="228"/>
      <c r="GUB2" s="107"/>
      <c r="GUE2" s="228"/>
      <c r="GUF2" s="107"/>
      <c r="GUI2" s="228"/>
      <c r="GUJ2" s="107"/>
      <c r="GUM2" s="228"/>
      <c r="GUN2" s="107"/>
      <c r="GUQ2" s="228"/>
      <c r="GUR2" s="107"/>
      <c r="GUU2" s="228"/>
      <c r="GUV2" s="107"/>
      <c r="GUY2" s="228"/>
      <c r="GUZ2" s="107"/>
      <c r="GVC2" s="228"/>
      <c r="GVD2" s="107"/>
      <c r="GVG2" s="228"/>
      <c r="GVH2" s="107"/>
      <c r="GVK2" s="228"/>
      <c r="GVL2" s="107"/>
      <c r="GVO2" s="228"/>
      <c r="GVP2" s="107"/>
      <c r="GVS2" s="228"/>
      <c r="GVT2" s="107"/>
      <c r="GVW2" s="228"/>
      <c r="GVX2" s="107"/>
      <c r="GWA2" s="228"/>
      <c r="GWB2" s="107"/>
      <c r="GWE2" s="228"/>
      <c r="GWF2" s="107"/>
      <c r="GWI2" s="228"/>
      <c r="GWJ2" s="107"/>
      <c r="GWM2" s="228"/>
      <c r="GWN2" s="107"/>
      <c r="GWQ2" s="228"/>
      <c r="GWR2" s="107"/>
      <c r="GWU2" s="228"/>
      <c r="GWV2" s="107"/>
      <c r="GWY2" s="228"/>
      <c r="GWZ2" s="107"/>
      <c r="GXC2" s="228"/>
      <c r="GXD2" s="107"/>
      <c r="GXG2" s="228"/>
      <c r="GXH2" s="107"/>
      <c r="GXK2" s="228"/>
      <c r="GXL2" s="107"/>
      <c r="GXO2" s="228"/>
      <c r="GXP2" s="107"/>
      <c r="GXS2" s="228"/>
      <c r="GXT2" s="107"/>
      <c r="GXW2" s="228"/>
      <c r="GXX2" s="107"/>
      <c r="GYA2" s="228"/>
      <c r="GYB2" s="107"/>
      <c r="GYE2" s="228"/>
      <c r="GYF2" s="107"/>
      <c r="GYI2" s="228"/>
      <c r="GYJ2" s="107"/>
      <c r="GYM2" s="228"/>
      <c r="GYN2" s="107"/>
      <c r="GYQ2" s="228"/>
      <c r="GYR2" s="107"/>
      <c r="GYU2" s="228"/>
      <c r="GYV2" s="107"/>
      <c r="GYY2" s="228"/>
      <c r="GYZ2" s="107"/>
      <c r="GZC2" s="228"/>
      <c r="GZD2" s="107"/>
      <c r="GZG2" s="228"/>
      <c r="GZH2" s="107"/>
      <c r="GZK2" s="228"/>
      <c r="GZL2" s="107"/>
      <c r="GZO2" s="228"/>
      <c r="GZP2" s="107"/>
      <c r="GZS2" s="228"/>
      <c r="GZT2" s="107"/>
      <c r="GZW2" s="228"/>
      <c r="GZX2" s="107"/>
      <c r="HAA2" s="228"/>
      <c r="HAB2" s="107"/>
      <c r="HAE2" s="228"/>
      <c r="HAF2" s="107"/>
      <c r="HAI2" s="228"/>
      <c r="HAJ2" s="107"/>
      <c r="HAM2" s="228"/>
      <c r="HAN2" s="107"/>
      <c r="HAQ2" s="228"/>
      <c r="HAR2" s="107"/>
      <c r="HAU2" s="228"/>
      <c r="HAV2" s="107"/>
      <c r="HAY2" s="228"/>
      <c r="HAZ2" s="107"/>
      <c r="HBC2" s="228"/>
      <c r="HBD2" s="107"/>
      <c r="HBG2" s="228"/>
      <c r="HBH2" s="107"/>
      <c r="HBK2" s="228"/>
      <c r="HBL2" s="107"/>
      <c r="HBO2" s="228"/>
      <c r="HBP2" s="107"/>
      <c r="HBS2" s="228"/>
      <c r="HBT2" s="107"/>
      <c r="HBW2" s="228"/>
      <c r="HBX2" s="107"/>
      <c r="HCA2" s="228"/>
      <c r="HCB2" s="107"/>
      <c r="HCE2" s="228"/>
      <c r="HCF2" s="107"/>
      <c r="HCI2" s="228"/>
      <c r="HCJ2" s="107"/>
      <c r="HCM2" s="228"/>
      <c r="HCN2" s="107"/>
      <c r="HCQ2" s="228"/>
      <c r="HCR2" s="107"/>
      <c r="HCU2" s="228"/>
      <c r="HCV2" s="107"/>
      <c r="HCY2" s="228"/>
      <c r="HCZ2" s="107"/>
      <c r="HDC2" s="228"/>
      <c r="HDD2" s="107"/>
      <c r="HDG2" s="228"/>
      <c r="HDH2" s="107"/>
      <c r="HDK2" s="228"/>
      <c r="HDL2" s="107"/>
      <c r="HDO2" s="228"/>
      <c r="HDP2" s="107"/>
      <c r="HDS2" s="228"/>
      <c r="HDT2" s="107"/>
      <c r="HDW2" s="228"/>
      <c r="HDX2" s="107"/>
      <c r="HEA2" s="228"/>
      <c r="HEB2" s="107"/>
      <c r="HEE2" s="228"/>
      <c r="HEF2" s="107"/>
      <c r="HEI2" s="228"/>
      <c r="HEJ2" s="107"/>
      <c r="HEM2" s="228"/>
      <c r="HEN2" s="107"/>
      <c r="HEQ2" s="228"/>
      <c r="HER2" s="107"/>
      <c r="HEU2" s="228"/>
      <c r="HEV2" s="107"/>
      <c r="HEY2" s="228"/>
      <c r="HEZ2" s="107"/>
      <c r="HFC2" s="228"/>
      <c r="HFD2" s="107"/>
      <c r="HFG2" s="228"/>
      <c r="HFH2" s="107"/>
      <c r="HFK2" s="228"/>
      <c r="HFL2" s="107"/>
      <c r="HFO2" s="228"/>
      <c r="HFP2" s="107"/>
      <c r="HFS2" s="228"/>
      <c r="HFT2" s="107"/>
      <c r="HFW2" s="228"/>
      <c r="HFX2" s="107"/>
      <c r="HGA2" s="228"/>
      <c r="HGB2" s="107"/>
      <c r="HGE2" s="228"/>
      <c r="HGF2" s="107"/>
      <c r="HGI2" s="228"/>
      <c r="HGJ2" s="107"/>
      <c r="HGM2" s="228"/>
      <c r="HGN2" s="107"/>
      <c r="HGQ2" s="228"/>
      <c r="HGR2" s="107"/>
      <c r="HGU2" s="228"/>
      <c r="HGV2" s="107"/>
      <c r="HGY2" s="228"/>
      <c r="HGZ2" s="107"/>
      <c r="HHC2" s="228"/>
      <c r="HHD2" s="107"/>
      <c r="HHG2" s="228"/>
      <c r="HHH2" s="107"/>
      <c r="HHK2" s="228"/>
      <c r="HHL2" s="107"/>
      <c r="HHO2" s="228"/>
      <c r="HHP2" s="107"/>
      <c r="HHS2" s="228"/>
      <c r="HHT2" s="107"/>
      <c r="HHW2" s="228"/>
      <c r="HHX2" s="107"/>
      <c r="HIA2" s="228"/>
      <c r="HIB2" s="107"/>
      <c r="HIE2" s="228"/>
      <c r="HIF2" s="107"/>
      <c r="HII2" s="228"/>
      <c r="HIJ2" s="107"/>
      <c r="HIM2" s="228"/>
      <c r="HIN2" s="107"/>
      <c r="HIQ2" s="228"/>
      <c r="HIR2" s="107"/>
      <c r="HIU2" s="228"/>
      <c r="HIV2" s="107"/>
      <c r="HIY2" s="228"/>
      <c r="HIZ2" s="107"/>
      <c r="HJC2" s="228"/>
      <c r="HJD2" s="107"/>
      <c r="HJG2" s="228"/>
      <c r="HJH2" s="107"/>
      <c r="HJK2" s="228"/>
      <c r="HJL2" s="107"/>
      <c r="HJO2" s="228"/>
      <c r="HJP2" s="107"/>
      <c r="HJS2" s="228"/>
      <c r="HJT2" s="107"/>
      <c r="HJW2" s="228"/>
      <c r="HJX2" s="107"/>
      <c r="HKA2" s="228"/>
      <c r="HKB2" s="107"/>
      <c r="HKE2" s="228"/>
      <c r="HKF2" s="107"/>
      <c r="HKI2" s="228"/>
      <c r="HKJ2" s="107"/>
      <c r="HKM2" s="228"/>
      <c r="HKN2" s="107"/>
      <c r="HKQ2" s="228"/>
      <c r="HKR2" s="107"/>
      <c r="HKU2" s="228"/>
      <c r="HKV2" s="107"/>
      <c r="HKY2" s="228"/>
      <c r="HKZ2" s="107"/>
      <c r="HLC2" s="228"/>
      <c r="HLD2" s="107"/>
      <c r="HLG2" s="228"/>
      <c r="HLH2" s="107"/>
      <c r="HLK2" s="228"/>
      <c r="HLL2" s="107"/>
      <c r="HLO2" s="228"/>
      <c r="HLP2" s="107"/>
      <c r="HLS2" s="228"/>
      <c r="HLT2" s="107"/>
      <c r="HLW2" s="228"/>
      <c r="HLX2" s="107"/>
      <c r="HMA2" s="228"/>
      <c r="HMB2" s="107"/>
      <c r="HME2" s="228"/>
      <c r="HMF2" s="107"/>
      <c r="HMI2" s="228"/>
      <c r="HMJ2" s="107"/>
      <c r="HMM2" s="228"/>
      <c r="HMN2" s="107"/>
      <c r="HMQ2" s="228"/>
      <c r="HMR2" s="107"/>
      <c r="HMU2" s="228"/>
      <c r="HMV2" s="107"/>
      <c r="HMY2" s="228"/>
      <c r="HMZ2" s="107"/>
      <c r="HNC2" s="228"/>
      <c r="HND2" s="107"/>
      <c r="HNG2" s="228"/>
      <c r="HNH2" s="107"/>
      <c r="HNK2" s="228"/>
      <c r="HNL2" s="107"/>
      <c r="HNO2" s="228"/>
      <c r="HNP2" s="107"/>
      <c r="HNS2" s="228"/>
      <c r="HNT2" s="107"/>
      <c r="HNW2" s="228"/>
      <c r="HNX2" s="107"/>
      <c r="HOA2" s="228"/>
      <c r="HOB2" s="107"/>
      <c r="HOE2" s="228"/>
      <c r="HOF2" s="107"/>
      <c r="HOI2" s="228"/>
      <c r="HOJ2" s="107"/>
      <c r="HOM2" s="228"/>
      <c r="HON2" s="107"/>
      <c r="HOQ2" s="228"/>
      <c r="HOR2" s="107"/>
      <c r="HOU2" s="228"/>
      <c r="HOV2" s="107"/>
      <c r="HOY2" s="228"/>
      <c r="HOZ2" s="107"/>
      <c r="HPC2" s="228"/>
      <c r="HPD2" s="107"/>
      <c r="HPG2" s="228"/>
      <c r="HPH2" s="107"/>
      <c r="HPK2" s="228"/>
      <c r="HPL2" s="107"/>
      <c r="HPO2" s="228"/>
      <c r="HPP2" s="107"/>
      <c r="HPS2" s="228"/>
      <c r="HPT2" s="107"/>
      <c r="HPW2" s="228"/>
      <c r="HPX2" s="107"/>
      <c r="HQA2" s="228"/>
      <c r="HQB2" s="107"/>
      <c r="HQE2" s="228"/>
      <c r="HQF2" s="107"/>
      <c r="HQI2" s="228"/>
      <c r="HQJ2" s="107"/>
      <c r="HQM2" s="228"/>
      <c r="HQN2" s="107"/>
      <c r="HQQ2" s="228"/>
      <c r="HQR2" s="107"/>
      <c r="HQU2" s="228"/>
      <c r="HQV2" s="107"/>
      <c r="HQY2" s="228"/>
      <c r="HQZ2" s="107"/>
      <c r="HRC2" s="228"/>
      <c r="HRD2" s="107"/>
      <c r="HRG2" s="228"/>
      <c r="HRH2" s="107"/>
      <c r="HRK2" s="228"/>
      <c r="HRL2" s="107"/>
      <c r="HRO2" s="228"/>
      <c r="HRP2" s="107"/>
      <c r="HRS2" s="228"/>
      <c r="HRT2" s="107"/>
      <c r="HRW2" s="228"/>
      <c r="HRX2" s="107"/>
      <c r="HSA2" s="228"/>
      <c r="HSB2" s="107"/>
      <c r="HSE2" s="228"/>
      <c r="HSF2" s="107"/>
      <c r="HSI2" s="228"/>
      <c r="HSJ2" s="107"/>
      <c r="HSM2" s="228"/>
      <c r="HSN2" s="107"/>
      <c r="HSQ2" s="228"/>
      <c r="HSR2" s="107"/>
      <c r="HSU2" s="228"/>
      <c r="HSV2" s="107"/>
      <c r="HSY2" s="228"/>
      <c r="HSZ2" s="107"/>
      <c r="HTC2" s="228"/>
      <c r="HTD2" s="107"/>
      <c r="HTG2" s="228"/>
      <c r="HTH2" s="107"/>
      <c r="HTK2" s="228"/>
      <c r="HTL2" s="107"/>
      <c r="HTO2" s="228"/>
      <c r="HTP2" s="107"/>
      <c r="HTS2" s="228"/>
      <c r="HTT2" s="107"/>
      <c r="HTW2" s="228"/>
      <c r="HTX2" s="107"/>
      <c r="HUA2" s="228"/>
      <c r="HUB2" s="107"/>
      <c r="HUE2" s="228"/>
      <c r="HUF2" s="107"/>
      <c r="HUI2" s="228"/>
      <c r="HUJ2" s="107"/>
      <c r="HUM2" s="228"/>
      <c r="HUN2" s="107"/>
      <c r="HUQ2" s="228"/>
      <c r="HUR2" s="107"/>
      <c r="HUU2" s="228"/>
      <c r="HUV2" s="107"/>
      <c r="HUY2" s="228"/>
      <c r="HUZ2" s="107"/>
      <c r="HVC2" s="228"/>
      <c r="HVD2" s="107"/>
      <c r="HVG2" s="228"/>
      <c r="HVH2" s="107"/>
      <c r="HVK2" s="228"/>
      <c r="HVL2" s="107"/>
      <c r="HVO2" s="228"/>
      <c r="HVP2" s="107"/>
      <c r="HVS2" s="228"/>
      <c r="HVT2" s="107"/>
      <c r="HVW2" s="228"/>
      <c r="HVX2" s="107"/>
      <c r="HWA2" s="228"/>
      <c r="HWB2" s="107"/>
      <c r="HWE2" s="228"/>
      <c r="HWF2" s="107"/>
      <c r="HWI2" s="228"/>
      <c r="HWJ2" s="107"/>
      <c r="HWM2" s="228"/>
      <c r="HWN2" s="107"/>
      <c r="HWQ2" s="228"/>
      <c r="HWR2" s="107"/>
      <c r="HWU2" s="228"/>
      <c r="HWV2" s="107"/>
      <c r="HWY2" s="228"/>
      <c r="HWZ2" s="107"/>
      <c r="HXC2" s="228"/>
      <c r="HXD2" s="107"/>
      <c r="HXG2" s="228"/>
      <c r="HXH2" s="107"/>
      <c r="HXK2" s="228"/>
      <c r="HXL2" s="107"/>
      <c r="HXO2" s="228"/>
      <c r="HXP2" s="107"/>
      <c r="HXS2" s="228"/>
      <c r="HXT2" s="107"/>
      <c r="HXW2" s="228"/>
      <c r="HXX2" s="107"/>
      <c r="HYA2" s="228"/>
      <c r="HYB2" s="107"/>
      <c r="HYE2" s="228"/>
      <c r="HYF2" s="107"/>
      <c r="HYI2" s="228"/>
      <c r="HYJ2" s="107"/>
      <c r="HYM2" s="228"/>
      <c r="HYN2" s="107"/>
      <c r="HYQ2" s="228"/>
      <c r="HYR2" s="107"/>
      <c r="HYU2" s="228"/>
      <c r="HYV2" s="107"/>
      <c r="HYY2" s="228"/>
      <c r="HYZ2" s="107"/>
      <c r="HZC2" s="228"/>
      <c r="HZD2" s="107"/>
      <c r="HZG2" s="228"/>
      <c r="HZH2" s="107"/>
      <c r="HZK2" s="228"/>
      <c r="HZL2" s="107"/>
      <c r="HZO2" s="228"/>
      <c r="HZP2" s="107"/>
      <c r="HZS2" s="228"/>
      <c r="HZT2" s="107"/>
      <c r="HZW2" s="228"/>
      <c r="HZX2" s="107"/>
      <c r="IAA2" s="228"/>
      <c r="IAB2" s="107"/>
      <c r="IAE2" s="228"/>
      <c r="IAF2" s="107"/>
      <c r="IAI2" s="228"/>
      <c r="IAJ2" s="107"/>
      <c r="IAM2" s="228"/>
      <c r="IAN2" s="107"/>
      <c r="IAQ2" s="228"/>
      <c r="IAR2" s="107"/>
      <c r="IAU2" s="228"/>
      <c r="IAV2" s="107"/>
      <c r="IAY2" s="228"/>
      <c r="IAZ2" s="107"/>
      <c r="IBC2" s="228"/>
      <c r="IBD2" s="107"/>
      <c r="IBG2" s="228"/>
      <c r="IBH2" s="107"/>
      <c r="IBK2" s="228"/>
      <c r="IBL2" s="107"/>
      <c r="IBO2" s="228"/>
      <c r="IBP2" s="107"/>
      <c r="IBS2" s="228"/>
      <c r="IBT2" s="107"/>
      <c r="IBW2" s="228"/>
      <c r="IBX2" s="107"/>
      <c r="ICA2" s="228"/>
      <c r="ICB2" s="107"/>
      <c r="ICE2" s="228"/>
      <c r="ICF2" s="107"/>
      <c r="ICI2" s="228"/>
      <c r="ICJ2" s="107"/>
      <c r="ICM2" s="228"/>
      <c r="ICN2" s="107"/>
      <c r="ICQ2" s="228"/>
      <c r="ICR2" s="107"/>
      <c r="ICU2" s="228"/>
      <c r="ICV2" s="107"/>
      <c r="ICY2" s="228"/>
      <c r="ICZ2" s="107"/>
      <c r="IDC2" s="228"/>
      <c r="IDD2" s="107"/>
      <c r="IDG2" s="228"/>
      <c r="IDH2" s="107"/>
      <c r="IDK2" s="228"/>
      <c r="IDL2" s="107"/>
      <c r="IDO2" s="228"/>
      <c r="IDP2" s="107"/>
      <c r="IDS2" s="228"/>
      <c r="IDT2" s="107"/>
      <c r="IDW2" s="228"/>
      <c r="IDX2" s="107"/>
      <c r="IEA2" s="228"/>
      <c r="IEB2" s="107"/>
      <c r="IEE2" s="228"/>
      <c r="IEF2" s="107"/>
      <c r="IEI2" s="228"/>
      <c r="IEJ2" s="107"/>
      <c r="IEM2" s="228"/>
      <c r="IEN2" s="107"/>
      <c r="IEQ2" s="228"/>
      <c r="IER2" s="107"/>
      <c r="IEU2" s="228"/>
      <c r="IEV2" s="107"/>
      <c r="IEY2" s="228"/>
      <c r="IEZ2" s="107"/>
      <c r="IFC2" s="228"/>
      <c r="IFD2" s="107"/>
      <c r="IFG2" s="228"/>
      <c r="IFH2" s="107"/>
      <c r="IFK2" s="228"/>
      <c r="IFL2" s="107"/>
      <c r="IFO2" s="228"/>
      <c r="IFP2" s="107"/>
      <c r="IFS2" s="228"/>
      <c r="IFT2" s="107"/>
      <c r="IFW2" s="228"/>
      <c r="IFX2" s="107"/>
      <c r="IGA2" s="228"/>
      <c r="IGB2" s="107"/>
      <c r="IGE2" s="228"/>
      <c r="IGF2" s="107"/>
      <c r="IGI2" s="228"/>
      <c r="IGJ2" s="107"/>
      <c r="IGM2" s="228"/>
      <c r="IGN2" s="107"/>
      <c r="IGQ2" s="228"/>
      <c r="IGR2" s="107"/>
      <c r="IGU2" s="228"/>
      <c r="IGV2" s="107"/>
      <c r="IGY2" s="228"/>
      <c r="IGZ2" s="107"/>
      <c r="IHC2" s="228"/>
      <c r="IHD2" s="107"/>
      <c r="IHG2" s="228"/>
      <c r="IHH2" s="107"/>
      <c r="IHK2" s="228"/>
      <c r="IHL2" s="107"/>
      <c r="IHO2" s="228"/>
      <c r="IHP2" s="107"/>
      <c r="IHS2" s="228"/>
      <c r="IHT2" s="107"/>
      <c r="IHW2" s="228"/>
      <c r="IHX2" s="107"/>
      <c r="IIA2" s="228"/>
      <c r="IIB2" s="107"/>
      <c r="IIE2" s="228"/>
      <c r="IIF2" s="107"/>
      <c r="III2" s="228"/>
      <c r="IIJ2" s="107"/>
      <c r="IIM2" s="228"/>
      <c r="IIN2" s="107"/>
      <c r="IIQ2" s="228"/>
      <c r="IIR2" s="107"/>
      <c r="IIU2" s="228"/>
      <c r="IIV2" s="107"/>
      <c r="IIY2" s="228"/>
      <c r="IIZ2" s="107"/>
      <c r="IJC2" s="228"/>
      <c r="IJD2" s="107"/>
      <c r="IJG2" s="228"/>
      <c r="IJH2" s="107"/>
      <c r="IJK2" s="228"/>
      <c r="IJL2" s="107"/>
      <c r="IJO2" s="228"/>
      <c r="IJP2" s="107"/>
      <c r="IJS2" s="228"/>
      <c r="IJT2" s="107"/>
      <c r="IJW2" s="228"/>
      <c r="IJX2" s="107"/>
      <c r="IKA2" s="228"/>
      <c r="IKB2" s="107"/>
      <c r="IKE2" s="228"/>
      <c r="IKF2" s="107"/>
      <c r="IKI2" s="228"/>
      <c r="IKJ2" s="107"/>
      <c r="IKM2" s="228"/>
      <c r="IKN2" s="107"/>
      <c r="IKQ2" s="228"/>
      <c r="IKR2" s="107"/>
      <c r="IKU2" s="228"/>
      <c r="IKV2" s="107"/>
      <c r="IKY2" s="228"/>
      <c r="IKZ2" s="107"/>
      <c r="ILC2" s="228"/>
      <c r="ILD2" s="107"/>
      <c r="ILG2" s="228"/>
      <c r="ILH2" s="107"/>
      <c r="ILK2" s="228"/>
      <c r="ILL2" s="107"/>
      <c r="ILO2" s="228"/>
      <c r="ILP2" s="107"/>
      <c r="ILS2" s="228"/>
      <c r="ILT2" s="107"/>
      <c r="ILW2" s="228"/>
      <c r="ILX2" s="107"/>
      <c r="IMA2" s="228"/>
      <c r="IMB2" s="107"/>
      <c r="IME2" s="228"/>
      <c r="IMF2" s="107"/>
      <c r="IMI2" s="228"/>
      <c r="IMJ2" s="107"/>
      <c r="IMM2" s="228"/>
      <c r="IMN2" s="107"/>
      <c r="IMQ2" s="228"/>
      <c r="IMR2" s="107"/>
      <c r="IMU2" s="228"/>
      <c r="IMV2" s="107"/>
      <c r="IMY2" s="228"/>
      <c r="IMZ2" s="107"/>
      <c r="INC2" s="228"/>
      <c r="IND2" s="107"/>
      <c r="ING2" s="228"/>
      <c r="INH2" s="107"/>
      <c r="INK2" s="228"/>
      <c r="INL2" s="107"/>
      <c r="INO2" s="228"/>
      <c r="INP2" s="107"/>
      <c r="INS2" s="228"/>
      <c r="INT2" s="107"/>
      <c r="INW2" s="228"/>
      <c r="INX2" s="107"/>
      <c r="IOA2" s="228"/>
      <c r="IOB2" s="107"/>
      <c r="IOE2" s="228"/>
      <c r="IOF2" s="107"/>
      <c r="IOI2" s="228"/>
      <c r="IOJ2" s="107"/>
      <c r="IOM2" s="228"/>
      <c r="ION2" s="107"/>
      <c r="IOQ2" s="228"/>
      <c r="IOR2" s="107"/>
      <c r="IOU2" s="228"/>
      <c r="IOV2" s="107"/>
      <c r="IOY2" s="228"/>
      <c r="IOZ2" s="107"/>
      <c r="IPC2" s="228"/>
      <c r="IPD2" s="107"/>
      <c r="IPG2" s="228"/>
      <c r="IPH2" s="107"/>
      <c r="IPK2" s="228"/>
      <c r="IPL2" s="107"/>
      <c r="IPO2" s="228"/>
      <c r="IPP2" s="107"/>
      <c r="IPS2" s="228"/>
      <c r="IPT2" s="107"/>
      <c r="IPW2" s="228"/>
      <c r="IPX2" s="107"/>
      <c r="IQA2" s="228"/>
      <c r="IQB2" s="107"/>
      <c r="IQE2" s="228"/>
      <c r="IQF2" s="107"/>
      <c r="IQI2" s="228"/>
      <c r="IQJ2" s="107"/>
      <c r="IQM2" s="228"/>
      <c r="IQN2" s="107"/>
      <c r="IQQ2" s="228"/>
      <c r="IQR2" s="107"/>
      <c r="IQU2" s="228"/>
      <c r="IQV2" s="107"/>
      <c r="IQY2" s="228"/>
      <c r="IQZ2" s="107"/>
      <c r="IRC2" s="228"/>
      <c r="IRD2" s="107"/>
      <c r="IRG2" s="228"/>
      <c r="IRH2" s="107"/>
      <c r="IRK2" s="228"/>
      <c r="IRL2" s="107"/>
      <c r="IRO2" s="228"/>
      <c r="IRP2" s="107"/>
      <c r="IRS2" s="228"/>
      <c r="IRT2" s="107"/>
      <c r="IRW2" s="228"/>
      <c r="IRX2" s="107"/>
      <c r="ISA2" s="228"/>
      <c r="ISB2" s="107"/>
      <c r="ISE2" s="228"/>
      <c r="ISF2" s="107"/>
      <c r="ISI2" s="228"/>
      <c r="ISJ2" s="107"/>
      <c r="ISM2" s="228"/>
      <c r="ISN2" s="107"/>
      <c r="ISQ2" s="228"/>
      <c r="ISR2" s="107"/>
      <c r="ISU2" s="228"/>
      <c r="ISV2" s="107"/>
      <c r="ISY2" s="228"/>
      <c r="ISZ2" s="107"/>
      <c r="ITC2" s="228"/>
      <c r="ITD2" s="107"/>
      <c r="ITG2" s="228"/>
      <c r="ITH2" s="107"/>
      <c r="ITK2" s="228"/>
      <c r="ITL2" s="107"/>
      <c r="ITO2" s="228"/>
      <c r="ITP2" s="107"/>
      <c r="ITS2" s="228"/>
      <c r="ITT2" s="107"/>
      <c r="ITW2" s="228"/>
      <c r="ITX2" s="107"/>
      <c r="IUA2" s="228"/>
      <c r="IUB2" s="107"/>
      <c r="IUE2" s="228"/>
      <c r="IUF2" s="107"/>
      <c r="IUI2" s="228"/>
      <c r="IUJ2" s="107"/>
      <c r="IUM2" s="228"/>
      <c r="IUN2" s="107"/>
      <c r="IUQ2" s="228"/>
      <c r="IUR2" s="107"/>
      <c r="IUU2" s="228"/>
      <c r="IUV2" s="107"/>
      <c r="IUY2" s="228"/>
      <c r="IUZ2" s="107"/>
      <c r="IVC2" s="228"/>
      <c r="IVD2" s="107"/>
      <c r="IVG2" s="228"/>
      <c r="IVH2" s="107"/>
      <c r="IVK2" s="228"/>
      <c r="IVL2" s="107"/>
      <c r="IVO2" s="228"/>
      <c r="IVP2" s="107"/>
      <c r="IVS2" s="228"/>
      <c r="IVT2" s="107"/>
      <c r="IVW2" s="228"/>
      <c r="IVX2" s="107"/>
      <c r="IWA2" s="228"/>
      <c r="IWB2" s="107"/>
      <c r="IWE2" s="228"/>
      <c r="IWF2" s="107"/>
      <c r="IWI2" s="228"/>
      <c r="IWJ2" s="107"/>
      <c r="IWM2" s="228"/>
      <c r="IWN2" s="107"/>
      <c r="IWQ2" s="228"/>
      <c r="IWR2" s="107"/>
      <c r="IWU2" s="228"/>
      <c r="IWV2" s="107"/>
      <c r="IWY2" s="228"/>
      <c r="IWZ2" s="107"/>
      <c r="IXC2" s="228"/>
      <c r="IXD2" s="107"/>
      <c r="IXG2" s="228"/>
      <c r="IXH2" s="107"/>
      <c r="IXK2" s="228"/>
      <c r="IXL2" s="107"/>
      <c r="IXO2" s="228"/>
      <c r="IXP2" s="107"/>
      <c r="IXS2" s="228"/>
      <c r="IXT2" s="107"/>
      <c r="IXW2" s="228"/>
      <c r="IXX2" s="107"/>
      <c r="IYA2" s="228"/>
      <c r="IYB2" s="107"/>
      <c r="IYE2" s="228"/>
      <c r="IYF2" s="107"/>
      <c r="IYI2" s="228"/>
      <c r="IYJ2" s="107"/>
      <c r="IYM2" s="228"/>
      <c r="IYN2" s="107"/>
      <c r="IYQ2" s="228"/>
      <c r="IYR2" s="107"/>
      <c r="IYU2" s="228"/>
      <c r="IYV2" s="107"/>
      <c r="IYY2" s="228"/>
      <c r="IYZ2" s="107"/>
      <c r="IZC2" s="228"/>
      <c r="IZD2" s="107"/>
      <c r="IZG2" s="228"/>
      <c r="IZH2" s="107"/>
      <c r="IZK2" s="228"/>
      <c r="IZL2" s="107"/>
      <c r="IZO2" s="228"/>
      <c r="IZP2" s="107"/>
      <c r="IZS2" s="228"/>
      <c r="IZT2" s="107"/>
      <c r="IZW2" s="228"/>
      <c r="IZX2" s="107"/>
      <c r="JAA2" s="228"/>
      <c r="JAB2" s="107"/>
      <c r="JAE2" s="228"/>
      <c r="JAF2" s="107"/>
      <c r="JAI2" s="228"/>
      <c r="JAJ2" s="107"/>
      <c r="JAM2" s="228"/>
      <c r="JAN2" s="107"/>
      <c r="JAQ2" s="228"/>
      <c r="JAR2" s="107"/>
      <c r="JAU2" s="228"/>
      <c r="JAV2" s="107"/>
      <c r="JAY2" s="228"/>
      <c r="JAZ2" s="107"/>
      <c r="JBC2" s="228"/>
      <c r="JBD2" s="107"/>
      <c r="JBG2" s="228"/>
      <c r="JBH2" s="107"/>
      <c r="JBK2" s="228"/>
      <c r="JBL2" s="107"/>
      <c r="JBO2" s="228"/>
      <c r="JBP2" s="107"/>
      <c r="JBS2" s="228"/>
      <c r="JBT2" s="107"/>
      <c r="JBW2" s="228"/>
      <c r="JBX2" s="107"/>
      <c r="JCA2" s="228"/>
      <c r="JCB2" s="107"/>
      <c r="JCE2" s="228"/>
      <c r="JCF2" s="107"/>
      <c r="JCI2" s="228"/>
      <c r="JCJ2" s="107"/>
      <c r="JCM2" s="228"/>
      <c r="JCN2" s="107"/>
      <c r="JCQ2" s="228"/>
      <c r="JCR2" s="107"/>
      <c r="JCU2" s="228"/>
      <c r="JCV2" s="107"/>
      <c r="JCY2" s="228"/>
      <c r="JCZ2" s="107"/>
      <c r="JDC2" s="228"/>
      <c r="JDD2" s="107"/>
      <c r="JDG2" s="228"/>
      <c r="JDH2" s="107"/>
      <c r="JDK2" s="228"/>
      <c r="JDL2" s="107"/>
      <c r="JDO2" s="228"/>
      <c r="JDP2" s="107"/>
      <c r="JDS2" s="228"/>
      <c r="JDT2" s="107"/>
      <c r="JDW2" s="228"/>
      <c r="JDX2" s="107"/>
      <c r="JEA2" s="228"/>
      <c r="JEB2" s="107"/>
      <c r="JEE2" s="228"/>
      <c r="JEF2" s="107"/>
      <c r="JEI2" s="228"/>
      <c r="JEJ2" s="107"/>
      <c r="JEM2" s="228"/>
      <c r="JEN2" s="107"/>
      <c r="JEQ2" s="228"/>
      <c r="JER2" s="107"/>
      <c r="JEU2" s="228"/>
      <c r="JEV2" s="107"/>
      <c r="JEY2" s="228"/>
      <c r="JEZ2" s="107"/>
      <c r="JFC2" s="228"/>
      <c r="JFD2" s="107"/>
      <c r="JFG2" s="228"/>
      <c r="JFH2" s="107"/>
      <c r="JFK2" s="228"/>
      <c r="JFL2" s="107"/>
      <c r="JFO2" s="228"/>
      <c r="JFP2" s="107"/>
      <c r="JFS2" s="228"/>
      <c r="JFT2" s="107"/>
      <c r="JFW2" s="228"/>
      <c r="JFX2" s="107"/>
      <c r="JGA2" s="228"/>
      <c r="JGB2" s="107"/>
      <c r="JGE2" s="228"/>
      <c r="JGF2" s="107"/>
      <c r="JGI2" s="228"/>
      <c r="JGJ2" s="107"/>
      <c r="JGM2" s="228"/>
      <c r="JGN2" s="107"/>
      <c r="JGQ2" s="228"/>
      <c r="JGR2" s="107"/>
      <c r="JGU2" s="228"/>
      <c r="JGV2" s="107"/>
      <c r="JGY2" s="228"/>
      <c r="JGZ2" s="107"/>
      <c r="JHC2" s="228"/>
      <c r="JHD2" s="107"/>
      <c r="JHG2" s="228"/>
      <c r="JHH2" s="107"/>
      <c r="JHK2" s="228"/>
      <c r="JHL2" s="107"/>
      <c r="JHO2" s="228"/>
      <c r="JHP2" s="107"/>
      <c r="JHS2" s="228"/>
      <c r="JHT2" s="107"/>
      <c r="JHW2" s="228"/>
      <c r="JHX2" s="107"/>
      <c r="JIA2" s="228"/>
      <c r="JIB2" s="107"/>
      <c r="JIE2" s="228"/>
      <c r="JIF2" s="107"/>
      <c r="JII2" s="228"/>
      <c r="JIJ2" s="107"/>
      <c r="JIM2" s="228"/>
      <c r="JIN2" s="107"/>
      <c r="JIQ2" s="228"/>
      <c r="JIR2" s="107"/>
      <c r="JIU2" s="228"/>
      <c r="JIV2" s="107"/>
      <c r="JIY2" s="228"/>
      <c r="JIZ2" s="107"/>
      <c r="JJC2" s="228"/>
      <c r="JJD2" s="107"/>
      <c r="JJG2" s="228"/>
      <c r="JJH2" s="107"/>
      <c r="JJK2" s="228"/>
      <c r="JJL2" s="107"/>
      <c r="JJO2" s="228"/>
      <c r="JJP2" s="107"/>
      <c r="JJS2" s="228"/>
      <c r="JJT2" s="107"/>
      <c r="JJW2" s="228"/>
      <c r="JJX2" s="107"/>
      <c r="JKA2" s="228"/>
      <c r="JKB2" s="107"/>
      <c r="JKE2" s="228"/>
      <c r="JKF2" s="107"/>
      <c r="JKI2" s="228"/>
      <c r="JKJ2" s="107"/>
      <c r="JKM2" s="228"/>
      <c r="JKN2" s="107"/>
      <c r="JKQ2" s="228"/>
      <c r="JKR2" s="107"/>
      <c r="JKU2" s="228"/>
      <c r="JKV2" s="107"/>
      <c r="JKY2" s="228"/>
      <c r="JKZ2" s="107"/>
      <c r="JLC2" s="228"/>
      <c r="JLD2" s="107"/>
      <c r="JLG2" s="228"/>
      <c r="JLH2" s="107"/>
      <c r="JLK2" s="228"/>
      <c r="JLL2" s="107"/>
      <c r="JLO2" s="228"/>
      <c r="JLP2" s="107"/>
      <c r="JLS2" s="228"/>
      <c r="JLT2" s="107"/>
      <c r="JLW2" s="228"/>
      <c r="JLX2" s="107"/>
      <c r="JMA2" s="228"/>
      <c r="JMB2" s="107"/>
      <c r="JME2" s="228"/>
      <c r="JMF2" s="107"/>
      <c r="JMI2" s="228"/>
      <c r="JMJ2" s="107"/>
      <c r="JMM2" s="228"/>
      <c r="JMN2" s="107"/>
      <c r="JMQ2" s="228"/>
      <c r="JMR2" s="107"/>
      <c r="JMU2" s="228"/>
      <c r="JMV2" s="107"/>
      <c r="JMY2" s="228"/>
      <c r="JMZ2" s="107"/>
      <c r="JNC2" s="228"/>
      <c r="JND2" s="107"/>
      <c r="JNG2" s="228"/>
      <c r="JNH2" s="107"/>
      <c r="JNK2" s="228"/>
      <c r="JNL2" s="107"/>
      <c r="JNO2" s="228"/>
      <c r="JNP2" s="107"/>
      <c r="JNS2" s="228"/>
      <c r="JNT2" s="107"/>
      <c r="JNW2" s="228"/>
      <c r="JNX2" s="107"/>
      <c r="JOA2" s="228"/>
      <c r="JOB2" s="107"/>
      <c r="JOE2" s="228"/>
      <c r="JOF2" s="107"/>
      <c r="JOI2" s="228"/>
      <c r="JOJ2" s="107"/>
      <c r="JOM2" s="228"/>
      <c r="JON2" s="107"/>
      <c r="JOQ2" s="228"/>
      <c r="JOR2" s="107"/>
      <c r="JOU2" s="228"/>
      <c r="JOV2" s="107"/>
      <c r="JOY2" s="228"/>
      <c r="JOZ2" s="107"/>
      <c r="JPC2" s="228"/>
      <c r="JPD2" s="107"/>
      <c r="JPG2" s="228"/>
      <c r="JPH2" s="107"/>
      <c r="JPK2" s="228"/>
      <c r="JPL2" s="107"/>
      <c r="JPO2" s="228"/>
      <c r="JPP2" s="107"/>
      <c r="JPS2" s="228"/>
      <c r="JPT2" s="107"/>
      <c r="JPW2" s="228"/>
      <c r="JPX2" s="107"/>
      <c r="JQA2" s="228"/>
      <c r="JQB2" s="107"/>
      <c r="JQE2" s="228"/>
      <c r="JQF2" s="107"/>
      <c r="JQI2" s="228"/>
      <c r="JQJ2" s="107"/>
      <c r="JQM2" s="228"/>
      <c r="JQN2" s="107"/>
      <c r="JQQ2" s="228"/>
      <c r="JQR2" s="107"/>
      <c r="JQU2" s="228"/>
      <c r="JQV2" s="107"/>
      <c r="JQY2" s="228"/>
      <c r="JQZ2" s="107"/>
      <c r="JRC2" s="228"/>
      <c r="JRD2" s="107"/>
      <c r="JRG2" s="228"/>
      <c r="JRH2" s="107"/>
      <c r="JRK2" s="228"/>
      <c r="JRL2" s="107"/>
      <c r="JRO2" s="228"/>
      <c r="JRP2" s="107"/>
      <c r="JRS2" s="228"/>
      <c r="JRT2" s="107"/>
      <c r="JRW2" s="228"/>
      <c r="JRX2" s="107"/>
      <c r="JSA2" s="228"/>
      <c r="JSB2" s="107"/>
      <c r="JSE2" s="228"/>
      <c r="JSF2" s="107"/>
      <c r="JSI2" s="228"/>
      <c r="JSJ2" s="107"/>
      <c r="JSM2" s="228"/>
      <c r="JSN2" s="107"/>
      <c r="JSQ2" s="228"/>
      <c r="JSR2" s="107"/>
      <c r="JSU2" s="228"/>
      <c r="JSV2" s="107"/>
      <c r="JSY2" s="228"/>
      <c r="JSZ2" s="107"/>
      <c r="JTC2" s="228"/>
      <c r="JTD2" s="107"/>
      <c r="JTG2" s="228"/>
      <c r="JTH2" s="107"/>
      <c r="JTK2" s="228"/>
      <c r="JTL2" s="107"/>
      <c r="JTO2" s="228"/>
      <c r="JTP2" s="107"/>
      <c r="JTS2" s="228"/>
      <c r="JTT2" s="107"/>
      <c r="JTW2" s="228"/>
      <c r="JTX2" s="107"/>
      <c r="JUA2" s="228"/>
      <c r="JUB2" s="107"/>
      <c r="JUE2" s="228"/>
      <c r="JUF2" s="107"/>
      <c r="JUI2" s="228"/>
      <c r="JUJ2" s="107"/>
      <c r="JUM2" s="228"/>
      <c r="JUN2" s="107"/>
      <c r="JUQ2" s="228"/>
      <c r="JUR2" s="107"/>
      <c r="JUU2" s="228"/>
      <c r="JUV2" s="107"/>
      <c r="JUY2" s="228"/>
      <c r="JUZ2" s="107"/>
      <c r="JVC2" s="228"/>
      <c r="JVD2" s="107"/>
      <c r="JVG2" s="228"/>
      <c r="JVH2" s="107"/>
      <c r="JVK2" s="228"/>
      <c r="JVL2" s="107"/>
      <c r="JVO2" s="228"/>
      <c r="JVP2" s="107"/>
      <c r="JVS2" s="228"/>
      <c r="JVT2" s="107"/>
      <c r="JVW2" s="228"/>
      <c r="JVX2" s="107"/>
      <c r="JWA2" s="228"/>
      <c r="JWB2" s="107"/>
      <c r="JWE2" s="228"/>
      <c r="JWF2" s="107"/>
      <c r="JWI2" s="228"/>
      <c r="JWJ2" s="107"/>
      <c r="JWM2" s="228"/>
      <c r="JWN2" s="107"/>
      <c r="JWQ2" s="228"/>
      <c r="JWR2" s="107"/>
      <c r="JWU2" s="228"/>
      <c r="JWV2" s="107"/>
      <c r="JWY2" s="228"/>
      <c r="JWZ2" s="107"/>
      <c r="JXC2" s="228"/>
      <c r="JXD2" s="107"/>
      <c r="JXG2" s="228"/>
      <c r="JXH2" s="107"/>
      <c r="JXK2" s="228"/>
      <c r="JXL2" s="107"/>
      <c r="JXO2" s="228"/>
      <c r="JXP2" s="107"/>
      <c r="JXS2" s="228"/>
      <c r="JXT2" s="107"/>
      <c r="JXW2" s="228"/>
      <c r="JXX2" s="107"/>
      <c r="JYA2" s="228"/>
      <c r="JYB2" s="107"/>
      <c r="JYE2" s="228"/>
      <c r="JYF2" s="107"/>
      <c r="JYI2" s="228"/>
      <c r="JYJ2" s="107"/>
      <c r="JYM2" s="228"/>
      <c r="JYN2" s="107"/>
      <c r="JYQ2" s="228"/>
      <c r="JYR2" s="107"/>
      <c r="JYU2" s="228"/>
      <c r="JYV2" s="107"/>
      <c r="JYY2" s="228"/>
      <c r="JYZ2" s="107"/>
      <c r="JZC2" s="228"/>
      <c r="JZD2" s="107"/>
      <c r="JZG2" s="228"/>
      <c r="JZH2" s="107"/>
      <c r="JZK2" s="228"/>
      <c r="JZL2" s="107"/>
      <c r="JZO2" s="228"/>
      <c r="JZP2" s="107"/>
      <c r="JZS2" s="228"/>
      <c r="JZT2" s="107"/>
      <c r="JZW2" s="228"/>
      <c r="JZX2" s="107"/>
      <c r="KAA2" s="228"/>
      <c r="KAB2" s="107"/>
      <c r="KAE2" s="228"/>
      <c r="KAF2" s="107"/>
      <c r="KAI2" s="228"/>
      <c r="KAJ2" s="107"/>
      <c r="KAM2" s="228"/>
      <c r="KAN2" s="107"/>
      <c r="KAQ2" s="228"/>
      <c r="KAR2" s="107"/>
      <c r="KAU2" s="228"/>
      <c r="KAV2" s="107"/>
      <c r="KAY2" s="228"/>
      <c r="KAZ2" s="107"/>
      <c r="KBC2" s="228"/>
      <c r="KBD2" s="107"/>
      <c r="KBG2" s="228"/>
      <c r="KBH2" s="107"/>
      <c r="KBK2" s="228"/>
      <c r="KBL2" s="107"/>
      <c r="KBO2" s="228"/>
      <c r="KBP2" s="107"/>
      <c r="KBS2" s="228"/>
      <c r="KBT2" s="107"/>
      <c r="KBW2" s="228"/>
      <c r="KBX2" s="107"/>
      <c r="KCA2" s="228"/>
      <c r="KCB2" s="107"/>
      <c r="KCE2" s="228"/>
      <c r="KCF2" s="107"/>
      <c r="KCI2" s="228"/>
      <c r="KCJ2" s="107"/>
      <c r="KCM2" s="228"/>
      <c r="KCN2" s="107"/>
      <c r="KCQ2" s="228"/>
      <c r="KCR2" s="107"/>
      <c r="KCU2" s="228"/>
      <c r="KCV2" s="107"/>
      <c r="KCY2" s="228"/>
      <c r="KCZ2" s="107"/>
      <c r="KDC2" s="228"/>
      <c r="KDD2" s="107"/>
      <c r="KDG2" s="228"/>
      <c r="KDH2" s="107"/>
      <c r="KDK2" s="228"/>
      <c r="KDL2" s="107"/>
      <c r="KDO2" s="228"/>
      <c r="KDP2" s="107"/>
      <c r="KDS2" s="228"/>
      <c r="KDT2" s="107"/>
      <c r="KDW2" s="228"/>
      <c r="KDX2" s="107"/>
      <c r="KEA2" s="228"/>
      <c r="KEB2" s="107"/>
      <c r="KEE2" s="228"/>
      <c r="KEF2" s="107"/>
      <c r="KEI2" s="228"/>
      <c r="KEJ2" s="107"/>
      <c r="KEM2" s="228"/>
      <c r="KEN2" s="107"/>
      <c r="KEQ2" s="228"/>
      <c r="KER2" s="107"/>
      <c r="KEU2" s="228"/>
      <c r="KEV2" s="107"/>
      <c r="KEY2" s="228"/>
      <c r="KEZ2" s="107"/>
      <c r="KFC2" s="228"/>
      <c r="KFD2" s="107"/>
      <c r="KFG2" s="228"/>
      <c r="KFH2" s="107"/>
      <c r="KFK2" s="228"/>
      <c r="KFL2" s="107"/>
      <c r="KFO2" s="228"/>
      <c r="KFP2" s="107"/>
      <c r="KFS2" s="228"/>
      <c r="KFT2" s="107"/>
      <c r="KFW2" s="228"/>
      <c r="KFX2" s="107"/>
      <c r="KGA2" s="228"/>
      <c r="KGB2" s="107"/>
      <c r="KGE2" s="228"/>
      <c r="KGF2" s="107"/>
      <c r="KGI2" s="228"/>
      <c r="KGJ2" s="107"/>
      <c r="KGM2" s="228"/>
      <c r="KGN2" s="107"/>
      <c r="KGQ2" s="228"/>
      <c r="KGR2" s="107"/>
      <c r="KGU2" s="228"/>
      <c r="KGV2" s="107"/>
      <c r="KGY2" s="228"/>
      <c r="KGZ2" s="107"/>
      <c r="KHC2" s="228"/>
      <c r="KHD2" s="107"/>
      <c r="KHG2" s="228"/>
      <c r="KHH2" s="107"/>
      <c r="KHK2" s="228"/>
      <c r="KHL2" s="107"/>
      <c r="KHO2" s="228"/>
      <c r="KHP2" s="107"/>
      <c r="KHS2" s="228"/>
      <c r="KHT2" s="107"/>
      <c r="KHW2" s="228"/>
      <c r="KHX2" s="107"/>
      <c r="KIA2" s="228"/>
      <c r="KIB2" s="107"/>
      <c r="KIE2" s="228"/>
      <c r="KIF2" s="107"/>
      <c r="KII2" s="228"/>
      <c r="KIJ2" s="107"/>
      <c r="KIM2" s="228"/>
      <c r="KIN2" s="107"/>
      <c r="KIQ2" s="228"/>
      <c r="KIR2" s="107"/>
      <c r="KIU2" s="228"/>
      <c r="KIV2" s="107"/>
      <c r="KIY2" s="228"/>
      <c r="KIZ2" s="107"/>
      <c r="KJC2" s="228"/>
      <c r="KJD2" s="107"/>
      <c r="KJG2" s="228"/>
      <c r="KJH2" s="107"/>
      <c r="KJK2" s="228"/>
      <c r="KJL2" s="107"/>
      <c r="KJO2" s="228"/>
      <c r="KJP2" s="107"/>
      <c r="KJS2" s="228"/>
      <c r="KJT2" s="107"/>
      <c r="KJW2" s="228"/>
      <c r="KJX2" s="107"/>
      <c r="KKA2" s="228"/>
      <c r="KKB2" s="107"/>
      <c r="KKE2" s="228"/>
      <c r="KKF2" s="107"/>
      <c r="KKI2" s="228"/>
      <c r="KKJ2" s="107"/>
      <c r="KKM2" s="228"/>
      <c r="KKN2" s="107"/>
      <c r="KKQ2" s="228"/>
      <c r="KKR2" s="107"/>
      <c r="KKU2" s="228"/>
      <c r="KKV2" s="107"/>
      <c r="KKY2" s="228"/>
      <c r="KKZ2" s="107"/>
      <c r="KLC2" s="228"/>
      <c r="KLD2" s="107"/>
      <c r="KLG2" s="228"/>
      <c r="KLH2" s="107"/>
      <c r="KLK2" s="228"/>
      <c r="KLL2" s="107"/>
      <c r="KLO2" s="228"/>
      <c r="KLP2" s="107"/>
      <c r="KLS2" s="228"/>
      <c r="KLT2" s="107"/>
      <c r="KLW2" s="228"/>
      <c r="KLX2" s="107"/>
      <c r="KMA2" s="228"/>
      <c r="KMB2" s="107"/>
      <c r="KME2" s="228"/>
      <c r="KMF2" s="107"/>
      <c r="KMI2" s="228"/>
      <c r="KMJ2" s="107"/>
      <c r="KMM2" s="228"/>
      <c r="KMN2" s="107"/>
      <c r="KMQ2" s="228"/>
      <c r="KMR2" s="107"/>
      <c r="KMU2" s="228"/>
      <c r="KMV2" s="107"/>
      <c r="KMY2" s="228"/>
      <c r="KMZ2" s="107"/>
      <c r="KNC2" s="228"/>
      <c r="KND2" s="107"/>
      <c r="KNG2" s="228"/>
      <c r="KNH2" s="107"/>
      <c r="KNK2" s="228"/>
      <c r="KNL2" s="107"/>
      <c r="KNO2" s="228"/>
      <c r="KNP2" s="107"/>
      <c r="KNS2" s="228"/>
      <c r="KNT2" s="107"/>
      <c r="KNW2" s="228"/>
      <c r="KNX2" s="107"/>
      <c r="KOA2" s="228"/>
      <c r="KOB2" s="107"/>
      <c r="KOE2" s="228"/>
      <c r="KOF2" s="107"/>
      <c r="KOI2" s="228"/>
      <c r="KOJ2" s="107"/>
      <c r="KOM2" s="228"/>
      <c r="KON2" s="107"/>
      <c r="KOQ2" s="228"/>
      <c r="KOR2" s="107"/>
      <c r="KOU2" s="228"/>
      <c r="KOV2" s="107"/>
      <c r="KOY2" s="228"/>
      <c r="KOZ2" s="107"/>
      <c r="KPC2" s="228"/>
      <c r="KPD2" s="107"/>
      <c r="KPG2" s="228"/>
      <c r="KPH2" s="107"/>
      <c r="KPK2" s="228"/>
      <c r="KPL2" s="107"/>
      <c r="KPO2" s="228"/>
      <c r="KPP2" s="107"/>
      <c r="KPS2" s="228"/>
      <c r="KPT2" s="107"/>
      <c r="KPW2" s="228"/>
      <c r="KPX2" s="107"/>
      <c r="KQA2" s="228"/>
      <c r="KQB2" s="107"/>
      <c r="KQE2" s="228"/>
      <c r="KQF2" s="107"/>
      <c r="KQI2" s="228"/>
      <c r="KQJ2" s="107"/>
      <c r="KQM2" s="228"/>
      <c r="KQN2" s="107"/>
      <c r="KQQ2" s="228"/>
      <c r="KQR2" s="107"/>
      <c r="KQU2" s="228"/>
      <c r="KQV2" s="107"/>
      <c r="KQY2" s="228"/>
      <c r="KQZ2" s="107"/>
      <c r="KRC2" s="228"/>
      <c r="KRD2" s="107"/>
      <c r="KRG2" s="228"/>
      <c r="KRH2" s="107"/>
      <c r="KRK2" s="228"/>
      <c r="KRL2" s="107"/>
      <c r="KRO2" s="228"/>
      <c r="KRP2" s="107"/>
      <c r="KRS2" s="228"/>
      <c r="KRT2" s="107"/>
      <c r="KRW2" s="228"/>
      <c r="KRX2" s="107"/>
      <c r="KSA2" s="228"/>
      <c r="KSB2" s="107"/>
      <c r="KSE2" s="228"/>
      <c r="KSF2" s="107"/>
      <c r="KSI2" s="228"/>
      <c r="KSJ2" s="107"/>
      <c r="KSM2" s="228"/>
      <c r="KSN2" s="107"/>
      <c r="KSQ2" s="228"/>
      <c r="KSR2" s="107"/>
      <c r="KSU2" s="228"/>
      <c r="KSV2" s="107"/>
      <c r="KSY2" s="228"/>
      <c r="KSZ2" s="107"/>
      <c r="KTC2" s="228"/>
      <c r="KTD2" s="107"/>
      <c r="KTG2" s="228"/>
      <c r="KTH2" s="107"/>
      <c r="KTK2" s="228"/>
      <c r="KTL2" s="107"/>
      <c r="KTO2" s="228"/>
      <c r="KTP2" s="107"/>
      <c r="KTS2" s="228"/>
      <c r="KTT2" s="107"/>
      <c r="KTW2" s="228"/>
      <c r="KTX2" s="107"/>
      <c r="KUA2" s="228"/>
      <c r="KUB2" s="107"/>
      <c r="KUE2" s="228"/>
      <c r="KUF2" s="107"/>
      <c r="KUI2" s="228"/>
      <c r="KUJ2" s="107"/>
      <c r="KUM2" s="228"/>
      <c r="KUN2" s="107"/>
      <c r="KUQ2" s="228"/>
      <c r="KUR2" s="107"/>
      <c r="KUU2" s="228"/>
      <c r="KUV2" s="107"/>
      <c r="KUY2" s="228"/>
      <c r="KUZ2" s="107"/>
      <c r="KVC2" s="228"/>
      <c r="KVD2" s="107"/>
      <c r="KVG2" s="228"/>
      <c r="KVH2" s="107"/>
      <c r="KVK2" s="228"/>
      <c r="KVL2" s="107"/>
      <c r="KVO2" s="228"/>
      <c r="KVP2" s="107"/>
      <c r="KVS2" s="228"/>
      <c r="KVT2" s="107"/>
      <c r="KVW2" s="228"/>
      <c r="KVX2" s="107"/>
      <c r="KWA2" s="228"/>
      <c r="KWB2" s="107"/>
      <c r="KWE2" s="228"/>
      <c r="KWF2" s="107"/>
      <c r="KWI2" s="228"/>
      <c r="KWJ2" s="107"/>
      <c r="KWM2" s="228"/>
      <c r="KWN2" s="107"/>
      <c r="KWQ2" s="228"/>
      <c r="KWR2" s="107"/>
      <c r="KWU2" s="228"/>
      <c r="KWV2" s="107"/>
      <c r="KWY2" s="228"/>
      <c r="KWZ2" s="107"/>
      <c r="KXC2" s="228"/>
      <c r="KXD2" s="107"/>
      <c r="KXG2" s="228"/>
      <c r="KXH2" s="107"/>
      <c r="KXK2" s="228"/>
      <c r="KXL2" s="107"/>
      <c r="KXO2" s="228"/>
      <c r="KXP2" s="107"/>
      <c r="KXS2" s="228"/>
      <c r="KXT2" s="107"/>
      <c r="KXW2" s="228"/>
      <c r="KXX2" s="107"/>
      <c r="KYA2" s="228"/>
      <c r="KYB2" s="107"/>
      <c r="KYE2" s="228"/>
      <c r="KYF2" s="107"/>
      <c r="KYI2" s="228"/>
      <c r="KYJ2" s="107"/>
      <c r="KYM2" s="228"/>
      <c r="KYN2" s="107"/>
      <c r="KYQ2" s="228"/>
      <c r="KYR2" s="107"/>
      <c r="KYU2" s="228"/>
      <c r="KYV2" s="107"/>
      <c r="KYY2" s="228"/>
      <c r="KYZ2" s="107"/>
      <c r="KZC2" s="228"/>
      <c r="KZD2" s="107"/>
      <c r="KZG2" s="228"/>
      <c r="KZH2" s="107"/>
      <c r="KZK2" s="228"/>
      <c r="KZL2" s="107"/>
      <c r="KZO2" s="228"/>
      <c r="KZP2" s="107"/>
      <c r="KZS2" s="228"/>
      <c r="KZT2" s="107"/>
      <c r="KZW2" s="228"/>
      <c r="KZX2" s="107"/>
      <c r="LAA2" s="228"/>
      <c r="LAB2" s="107"/>
      <c r="LAE2" s="228"/>
      <c r="LAF2" s="107"/>
      <c r="LAI2" s="228"/>
      <c r="LAJ2" s="107"/>
      <c r="LAM2" s="228"/>
      <c r="LAN2" s="107"/>
      <c r="LAQ2" s="228"/>
      <c r="LAR2" s="107"/>
      <c r="LAU2" s="228"/>
      <c r="LAV2" s="107"/>
      <c r="LAY2" s="228"/>
      <c r="LAZ2" s="107"/>
      <c r="LBC2" s="228"/>
      <c r="LBD2" s="107"/>
      <c r="LBG2" s="228"/>
      <c r="LBH2" s="107"/>
      <c r="LBK2" s="228"/>
      <c r="LBL2" s="107"/>
      <c r="LBO2" s="228"/>
      <c r="LBP2" s="107"/>
      <c r="LBS2" s="228"/>
      <c r="LBT2" s="107"/>
      <c r="LBW2" s="228"/>
      <c r="LBX2" s="107"/>
      <c r="LCA2" s="228"/>
      <c r="LCB2" s="107"/>
      <c r="LCE2" s="228"/>
      <c r="LCF2" s="107"/>
      <c r="LCI2" s="228"/>
      <c r="LCJ2" s="107"/>
      <c r="LCM2" s="228"/>
      <c r="LCN2" s="107"/>
      <c r="LCQ2" s="228"/>
      <c r="LCR2" s="107"/>
      <c r="LCU2" s="228"/>
      <c r="LCV2" s="107"/>
      <c r="LCY2" s="228"/>
      <c r="LCZ2" s="107"/>
      <c r="LDC2" s="228"/>
      <c r="LDD2" s="107"/>
      <c r="LDG2" s="228"/>
      <c r="LDH2" s="107"/>
      <c r="LDK2" s="228"/>
      <c r="LDL2" s="107"/>
      <c r="LDO2" s="228"/>
      <c r="LDP2" s="107"/>
      <c r="LDS2" s="228"/>
      <c r="LDT2" s="107"/>
      <c r="LDW2" s="228"/>
      <c r="LDX2" s="107"/>
      <c r="LEA2" s="228"/>
      <c r="LEB2" s="107"/>
      <c r="LEE2" s="228"/>
      <c r="LEF2" s="107"/>
      <c r="LEI2" s="228"/>
      <c r="LEJ2" s="107"/>
      <c r="LEM2" s="228"/>
      <c r="LEN2" s="107"/>
      <c r="LEQ2" s="228"/>
      <c r="LER2" s="107"/>
      <c r="LEU2" s="228"/>
      <c r="LEV2" s="107"/>
      <c r="LEY2" s="228"/>
      <c r="LEZ2" s="107"/>
      <c r="LFC2" s="228"/>
      <c r="LFD2" s="107"/>
      <c r="LFG2" s="228"/>
      <c r="LFH2" s="107"/>
      <c r="LFK2" s="228"/>
      <c r="LFL2" s="107"/>
      <c r="LFO2" s="228"/>
      <c r="LFP2" s="107"/>
      <c r="LFS2" s="228"/>
      <c r="LFT2" s="107"/>
      <c r="LFW2" s="228"/>
      <c r="LFX2" s="107"/>
      <c r="LGA2" s="228"/>
      <c r="LGB2" s="107"/>
      <c r="LGE2" s="228"/>
      <c r="LGF2" s="107"/>
      <c r="LGI2" s="228"/>
      <c r="LGJ2" s="107"/>
      <c r="LGM2" s="228"/>
      <c r="LGN2" s="107"/>
      <c r="LGQ2" s="228"/>
      <c r="LGR2" s="107"/>
      <c r="LGU2" s="228"/>
      <c r="LGV2" s="107"/>
      <c r="LGY2" s="228"/>
      <c r="LGZ2" s="107"/>
      <c r="LHC2" s="228"/>
      <c r="LHD2" s="107"/>
      <c r="LHG2" s="228"/>
      <c r="LHH2" s="107"/>
      <c r="LHK2" s="228"/>
      <c r="LHL2" s="107"/>
      <c r="LHO2" s="228"/>
      <c r="LHP2" s="107"/>
      <c r="LHS2" s="228"/>
      <c r="LHT2" s="107"/>
      <c r="LHW2" s="228"/>
      <c r="LHX2" s="107"/>
      <c r="LIA2" s="228"/>
      <c r="LIB2" s="107"/>
      <c r="LIE2" s="228"/>
      <c r="LIF2" s="107"/>
      <c r="LII2" s="228"/>
      <c r="LIJ2" s="107"/>
      <c r="LIM2" s="228"/>
      <c r="LIN2" s="107"/>
      <c r="LIQ2" s="228"/>
      <c r="LIR2" s="107"/>
      <c r="LIU2" s="228"/>
      <c r="LIV2" s="107"/>
      <c r="LIY2" s="228"/>
      <c r="LIZ2" s="107"/>
      <c r="LJC2" s="228"/>
      <c r="LJD2" s="107"/>
      <c r="LJG2" s="228"/>
      <c r="LJH2" s="107"/>
      <c r="LJK2" s="228"/>
      <c r="LJL2" s="107"/>
      <c r="LJO2" s="228"/>
      <c r="LJP2" s="107"/>
      <c r="LJS2" s="228"/>
      <c r="LJT2" s="107"/>
      <c r="LJW2" s="228"/>
      <c r="LJX2" s="107"/>
      <c r="LKA2" s="228"/>
      <c r="LKB2" s="107"/>
      <c r="LKE2" s="228"/>
      <c r="LKF2" s="107"/>
      <c r="LKI2" s="228"/>
      <c r="LKJ2" s="107"/>
      <c r="LKM2" s="228"/>
      <c r="LKN2" s="107"/>
      <c r="LKQ2" s="228"/>
      <c r="LKR2" s="107"/>
      <c r="LKU2" s="228"/>
      <c r="LKV2" s="107"/>
      <c r="LKY2" s="228"/>
      <c r="LKZ2" s="107"/>
      <c r="LLC2" s="228"/>
      <c r="LLD2" s="107"/>
      <c r="LLG2" s="228"/>
      <c r="LLH2" s="107"/>
      <c r="LLK2" s="228"/>
      <c r="LLL2" s="107"/>
      <c r="LLO2" s="228"/>
      <c r="LLP2" s="107"/>
      <c r="LLS2" s="228"/>
      <c r="LLT2" s="107"/>
      <c r="LLW2" s="228"/>
      <c r="LLX2" s="107"/>
      <c r="LMA2" s="228"/>
      <c r="LMB2" s="107"/>
      <c r="LME2" s="228"/>
      <c r="LMF2" s="107"/>
      <c r="LMI2" s="228"/>
      <c r="LMJ2" s="107"/>
      <c r="LMM2" s="228"/>
      <c r="LMN2" s="107"/>
      <c r="LMQ2" s="228"/>
      <c r="LMR2" s="107"/>
      <c r="LMU2" s="228"/>
      <c r="LMV2" s="107"/>
      <c r="LMY2" s="228"/>
      <c r="LMZ2" s="107"/>
      <c r="LNC2" s="228"/>
      <c r="LND2" s="107"/>
      <c r="LNG2" s="228"/>
      <c r="LNH2" s="107"/>
      <c r="LNK2" s="228"/>
      <c r="LNL2" s="107"/>
      <c r="LNO2" s="228"/>
      <c r="LNP2" s="107"/>
      <c r="LNS2" s="228"/>
      <c r="LNT2" s="107"/>
      <c r="LNW2" s="228"/>
      <c r="LNX2" s="107"/>
      <c r="LOA2" s="228"/>
      <c r="LOB2" s="107"/>
      <c r="LOE2" s="228"/>
      <c r="LOF2" s="107"/>
      <c r="LOI2" s="228"/>
      <c r="LOJ2" s="107"/>
      <c r="LOM2" s="228"/>
      <c r="LON2" s="107"/>
      <c r="LOQ2" s="228"/>
      <c r="LOR2" s="107"/>
      <c r="LOU2" s="228"/>
      <c r="LOV2" s="107"/>
      <c r="LOY2" s="228"/>
      <c r="LOZ2" s="107"/>
      <c r="LPC2" s="228"/>
      <c r="LPD2" s="107"/>
      <c r="LPG2" s="228"/>
      <c r="LPH2" s="107"/>
      <c r="LPK2" s="228"/>
      <c r="LPL2" s="107"/>
      <c r="LPO2" s="228"/>
      <c r="LPP2" s="107"/>
      <c r="LPS2" s="228"/>
      <c r="LPT2" s="107"/>
      <c r="LPW2" s="228"/>
      <c r="LPX2" s="107"/>
      <c r="LQA2" s="228"/>
      <c r="LQB2" s="107"/>
      <c r="LQE2" s="228"/>
      <c r="LQF2" s="107"/>
      <c r="LQI2" s="228"/>
      <c r="LQJ2" s="107"/>
      <c r="LQM2" s="228"/>
      <c r="LQN2" s="107"/>
      <c r="LQQ2" s="228"/>
      <c r="LQR2" s="107"/>
      <c r="LQU2" s="228"/>
      <c r="LQV2" s="107"/>
      <c r="LQY2" s="228"/>
      <c r="LQZ2" s="107"/>
      <c r="LRC2" s="228"/>
      <c r="LRD2" s="107"/>
      <c r="LRG2" s="228"/>
      <c r="LRH2" s="107"/>
      <c r="LRK2" s="228"/>
      <c r="LRL2" s="107"/>
      <c r="LRO2" s="228"/>
      <c r="LRP2" s="107"/>
      <c r="LRS2" s="228"/>
      <c r="LRT2" s="107"/>
      <c r="LRW2" s="228"/>
      <c r="LRX2" s="107"/>
      <c r="LSA2" s="228"/>
      <c r="LSB2" s="107"/>
      <c r="LSE2" s="228"/>
      <c r="LSF2" s="107"/>
      <c r="LSI2" s="228"/>
      <c r="LSJ2" s="107"/>
      <c r="LSM2" s="228"/>
      <c r="LSN2" s="107"/>
      <c r="LSQ2" s="228"/>
      <c r="LSR2" s="107"/>
      <c r="LSU2" s="228"/>
      <c r="LSV2" s="107"/>
      <c r="LSY2" s="228"/>
      <c r="LSZ2" s="107"/>
      <c r="LTC2" s="228"/>
      <c r="LTD2" s="107"/>
      <c r="LTG2" s="228"/>
      <c r="LTH2" s="107"/>
      <c r="LTK2" s="228"/>
      <c r="LTL2" s="107"/>
      <c r="LTO2" s="228"/>
      <c r="LTP2" s="107"/>
      <c r="LTS2" s="228"/>
      <c r="LTT2" s="107"/>
      <c r="LTW2" s="228"/>
      <c r="LTX2" s="107"/>
      <c r="LUA2" s="228"/>
      <c r="LUB2" s="107"/>
      <c r="LUE2" s="228"/>
      <c r="LUF2" s="107"/>
      <c r="LUI2" s="228"/>
      <c r="LUJ2" s="107"/>
      <c r="LUM2" s="228"/>
      <c r="LUN2" s="107"/>
      <c r="LUQ2" s="228"/>
      <c r="LUR2" s="107"/>
      <c r="LUU2" s="228"/>
      <c r="LUV2" s="107"/>
      <c r="LUY2" s="228"/>
      <c r="LUZ2" s="107"/>
      <c r="LVC2" s="228"/>
      <c r="LVD2" s="107"/>
      <c r="LVG2" s="228"/>
      <c r="LVH2" s="107"/>
      <c r="LVK2" s="228"/>
      <c r="LVL2" s="107"/>
      <c r="LVO2" s="228"/>
      <c r="LVP2" s="107"/>
      <c r="LVS2" s="228"/>
      <c r="LVT2" s="107"/>
      <c r="LVW2" s="228"/>
      <c r="LVX2" s="107"/>
      <c r="LWA2" s="228"/>
      <c r="LWB2" s="107"/>
      <c r="LWE2" s="228"/>
      <c r="LWF2" s="107"/>
      <c r="LWI2" s="228"/>
      <c r="LWJ2" s="107"/>
      <c r="LWM2" s="228"/>
      <c r="LWN2" s="107"/>
      <c r="LWQ2" s="228"/>
      <c r="LWR2" s="107"/>
      <c r="LWU2" s="228"/>
      <c r="LWV2" s="107"/>
      <c r="LWY2" s="228"/>
      <c r="LWZ2" s="107"/>
      <c r="LXC2" s="228"/>
      <c r="LXD2" s="107"/>
      <c r="LXG2" s="228"/>
      <c r="LXH2" s="107"/>
      <c r="LXK2" s="228"/>
      <c r="LXL2" s="107"/>
      <c r="LXO2" s="228"/>
      <c r="LXP2" s="107"/>
      <c r="LXS2" s="228"/>
      <c r="LXT2" s="107"/>
      <c r="LXW2" s="228"/>
      <c r="LXX2" s="107"/>
      <c r="LYA2" s="228"/>
      <c r="LYB2" s="107"/>
      <c r="LYE2" s="228"/>
      <c r="LYF2" s="107"/>
      <c r="LYI2" s="228"/>
      <c r="LYJ2" s="107"/>
      <c r="LYM2" s="228"/>
      <c r="LYN2" s="107"/>
      <c r="LYQ2" s="228"/>
      <c r="LYR2" s="107"/>
      <c r="LYU2" s="228"/>
      <c r="LYV2" s="107"/>
      <c r="LYY2" s="228"/>
      <c r="LYZ2" s="107"/>
      <c r="LZC2" s="228"/>
      <c r="LZD2" s="107"/>
      <c r="LZG2" s="228"/>
      <c r="LZH2" s="107"/>
      <c r="LZK2" s="228"/>
      <c r="LZL2" s="107"/>
      <c r="LZO2" s="228"/>
      <c r="LZP2" s="107"/>
      <c r="LZS2" s="228"/>
      <c r="LZT2" s="107"/>
      <c r="LZW2" s="228"/>
      <c r="LZX2" s="107"/>
      <c r="MAA2" s="228"/>
      <c r="MAB2" s="107"/>
      <c r="MAE2" s="228"/>
      <c r="MAF2" s="107"/>
      <c r="MAI2" s="228"/>
      <c r="MAJ2" s="107"/>
      <c r="MAM2" s="228"/>
      <c r="MAN2" s="107"/>
      <c r="MAQ2" s="228"/>
      <c r="MAR2" s="107"/>
      <c r="MAU2" s="228"/>
      <c r="MAV2" s="107"/>
      <c r="MAY2" s="228"/>
      <c r="MAZ2" s="107"/>
      <c r="MBC2" s="228"/>
      <c r="MBD2" s="107"/>
      <c r="MBG2" s="228"/>
      <c r="MBH2" s="107"/>
      <c r="MBK2" s="228"/>
      <c r="MBL2" s="107"/>
      <c r="MBO2" s="228"/>
      <c r="MBP2" s="107"/>
      <c r="MBS2" s="228"/>
      <c r="MBT2" s="107"/>
      <c r="MBW2" s="228"/>
      <c r="MBX2" s="107"/>
      <c r="MCA2" s="228"/>
      <c r="MCB2" s="107"/>
      <c r="MCE2" s="228"/>
      <c r="MCF2" s="107"/>
      <c r="MCI2" s="228"/>
      <c r="MCJ2" s="107"/>
      <c r="MCM2" s="228"/>
      <c r="MCN2" s="107"/>
      <c r="MCQ2" s="228"/>
      <c r="MCR2" s="107"/>
      <c r="MCU2" s="228"/>
      <c r="MCV2" s="107"/>
      <c r="MCY2" s="228"/>
      <c r="MCZ2" s="107"/>
      <c r="MDC2" s="228"/>
      <c r="MDD2" s="107"/>
      <c r="MDG2" s="228"/>
      <c r="MDH2" s="107"/>
      <c r="MDK2" s="228"/>
      <c r="MDL2" s="107"/>
      <c r="MDO2" s="228"/>
      <c r="MDP2" s="107"/>
      <c r="MDS2" s="228"/>
      <c r="MDT2" s="107"/>
      <c r="MDW2" s="228"/>
      <c r="MDX2" s="107"/>
      <c r="MEA2" s="228"/>
      <c r="MEB2" s="107"/>
      <c r="MEE2" s="228"/>
      <c r="MEF2" s="107"/>
      <c r="MEI2" s="228"/>
      <c r="MEJ2" s="107"/>
      <c r="MEM2" s="228"/>
      <c r="MEN2" s="107"/>
      <c r="MEQ2" s="228"/>
      <c r="MER2" s="107"/>
      <c r="MEU2" s="228"/>
      <c r="MEV2" s="107"/>
      <c r="MEY2" s="228"/>
      <c r="MEZ2" s="107"/>
      <c r="MFC2" s="228"/>
      <c r="MFD2" s="107"/>
      <c r="MFG2" s="228"/>
      <c r="MFH2" s="107"/>
      <c r="MFK2" s="228"/>
      <c r="MFL2" s="107"/>
      <c r="MFO2" s="228"/>
      <c r="MFP2" s="107"/>
      <c r="MFS2" s="228"/>
      <c r="MFT2" s="107"/>
      <c r="MFW2" s="228"/>
      <c r="MFX2" s="107"/>
      <c r="MGA2" s="228"/>
      <c r="MGB2" s="107"/>
      <c r="MGE2" s="228"/>
      <c r="MGF2" s="107"/>
      <c r="MGI2" s="228"/>
      <c r="MGJ2" s="107"/>
      <c r="MGM2" s="228"/>
      <c r="MGN2" s="107"/>
      <c r="MGQ2" s="228"/>
      <c r="MGR2" s="107"/>
      <c r="MGU2" s="228"/>
      <c r="MGV2" s="107"/>
      <c r="MGY2" s="228"/>
      <c r="MGZ2" s="107"/>
      <c r="MHC2" s="228"/>
      <c r="MHD2" s="107"/>
      <c r="MHG2" s="228"/>
      <c r="MHH2" s="107"/>
      <c r="MHK2" s="228"/>
      <c r="MHL2" s="107"/>
      <c r="MHO2" s="228"/>
      <c r="MHP2" s="107"/>
      <c r="MHS2" s="228"/>
      <c r="MHT2" s="107"/>
      <c r="MHW2" s="228"/>
      <c r="MHX2" s="107"/>
      <c r="MIA2" s="228"/>
      <c r="MIB2" s="107"/>
      <c r="MIE2" s="228"/>
      <c r="MIF2" s="107"/>
      <c r="MII2" s="228"/>
      <c r="MIJ2" s="107"/>
      <c r="MIM2" s="228"/>
      <c r="MIN2" s="107"/>
      <c r="MIQ2" s="228"/>
      <c r="MIR2" s="107"/>
      <c r="MIU2" s="228"/>
      <c r="MIV2" s="107"/>
      <c r="MIY2" s="228"/>
      <c r="MIZ2" s="107"/>
      <c r="MJC2" s="228"/>
      <c r="MJD2" s="107"/>
      <c r="MJG2" s="228"/>
      <c r="MJH2" s="107"/>
      <c r="MJK2" s="228"/>
      <c r="MJL2" s="107"/>
      <c r="MJO2" s="228"/>
      <c r="MJP2" s="107"/>
      <c r="MJS2" s="228"/>
      <c r="MJT2" s="107"/>
      <c r="MJW2" s="228"/>
      <c r="MJX2" s="107"/>
      <c r="MKA2" s="228"/>
      <c r="MKB2" s="107"/>
      <c r="MKE2" s="228"/>
      <c r="MKF2" s="107"/>
      <c r="MKI2" s="228"/>
      <c r="MKJ2" s="107"/>
      <c r="MKM2" s="228"/>
      <c r="MKN2" s="107"/>
      <c r="MKQ2" s="228"/>
      <c r="MKR2" s="107"/>
      <c r="MKU2" s="228"/>
      <c r="MKV2" s="107"/>
      <c r="MKY2" s="228"/>
      <c r="MKZ2" s="107"/>
      <c r="MLC2" s="228"/>
      <c r="MLD2" s="107"/>
      <c r="MLG2" s="228"/>
      <c r="MLH2" s="107"/>
      <c r="MLK2" s="228"/>
      <c r="MLL2" s="107"/>
      <c r="MLO2" s="228"/>
      <c r="MLP2" s="107"/>
      <c r="MLS2" s="228"/>
      <c r="MLT2" s="107"/>
      <c r="MLW2" s="228"/>
      <c r="MLX2" s="107"/>
      <c r="MMA2" s="228"/>
      <c r="MMB2" s="107"/>
      <c r="MME2" s="228"/>
      <c r="MMF2" s="107"/>
      <c r="MMI2" s="228"/>
      <c r="MMJ2" s="107"/>
      <c r="MMM2" s="228"/>
      <c r="MMN2" s="107"/>
      <c r="MMQ2" s="228"/>
      <c r="MMR2" s="107"/>
      <c r="MMU2" s="228"/>
      <c r="MMV2" s="107"/>
      <c r="MMY2" s="228"/>
      <c r="MMZ2" s="107"/>
      <c r="MNC2" s="228"/>
      <c r="MND2" s="107"/>
      <c r="MNG2" s="228"/>
      <c r="MNH2" s="107"/>
      <c r="MNK2" s="228"/>
      <c r="MNL2" s="107"/>
      <c r="MNO2" s="228"/>
      <c r="MNP2" s="107"/>
      <c r="MNS2" s="228"/>
      <c r="MNT2" s="107"/>
      <c r="MNW2" s="228"/>
      <c r="MNX2" s="107"/>
      <c r="MOA2" s="228"/>
      <c r="MOB2" s="107"/>
      <c r="MOE2" s="228"/>
      <c r="MOF2" s="107"/>
      <c r="MOI2" s="228"/>
      <c r="MOJ2" s="107"/>
      <c r="MOM2" s="228"/>
      <c r="MON2" s="107"/>
      <c r="MOQ2" s="228"/>
      <c r="MOR2" s="107"/>
      <c r="MOU2" s="228"/>
      <c r="MOV2" s="107"/>
      <c r="MOY2" s="228"/>
      <c r="MOZ2" s="107"/>
      <c r="MPC2" s="228"/>
      <c r="MPD2" s="107"/>
      <c r="MPG2" s="228"/>
      <c r="MPH2" s="107"/>
      <c r="MPK2" s="228"/>
      <c r="MPL2" s="107"/>
      <c r="MPO2" s="228"/>
      <c r="MPP2" s="107"/>
      <c r="MPS2" s="228"/>
      <c r="MPT2" s="107"/>
      <c r="MPW2" s="228"/>
      <c r="MPX2" s="107"/>
      <c r="MQA2" s="228"/>
      <c r="MQB2" s="107"/>
      <c r="MQE2" s="228"/>
      <c r="MQF2" s="107"/>
      <c r="MQI2" s="228"/>
      <c r="MQJ2" s="107"/>
      <c r="MQM2" s="228"/>
      <c r="MQN2" s="107"/>
      <c r="MQQ2" s="228"/>
      <c r="MQR2" s="107"/>
      <c r="MQU2" s="228"/>
      <c r="MQV2" s="107"/>
      <c r="MQY2" s="228"/>
      <c r="MQZ2" s="107"/>
      <c r="MRC2" s="228"/>
      <c r="MRD2" s="107"/>
      <c r="MRG2" s="228"/>
      <c r="MRH2" s="107"/>
      <c r="MRK2" s="228"/>
      <c r="MRL2" s="107"/>
      <c r="MRO2" s="228"/>
      <c r="MRP2" s="107"/>
      <c r="MRS2" s="228"/>
      <c r="MRT2" s="107"/>
      <c r="MRW2" s="228"/>
      <c r="MRX2" s="107"/>
      <c r="MSA2" s="228"/>
      <c r="MSB2" s="107"/>
      <c r="MSE2" s="228"/>
      <c r="MSF2" s="107"/>
      <c r="MSI2" s="228"/>
      <c r="MSJ2" s="107"/>
      <c r="MSM2" s="228"/>
      <c r="MSN2" s="107"/>
      <c r="MSQ2" s="228"/>
      <c r="MSR2" s="107"/>
      <c r="MSU2" s="228"/>
      <c r="MSV2" s="107"/>
      <c r="MSY2" s="228"/>
      <c r="MSZ2" s="107"/>
      <c r="MTC2" s="228"/>
      <c r="MTD2" s="107"/>
      <c r="MTG2" s="228"/>
      <c r="MTH2" s="107"/>
      <c r="MTK2" s="228"/>
      <c r="MTL2" s="107"/>
      <c r="MTO2" s="228"/>
      <c r="MTP2" s="107"/>
      <c r="MTS2" s="228"/>
      <c r="MTT2" s="107"/>
      <c r="MTW2" s="228"/>
      <c r="MTX2" s="107"/>
      <c r="MUA2" s="228"/>
      <c r="MUB2" s="107"/>
      <c r="MUE2" s="228"/>
      <c r="MUF2" s="107"/>
      <c r="MUI2" s="228"/>
      <c r="MUJ2" s="107"/>
      <c r="MUM2" s="228"/>
      <c r="MUN2" s="107"/>
      <c r="MUQ2" s="228"/>
      <c r="MUR2" s="107"/>
      <c r="MUU2" s="228"/>
      <c r="MUV2" s="107"/>
      <c r="MUY2" s="228"/>
      <c r="MUZ2" s="107"/>
      <c r="MVC2" s="228"/>
      <c r="MVD2" s="107"/>
      <c r="MVG2" s="228"/>
      <c r="MVH2" s="107"/>
      <c r="MVK2" s="228"/>
      <c r="MVL2" s="107"/>
      <c r="MVO2" s="228"/>
      <c r="MVP2" s="107"/>
      <c r="MVS2" s="228"/>
      <c r="MVT2" s="107"/>
      <c r="MVW2" s="228"/>
      <c r="MVX2" s="107"/>
      <c r="MWA2" s="228"/>
      <c r="MWB2" s="107"/>
      <c r="MWE2" s="228"/>
      <c r="MWF2" s="107"/>
      <c r="MWI2" s="228"/>
      <c r="MWJ2" s="107"/>
      <c r="MWM2" s="228"/>
      <c r="MWN2" s="107"/>
      <c r="MWQ2" s="228"/>
      <c r="MWR2" s="107"/>
      <c r="MWU2" s="228"/>
      <c r="MWV2" s="107"/>
      <c r="MWY2" s="228"/>
      <c r="MWZ2" s="107"/>
      <c r="MXC2" s="228"/>
      <c r="MXD2" s="107"/>
      <c r="MXG2" s="228"/>
      <c r="MXH2" s="107"/>
      <c r="MXK2" s="228"/>
      <c r="MXL2" s="107"/>
      <c r="MXO2" s="228"/>
      <c r="MXP2" s="107"/>
      <c r="MXS2" s="228"/>
      <c r="MXT2" s="107"/>
      <c r="MXW2" s="228"/>
      <c r="MXX2" s="107"/>
      <c r="MYA2" s="228"/>
      <c r="MYB2" s="107"/>
      <c r="MYE2" s="228"/>
      <c r="MYF2" s="107"/>
      <c r="MYI2" s="228"/>
      <c r="MYJ2" s="107"/>
      <c r="MYM2" s="228"/>
      <c r="MYN2" s="107"/>
      <c r="MYQ2" s="228"/>
      <c r="MYR2" s="107"/>
      <c r="MYU2" s="228"/>
      <c r="MYV2" s="107"/>
      <c r="MYY2" s="228"/>
      <c r="MYZ2" s="107"/>
      <c r="MZC2" s="228"/>
      <c r="MZD2" s="107"/>
      <c r="MZG2" s="228"/>
      <c r="MZH2" s="107"/>
      <c r="MZK2" s="228"/>
      <c r="MZL2" s="107"/>
      <c r="MZO2" s="228"/>
      <c r="MZP2" s="107"/>
      <c r="MZS2" s="228"/>
      <c r="MZT2" s="107"/>
      <c r="MZW2" s="228"/>
      <c r="MZX2" s="107"/>
      <c r="NAA2" s="228"/>
      <c r="NAB2" s="107"/>
      <c r="NAE2" s="228"/>
      <c r="NAF2" s="107"/>
      <c r="NAI2" s="228"/>
      <c r="NAJ2" s="107"/>
      <c r="NAM2" s="228"/>
      <c r="NAN2" s="107"/>
      <c r="NAQ2" s="228"/>
      <c r="NAR2" s="107"/>
      <c r="NAU2" s="228"/>
      <c r="NAV2" s="107"/>
      <c r="NAY2" s="228"/>
      <c r="NAZ2" s="107"/>
      <c r="NBC2" s="228"/>
      <c r="NBD2" s="107"/>
      <c r="NBG2" s="228"/>
      <c r="NBH2" s="107"/>
      <c r="NBK2" s="228"/>
      <c r="NBL2" s="107"/>
      <c r="NBO2" s="228"/>
      <c r="NBP2" s="107"/>
      <c r="NBS2" s="228"/>
      <c r="NBT2" s="107"/>
      <c r="NBW2" s="228"/>
      <c r="NBX2" s="107"/>
      <c r="NCA2" s="228"/>
      <c r="NCB2" s="107"/>
      <c r="NCE2" s="228"/>
      <c r="NCF2" s="107"/>
      <c r="NCI2" s="228"/>
      <c r="NCJ2" s="107"/>
      <c r="NCM2" s="228"/>
      <c r="NCN2" s="107"/>
      <c r="NCQ2" s="228"/>
      <c r="NCR2" s="107"/>
      <c r="NCU2" s="228"/>
      <c r="NCV2" s="107"/>
      <c r="NCY2" s="228"/>
      <c r="NCZ2" s="107"/>
      <c r="NDC2" s="228"/>
      <c r="NDD2" s="107"/>
      <c r="NDG2" s="228"/>
      <c r="NDH2" s="107"/>
      <c r="NDK2" s="228"/>
      <c r="NDL2" s="107"/>
      <c r="NDO2" s="228"/>
      <c r="NDP2" s="107"/>
      <c r="NDS2" s="228"/>
      <c r="NDT2" s="107"/>
      <c r="NDW2" s="228"/>
      <c r="NDX2" s="107"/>
      <c r="NEA2" s="228"/>
      <c r="NEB2" s="107"/>
      <c r="NEE2" s="228"/>
      <c r="NEF2" s="107"/>
      <c r="NEI2" s="228"/>
      <c r="NEJ2" s="107"/>
      <c r="NEM2" s="228"/>
      <c r="NEN2" s="107"/>
      <c r="NEQ2" s="228"/>
      <c r="NER2" s="107"/>
      <c r="NEU2" s="228"/>
      <c r="NEV2" s="107"/>
      <c r="NEY2" s="228"/>
      <c r="NEZ2" s="107"/>
      <c r="NFC2" s="228"/>
      <c r="NFD2" s="107"/>
      <c r="NFG2" s="228"/>
      <c r="NFH2" s="107"/>
      <c r="NFK2" s="228"/>
      <c r="NFL2" s="107"/>
      <c r="NFO2" s="228"/>
      <c r="NFP2" s="107"/>
      <c r="NFS2" s="228"/>
      <c r="NFT2" s="107"/>
      <c r="NFW2" s="228"/>
      <c r="NFX2" s="107"/>
      <c r="NGA2" s="228"/>
      <c r="NGB2" s="107"/>
      <c r="NGE2" s="228"/>
      <c r="NGF2" s="107"/>
      <c r="NGI2" s="228"/>
      <c r="NGJ2" s="107"/>
      <c r="NGM2" s="228"/>
      <c r="NGN2" s="107"/>
      <c r="NGQ2" s="228"/>
      <c r="NGR2" s="107"/>
      <c r="NGU2" s="228"/>
      <c r="NGV2" s="107"/>
      <c r="NGY2" s="228"/>
      <c r="NGZ2" s="107"/>
      <c r="NHC2" s="228"/>
      <c r="NHD2" s="107"/>
      <c r="NHG2" s="228"/>
      <c r="NHH2" s="107"/>
      <c r="NHK2" s="228"/>
      <c r="NHL2" s="107"/>
      <c r="NHO2" s="228"/>
      <c r="NHP2" s="107"/>
      <c r="NHS2" s="228"/>
      <c r="NHT2" s="107"/>
      <c r="NHW2" s="228"/>
      <c r="NHX2" s="107"/>
      <c r="NIA2" s="228"/>
      <c r="NIB2" s="107"/>
      <c r="NIE2" s="228"/>
      <c r="NIF2" s="107"/>
      <c r="NII2" s="228"/>
      <c r="NIJ2" s="107"/>
      <c r="NIM2" s="228"/>
      <c r="NIN2" s="107"/>
      <c r="NIQ2" s="228"/>
      <c r="NIR2" s="107"/>
      <c r="NIU2" s="228"/>
      <c r="NIV2" s="107"/>
      <c r="NIY2" s="228"/>
      <c r="NIZ2" s="107"/>
      <c r="NJC2" s="228"/>
      <c r="NJD2" s="107"/>
      <c r="NJG2" s="228"/>
      <c r="NJH2" s="107"/>
      <c r="NJK2" s="228"/>
      <c r="NJL2" s="107"/>
      <c r="NJO2" s="228"/>
      <c r="NJP2" s="107"/>
      <c r="NJS2" s="228"/>
      <c r="NJT2" s="107"/>
      <c r="NJW2" s="228"/>
      <c r="NJX2" s="107"/>
      <c r="NKA2" s="228"/>
      <c r="NKB2" s="107"/>
      <c r="NKE2" s="228"/>
      <c r="NKF2" s="107"/>
      <c r="NKI2" s="228"/>
      <c r="NKJ2" s="107"/>
      <c r="NKM2" s="228"/>
      <c r="NKN2" s="107"/>
      <c r="NKQ2" s="228"/>
      <c r="NKR2" s="107"/>
      <c r="NKU2" s="228"/>
      <c r="NKV2" s="107"/>
      <c r="NKY2" s="228"/>
      <c r="NKZ2" s="107"/>
      <c r="NLC2" s="228"/>
      <c r="NLD2" s="107"/>
      <c r="NLG2" s="228"/>
      <c r="NLH2" s="107"/>
      <c r="NLK2" s="228"/>
      <c r="NLL2" s="107"/>
      <c r="NLO2" s="228"/>
      <c r="NLP2" s="107"/>
      <c r="NLS2" s="228"/>
      <c r="NLT2" s="107"/>
      <c r="NLW2" s="228"/>
      <c r="NLX2" s="107"/>
      <c r="NMA2" s="228"/>
      <c r="NMB2" s="107"/>
      <c r="NME2" s="228"/>
      <c r="NMF2" s="107"/>
      <c r="NMI2" s="228"/>
      <c r="NMJ2" s="107"/>
      <c r="NMM2" s="228"/>
      <c r="NMN2" s="107"/>
      <c r="NMQ2" s="228"/>
      <c r="NMR2" s="107"/>
      <c r="NMU2" s="228"/>
      <c r="NMV2" s="107"/>
      <c r="NMY2" s="228"/>
      <c r="NMZ2" s="107"/>
      <c r="NNC2" s="228"/>
      <c r="NND2" s="107"/>
      <c r="NNG2" s="228"/>
      <c r="NNH2" s="107"/>
      <c r="NNK2" s="228"/>
      <c r="NNL2" s="107"/>
      <c r="NNO2" s="228"/>
      <c r="NNP2" s="107"/>
      <c r="NNS2" s="228"/>
      <c r="NNT2" s="107"/>
      <c r="NNW2" s="228"/>
      <c r="NNX2" s="107"/>
      <c r="NOA2" s="228"/>
      <c r="NOB2" s="107"/>
      <c r="NOE2" s="228"/>
      <c r="NOF2" s="107"/>
      <c r="NOI2" s="228"/>
      <c r="NOJ2" s="107"/>
      <c r="NOM2" s="228"/>
      <c r="NON2" s="107"/>
      <c r="NOQ2" s="228"/>
      <c r="NOR2" s="107"/>
      <c r="NOU2" s="228"/>
      <c r="NOV2" s="107"/>
      <c r="NOY2" s="228"/>
      <c r="NOZ2" s="107"/>
      <c r="NPC2" s="228"/>
      <c r="NPD2" s="107"/>
      <c r="NPG2" s="228"/>
      <c r="NPH2" s="107"/>
      <c r="NPK2" s="228"/>
      <c r="NPL2" s="107"/>
      <c r="NPO2" s="228"/>
      <c r="NPP2" s="107"/>
      <c r="NPS2" s="228"/>
      <c r="NPT2" s="107"/>
      <c r="NPW2" s="228"/>
      <c r="NPX2" s="107"/>
      <c r="NQA2" s="228"/>
      <c r="NQB2" s="107"/>
      <c r="NQE2" s="228"/>
      <c r="NQF2" s="107"/>
      <c r="NQI2" s="228"/>
      <c r="NQJ2" s="107"/>
      <c r="NQM2" s="228"/>
      <c r="NQN2" s="107"/>
      <c r="NQQ2" s="228"/>
      <c r="NQR2" s="107"/>
      <c r="NQU2" s="228"/>
      <c r="NQV2" s="107"/>
      <c r="NQY2" s="228"/>
      <c r="NQZ2" s="107"/>
      <c r="NRC2" s="228"/>
      <c r="NRD2" s="107"/>
      <c r="NRG2" s="228"/>
      <c r="NRH2" s="107"/>
      <c r="NRK2" s="228"/>
      <c r="NRL2" s="107"/>
      <c r="NRO2" s="228"/>
      <c r="NRP2" s="107"/>
      <c r="NRS2" s="228"/>
      <c r="NRT2" s="107"/>
      <c r="NRW2" s="228"/>
      <c r="NRX2" s="107"/>
      <c r="NSA2" s="228"/>
      <c r="NSB2" s="107"/>
      <c r="NSE2" s="228"/>
      <c r="NSF2" s="107"/>
      <c r="NSI2" s="228"/>
      <c r="NSJ2" s="107"/>
      <c r="NSM2" s="228"/>
      <c r="NSN2" s="107"/>
      <c r="NSQ2" s="228"/>
      <c r="NSR2" s="107"/>
      <c r="NSU2" s="228"/>
      <c r="NSV2" s="107"/>
      <c r="NSY2" s="228"/>
      <c r="NSZ2" s="107"/>
      <c r="NTC2" s="228"/>
      <c r="NTD2" s="107"/>
      <c r="NTG2" s="228"/>
      <c r="NTH2" s="107"/>
      <c r="NTK2" s="228"/>
      <c r="NTL2" s="107"/>
      <c r="NTO2" s="228"/>
      <c r="NTP2" s="107"/>
      <c r="NTS2" s="228"/>
      <c r="NTT2" s="107"/>
      <c r="NTW2" s="228"/>
      <c r="NTX2" s="107"/>
      <c r="NUA2" s="228"/>
      <c r="NUB2" s="107"/>
      <c r="NUE2" s="228"/>
      <c r="NUF2" s="107"/>
      <c r="NUI2" s="228"/>
      <c r="NUJ2" s="107"/>
      <c r="NUM2" s="228"/>
      <c r="NUN2" s="107"/>
      <c r="NUQ2" s="228"/>
      <c r="NUR2" s="107"/>
      <c r="NUU2" s="228"/>
      <c r="NUV2" s="107"/>
      <c r="NUY2" s="228"/>
      <c r="NUZ2" s="107"/>
      <c r="NVC2" s="228"/>
      <c r="NVD2" s="107"/>
      <c r="NVG2" s="228"/>
      <c r="NVH2" s="107"/>
      <c r="NVK2" s="228"/>
      <c r="NVL2" s="107"/>
      <c r="NVO2" s="228"/>
      <c r="NVP2" s="107"/>
      <c r="NVS2" s="228"/>
      <c r="NVT2" s="107"/>
      <c r="NVW2" s="228"/>
      <c r="NVX2" s="107"/>
      <c r="NWA2" s="228"/>
      <c r="NWB2" s="107"/>
      <c r="NWE2" s="228"/>
      <c r="NWF2" s="107"/>
      <c r="NWI2" s="228"/>
      <c r="NWJ2" s="107"/>
      <c r="NWM2" s="228"/>
      <c r="NWN2" s="107"/>
      <c r="NWQ2" s="228"/>
      <c r="NWR2" s="107"/>
      <c r="NWU2" s="228"/>
      <c r="NWV2" s="107"/>
      <c r="NWY2" s="228"/>
      <c r="NWZ2" s="107"/>
      <c r="NXC2" s="228"/>
      <c r="NXD2" s="107"/>
      <c r="NXG2" s="228"/>
      <c r="NXH2" s="107"/>
      <c r="NXK2" s="228"/>
      <c r="NXL2" s="107"/>
      <c r="NXO2" s="228"/>
      <c r="NXP2" s="107"/>
      <c r="NXS2" s="228"/>
      <c r="NXT2" s="107"/>
      <c r="NXW2" s="228"/>
      <c r="NXX2" s="107"/>
      <c r="NYA2" s="228"/>
      <c r="NYB2" s="107"/>
      <c r="NYE2" s="228"/>
      <c r="NYF2" s="107"/>
      <c r="NYI2" s="228"/>
      <c r="NYJ2" s="107"/>
      <c r="NYM2" s="228"/>
      <c r="NYN2" s="107"/>
      <c r="NYQ2" s="228"/>
      <c r="NYR2" s="107"/>
      <c r="NYU2" s="228"/>
      <c r="NYV2" s="107"/>
      <c r="NYY2" s="228"/>
      <c r="NYZ2" s="107"/>
      <c r="NZC2" s="228"/>
      <c r="NZD2" s="107"/>
      <c r="NZG2" s="228"/>
      <c r="NZH2" s="107"/>
      <c r="NZK2" s="228"/>
      <c r="NZL2" s="107"/>
      <c r="NZO2" s="228"/>
      <c r="NZP2" s="107"/>
      <c r="NZS2" s="228"/>
      <c r="NZT2" s="107"/>
      <c r="NZW2" s="228"/>
      <c r="NZX2" s="107"/>
      <c r="OAA2" s="228"/>
      <c r="OAB2" s="107"/>
      <c r="OAE2" s="228"/>
      <c r="OAF2" s="107"/>
      <c r="OAI2" s="228"/>
      <c r="OAJ2" s="107"/>
      <c r="OAM2" s="228"/>
      <c r="OAN2" s="107"/>
      <c r="OAQ2" s="228"/>
      <c r="OAR2" s="107"/>
      <c r="OAU2" s="228"/>
      <c r="OAV2" s="107"/>
      <c r="OAY2" s="228"/>
      <c r="OAZ2" s="107"/>
      <c r="OBC2" s="228"/>
      <c r="OBD2" s="107"/>
      <c r="OBG2" s="228"/>
      <c r="OBH2" s="107"/>
      <c r="OBK2" s="228"/>
      <c r="OBL2" s="107"/>
      <c r="OBO2" s="228"/>
      <c r="OBP2" s="107"/>
      <c r="OBS2" s="228"/>
      <c r="OBT2" s="107"/>
      <c r="OBW2" s="228"/>
      <c r="OBX2" s="107"/>
      <c r="OCA2" s="228"/>
      <c r="OCB2" s="107"/>
      <c r="OCE2" s="228"/>
      <c r="OCF2" s="107"/>
      <c r="OCI2" s="228"/>
      <c r="OCJ2" s="107"/>
      <c r="OCM2" s="228"/>
      <c r="OCN2" s="107"/>
      <c r="OCQ2" s="228"/>
      <c r="OCR2" s="107"/>
      <c r="OCU2" s="228"/>
      <c r="OCV2" s="107"/>
      <c r="OCY2" s="228"/>
      <c r="OCZ2" s="107"/>
      <c r="ODC2" s="228"/>
      <c r="ODD2" s="107"/>
      <c r="ODG2" s="228"/>
      <c r="ODH2" s="107"/>
      <c r="ODK2" s="228"/>
      <c r="ODL2" s="107"/>
      <c r="ODO2" s="228"/>
      <c r="ODP2" s="107"/>
      <c r="ODS2" s="228"/>
      <c r="ODT2" s="107"/>
      <c r="ODW2" s="228"/>
      <c r="ODX2" s="107"/>
      <c r="OEA2" s="228"/>
      <c r="OEB2" s="107"/>
      <c r="OEE2" s="228"/>
      <c r="OEF2" s="107"/>
      <c r="OEI2" s="228"/>
      <c r="OEJ2" s="107"/>
      <c r="OEM2" s="228"/>
      <c r="OEN2" s="107"/>
      <c r="OEQ2" s="228"/>
      <c r="OER2" s="107"/>
      <c r="OEU2" s="228"/>
      <c r="OEV2" s="107"/>
      <c r="OEY2" s="228"/>
      <c r="OEZ2" s="107"/>
      <c r="OFC2" s="228"/>
      <c r="OFD2" s="107"/>
      <c r="OFG2" s="228"/>
      <c r="OFH2" s="107"/>
      <c r="OFK2" s="228"/>
      <c r="OFL2" s="107"/>
      <c r="OFO2" s="228"/>
      <c r="OFP2" s="107"/>
      <c r="OFS2" s="228"/>
      <c r="OFT2" s="107"/>
      <c r="OFW2" s="228"/>
      <c r="OFX2" s="107"/>
      <c r="OGA2" s="228"/>
      <c r="OGB2" s="107"/>
      <c r="OGE2" s="228"/>
      <c r="OGF2" s="107"/>
      <c r="OGI2" s="228"/>
      <c r="OGJ2" s="107"/>
      <c r="OGM2" s="228"/>
      <c r="OGN2" s="107"/>
      <c r="OGQ2" s="228"/>
      <c r="OGR2" s="107"/>
      <c r="OGU2" s="228"/>
      <c r="OGV2" s="107"/>
      <c r="OGY2" s="228"/>
      <c r="OGZ2" s="107"/>
      <c r="OHC2" s="228"/>
      <c r="OHD2" s="107"/>
      <c r="OHG2" s="228"/>
      <c r="OHH2" s="107"/>
      <c r="OHK2" s="228"/>
      <c r="OHL2" s="107"/>
      <c r="OHO2" s="228"/>
      <c r="OHP2" s="107"/>
      <c r="OHS2" s="228"/>
      <c r="OHT2" s="107"/>
      <c r="OHW2" s="228"/>
      <c r="OHX2" s="107"/>
      <c r="OIA2" s="228"/>
      <c r="OIB2" s="107"/>
      <c r="OIE2" s="228"/>
      <c r="OIF2" s="107"/>
      <c r="OII2" s="228"/>
      <c r="OIJ2" s="107"/>
      <c r="OIM2" s="228"/>
      <c r="OIN2" s="107"/>
      <c r="OIQ2" s="228"/>
      <c r="OIR2" s="107"/>
      <c r="OIU2" s="228"/>
      <c r="OIV2" s="107"/>
      <c r="OIY2" s="228"/>
      <c r="OIZ2" s="107"/>
      <c r="OJC2" s="228"/>
      <c r="OJD2" s="107"/>
      <c r="OJG2" s="228"/>
      <c r="OJH2" s="107"/>
      <c r="OJK2" s="228"/>
      <c r="OJL2" s="107"/>
      <c r="OJO2" s="228"/>
      <c r="OJP2" s="107"/>
      <c r="OJS2" s="228"/>
      <c r="OJT2" s="107"/>
      <c r="OJW2" s="228"/>
      <c r="OJX2" s="107"/>
      <c r="OKA2" s="228"/>
      <c r="OKB2" s="107"/>
      <c r="OKE2" s="228"/>
      <c r="OKF2" s="107"/>
      <c r="OKI2" s="228"/>
      <c r="OKJ2" s="107"/>
      <c r="OKM2" s="228"/>
      <c r="OKN2" s="107"/>
      <c r="OKQ2" s="228"/>
      <c r="OKR2" s="107"/>
      <c r="OKU2" s="228"/>
      <c r="OKV2" s="107"/>
      <c r="OKY2" s="228"/>
      <c r="OKZ2" s="107"/>
      <c r="OLC2" s="228"/>
      <c r="OLD2" s="107"/>
      <c r="OLG2" s="228"/>
      <c r="OLH2" s="107"/>
      <c r="OLK2" s="228"/>
      <c r="OLL2" s="107"/>
      <c r="OLO2" s="228"/>
      <c r="OLP2" s="107"/>
      <c r="OLS2" s="228"/>
      <c r="OLT2" s="107"/>
      <c r="OLW2" s="228"/>
      <c r="OLX2" s="107"/>
      <c r="OMA2" s="228"/>
      <c r="OMB2" s="107"/>
      <c r="OME2" s="228"/>
      <c r="OMF2" s="107"/>
      <c r="OMI2" s="228"/>
      <c r="OMJ2" s="107"/>
      <c r="OMM2" s="228"/>
      <c r="OMN2" s="107"/>
      <c r="OMQ2" s="228"/>
      <c r="OMR2" s="107"/>
      <c r="OMU2" s="228"/>
      <c r="OMV2" s="107"/>
      <c r="OMY2" s="228"/>
      <c r="OMZ2" s="107"/>
      <c r="ONC2" s="228"/>
      <c r="OND2" s="107"/>
      <c r="ONG2" s="228"/>
      <c r="ONH2" s="107"/>
      <c r="ONK2" s="228"/>
      <c r="ONL2" s="107"/>
      <c r="ONO2" s="228"/>
      <c r="ONP2" s="107"/>
      <c r="ONS2" s="228"/>
      <c r="ONT2" s="107"/>
      <c r="ONW2" s="228"/>
      <c r="ONX2" s="107"/>
      <c r="OOA2" s="228"/>
      <c r="OOB2" s="107"/>
      <c r="OOE2" s="228"/>
      <c r="OOF2" s="107"/>
      <c r="OOI2" s="228"/>
      <c r="OOJ2" s="107"/>
      <c r="OOM2" s="228"/>
      <c r="OON2" s="107"/>
      <c r="OOQ2" s="228"/>
      <c r="OOR2" s="107"/>
      <c r="OOU2" s="228"/>
      <c r="OOV2" s="107"/>
      <c r="OOY2" s="228"/>
      <c r="OOZ2" s="107"/>
      <c r="OPC2" s="228"/>
      <c r="OPD2" s="107"/>
      <c r="OPG2" s="228"/>
      <c r="OPH2" s="107"/>
      <c r="OPK2" s="228"/>
      <c r="OPL2" s="107"/>
      <c r="OPO2" s="228"/>
      <c r="OPP2" s="107"/>
      <c r="OPS2" s="228"/>
      <c r="OPT2" s="107"/>
      <c r="OPW2" s="228"/>
      <c r="OPX2" s="107"/>
      <c r="OQA2" s="228"/>
      <c r="OQB2" s="107"/>
      <c r="OQE2" s="228"/>
      <c r="OQF2" s="107"/>
      <c r="OQI2" s="228"/>
      <c r="OQJ2" s="107"/>
      <c r="OQM2" s="228"/>
      <c r="OQN2" s="107"/>
      <c r="OQQ2" s="228"/>
      <c r="OQR2" s="107"/>
      <c r="OQU2" s="228"/>
      <c r="OQV2" s="107"/>
      <c r="OQY2" s="228"/>
      <c r="OQZ2" s="107"/>
      <c r="ORC2" s="228"/>
      <c r="ORD2" s="107"/>
      <c r="ORG2" s="228"/>
      <c r="ORH2" s="107"/>
      <c r="ORK2" s="228"/>
      <c r="ORL2" s="107"/>
      <c r="ORO2" s="228"/>
      <c r="ORP2" s="107"/>
      <c r="ORS2" s="228"/>
      <c r="ORT2" s="107"/>
      <c r="ORW2" s="228"/>
      <c r="ORX2" s="107"/>
      <c r="OSA2" s="228"/>
      <c r="OSB2" s="107"/>
      <c r="OSE2" s="228"/>
      <c r="OSF2" s="107"/>
      <c r="OSI2" s="228"/>
      <c r="OSJ2" s="107"/>
      <c r="OSM2" s="228"/>
      <c r="OSN2" s="107"/>
      <c r="OSQ2" s="228"/>
      <c r="OSR2" s="107"/>
      <c r="OSU2" s="228"/>
      <c r="OSV2" s="107"/>
      <c r="OSY2" s="228"/>
      <c r="OSZ2" s="107"/>
      <c r="OTC2" s="228"/>
      <c r="OTD2" s="107"/>
      <c r="OTG2" s="228"/>
      <c r="OTH2" s="107"/>
      <c r="OTK2" s="228"/>
      <c r="OTL2" s="107"/>
      <c r="OTO2" s="228"/>
      <c r="OTP2" s="107"/>
      <c r="OTS2" s="228"/>
      <c r="OTT2" s="107"/>
      <c r="OTW2" s="228"/>
      <c r="OTX2" s="107"/>
      <c r="OUA2" s="228"/>
      <c r="OUB2" s="107"/>
      <c r="OUE2" s="228"/>
      <c r="OUF2" s="107"/>
      <c r="OUI2" s="228"/>
      <c r="OUJ2" s="107"/>
      <c r="OUM2" s="228"/>
      <c r="OUN2" s="107"/>
      <c r="OUQ2" s="228"/>
      <c r="OUR2" s="107"/>
      <c r="OUU2" s="228"/>
      <c r="OUV2" s="107"/>
      <c r="OUY2" s="228"/>
      <c r="OUZ2" s="107"/>
      <c r="OVC2" s="228"/>
      <c r="OVD2" s="107"/>
      <c r="OVG2" s="228"/>
      <c r="OVH2" s="107"/>
      <c r="OVK2" s="228"/>
      <c r="OVL2" s="107"/>
      <c r="OVO2" s="228"/>
      <c r="OVP2" s="107"/>
      <c r="OVS2" s="228"/>
      <c r="OVT2" s="107"/>
      <c r="OVW2" s="228"/>
      <c r="OVX2" s="107"/>
      <c r="OWA2" s="228"/>
      <c r="OWB2" s="107"/>
      <c r="OWE2" s="228"/>
      <c r="OWF2" s="107"/>
      <c r="OWI2" s="228"/>
      <c r="OWJ2" s="107"/>
      <c r="OWM2" s="228"/>
      <c r="OWN2" s="107"/>
      <c r="OWQ2" s="228"/>
      <c r="OWR2" s="107"/>
      <c r="OWU2" s="228"/>
      <c r="OWV2" s="107"/>
      <c r="OWY2" s="228"/>
      <c r="OWZ2" s="107"/>
      <c r="OXC2" s="228"/>
      <c r="OXD2" s="107"/>
      <c r="OXG2" s="228"/>
      <c r="OXH2" s="107"/>
      <c r="OXK2" s="228"/>
      <c r="OXL2" s="107"/>
      <c r="OXO2" s="228"/>
      <c r="OXP2" s="107"/>
      <c r="OXS2" s="228"/>
      <c r="OXT2" s="107"/>
      <c r="OXW2" s="228"/>
      <c r="OXX2" s="107"/>
      <c r="OYA2" s="228"/>
      <c r="OYB2" s="107"/>
      <c r="OYE2" s="228"/>
      <c r="OYF2" s="107"/>
      <c r="OYI2" s="228"/>
      <c r="OYJ2" s="107"/>
      <c r="OYM2" s="228"/>
      <c r="OYN2" s="107"/>
      <c r="OYQ2" s="228"/>
      <c r="OYR2" s="107"/>
      <c r="OYU2" s="228"/>
      <c r="OYV2" s="107"/>
      <c r="OYY2" s="228"/>
      <c r="OYZ2" s="107"/>
      <c r="OZC2" s="228"/>
      <c r="OZD2" s="107"/>
      <c r="OZG2" s="228"/>
      <c r="OZH2" s="107"/>
      <c r="OZK2" s="228"/>
      <c r="OZL2" s="107"/>
      <c r="OZO2" s="228"/>
      <c r="OZP2" s="107"/>
      <c r="OZS2" s="228"/>
      <c r="OZT2" s="107"/>
      <c r="OZW2" s="228"/>
      <c r="OZX2" s="107"/>
      <c r="PAA2" s="228"/>
      <c r="PAB2" s="107"/>
      <c r="PAE2" s="228"/>
      <c r="PAF2" s="107"/>
      <c r="PAI2" s="228"/>
      <c r="PAJ2" s="107"/>
      <c r="PAM2" s="228"/>
      <c r="PAN2" s="107"/>
      <c r="PAQ2" s="228"/>
      <c r="PAR2" s="107"/>
      <c r="PAU2" s="228"/>
      <c r="PAV2" s="107"/>
      <c r="PAY2" s="228"/>
      <c r="PAZ2" s="107"/>
      <c r="PBC2" s="228"/>
      <c r="PBD2" s="107"/>
      <c r="PBG2" s="228"/>
      <c r="PBH2" s="107"/>
      <c r="PBK2" s="228"/>
      <c r="PBL2" s="107"/>
      <c r="PBO2" s="228"/>
      <c r="PBP2" s="107"/>
      <c r="PBS2" s="228"/>
      <c r="PBT2" s="107"/>
      <c r="PBW2" s="228"/>
      <c r="PBX2" s="107"/>
      <c r="PCA2" s="228"/>
      <c r="PCB2" s="107"/>
      <c r="PCE2" s="228"/>
      <c r="PCF2" s="107"/>
      <c r="PCI2" s="228"/>
      <c r="PCJ2" s="107"/>
      <c r="PCM2" s="228"/>
      <c r="PCN2" s="107"/>
      <c r="PCQ2" s="228"/>
      <c r="PCR2" s="107"/>
      <c r="PCU2" s="228"/>
      <c r="PCV2" s="107"/>
      <c r="PCY2" s="228"/>
      <c r="PCZ2" s="107"/>
      <c r="PDC2" s="228"/>
      <c r="PDD2" s="107"/>
      <c r="PDG2" s="228"/>
      <c r="PDH2" s="107"/>
      <c r="PDK2" s="228"/>
      <c r="PDL2" s="107"/>
      <c r="PDO2" s="228"/>
      <c r="PDP2" s="107"/>
      <c r="PDS2" s="228"/>
      <c r="PDT2" s="107"/>
      <c r="PDW2" s="228"/>
      <c r="PDX2" s="107"/>
      <c r="PEA2" s="228"/>
      <c r="PEB2" s="107"/>
      <c r="PEE2" s="228"/>
      <c r="PEF2" s="107"/>
      <c r="PEI2" s="228"/>
      <c r="PEJ2" s="107"/>
      <c r="PEM2" s="228"/>
      <c r="PEN2" s="107"/>
      <c r="PEQ2" s="228"/>
      <c r="PER2" s="107"/>
      <c r="PEU2" s="228"/>
      <c r="PEV2" s="107"/>
      <c r="PEY2" s="228"/>
      <c r="PEZ2" s="107"/>
      <c r="PFC2" s="228"/>
      <c r="PFD2" s="107"/>
      <c r="PFG2" s="228"/>
      <c r="PFH2" s="107"/>
      <c r="PFK2" s="228"/>
      <c r="PFL2" s="107"/>
      <c r="PFO2" s="228"/>
      <c r="PFP2" s="107"/>
      <c r="PFS2" s="228"/>
      <c r="PFT2" s="107"/>
      <c r="PFW2" s="228"/>
      <c r="PFX2" s="107"/>
      <c r="PGA2" s="228"/>
      <c r="PGB2" s="107"/>
      <c r="PGE2" s="228"/>
      <c r="PGF2" s="107"/>
      <c r="PGI2" s="228"/>
      <c r="PGJ2" s="107"/>
      <c r="PGM2" s="228"/>
      <c r="PGN2" s="107"/>
      <c r="PGQ2" s="228"/>
      <c r="PGR2" s="107"/>
      <c r="PGU2" s="228"/>
      <c r="PGV2" s="107"/>
      <c r="PGY2" s="228"/>
      <c r="PGZ2" s="107"/>
      <c r="PHC2" s="228"/>
      <c r="PHD2" s="107"/>
      <c r="PHG2" s="228"/>
      <c r="PHH2" s="107"/>
      <c r="PHK2" s="228"/>
      <c r="PHL2" s="107"/>
      <c r="PHO2" s="228"/>
      <c r="PHP2" s="107"/>
      <c r="PHS2" s="228"/>
      <c r="PHT2" s="107"/>
      <c r="PHW2" s="228"/>
      <c r="PHX2" s="107"/>
      <c r="PIA2" s="228"/>
      <c r="PIB2" s="107"/>
      <c r="PIE2" s="228"/>
      <c r="PIF2" s="107"/>
      <c r="PII2" s="228"/>
      <c r="PIJ2" s="107"/>
      <c r="PIM2" s="228"/>
      <c r="PIN2" s="107"/>
      <c r="PIQ2" s="228"/>
      <c r="PIR2" s="107"/>
      <c r="PIU2" s="228"/>
      <c r="PIV2" s="107"/>
      <c r="PIY2" s="228"/>
      <c r="PIZ2" s="107"/>
      <c r="PJC2" s="228"/>
      <c r="PJD2" s="107"/>
      <c r="PJG2" s="228"/>
      <c r="PJH2" s="107"/>
      <c r="PJK2" s="228"/>
      <c r="PJL2" s="107"/>
      <c r="PJO2" s="228"/>
      <c r="PJP2" s="107"/>
      <c r="PJS2" s="228"/>
      <c r="PJT2" s="107"/>
      <c r="PJW2" s="228"/>
      <c r="PJX2" s="107"/>
      <c r="PKA2" s="228"/>
      <c r="PKB2" s="107"/>
      <c r="PKE2" s="228"/>
      <c r="PKF2" s="107"/>
      <c r="PKI2" s="228"/>
      <c r="PKJ2" s="107"/>
      <c r="PKM2" s="228"/>
      <c r="PKN2" s="107"/>
      <c r="PKQ2" s="228"/>
      <c r="PKR2" s="107"/>
      <c r="PKU2" s="228"/>
      <c r="PKV2" s="107"/>
      <c r="PKY2" s="228"/>
      <c r="PKZ2" s="107"/>
      <c r="PLC2" s="228"/>
      <c r="PLD2" s="107"/>
      <c r="PLG2" s="228"/>
      <c r="PLH2" s="107"/>
      <c r="PLK2" s="228"/>
      <c r="PLL2" s="107"/>
      <c r="PLO2" s="228"/>
      <c r="PLP2" s="107"/>
      <c r="PLS2" s="228"/>
      <c r="PLT2" s="107"/>
      <c r="PLW2" s="228"/>
      <c r="PLX2" s="107"/>
      <c r="PMA2" s="228"/>
      <c r="PMB2" s="107"/>
      <c r="PME2" s="228"/>
      <c r="PMF2" s="107"/>
      <c r="PMI2" s="228"/>
      <c r="PMJ2" s="107"/>
      <c r="PMM2" s="228"/>
      <c r="PMN2" s="107"/>
      <c r="PMQ2" s="228"/>
      <c r="PMR2" s="107"/>
      <c r="PMU2" s="228"/>
      <c r="PMV2" s="107"/>
      <c r="PMY2" s="228"/>
      <c r="PMZ2" s="107"/>
      <c r="PNC2" s="228"/>
      <c r="PND2" s="107"/>
      <c r="PNG2" s="228"/>
      <c r="PNH2" s="107"/>
      <c r="PNK2" s="228"/>
      <c r="PNL2" s="107"/>
      <c r="PNO2" s="228"/>
      <c r="PNP2" s="107"/>
      <c r="PNS2" s="228"/>
      <c r="PNT2" s="107"/>
      <c r="PNW2" s="228"/>
      <c r="PNX2" s="107"/>
      <c r="POA2" s="228"/>
      <c r="POB2" s="107"/>
      <c r="POE2" s="228"/>
      <c r="POF2" s="107"/>
      <c r="POI2" s="228"/>
      <c r="POJ2" s="107"/>
      <c r="POM2" s="228"/>
      <c r="PON2" s="107"/>
      <c r="POQ2" s="228"/>
      <c r="POR2" s="107"/>
      <c r="POU2" s="228"/>
      <c r="POV2" s="107"/>
      <c r="POY2" s="228"/>
      <c r="POZ2" s="107"/>
      <c r="PPC2" s="228"/>
      <c r="PPD2" s="107"/>
      <c r="PPG2" s="228"/>
      <c r="PPH2" s="107"/>
      <c r="PPK2" s="228"/>
      <c r="PPL2" s="107"/>
      <c r="PPO2" s="228"/>
      <c r="PPP2" s="107"/>
      <c r="PPS2" s="228"/>
      <c r="PPT2" s="107"/>
      <c r="PPW2" s="228"/>
      <c r="PPX2" s="107"/>
      <c r="PQA2" s="228"/>
      <c r="PQB2" s="107"/>
      <c r="PQE2" s="228"/>
      <c r="PQF2" s="107"/>
      <c r="PQI2" s="228"/>
      <c r="PQJ2" s="107"/>
      <c r="PQM2" s="228"/>
      <c r="PQN2" s="107"/>
      <c r="PQQ2" s="228"/>
      <c r="PQR2" s="107"/>
      <c r="PQU2" s="228"/>
      <c r="PQV2" s="107"/>
      <c r="PQY2" s="228"/>
      <c r="PQZ2" s="107"/>
      <c r="PRC2" s="228"/>
      <c r="PRD2" s="107"/>
      <c r="PRG2" s="228"/>
      <c r="PRH2" s="107"/>
      <c r="PRK2" s="228"/>
      <c r="PRL2" s="107"/>
      <c r="PRO2" s="228"/>
      <c r="PRP2" s="107"/>
      <c r="PRS2" s="228"/>
      <c r="PRT2" s="107"/>
      <c r="PRW2" s="228"/>
      <c r="PRX2" s="107"/>
      <c r="PSA2" s="228"/>
      <c r="PSB2" s="107"/>
      <c r="PSE2" s="228"/>
      <c r="PSF2" s="107"/>
      <c r="PSI2" s="228"/>
      <c r="PSJ2" s="107"/>
      <c r="PSM2" s="228"/>
      <c r="PSN2" s="107"/>
      <c r="PSQ2" s="228"/>
      <c r="PSR2" s="107"/>
      <c r="PSU2" s="228"/>
      <c r="PSV2" s="107"/>
      <c r="PSY2" s="228"/>
      <c r="PSZ2" s="107"/>
      <c r="PTC2" s="228"/>
      <c r="PTD2" s="107"/>
      <c r="PTG2" s="228"/>
      <c r="PTH2" s="107"/>
      <c r="PTK2" s="228"/>
      <c r="PTL2" s="107"/>
      <c r="PTO2" s="228"/>
      <c r="PTP2" s="107"/>
      <c r="PTS2" s="228"/>
      <c r="PTT2" s="107"/>
      <c r="PTW2" s="228"/>
      <c r="PTX2" s="107"/>
      <c r="PUA2" s="228"/>
      <c r="PUB2" s="107"/>
      <c r="PUE2" s="228"/>
      <c r="PUF2" s="107"/>
      <c r="PUI2" s="228"/>
      <c r="PUJ2" s="107"/>
      <c r="PUM2" s="228"/>
      <c r="PUN2" s="107"/>
      <c r="PUQ2" s="228"/>
      <c r="PUR2" s="107"/>
      <c r="PUU2" s="228"/>
      <c r="PUV2" s="107"/>
      <c r="PUY2" s="228"/>
      <c r="PUZ2" s="107"/>
      <c r="PVC2" s="228"/>
      <c r="PVD2" s="107"/>
      <c r="PVG2" s="228"/>
      <c r="PVH2" s="107"/>
      <c r="PVK2" s="228"/>
      <c r="PVL2" s="107"/>
      <c r="PVO2" s="228"/>
      <c r="PVP2" s="107"/>
      <c r="PVS2" s="228"/>
      <c r="PVT2" s="107"/>
      <c r="PVW2" s="228"/>
      <c r="PVX2" s="107"/>
      <c r="PWA2" s="228"/>
      <c r="PWB2" s="107"/>
      <c r="PWE2" s="228"/>
      <c r="PWF2" s="107"/>
      <c r="PWI2" s="228"/>
      <c r="PWJ2" s="107"/>
      <c r="PWM2" s="228"/>
      <c r="PWN2" s="107"/>
      <c r="PWQ2" s="228"/>
      <c r="PWR2" s="107"/>
      <c r="PWU2" s="228"/>
      <c r="PWV2" s="107"/>
      <c r="PWY2" s="228"/>
      <c r="PWZ2" s="107"/>
      <c r="PXC2" s="228"/>
      <c r="PXD2" s="107"/>
      <c r="PXG2" s="228"/>
      <c r="PXH2" s="107"/>
      <c r="PXK2" s="228"/>
      <c r="PXL2" s="107"/>
      <c r="PXO2" s="228"/>
      <c r="PXP2" s="107"/>
      <c r="PXS2" s="228"/>
      <c r="PXT2" s="107"/>
      <c r="PXW2" s="228"/>
      <c r="PXX2" s="107"/>
      <c r="PYA2" s="228"/>
      <c r="PYB2" s="107"/>
      <c r="PYE2" s="228"/>
      <c r="PYF2" s="107"/>
      <c r="PYI2" s="228"/>
      <c r="PYJ2" s="107"/>
      <c r="PYM2" s="228"/>
      <c r="PYN2" s="107"/>
      <c r="PYQ2" s="228"/>
      <c r="PYR2" s="107"/>
      <c r="PYU2" s="228"/>
      <c r="PYV2" s="107"/>
      <c r="PYY2" s="228"/>
      <c r="PYZ2" s="107"/>
      <c r="PZC2" s="228"/>
      <c r="PZD2" s="107"/>
      <c r="PZG2" s="228"/>
      <c r="PZH2" s="107"/>
      <c r="PZK2" s="228"/>
      <c r="PZL2" s="107"/>
      <c r="PZO2" s="228"/>
      <c r="PZP2" s="107"/>
      <c r="PZS2" s="228"/>
      <c r="PZT2" s="107"/>
      <c r="PZW2" s="228"/>
      <c r="PZX2" s="107"/>
      <c r="QAA2" s="228"/>
      <c r="QAB2" s="107"/>
      <c r="QAE2" s="228"/>
      <c r="QAF2" s="107"/>
      <c r="QAI2" s="228"/>
      <c r="QAJ2" s="107"/>
      <c r="QAM2" s="228"/>
      <c r="QAN2" s="107"/>
      <c r="QAQ2" s="228"/>
      <c r="QAR2" s="107"/>
      <c r="QAU2" s="228"/>
      <c r="QAV2" s="107"/>
      <c r="QAY2" s="228"/>
      <c r="QAZ2" s="107"/>
      <c r="QBC2" s="228"/>
      <c r="QBD2" s="107"/>
      <c r="QBG2" s="228"/>
      <c r="QBH2" s="107"/>
      <c r="QBK2" s="228"/>
      <c r="QBL2" s="107"/>
      <c r="QBO2" s="228"/>
      <c r="QBP2" s="107"/>
      <c r="QBS2" s="228"/>
      <c r="QBT2" s="107"/>
      <c r="QBW2" s="228"/>
      <c r="QBX2" s="107"/>
      <c r="QCA2" s="228"/>
      <c r="QCB2" s="107"/>
      <c r="QCE2" s="228"/>
      <c r="QCF2" s="107"/>
      <c r="QCI2" s="228"/>
      <c r="QCJ2" s="107"/>
      <c r="QCM2" s="228"/>
      <c r="QCN2" s="107"/>
      <c r="QCQ2" s="228"/>
      <c r="QCR2" s="107"/>
      <c r="QCU2" s="228"/>
      <c r="QCV2" s="107"/>
      <c r="QCY2" s="228"/>
      <c r="QCZ2" s="107"/>
      <c r="QDC2" s="228"/>
      <c r="QDD2" s="107"/>
      <c r="QDG2" s="228"/>
      <c r="QDH2" s="107"/>
      <c r="QDK2" s="228"/>
      <c r="QDL2" s="107"/>
      <c r="QDO2" s="228"/>
      <c r="QDP2" s="107"/>
      <c r="QDS2" s="228"/>
      <c r="QDT2" s="107"/>
      <c r="QDW2" s="228"/>
      <c r="QDX2" s="107"/>
      <c r="QEA2" s="228"/>
      <c r="QEB2" s="107"/>
      <c r="QEE2" s="228"/>
      <c r="QEF2" s="107"/>
      <c r="QEI2" s="228"/>
      <c r="QEJ2" s="107"/>
      <c r="QEM2" s="228"/>
      <c r="QEN2" s="107"/>
      <c r="QEQ2" s="228"/>
      <c r="QER2" s="107"/>
      <c r="QEU2" s="228"/>
      <c r="QEV2" s="107"/>
      <c r="QEY2" s="228"/>
      <c r="QEZ2" s="107"/>
      <c r="QFC2" s="228"/>
      <c r="QFD2" s="107"/>
      <c r="QFG2" s="228"/>
      <c r="QFH2" s="107"/>
      <c r="QFK2" s="228"/>
      <c r="QFL2" s="107"/>
      <c r="QFO2" s="228"/>
      <c r="QFP2" s="107"/>
      <c r="QFS2" s="228"/>
      <c r="QFT2" s="107"/>
      <c r="QFW2" s="228"/>
      <c r="QFX2" s="107"/>
      <c r="QGA2" s="228"/>
      <c r="QGB2" s="107"/>
      <c r="QGE2" s="228"/>
      <c r="QGF2" s="107"/>
      <c r="QGI2" s="228"/>
      <c r="QGJ2" s="107"/>
      <c r="QGM2" s="228"/>
      <c r="QGN2" s="107"/>
      <c r="QGQ2" s="228"/>
      <c r="QGR2" s="107"/>
      <c r="QGU2" s="228"/>
      <c r="QGV2" s="107"/>
      <c r="QGY2" s="228"/>
      <c r="QGZ2" s="107"/>
      <c r="QHC2" s="228"/>
      <c r="QHD2" s="107"/>
      <c r="QHG2" s="228"/>
      <c r="QHH2" s="107"/>
      <c r="QHK2" s="228"/>
      <c r="QHL2" s="107"/>
      <c r="QHO2" s="228"/>
      <c r="QHP2" s="107"/>
      <c r="QHS2" s="228"/>
      <c r="QHT2" s="107"/>
      <c r="QHW2" s="228"/>
      <c r="QHX2" s="107"/>
      <c r="QIA2" s="228"/>
      <c r="QIB2" s="107"/>
      <c r="QIE2" s="228"/>
      <c r="QIF2" s="107"/>
      <c r="QII2" s="228"/>
      <c r="QIJ2" s="107"/>
      <c r="QIM2" s="228"/>
      <c r="QIN2" s="107"/>
      <c r="QIQ2" s="228"/>
      <c r="QIR2" s="107"/>
      <c r="QIU2" s="228"/>
      <c r="QIV2" s="107"/>
      <c r="QIY2" s="228"/>
      <c r="QIZ2" s="107"/>
      <c r="QJC2" s="228"/>
      <c r="QJD2" s="107"/>
      <c r="QJG2" s="228"/>
      <c r="QJH2" s="107"/>
      <c r="QJK2" s="228"/>
      <c r="QJL2" s="107"/>
      <c r="QJO2" s="228"/>
      <c r="QJP2" s="107"/>
      <c r="QJS2" s="228"/>
      <c r="QJT2" s="107"/>
      <c r="QJW2" s="228"/>
      <c r="QJX2" s="107"/>
      <c r="QKA2" s="228"/>
      <c r="QKB2" s="107"/>
      <c r="QKE2" s="228"/>
      <c r="QKF2" s="107"/>
      <c r="QKI2" s="228"/>
      <c r="QKJ2" s="107"/>
      <c r="QKM2" s="228"/>
      <c r="QKN2" s="107"/>
      <c r="QKQ2" s="228"/>
      <c r="QKR2" s="107"/>
      <c r="QKU2" s="228"/>
      <c r="QKV2" s="107"/>
      <c r="QKY2" s="228"/>
      <c r="QKZ2" s="107"/>
      <c r="QLC2" s="228"/>
      <c r="QLD2" s="107"/>
      <c r="QLG2" s="228"/>
      <c r="QLH2" s="107"/>
      <c r="QLK2" s="228"/>
      <c r="QLL2" s="107"/>
      <c r="QLO2" s="228"/>
      <c r="QLP2" s="107"/>
      <c r="QLS2" s="228"/>
      <c r="QLT2" s="107"/>
      <c r="QLW2" s="228"/>
      <c r="QLX2" s="107"/>
      <c r="QMA2" s="228"/>
      <c r="QMB2" s="107"/>
      <c r="QME2" s="228"/>
      <c r="QMF2" s="107"/>
      <c r="QMI2" s="228"/>
      <c r="QMJ2" s="107"/>
      <c r="QMM2" s="228"/>
      <c r="QMN2" s="107"/>
      <c r="QMQ2" s="228"/>
      <c r="QMR2" s="107"/>
      <c r="QMU2" s="228"/>
      <c r="QMV2" s="107"/>
      <c r="QMY2" s="228"/>
      <c r="QMZ2" s="107"/>
      <c r="QNC2" s="228"/>
      <c r="QND2" s="107"/>
      <c r="QNG2" s="228"/>
      <c r="QNH2" s="107"/>
      <c r="QNK2" s="228"/>
      <c r="QNL2" s="107"/>
      <c r="QNO2" s="228"/>
      <c r="QNP2" s="107"/>
      <c r="QNS2" s="228"/>
      <c r="QNT2" s="107"/>
      <c r="QNW2" s="228"/>
      <c r="QNX2" s="107"/>
      <c r="QOA2" s="228"/>
      <c r="QOB2" s="107"/>
      <c r="QOE2" s="228"/>
      <c r="QOF2" s="107"/>
      <c r="QOI2" s="228"/>
      <c r="QOJ2" s="107"/>
      <c r="QOM2" s="228"/>
      <c r="QON2" s="107"/>
      <c r="QOQ2" s="228"/>
      <c r="QOR2" s="107"/>
      <c r="QOU2" s="228"/>
      <c r="QOV2" s="107"/>
      <c r="QOY2" s="228"/>
      <c r="QOZ2" s="107"/>
      <c r="QPC2" s="228"/>
      <c r="QPD2" s="107"/>
      <c r="QPG2" s="228"/>
      <c r="QPH2" s="107"/>
      <c r="QPK2" s="228"/>
      <c r="QPL2" s="107"/>
      <c r="QPO2" s="228"/>
      <c r="QPP2" s="107"/>
      <c r="QPS2" s="228"/>
      <c r="QPT2" s="107"/>
      <c r="QPW2" s="228"/>
      <c r="QPX2" s="107"/>
      <c r="QQA2" s="228"/>
      <c r="QQB2" s="107"/>
      <c r="QQE2" s="228"/>
      <c r="QQF2" s="107"/>
      <c r="QQI2" s="228"/>
      <c r="QQJ2" s="107"/>
      <c r="QQM2" s="228"/>
      <c r="QQN2" s="107"/>
      <c r="QQQ2" s="228"/>
      <c r="QQR2" s="107"/>
      <c r="QQU2" s="228"/>
      <c r="QQV2" s="107"/>
      <c r="QQY2" s="228"/>
      <c r="QQZ2" s="107"/>
      <c r="QRC2" s="228"/>
      <c r="QRD2" s="107"/>
      <c r="QRG2" s="228"/>
      <c r="QRH2" s="107"/>
      <c r="QRK2" s="228"/>
      <c r="QRL2" s="107"/>
      <c r="QRO2" s="228"/>
      <c r="QRP2" s="107"/>
      <c r="QRS2" s="228"/>
      <c r="QRT2" s="107"/>
      <c r="QRW2" s="228"/>
      <c r="QRX2" s="107"/>
      <c r="QSA2" s="228"/>
      <c r="QSB2" s="107"/>
      <c r="QSE2" s="228"/>
      <c r="QSF2" s="107"/>
      <c r="QSI2" s="228"/>
      <c r="QSJ2" s="107"/>
      <c r="QSM2" s="228"/>
      <c r="QSN2" s="107"/>
      <c r="QSQ2" s="228"/>
      <c r="QSR2" s="107"/>
      <c r="QSU2" s="228"/>
      <c r="QSV2" s="107"/>
      <c r="QSY2" s="228"/>
      <c r="QSZ2" s="107"/>
      <c r="QTC2" s="228"/>
      <c r="QTD2" s="107"/>
      <c r="QTG2" s="228"/>
      <c r="QTH2" s="107"/>
      <c r="QTK2" s="228"/>
      <c r="QTL2" s="107"/>
      <c r="QTO2" s="228"/>
      <c r="QTP2" s="107"/>
      <c r="QTS2" s="228"/>
      <c r="QTT2" s="107"/>
      <c r="QTW2" s="228"/>
      <c r="QTX2" s="107"/>
      <c r="QUA2" s="228"/>
      <c r="QUB2" s="107"/>
      <c r="QUE2" s="228"/>
      <c r="QUF2" s="107"/>
      <c r="QUI2" s="228"/>
      <c r="QUJ2" s="107"/>
      <c r="QUM2" s="228"/>
      <c r="QUN2" s="107"/>
      <c r="QUQ2" s="228"/>
      <c r="QUR2" s="107"/>
      <c r="QUU2" s="228"/>
      <c r="QUV2" s="107"/>
      <c r="QUY2" s="228"/>
      <c r="QUZ2" s="107"/>
      <c r="QVC2" s="228"/>
      <c r="QVD2" s="107"/>
      <c r="QVG2" s="228"/>
      <c r="QVH2" s="107"/>
      <c r="QVK2" s="228"/>
      <c r="QVL2" s="107"/>
      <c r="QVO2" s="228"/>
      <c r="QVP2" s="107"/>
      <c r="QVS2" s="228"/>
      <c r="QVT2" s="107"/>
      <c r="QVW2" s="228"/>
      <c r="QVX2" s="107"/>
      <c r="QWA2" s="228"/>
      <c r="QWB2" s="107"/>
      <c r="QWE2" s="228"/>
      <c r="QWF2" s="107"/>
      <c r="QWI2" s="228"/>
      <c r="QWJ2" s="107"/>
      <c r="QWM2" s="228"/>
      <c r="QWN2" s="107"/>
      <c r="QWQ2" s="228"/>
      <c r="QWR2" s="107"/>
      <c r="QWU2" s="228"/>
      <c r="QWV2" s="107"/>
      <c r="QWY2" s="228"/>
      <c r="QWZ2" s="107"/>
      <c r="QXC2" s="228"/>
      <c r="QXD2" s="107"/>
      <c r="QXG2" s="228"/>
      <c r="QXH2" s="107"/>
      <c r="QXK2" s="228"/>
      <c r="QXL2" s="107"/>
      <c r="QXO2" s="228"/>
      <c r="QXP2" s="107"/>
      <c r="QXS2" s="228"/>
      <c r="QXT2" s="107"/>
      <c r="QXW2" s="228"/>
      <c r="QXX2" s="107"/>
      <c r="QYA2" s="228"/>
      <c r="QYB2" s="107"/>
      <c r="QYE2" s="228"/>
      <c r="QYF2" s="107"/>
      <c r="QYI2" s="228"/>
      <c r="QYJ2" s="107"/>
      <c r="QYM2" s="228"/>
      <c r="QYN2" s="107"/>
      <c r="QYQ2" s="228"/>
      <c r="QYR2" s="107"/>
      <c r="QYU2" s="228"/>
      <c r="QYV2" s="107"/>
      <c r="QYY2" s="228"/>
      <c r="QYZ2" s="107"/>
      <c r="QZC2" s="228"/>
      <c r="QZD2" s="107"/>
      <c r="QZG2" s="228"/>
      <c r="QZH2" s="107"/>
      <c r="QZK2" s="228"/>
      <c r="QZL2" s="107"/>
      <c r="QZO2" s="228"/>
      <c r="QZP2" s="107"/>
      <c r="QZS2" s="228"/>
      <c r="QZT2" s="107"/>
      <c r="QZW2" s="228"/>
      <c r="QZX2" s="107"/>
      <c r="RAA2" s="228"/>
      <c r="RAB2" s="107"/>
      <c r="RAE2" s="228"/>
      <c r="RAF2" s="107"/>
      <c r="RAI2" s="228"/>
      <c r="RAJ2" s="107"/>
      <c r="RAM2" s="228"/>
      <c r="RAN2" s="107"/>
      <c r="RAQ2" s="228"/>
      <c r="RAR2" s="107"/>
      <c r="RAU2" s="228"/>
      <c r="RAV2" s="107"/>
      <c r="RAY2" s="228"/>
      <c r="RAZ2" s="107"/>
      <c r="RBC2" s="228"/>
      <c r="RBD2" s="107"/>
      <c r="RBG2" s="228"/>
      <c r="RBH2" s="107"/>
      <c r="RBK2" s="228"/>
      <c r="RBL2" s="107"/>
      <c r="RBO2" s="228"/>
      <c r="RBP2" s="107"/>
      <c r="RBS2" s="228"/>
      <c r="RBT2" s="107"/>
      <c r="RBW2" s="228"/>
      <c r="RBX2" s="107"/>
      <c r="RCA2" s="228"/>
      <c r="RCB2" s="107"/>
      <c r="RCE2" s="228"/>
      <c r="RCF2" s="107"/>
      <c r="RCI2" s="228"/>
      <c r="RCJ2" s="107"/>
      <c r="RCM2" s="228"/>
      <c r="RCN2" s="107"/>
      <c r="RCQ2" s="228"/>
      <c r="RCR2" s="107"/>
      <c r="RCU2" s="228"/>
      <c r="RCV2" s="107"/>
      <c r="RCY2" s="228"/>
      <c r="RCZ2" s="107"/>
      <c r="RDC2" s="228"/>
      <c r="RDD2" s="107"/>
      <c r="RDG2" s="228"/>
      <c r="RDH2" s="107"/>
      <c r="RDK2" s="228"/>
      <c r="RDL2" s="107"/>
      <c r="RDO2" s="228"/>
      <c r="RDP2" s="107"/>
      <c r="RDS2" s="228"/>
      <c r="RDT2" s="107"/>
      <c r="RDW2" s="228"/>
      <c r="RDX2" s="107"/>
      <c r="REA2" s="228"/>
      <c r="REB2" s="107"/>
      <c r="REE2" s="228"/>
      <c r="REF2" s="107"/>
      <c r="REI2" s="228"/>
      <c r="REJ2" s="107"/>
      <c r="REM2" s="228"/>
      <c r="REN2" s="107"/>
      <c r="REQ2" s="228"/>
      <c r="RER2" s="107"/>
      <c r="REU2" s="228"/>
      <c r="REV2" s="107"/>
      <c r="REY2" s="228"/>
      <c r="REZ2" s="107"/>
      <c r="RFC2" s="228"/>
      <c r="RFD2" s="107"/>
      <c r="RFG2" s="228"/>
      <c r="RFH2" s="107"/>
      <c r="RFK2" s="228"/>
      <c r="RFL2" s="107"/>
      <c r="RFO2" s="228"/>
      <c r="RFP2" s="107"/>
      <c r="RFS2" s="228"/>
      <c r="RFT2" s="107"/>
      <c r="RFW2" s="228"/>
      <c r="RFX2" s="107"/>
      <c r="RGA2" s="228"/>
      <c r="RGB2" s="107"/>
      <c r="RGE2" s="228"/>
      <c r="RGF2" s="107"/>
      <c r="RGI2" s="228"/>
      <c r="RGJ2" s="107"/>
      <c r="RGM2" s="228"/>
      <c r="RGN2" s="107"/>
      <c r="RGQ2" s="228"/>
      <c r="RGR2" s="107"/>
      <c r="RGU2" s="228"/>
      <c r="RGV2" s="107"/>
      <c r="RGY2" s="228"/>
      <c r="RGZ2" s="107"/>
      <c r="RHC2" s="228"/>
      <c r="RHD2" s="107"/>
      <c r="RHG2" s="228"/>
      <c r="RHH2" s="107"/>
      <c r="RHK2" s="228"/>
      <c r="RHL2" s="107"/>
      <c r="RHO2" s="228"/>
      <c r="RHP2" s="107"/>
      <c r="RHS2" s="228"/>
      <c r="RHT2" s="107"/>
      <c r="RHW2" s="228"/>
      <c r="RHX2" s="107"/>
      <c r="RIA2" s="228"/>
      <c r="RIB2" s="107"/>
      <c r="RIE2" s="228"/>
      <c r="RIF2" s="107"/>
      <c r="RII2" s="228"/>
      <c r="RIJ2" s="107"/>
      <c r="RIM2" s="228"/>
      <c r="RIN2" s="107"/>
      <c r="RIQ2" s="228"/>
      <c r="RIR2" s="107"/>
      <c r="RIU2" s="228"/>
      <c r="RIV2" s="107"/>
      <c r="RIY2" s="228"/>
      <c r="RIZ2" s="107"/>
      <c r="RJC2" s="228"/>
      <c r="RJD2" s="107"/>
      <c r="RJG2" s="228"/>
      <c r="RJH2" s="107"/>
      <c r="RJK2" s="228"/>
      <c r="RJL2" s="107"/>
      <c r="RJO2" s="228"/>
      <c r="RJP2" s="107"/>
      <c r="RJS2" s="228"/>
      <c r="RJT2" s="107"/>
      <c r="RJW2" s="228"/>
      <c r="RJX2" s="107"/>
      <c r="RKA2" s="228"/>
      <c r="RKB2" s="107"/>
      <c r="RKE2" s="228"/>
      <c r="RKF2" s="107"/>
      <c r="RKI2" s="228"/>
      <c r="RKJ2" s="107"/>
      <c r="RKM2" s="228"/>
      <c r="RKN2" s="107"/>
      <c r="RKQ2" s="228"/>
      <c r="RKR2" s="107"/>
      <c r="RKU2" s="228"/>
      <c r="RKV2" s="107"/>
      <c r="RKY2" s="228"/>
      <c r="RKZ2" s="107"/>
      <c r="RLC2" s="228"/>
      <c r="RLD2" s="107"/>
      <c r="RLG2" s="228"/>
      <c r="RLH2" s="107"/>
      <c r="RLK2" s="228"/>
      <c r="RLL2" s="107"/>
      <c r="RLO2" s="228"/>
      <c r="RLP2" s="107"/>
      <c r="RLS2" s="228"/>
      <c r="RLT2" s="107"/>
      <c r="RLW2" s="228"/>
      <c r="RLX2" s="107"/>
      <c r="RMA2" s="228"/>
      <c r="RMB2" s="107"/>
      <c r="RME2" s="228"/>
      <c r="RMF2" s="107"/>
      <c r="RMI2" s="228"/>
      <c r="RMJ2" s="107"/>
      <c r="RMM2" s="228"/>
      <c r="RMN2" s="107"/>
      <c r="RMQ2" s="228"/>
      <c r="RMR2" s="107"/>
      <c r="RMU2" s="228"/>
      <c r="RMV2" s="107"/>
      <c r="RMY2" s="228"/>
      <c r="RMZ2" s="107"/>
      <c r="RNC2" s="228"/>
      <c r="RND2" s="107"/>
      <c r="RNG2" s="228"/>
      <c r="RNH2" s="107"/>
      <c r="RNK2" s="228"/>
      <c r="RNL2" s="107"/>
      <c r="RNO2" s="228"/>
      <c r="RNP2" s="107"/>
      <c r="RNS2" s="228"/>
      <c r="RNT2" s="107"/>
      <c r="RNW2" s="228"/>
      <c r="RNX2" s="107"/>
      <c r="ROA2" s="228"/>
      <c r="ROB2" s="107"/>
      <c r="ROE2" s="228"/>
      <c r="ROF2" s="107"/>
      <c r="ROI2" s="228"/>
      <c r="ROJ2" s="107"/>
      <c r="ROM2" s="228"/>
      <c r="RON2" s="107"/>
      <c r="ROQ2" s="228"/>
      <c r="ROR2" s="107"/>
      <c r="ROU2" s="228"/>
      <c r="ROV2" s="107"/>
      <c r="ROY2" s="228"/>
      <c r="ROZ2" s="107"/>
      <c r="RPC2" s="228"/>
      <c r="RPD2" s="107"/>
      <c r="RPG2" s="228"/>
      <c r="RPH2" s="107"/>
      <c r="RPK2" s="228"/>
      <c r="RPL2" s="107"/>
      <c r="RPO2" s="228"/>
      <c r="RPP2" s="107"/>
      <c r="RPS2" s="228"/>
      <c r="RPT2" s="107"/>
      <c r="RPW2" s="228"/>
      <c r="RPX2" s="107"/>
      <c r="RQA2" s="228"/>
      <c r="RQB2" s="107"/>
      <c r="RQE2" s="228"/>
      <c r="RQF2" s="107"/>
      <c r="RQI2" s="228"/>
      <c r="RQJ2" s="107"/>
      <c r="RQM2" s="228"/>
      <c r="RQN2" s="107"/>
      <c r="RQQ2" s="228"/>
      <c r="RQR2" s="107"/>
      <c r="RQU2" s="228"/>
      <c r="RQV2" s="107"/>
      <c r="RQY2" s="228"/>
      <c r="RQZ2" s="107"/>
      <c r="RRC2" s="228"/>
      <c r="RRD2" s="107"/>
      <c r="RRG2" s="228"/>
      <c r="RRH2" s="107"/>
      <c r="RRK2" s="228"/>
      <c r="RRL2" s="107"/>
      <c r="RRO2" s="228"/>
      <c r="RRP2" s="107"/>
      <c r="RRS2" s="228"/>
      <c r="RRT2" s="107"/>
      <c r="RRW2" s="228"/>
      <c r="RRX2" s="107"/>
      <c r="RSA2" s="228"/>
      <c r="RSB2" s="107"/>
      <c r="RSE2" s="228"/>
      <c r="RSF2" s="107"/>
      <c r="RSI2" s="228"/>
      <c r="RSJ2" s="107"/>
      <c r="RSM2" s="228"/>
      <c r="RSN2" s="107"/>
      <c r="RSQ2" s="228"/>
      <c r="RSR2" s="107"/>
      <c r="RSU2" s="228"/>
      <c r="RSV2" s="107"/>
      <c r="RSY2" s="228"/>
      <c r="RSZ2" s="107"/>
      <c r="RTC2" s="228"/>
      <c r="RTD2" s="107"/>
      <c r="RTG2" s="228"/>
      <c r="RTH2" s="107"/>
      <c r="RTK2" s="228"/>
      <c r="RTL2" s="107"/>
      <c r="RTO2" s="228"/>
      <c r="RTP2" s="107"/>
      <c r="RTS2" s="228"/>
      <c r="RTT2" s="107"/>
      <c r="RTW2" s="228"/>
      <c r="RTX2" s="107"/>
      <c r="RUA2" s="228"/>
      <c r="RUB2" s="107"/>
      <c r="RUE2" s="228"/>
      <c r="RUF2" s="107"/>
      <c r="RUI2" s="228"/>
      <c r="RUJ2" s="107"/>
      <c r="RUM2" s="228"/>
      <c r="RUN2" s="107"/>
      <c r="RUQ2" s="228"/>
      <c r="RUR2" s="107"/>
      <c r="RUU2" s="228"/>
      <c r="RUV2" s="107"/>
      <c r="RUY2" s="228"/>
      <c r="RUZ2" s="107"/>
      <c r="RVC2" s="228"/>
      <c r="RVD2" s="107"/>
      <c r="RVG2" s="228"/>
      <c r="RVH2" s="107"/>
      <c r="RVK2" s="228"/>
      <c r="RVL2" s="107"/>
      <c r="RVO2" s="228"/>
      <c r="RVP2" s="107"/>
      <c r="RVS2" s="228"/>
      <c r="RVT2" s="107"/>
      <c r="RVW2" s="228"/>
      <c r="RVX2" s="107"/>
      <c r="RWA2" s="228"/>
      <c r="RWB2" s="107"/>
      <c r="RWE2" s="228"/>
      <c r="RWF2" s="107"/>
      <c r="RWI2" s="228"/>
      <c r="RWJ2" s="107"/>
      <c r="RWM2" s="228"/>
      <c r="RWN2" s="107"/>
      <c r="RWQ2" s="228"/>
      <c r="RWR2" s="107"/>
      <c r="RWU2" s="228"/>
      <c r="RWV2" s="107"/>
      <c r="RWY2" s="228"/>
      <c r="RWZ2" s="107"/>
      <c r="RXC2" s="228"/>
      <c r="RXD2" s="107"/>
      <c r="RXG2" s="228"/>
      <c r="RXH2" s="107"/>
      <c r="RXK2" s="228"/>
      <c r="RXL2" s="107"/>
      <c r="RXO2" s="228"/>
      <c r="RXP2" s="107"/>
      <c r="RXS2" s="228"/>
      <c r="RXT2" s="107"/>
      <c r="RXW2" s="228"/>
      <c r="RXX2" s="107"/>
      <c r="RYA2" s="228"/>
      <c r="RYB2" s="107"/>
      <c r="RYE2" s="228"/>
      <c r="RYF2" s="107"/>
      <c r="RYI2" s="228"/>
      <c r="RYJ2" s="107"/>
      <c r="RYM2" s="228"/>
      <c r="RYN2" s="107"/>
      <c r="RYQ2" s="228"/>
      <c r="RYR2" s="107"/>
      <c r="RYU2" s="228"/>
      <c r="RYV2" s="107"/>
      <c r="RYY2" s="228"/>
      <c r="RYZ2" s="107"/>
      <c r="RZC2" s="228"/>
      <c r="RZD2" s="107"/>
      <c r="RZG2" s="228"/>
      <c r="RZH2" s="107"/>
      <c r="RZK2" s="228"/>
      <c r="RZL2" s="107"/>
      <c r="RZO2" s="228"/>
      <c r="RZP2" s="107"/>
      <c r="RZS2" s="228"/>
      <c r="RZT2" s="107"/>
      <c r="RZW2" s="228"/>
      <c r="RZX2" s="107"/>
      <c r="SAA2" s="228"/>
      <c r="SAB2" s="107"/>
      <c r="SAE2" s="228"/>
      <c r="SAF2" s="107"/>
      <c r="SAI2" s="228"/>
      <c r="SAJ2" s="107"/>
      <c r="SAM2" s="228"/>
      <c r="SAN2" s="107"/>
      <c r="SAQ2" s="228"/>
      <c r="SAR2" s="107"/>
      <c r="SAU2" s="228"/>
      <c r="SAV2" s="107"/>
      <c r="SAY2" s="228"/>
      <c r="SAZ2" s="107"/>
      <c r="SBC2" s="228"/>
      <c r="SBD2" s="107"/>
      <c r="SBG2" s="228"/>
      <c r="SBH2" s="107"/>
      <c r="SBK2" s="228"/>
      <c r="SBL2" s="107"/>
      <c r="SBO2" s="228"/>
      <c r="SBP2" s="107"/>
      <c r="SBS2" s="228"/>
      <c r="SBT2" s="107"/>
      <c r="SBW2" s="228"/>
      <c r="SBX2" s="107"/>
      <c r="SCA2" s="228"/>
      <c r="SCB2" s="107"/>
      <c r="SCE2" s="228"/>
      <c r="SCF2" s="107"/>
      <c r="SCI2" s="228"/>
      <c r="SCJ2" s="107"/>
      <c r="SCM2" s="228"/>
      <c r="SCN2" s="107"/>
      <c r="SCQ2" s="228"/>
      <c r="SCR2" s="107"/>
      <c r="SCU2" s="228"/>
      <c r="SCV2" s="107"/>
      <c r="SCY2" s="228"/>
      <c r="SCZ2" s="107"/>
      <c r="SDC2" s="228"/>
      <c r="SDD2" s="107"/>
      <c r="SDG2" s="228"/>
      <c r="SDH2" s="107"/>
      <c r="SDK2" s="228"/>
      <c r="SDL2" s="107"/>
      <c r="SDO2" s="228"/>
      <c r="SDP2" s="107"/>
      <c r="SDS2" s="228"/>
      <c r="SDT2" s="107"/>
      <c r="SDW2" s="228"/>
      <c r="SDX2" s="107"/>
      <c r="SEA2" s="228"/>
      <c r="SEB2" s="107"/>
      <c r="SEE2" s="228"/>
      <c r="SEF2" s="107"/>
      <c r="SEI2" s="228"/>
      <c r="SEJ2" s="107"/>
      <c r="SEM2" s="228"/>
      <c r="SEN2" s="107"/>
      <c r="SEQ2" s="228"/>
      <c r="SER2" s="107"/>
      <c r="SEU2" s="228"/>
      <c r="SEV2" s="107"/>
      <c r="SEY2" s="228"/>
      <c r="SEZ2" s="107"/>
      <c r="SFC2" s="228"/>
      <c r="SFD2" s="107"/>
      <c r="SFG2" s="228"/>
      <c r="SFH2" s="107"/>
      <c r="SFK2" s="228"/>
      <c r="SFL2" s="107"/>
      <c r="SFO2" s="228"/>
      <c r="SFP2" s="107"/>
      <c r="SFS2" s="228"/>
      <c r="SFT2" s="107"/>
      <c r="SFW2" s="228"/>
      <c r="SFX2" s="107"/>
      <c r="SGA2" s="228"/>
      <c r="SGB2" s="107"/>
      <c r="SGE2" s="228"/>
      <c r="SGF2" s="107"/>
      <c r="SGI2" s="228"/>
      <c r="SGJ2" s="107"/>
      <c r="SGM2" s="228"/>
      <c r="SGN2" s="107"/>
      <c r="SGQ2" s="228"/>
      <c r="SGR2" s="107"/>
      <c r="SGU2" s="228"/>
      <c r="SGV2" s="107"/>
      <c r="SGY2" s="228"/>
      <c r="SGZ2" s="107"/>
      <c r="SHC2" s="228"/>
      <c r="SHD2" s="107"/>
      <c r="SHG2" s="228"/>
      <c r="SHH2" s="107"/>
      <c r="SHK2" s="228"/>
      <c r="SHL2" s="107"/>
      <c r="SHO2" s="228"/>
      <c r="SHP2" s="107"/>
      <c r="SHS2" s="228"/>
      <c r="SHT2" s="107"/>
      <c r="SHW2" s="228"/>
      <c r="SHX2" s="107"/>
      <c r="SIA2" s="228"/>
      <c r="SIB2" s="107"/>
      <c r="SIE2" s="228"/>
      <c r="SIF2" s="107"/>
      <c r="SII2" s="228"/>
      <c r="SIJ2" s="107"/>
      <c r="SIM2" s="228"/>
      <c r="SIN2" s="107"/>
      <c r="SIQ2" s="228"/>
      <c r="SIR2" s="107"/>
      <c r="SIU2" s="228"/>
      <c r="SIV2" s="107"/>
      <c r="SIY2" s="228"/>
      <c r="SIZ2" s="107"/>
      <c r="SJC2" s="228"/>
      <c r="SJD2" s="107"/>
      <c r="SJG2" s="228"/>
      <c r="SJH2" s="107"/>
      <c r="SJK2" s="228"/>
      <c r="SJL2" s="107"/>
      <c r="SJO2" s="228"/>
      <c r="SJP2" s="107"/>
      <c r="SJS2" s="228"/>
      <c r="SJT2" s="107"/>
      <c r="SJW2" s="228"/>
      <c r="SJX2" s="107"/>
      <c r="SKA2" s="228"/>
      <c r="SKB2" s="107"/>
      <c r="SKE2" s="228"/>
      <c r="SKF2" s="107"/>
      <c r="SKI2" s="228"/>
      <c r="SKJ2" s="107"/>
      <c r="SKM2" s="228"/>
      <c r="SKN2" s="107"/>
      <c r="SKQ2" s="228"/>
      <c r="SKR2" s="107"/>
      <c r="SKU2" s="228"/>
      <c r="SKV2" s="107"/>
      <c r="SKY2" s="228"/>
      <c r="SKZ2" s="107"/>
      <c r="SLC2" s="228"/>
      <c r="SLD2" s="107"/>
      <c r="SLG2" s="228"/>
      <c r="SLH2" s="107"/>
      <c r="SLK2" s="228"/>
      <c r="SLL2" s="107"/>
      <c r="SLO2" s="228"/>
      <c r="SLP2" s="107"/>
      <c r="SLS2" s="228"/>
      <c r="SLT2" s="107"/>
      <c r="SLW2" s="228"/>
      <c r="SLX2" s="107"/>
      <c r="SMA2" s="228"/>
      <c r="SMB2" s="107"/>
      <c r="SME2" s="228"/>
      <c r="SMF2" s="107"/>
      <c r="SMI2" s="228"/>
      <c r="SMJ2" s="107"/>
      <c r="SMM2" s="228"/>
      <c r="SMN2" s="107"/>
      <c r="SMQ2" s="228"/>
      <c r="SMR2" s="107"/>
      <c r="SMU2" s="228"/>
      <c r="SMV2" s="107"/>
      <c r="SMY2" s="228"/>
      <c r="SMZ2" s="107"/>
      <c r="SNC2" s="228"/>
      <c r="SND2" s="107"/>
      <c r="SNG2" s="228"/>
      <c r="SNH2" s="107"/>
      <c r="SNK2" s="228"/>
      <c r="SNL2" s="107"/>
      <c r="SNO2" s="228"/>
      <c r="SNP2" s="107"/>
      <c r="SNS2" s="228"/>
      <c r="SNT2" s="107"/>
      <c r="SNW2" s="228"/>
      <c r="SNX2" s="107"/>
      <c r="SOA2" s="228"/>
      <c r="SOB2" s="107"/>
      <c r="SOE2" s="228"/>
      <c r="SOF2" s="107"/>
      <c r="SOI2" s="228"/>
      <c r="SOJ2" s="107"/>
      <c r="SOM2" s="228"/>
      <c r="SON2" s="107"/>
      <c r="SOQ2" s="228"/>
      <c r="SOR2" s="107"/>
      <c r="SOU2" s="228"/>
      <c r="SOV2" s="107"/>
      <c r="SOY2" s="228"/>
      <c r="SOZ2" s="107"/>
      <c r="SPC2" s="228"/>
      <c r="SPD2" s="107"/>
      <c r="SPG2" s="228"/>
      <c r="SPH2" s="107"/>
      <c r="SPK2" s="228"/>
      <c r="SPL2" s="107"/>
      <c r="SPO2" s="228"/>
      <c r="SPP2" s="107"/>
      <c r="SPS2" s="228"/>
      <c r="SPT2" s="107"/>
      <c r="SPW2" s="228"/>
      <c r="SPX2" s="107"/>
      <c r="SQA2" s="228"/>
      <c r="SQB2" s="107"/>
      <c r="SQE2" s="228"/>
      <c r="SQF2" s="107"/>
      <c r="SQI2" s="228"/>
      <c r="SQJ2" s="107"/>
      <c r="SQM2" s="228"/>
      <c r="SQN2" s="107"/>
      <c r="SQQ2" s="228"/>
      <c r="SQR2" s="107"/>
      <c r="SQU2" s="228"/>
      <c r="SQV2" s="107"/>
      <c r="SQY2" s="228"/>
      <c r="SQZ2" s="107"/>
      <c r="SRC2" s="228"/>
      <c r="SRD2" s="107"/>
      <c r="SRG2" s="228"/>
      <c r="SRH2" s="107"/>
      <c r="SRK2" s="228"/>
      <c r="SRL2" s="107"/>
      <c r="SRO2" s="228"/>
      <c r="SRP2" s="107"/>
      <c r="SRS2" s="228"/>
      <c r="SRT2" s="107"/>
      <c r="SRW2" s="228"/>
      <c r="SRX2" s="107"/>
      <c r="SSA2" s="228"/>
      <c r="SSB2" s="107"/>
      <c r="SSE2" s="228"/>
      <c r="SSF2" s="107"/>
      <c r="SSI2" s="228"/>
      <c r="SSJ2" s="107"/>
      <c r="SSM2" s="228"/>
      <c r="SSN2" s="107"/>
      <c r="SSQ2" s="228"/>
      <c r="SSR2" s="107"/>
      <c r="SSU2" s="228"/>
      <c r="SSV2" s="107"/>
      <c r="SSY2" s="228"/>
      <c r="SSZ2" s="107"/>
      <c r="STC2" s="228"/>
      <c r="STD2" s="107"/>
      <c r="STG2" s="228"/>
      <c r="STH2" s="107"/>
      <c r="STK2" s="228"/>
      <c r="STL2" s="107"/>
      <c r="STO2" s="228"/>
      <c r="STP2" s="107"/>
      <c r="STS2" s="228"/>
      <c r="STT2" s="107"/>
      <c r="STW2" s="228"/>
      <c r="STX2" s="107"/>
      <c r="SUA2" s="228"/>
      <c r="SUB2" s="107"/>
      <c r="SUE2" s="228"/>
      <c r="SUF2" s="107"/>
      <c r="SUI2" s="228"/>
      <c r="SUJ2" s="107"/>
      <c r="SUM2" s="228"/>
      <c r="SUN2" s="107"/>
      <c r="SUQ2" s="228"/>
      <c r="SUR2" s="107"/>
      <c r="SUU2" s="228"/>
      <c r="SUV2" s="107"/>
      <c r="SUY2" s="228"/>
      <c r="SUZ2" s="107"/>
      <c r="SVC2" s="228"/>
      <c r="SVD2" s="107"/>
      <c r="SVG2" s="228"/>
      <c r="SVH2" s="107"/>
      <c r="SVK2" s="228"/>
      <c r="SVL2" s="107"/>
      <c r="SVO2" s="228"/>
      <c r="SVP2" s="107"/>
      <c r="SVS2" s="228"/>
      <c r="SVT2" s="107"/>
      <c r="SVW2" s="228"/>
      <c r="SVX2" s="107"/>
      <c r="SWA2" s="228"/>
      <c r="SWB2" s="107"/>
      <c r="SWE2" s="228"/>
      <c r="SWF2" s="107"/>
      <c r="SWI2" s="228"/>
      <c r="SWJ2" s="107"/>
      <c r="SWM2" s="228"/>
      <c r="SWN2" s="107"/>
      <c r="SWQ2" s="228"/>
      <c r="SWR2" s="107"/>
      <c r="SWU2" s="228"/>
      <c r="SWV2" s="107"/>
      <c r="SWY2" s="228"/>
      <c r="SWZ2" s="107"/>
      <c r="SXC2" s="228"/>
      <c r="SXD2" s="107"/>
      <c r="SXG2" s="228"/>
      <c r="SXH2" s="107"/>
      <c r="SXK2" s="228"/>
      <c r="SXL2" s="107"/>
      <c r="SXO2" s="228"/>
      <c r="SXP2" s="107"/>
      <c r="SXS2" s="228"/>
      <c r="SXT2" s="107"/>
      <c r="SXW2" s="228"/>
      <c r="SXX2" s="107"/>
      <c r="SYA2" s="228"/>
      <c r="SYB2" s="107"/>
      <c r="SYE2" s="228"/>
      <c r="SYF2" s="107"/>
      <c r="SYI2" s="228"/>
      <c r="SYJ2" s="107"/>
      <c r="SYM2" s="228"/>
      <c r="SYN2" s="107"/>
      <c r="SYQ2" s="228"/>
      <c r="SYR2" s="107"/>
      <c r="SYU2" s="228"/>
      <c r="SYV2" s="107"/>
      <c r="SYY2" s="228"/>
      <c r="SYZ2" s="107"/>
      <c r="SZC2" s="228"/>
      <c r="SZD2" s="107"/>
      <c r="SZG2" s="228"/>
      <c r="SZH2" s="107"/>
      <c r="SZK2" s="228"/>
      <c r="SZL2" s="107"/>
      <c r="SZO2" s="228"/>
      <c r="SZP2" s="107"/>
      <c r="SZS2" s="228"/>
      <c r="SZT2" s="107"/>
      <c r="SZW2" s="228"/>
      <c r="SZX2" s="107"/>
      <c r="TAA2" s="228"/>
      <c r="TAB2" s="107"/>
      <c r="TAE2" s="228"/>
      <c r="TAF2" s="107"/>
      <c r="TAI2" s="228"/>
      <c r="TAJ2" s="107"/>
      <c r="TAM2" s="228"/>
      <c r="TAN2" s="107"/>
      <c r="TAQ2" s="228"/>
      <c r="TAR2" s="107"/>
      <c r="TAU2" s="228"/>
      <c r="TAV2" s="107"/>
      <c r="TAY2" s="228"/>
      <c r="TAZ2" s="107"/>
      <c r="TBC2" s="228"/>
      <c r="TBD2" s="107"/>
      <c r="TBG2" s="228"/>
      <c r="TBH2" s="107"/>
      <c r="TBK2" s="228"/>
      <c r="TBL2" s="107"/>
      <c r="TBO2" s="228"/>
      <c r="TBP2" s="107"/>
      <c r="TBS2" s="228"/>
      <c r="TBT2" s="107"/>
      <c r="TBW2" s="228"/>
      <c r="TBX2" s="107"/>
      <c r="TCA2" s="228"/>
      <c r="TCB2" s="107"/>
      <c r="TCE2" s="228"/>
      <c r="TCF2" s="107"/>
      <c r="TCI2" s="228"/>
      <c r="TCJ2" s="107"/>
      <c r="TCM2" s="228"/>
      <c r="TCN2" s="107"/>
      <c r="TCQ2" s="228"/>
      <c r="TCR2" s="107"/>
      <c r="TCU2" s="228"/>
      <c r="TCV2" s="107"/>
      <c r="TCY2" s="228"/>
      <c r="TCZ2" s="107"/>
      <c r="TDC2" s="228"/>
      <c r="TDD2" s="107"/>
      <c r="TDG2" s="228"/>
      <c r="TDH2" s="107"/>
      <c r="TDK2" s="228"/>
      <c r="TDL2" s="107"/>
      <c r="TDO2" s="228"/>
      <c r="TDP2" s="107"/>
      <c r="TDS2" s="228"/>
      <c r="TDT2" s="107"/>
      <c r="TDW2" s="228"/>
      <c r="TDX2" s="107"/>
      <c r="TEA2" s="228"/>
      <c r="TEB2" s="107"/>
      <c r="TEE2" s="228"/>
      <c r="TEF2" s="107"/>
      <c r="TEI2" s="228"/>
      <c r="TEJ2" s="107"/>
      <c r="TEM2" s="228"/>
      <c r="TEN2" s="107"/>
      <c r="TEQ2" s="228"/>
      <c r="TER2" s="107"/>
      <c r="TEU2" s="228"/>
      <c r="TEV2" s="107"/>
      <c r="TEY2" s="228"/>
      <c r="TEZ2" s="107"/>
      <c r="TFC2" s="228"/>
      <c r="TFD2" s="107"/>
      <c r="TFG2" s="228"/>
      <c r="TFH2" s="107"/>
      <c r="TFK2" s="228"/>
      <c r="TFL2" s="107"/>
      <c r="TFO2" s="228"/>
      <c r="TFP2" s="107"/>
      <c r="TFS2" s="228"/>
      <c r="TFT2" s="107"/>
      <c r="TFW2" s="228"/>
      <c r="TFX2" s="107"/>
      <c r="TGA2" s="228"/>
      <c r="TGB2" s="107"/>
      <c r="TGE2" s="228"/>
      <c r="TGF2" s="107"/>
      <c r="TGI2" s="228"/>
      <c r="TGJ2" s="107"/>
      <c r="TGM2" s="228"/>
      <c r="TGN2" s="107"/>
      <c r="TGQ2" s="228"/>
      <c r="TGR2" s="107"/>
      <c r="TGU2" s="228"/>
      <c r="TGV2" s="107"/>
      <c r="TGY2" s="228"/>
      <c r="TGZ2" s="107"/>
      <c r="THC2" s="228"/>
      <c r="THD2" s="107"/>
      <c r="THG2" s="228"/>
      <c r="THH2" s="107"/>
      <c r="THK2" s="228"/>
      <c r="THL2" s="107"/>
      <c r="THO2" s="228"/>
      <c r="THP2" s="107"/>
      <c r="THS2" s="228"/>
      <c r="THT2" s="107"/>
      <c r="THW2" s="228"/>
      <c r="THX2" s="107"/>
      <c r="TIA2" s="228"/>
      <c r="TIB2" s="107"/>
      <c r="TIE2" s="228"/>
      <c r="TIF2" s="107"/>
      <c r="TII2" s="228"/>
      <c r="TIJ2" s="107"/>
      <c r="TIM2" s="228"/>
      <c r="TIN2" s="107"/>
      <c r="TIQ2" s="228"/>
      <c r="TIR2" s="107"/>
      <c r="TIU2" s="228"/>
      <c r="TIV2" s="107"/>
      <c r="TIY2" s="228"/>
      <c r="TIZ2" s="107"/>
      <c r="TJC2" s="228"/>
      <c r="TJD2" s="107"/>
      <c r="TJG2" s="228"/>
      <c r="TJH2" s="107"/>
      <c r="TJK2" s="228"/>
      <c r="TJL2" s="107"/>
      <c r="TJO2" s="228"/>
      <c r="TJP2" s="107"/>
      <c r="TJS2" s="228"/>
      <c r="TJT2" s="107"/>
      <c r="TJW2" s="228"/>
      <c r="TJX2" s="107"/>
      <c r="TKA2" s="228"/>
      <c r="TKB2" s="107"/>
      <c r="TKE2" s="228"/>
      <c r="TKF2" s="107"/>
      <c r="TKI2" s="228"/>
      <c r="TKJ2" s="107"/>
      <c r="TKM2" s="228"/>
      <c r="TKN2" s="107"/>
      <c r="TKQ2" s="228"/>
      <c r="TKR2" s="107"/>
      <c r="TKU2" s="228"/>
      <c r="TKV2" s="107"/>
      <c r="TKY2" s="228"/>
      <c r="TKZ2" s="107"/>
      <c r="TLC2" s="228"/>
      <c r="TLD2" s="107"/>
      <c r="TLG2" s="228"/>
      <c r="TLH2" s="107"/>
      <c r="TLK2" s="228"/>
      <c r="TLL2" s="107"/>
      <c r="TLO2" s="228"/>
      <c r="TLP2" s="107"/>
      <c r="TLS2" s="228"/>
      <c r="TLT2" s="107"/>
      <c r="TLW2" s="228"/>
      <c r="TLX2" s="107"/>
      <c r="TMA2" s="228"/>
      <c r="TMB2" s="107"/>
      <c r="TME2" s="228"/>
      <c r="TMF2" s="107"/>
      <c r="TMI2" s="228"/>
      <c r="TMJ2" s="107"/>
      <c r="TMM2" s="228"/>
      <c r="TMN2" s="107"/>
      <c r="TMQ2" s="228"/>
      <c r="TMR2" s="107"/>
      <c r="TMU2" s="228"/>
      <c r="TMV2" s="107"/>
      <c r="TMY2" s="228"/>
      <c r="TMZ2" s="107"/>
      <c r="TNC2" s="228"/>
      <c r="TND2" s="107"/>
      <c r="TNG2" s="228"/>
      <c r="TNH2" s="107"/>
      <c r="TNK2" s="228"/>
      <c r="TNL2" s="107"/>
      <c r="TNO2" s="228"/>
      <c r="TNP2" s="107"/>
      <c r="TNS2" s="228"/>
      <c r="TNT2" s="107"/>
      <c r="TNW2" s="228"/>
      <c r="TNX2" s="107"/>
      <c r="TOA2" s="228"/>
      <c r="TOB2" s="107"/>
      <c r="TOE2" s="228"/>
      <c r="TOF2" s="107"/>
      <c r="TOI2" s="228"/>
      <c r="TOJ2" s="107"/>
      <c r="TOM2" s="228"/>
      <c r="TON2" s="107"/>
      <c r="TOQ2" s="228"/>
      <c r="TOR2" s="107"/>
      <c r="TOU2" s="228"/>
      <c r="TOV2" s="107"/>
      <c r="TOY2" s="228"/>
      <c r="TOZ2" s="107"/>
      <c r="TPC2" s="228"/>
      <c r="TPD2" s="107"/>
      <c r="TPG2" s="228"/>
      <c r="TPH2" s="107"/>
      <c r="TPK2" s="228"/>
      <c r="TPL2" s="107"/>
      <c r="TPO2" s="228"/>
      <c r="TPP2" s="107"/>
      <c r="TPS2" s="228"/>
      <c r="TPT2" s="107"/>
      <c r="TPW2" s="228"/>
      <c r="TPX2" s="107"/>
      <c r="TQA2" s="228"/>
      <c r="TQB2" s="107"/>
      <c r="TQE2" s="228"/>
      <c r="TQF2" s="107"/>
      <c r="TQI2" s="228"/>
      <c r="TQJ2" s="107"/>
      <c r="TQM2" s="228"/>
      <c r="TQN2" s="107"/>
      <c r="TQQ2" s="228"/>
      <c r="TQR2" s="107"/>
      <c r="TQU2" s="228"/>
      <c r="TQV2" s="107"/>
      <c r="TQY2" s="228"/>
      <c r="TQZ2" s="107"/>
      <c r="TRC2" s="228"/>
      <c r="TRD2" s="107"/>
      <c r="TRG2" s="228"/>
      <c r="TRH2" s="107"/>
      <c r="TRK2" s="228"/>
      <c r="TRL2" s="107"/>
      <c r="TRO2" s="228"/>
      <c r="TRP2" s="107"/>
      <c r="TRS2" s="228"/>
      <c r="TRT2" s="107"/>
      <c r="TRW2" s="228"/>
      <c r="TRX2" s="107"/>
      <c r="TSA2" s="228"/>
      <c r="TSB2" s="107"/>
      <c r="TSE2" s="228"/>
      <c r="TSF2" s="107"/>
      <c r="TSI2" s="228"/>
      <c r="TSJ2" s="107"/>
      <c r="TSM2" s="228"/>
      <c r="TSN2" s="107"/>
      <c r="TSQ2" s="228"/>
      <c r="TSR2" s="107"/>
      <c r="TSU2" s="228"/>
      <c r="TSV2" s="107"/>
      <c r="TSY2" s="228"/>
      <c r="TSZ2" s="107"/>
      <c r="TTC2" s="228"/>
      <c r="TTD2" s="107"/>
      <c r="TTG2" s="228"/>
      <c r="TTH2" s="107"/>
      <c r="TTK2" s="228"/>
      <c r="TTL2" s="107"/>
      <c r="TTO2" s="228"/>
      <c r="TTP2" s="107"/>
      <c r="TTS2" s="228"/>
      <c r="TTT2" s="107"/>
      <c r="TTW2" s="228"/>
      <c r="TTX2" s="107"/>
      <c r="TUA2" s="228"/>
      <c r="TUB2" s="107"/>
      <c r="TUE2" s="228"/>
      <c r="TUF2" s="107"/>
      <c r="TUI2" s="228"/>
      <c r="TUJ2" s="107"/>
      <c r="TUM2" s="228"/>
      <c r="TUN2" s="107"/>
      <c r="TUQ2" s="228"/>
      <c r="TUR2" s="107"/>
      <c r="TUU2" s="228"/>
      <c r="TUV2" s="107"/>
      <c r="TUY2" s="228"/>
      <c r="TUZ2" s="107"/>
      <c r="TVC2" s="228"/>
      <c r="TVD2" s="107"/>
      <c r="TVG2" s="228"/>
      <c r="TVH2" s="107"/>
      <c r="TVK2" s="228"/>
      <c r="TVL2" s="107"/>
      <c r="TVO2" s="228"/>
      <c r="TVP2" s="107"/>
      <c r="TVS2" s="228"/>
      <c r="TVT2" s="107"/>
      <c r="TVW2" s="228"/>
      <c r="TVX2" s="107"/>
      <c r="TWA2" s="228"/>
      <c r="TWB2" s="107"/>
      <c r="TWE2" s="228"/>
      <c r="TWF2" s="107"/>
      <c r="TWI2" s="228"/>
      <c r="TWJ2" s="107"/>
      <c r="TWM2" s="228"/>
      <c r="TWN2" s="107"/>
      <c r="TWQ2" s="228"/>
      <c r="TWR2" s="107"/>
      <c r="TWU2" s="228"/>
      <c r="TWV2" s="107"/>
      <c r="TWY2" s="228"/>
      <c r="TWZ2" s="107"/>
      <c r="TXC2" s="228"/>
      <c r="TXD2" s="107"/>
      <c r="TXG2" s="228"/>
      <c r="TXH2" s="107"/>
      <c r="TXK2" s="228"/>
      <c r="TXL2" s="107"/>
      <c r="TXO2" s="228"/>
      <c r="TXP2" s="107"/>
      <c r="TXS2" s="228"/>
      <c r="TXT2" s="107"/>
      <c r="TXW2" s="228"/>
      <c r="TXX2" s="107"/>
      <c r="TYA2" s="228"/>
      <c r="TYB2" s="107"/>
      <c r="TYE2" s="228"/>
      <c r="TYF2" s="107"/>
      <c r="TYI2" s="228"/>
      <c r="TYJ2" s="107"/>
      <c r="TYM2" s="228"/>
      <c r="TYN2" s="107"/>
      <c r="TYQ2" s="228"/>
      <c r="TYR2" s="107"/>
      <c r="TYU2" s="228"/>
      <c r="TYV2" s="107"/>
      <c r="TYY2" s="228"/>
      <c r="TYZ2" s="107"/>
      <c r="TZC2" s="228"/>
      <c r="TZD2" s="107"/>
      <c r="TZG2" s="228"/>
      <c r="TZH2" s="107"/>
      <c r="TZK2" s="228"/>
      <c r="TZL2" s="107"/>
      <c r="TZO2" s="228"/>
      <c r="TZP2" s="107"/>
      <c r="TZS2" s="228"/>
      <c r="TZT2" s="107"/>
      <c r="TZW2" s="228"/>
      <c r="TZX2" s="107"/>
      <c r="UAA2" s="228"/>
      <c r="UAB2" s="107"/>
      <c r="UAE2" s="228"/>
      <c r="UAF2" s="107"/>
      <c r="UAI2" s="228"/>
      <c r="UAJ2" s="107"/>
      <c r="UAM2" s="228"/>
      <c r="UAN2" s="107"/>
      <c r="UAQ2" s="228"/>
      <c r="UAR2" s="107"/>
      <c r="UAU2" s="228"/>
      <c r="UAV2" s="107"/>
      <c r="UAY2" s="228"/>
      <c r="UAZ2" s="107"/>
      <c r="UBC2" s="228"/>
      <c r="UBD2" s="107"/>
      <c r="UBG2" s="228"/>
      <c r="UBH2" s="107"/>
      <c r="UBK2" s="228"/>
      <c r="UBL2" s="107"/>
      <c r="UBO2" s="228"/>
      <c r="UBP2" s="107"/>
      <c r="UBS2" s="228"/>
      <c r="UBT2" s="107"/>
      <c r="UBW2" s="228"/>
      <c r="UBX2" s="107"/>
      <c r="UCA2" s="228"/>
      <c r="UCB2" s="107"/>
      <c r="UCE2" s="228"/>
      <c r="UCF2" s="107"/>
      <c r="UCI2" s="228"/>
      <c r="UCJ2" s="107"/>
      <c r="UCM2" s="228"/>
      <c r="UCN2" s="107"/>
      <c r="UCQ2" s="228"/>
      <c r="UCR2" s="107"/>
      <c r="UCU2" s="228"/>
      <c r="UCV2" s="107"/>
      <c r="UCY2" s="228"/>
      <c r="UCZ2" s="107"/>
      <c r="UDC2" s="228"/>
      <c r="UDD2" s="107"/>
      <c r="UDG2" s="228"/>
      <c r="UDH2" s="107"/>
      <c r="UDK2" s="228"/>
      <c r="UDL2" s="107"/>
      <c r="UDO2" s="228"/>
      <c r="UDP2" s="107"/>
      <c r="UDS2" s="228"/>
      <c r="UDT2" s="107"/>
      <c r="UDW2" s="228"/>
      <c r="UDX2" s="107"/>
      <c r="UEA2" s="228"/>
      <c r="UEB2" s="107"/>
      <c r="UEE2" s="228"/>
      <c r="UEF2" s="107"/>
      <c r="UEI2" s="228"/>
      <c r="UEJ2" s="107"/>
      <c r="UEM2" s="228"/>
      <c r="UEN2" s="107"/>
      <c r="UEQ2" s="228"/>
      <c r="UER2" s="107"/>
      <c r="UEU2" s="228"/>
      <c r="UEV2" s="107"/>
      <c r="UEY2" s="228"/>
      <c r="UEZ2" s="107"/>
      <c r="UFC2" s="228"/>
      <c r="UFD2" s="107"/>
      <c r="UFG2" s="228"/>
      <c r="UFH2" s="107"/>
      <c r="UFK2" s="228"/>
      <c r="UFL2" s="107"/>
      <c r="UFO2" s="228"/>
      <c r="UFP2" s="107"/>
      <c r="UFS2" s="228"/>
      <c r="UFT2" s="107"/>
      <c r="UFW2" s="228"/>
      <c r="UFX2" s="107"/>
      <c r="UGA2" s="228"/>
      <c r="UGB2" s="107"/>
      <c r="UGE2" s="228"/>
      <c r="UGF2" s="107"/>
      <c r="UGI2" s="228"/>
      <c r="UGJ2" s="107"/>
      <c r="UGM2" s="228"/>
      <c r="UGN2" s="107"/>
      <c r="UGQ2" s="228"/>
      <c r="UGR2" s="107"/>
      <c r="UGU2" s="228"/>
      <c r="UGV2" s="107"/>
      <c r="UGY2" s="228"/>
      <c r="UGZ2" s="107"/>
      <c r="UHC2" s="228"/>
      <c r="UHD2" s="107"/>
      <c r="UHG2" s="228"/>
      <c r="UHH2" s="107"/>
      <c r="UHK2" s="228"/>
      <c r="UHL2" s="107"/>
      <c r="UHO2" s="228"/>
      <c r="UHP2" s="107"/>
      <c r="UHS2" s="228"/>
      <c r="UHT2" s="107"/>
      <c r="UHW2" s="228"/>
      <c r="UHX2" s="107"/>
      <c r="UIA2" s="228"/>
      <c r="UIB2" s="107"/>
      <c r="UIE2" s="228"/>
      <c r="UIF2" s="107"/>
      <c r="UII2" s="228"/>
      <c r="UIJ2" s="107"/>
      <c r="UIM2" s="228"/>
      <c r="UIN2" s="107"/>
      <c r="UIQ2" s="228"/>
      <c r="UIR2" s="107"/>
      <c r="UIU2" s="228"/>
      <c r="UIV2" s="107"/>
      <c r="UIY2" s="228"/>
      <c r="UIZ2" s="107"/>
      <c r="UJC2" s="228"/>
      <c r="UJD2" s="107"/>
      <c r="UJG2" s="228"/>
      <c r="UJH2" s="107"/>
      <c r="UJK2" s="228"/>
      <c r="UJL2" s="107"/>
      <c r="UJO2" s="228"/>
      <c r="UJP2" s="107"/>
      <c r="UJS2" s="228"/>
      <c r="UJT2" s="107"/>
      <c r="UJW2" s="228"/>
      <c r="UJX2" s="107"/>
      <c r="UKA2" s="228"/>
      <c r="UKB2" s="107"/>
      <c r="UKE2" s="228"/>
      <c r="UKF2" s="107"/>
      <c r="UKI2" s="228"/>
      <c r="UKJ2" s="107"/>
      <c r="UKM2" s="228"/>
      <c r="UKN2" s="107"/>
      <c r="UKQ2" s="228"/>
      <c r="UKR2" s="107"/>
      <c r="UKU2" s="228"/>
      <c r="UKV2" s="107"/>
      <c r="UKY2" s="228"/>
      <c r="UKZ2" s="107"/>
      <c r="ULC2" s="228"/>
      <c r="ULD2" s="107"/>
      <c r="ULG2" s="228"/>
      <c r="ULH2" s="107"/>
      <c r="ULK2" s="228"/>
      <c r="ULL2" s="107"/>
      <c r="ULO2" s="228"/>
      <c r="ULP2" s="107"/>
      <c r="ULS2" s="228"/>
      <c r="ULT2" s="107"/>
      <c r="ULW2" s="228"/>
      <c r="ULX2" s="107"/>
      <c r="UMA2" s="228"/>
      <c r="UMB2" s="107"/>
      <c r="UME2" s="228"/>
      <c r="UMF2" s="107"/>
      <c r="UMI2" s="228"/>
      <c r="UMJ2" s="107"/>
      <c r="UMM2" s="228"/>
      <c r="UMN2" s="107"/>
      <c r="UMQ2" s="228"/>
      <c r="UMR2" s="107"/>
      <c r="UMU2" s="228"/>
      <c r="UMV2" s="107"/>
      <c r="UMY2" s="228"/>
      <c r="UMZ2" s="107"/>
      <c r="UNC2" s="228"/>
      <c r="UND2" s="107"/>
      <c r="UNG2" s="228"/>
      <c r="UNH2" s="107"/>
      <c r="UNK2" s="228"/>
      <c r="UNL2" s="107"/>
      <c r="UNO2" s="228"/>
      <c r="UNP2" s="107"/>
      <c r="UNS2" s="228"/>
      <c r="UNT2" s="107"/>
      <c r="UNW2" s="228"/>
      <c r="UNX2" s="107"/>
      <c r="UOA2" s="228"/>
      <c r="UOB2" s="107"/>
      <c r="UOE2" s="228"/>
      <c r="UOF2" s="107"/>
      <c r="UOI2" s="228"/>
      <c r="UOJ2" s="107"/>
      <c r="UOM2" s="228"/>
      <c r="UON2" s="107"/>
      <c r="UOQ2" s="228"/>
      <c r="UOR2" s="107"/>
      <c r="UOU2" s="228"/>
      <c r="UOV2" s="107"/>
      <c r="UOY2" s="228"/>
      <c r="UOZ2" s="107"/>
      <c r="UPC2" s="228"/>
      <c r="UPD2" s="107"/>
      <c r="UPG2" s="228"/>
      <c r="UPH2" s="107"/>
      <c r="UPK2" s="228"/>
      <c r="UPL2" s="107"/>
      <c r="UPO2" s="228"/>
      <c r="UPP2" s="107"/>
      <c r="UPS2" s="228"/>
      <c r="UPT2" s="107"/>
      <c r="UPW2" s="228"/>
      <c r="UPX2" s="107"/>
      <c r="UQA2" s="228"/>
      <c r="UQB2" s="107"/>
      <c r="UQE2" s="228"/>
      <c r="UQF2" s="107"/>
      <c r="UQI2" s="228"/>
      <c r="UQJ2" s="107"/>
      <c r="UQM2" s="228"/>
      <c r="UQN2" s="107"/>
      <c r="UQQ2" s="228"/>
      <c r="UQR2" s="107"/>
      <c r="UQU2" s="228"/>
      <c r="UQV2" s="107"/>
      <c r="UQY2" s="228"/>
      <c r="UQZ2" s="107"/>
      <c r="URC2" s="228"/>
      <c r="URD2" s="107"/>
      <c r="URG2" s="228"/>
      <c r="URH2" s="107"/>
      <c r="URK2" s="228"/>
      <c r="URL2" s="107"/>
      <c r="URO2" s="228"/>
      <c r="URP2" s="107"/>
      <c r="URS2" s="228"/>
      <c r="URT2" s="107"/>
      <c r="URW2" s="228"/>
      <c r="URX2" s="107"/>
      <c r="USA2" s="228"/>
      <c r="USB2" s="107"/>
      <c r="USE2" s="228"/>
      <c r="USF2" s="107"/>
      <c r="USI2" s="228"/>
      <c r="USJ2" s="107"/>
      <c r="USM2" s="228"/>
      <c r="USN2" s="107"/>
      <c r="USQ2" s="228"/>
      <c r="USR2" s="107"/>
      <c r="USU2" s="228"/>
      <c r="USV2" s="107"/>
      <c r="USY2" s="228"/>
      <c r="USZ2" s="107"/>
      <c r="UTC2" s="228"/>
      <c r="UTD2" s="107"/>
      <c r="UTG2" s="228"/>
      <c r="UTH2" s="107"/>
      <c r="UTK2" s="228"/>
      <c r="UTL2" s="107"/>
      <c r="UTO2" s="228"/>
      <c r="UTP2" s="107"/>
      <c r="UTS2" s="228"/>
      <c r="UTT2" s="107"/>
      <c r="UTW2" s="228"/>
      <c r="UTX2" s="107"/>
      <c r="UUA2" s="228"/>
      <c r="UUB2" s="107"/>
      <c r="UUE2" s="228"/>
      <c r="UUF2" s="107"/>
      <c r="UUI2" s="228"/>
      <c r="UUJ2" s="107"/>
      <c r="UUM2" s="228"/>
      <c r="UUN2" s="107"/>
      <c r="UUQ2" s="228"/>
      <c r="UUR2" s="107"/>
      <c r="UUU2" s="228"/>
      <c r="UUV2" s="107"/>
      <c r="UUY2" s="228"/>
      <c r="UUZ2" s="107"/>
      <c r="UVC2" s="228"/>
      <c r="UVD2" s="107"/>
      <c r="UVG2" s="228"/>
      <c r="UVH2" s="107"/>
      <c r="UVK2" s="228"/>
      <c r="UVL2" s="107"/>
      <c r="UVO2" s="228"/>
      <c r="UVP2" s="107"/>
      <c r="UVS2" s="228"/>
      <c r="UVT2" s="107"/>
      <c r="UVW2" s="228"/>
      <c r="UVX2" s="107"/>
      <c r="UWA2" s="228"/>
      <c r="UWB2" s="107"/>
      <c r="UWE2" s="228"/>
      <c r="UWF2" s="107"/>
      <c r="UWI2" s="228"/>
      <c r="UWJ2" s="107"/>
      <c r="UWM2" s="228"/>
      <c r="UWN2" s="107"/>
      <c r="UWQ2" s="228"/>
      <c r="UWR2" s="107"/>
      <c r="UWU2" s="228"/>
      <c r="UWV2" s="107"/>
      <c r="UWY2" s="228"/>
      <c r="UWZ2" s="107"/>
      <c r="UXC2" s="228"/>
      <c r="UXD2" s="107"/>
      <c r="UXG2" s="228"/>
      <c r="UXH2" s="107"/>
      <c r="UXK2" s="228"/>
      <c r="UXL2" s="107"/>
      <c r="UXO2" s="228"/>
      <c r="UXP2" s="107"/>
      <c r="UXS2" s="228"/>
      <c r="UXT2" s="107"/>
      <c r="UXW2" s="228"/>
      <c r="UXX2" s="107"/>
      <c r="UYA2" s="228"/>
      <c r="UYB2" s="107"/>
      <c r="UYE2" s="228"/>
      <c r="UYF2" s="107"/>
      <c r="UYI2" s="228"/>
      <c r="UYJ2" s="107"/>
      <c r="UYM2" s="228"/>
      <c r="UYN2" s="107"/>
      <c r="UYQ2" s="228"/>
      <c r="UYR2" s="107"/>
      <c r="UYU2" s="228"/>
      <c r="UYV2" s="107"/>
      <c r="UYY2" s="228"/>
      <c r="UYZ2" s="107"/>
      <c r="UZC2" s="228"/>
      <c r="UZD2" s="107"/>
      <c r="UZG2" s="228"/>
      <c r="UZH2" s="107"/>
      <c r="UZK2" s="228"/>
      <c r="UZL2" s="107"/>
      <c r="UZO2" s="228"/>
      <c r="UZP2" s="107"/>
      <c r="UZS2" s="228"/>
      <c r="UZT2" s="107"/>
      <c r="UZW2" s="228"/>
      <c r="UZX2" s="107"/>
      <c r="VAA2" s="228"/>
      <c r="VAB2" s="107"/>
      <c r="VAE2" s="228"/>
      <c r="VAF2" s="107"/>
      <c r="VAI2" s="228"/>
      <c r="VAJ2" s="107"/>
      <c r="VAM2" s="228"/>
      <c r="VAN2" s="107"/>
      <c r="VAQ2" s="228"/>
      <c r="VAR2" s="107"/>
      <c r="VAU2" s="228"/>
      <c r="VAV2" s="107"/>
      <c r="VAY2" s="228"/>
      <c r="VAZ2" s="107"/>
      <c r="VBC2" s="228"/>
      <c r="VBD2" s="107"/>
      <c r="VBG2" s="228"/>
      <c r="VBH2" s="107"/>
      <c r="VBK2" s="228"/>
      <c r="VBL2" s="107"/>
      <c r="VBO2" s="228"/>
      <c r="VBP2" s="107"/>
      <c r="VBS2" s="228"/>
      <c r="VBT2" s="107"/>
      <c r="VBW2" s="228"/>
      <c r="VBX2" s="107"/>
      <c r="VCA2" s="228"/>
      <c r="VCB2" s="107"/>
      <c r="VCE2" s="228"/>
      <c r="VCF2" s="107"/>
      <c r="VCI2" s="228"/>
      <c r="VCJ2" s="107"/>
      <c r="VCM2" s="228"/>
      <c r="VCN2" s="107"/>
      <c r="VCQ2" s="228"/>
      <c r="VCR2" s="107"/>
      <c r="VCU2" s="228"/>
      <c r="VCV2" s="107"/>
      <c r="VCY2" s="228"/>
      <c r="VCZ2" s="107"/>
      <c r="VDC2" s="228"/>
      <c r="VDD2" s="107"/>
      <c r="VDG2" s="228"/>
      <c r="VDH2" s="107"/>
      <c r="VDK2" s="228"/>
      <c r="VDL2" s="107"/>
      <c r="VDO2" s="228"/>
      <c r="VDP2" s="107"/>
      <c r="VDS2" s="228"/>
      <c r="VDT2" s="107"/>
      <c r="VDW2" s="228"/>
      <c r="VDX2" s="107"/>
      <c r="VEA2" s="228"/>
      <c r="VEB2" s="107"/>
      <c r="VEE2" s="228"/>
      <c r="VEF2" s="107"/>
      <c r="VEI2" s="228"/>
      <c r="VEJ2" s="107"/>
      <c r="VEM2" s="228"/>
      <c r="VEN2" s="107"/>
      <c r="VEQ2" s="228"/>
      <c r="VER2" s="107"/>
      <c r="VEU2" s="228"/>
      <c r="VEV2" s="107"/>
      <c r="VEY2" s="228"/>
      <c r="VEZ2" s="107"/>
      <c r="VFC2" s="228"/>
      <c r="VFD2" s="107"/>
      <c r="VFG2" s="228"/>
      <c r="VFH2" s="107"/>
      <c r="VFK2" s="228"/>
      <c r="VFL2" s="107"/>
      <c r="VFO2" s="228"/>
      <c r="VFP2" s="107"/>
      <c r="VFS2" s="228"/>
      <c r="VFT2" s="107"/>
      <c r="VFW2" s="228"/>
      <c r="VFX2" s="107"/>
      <c r="VGA2" s="228"/>
      <c r="VGB2" s="107"/>
      <c r="VGE2" s="228"/>
      <c r="VGF2" s="107"/>
      <c r="VGI2" s="228"/>
      <c r="VGJ2" s="107"/>
      <c r="VGM2" s="228"/>
      <c r="VGN2" s="107"/>
      <c r="VGQ2" s="228"/>
      <c r="VGR2" s="107"/>
      <c r="VGU2" s="228"/>
      <c r="VGV2" s="107"/>
      <c r="VGY2" s="228"/>
      <c r="VGZ2" s="107"/>
      <c r="VHC2" s="228"/>
      <c r="VHD2" s="107"/>
      <c r="VHG2" s="228"/>
      <c r="VHH2" s="107"/>
      <c r="VHK2" s="228"/>
      <c r="VHL2" s="107"/>
      <c r="VHO2" s="228"/>
      <c r="VHP2" s="107"/>
      <c r="VHS2" s="228"/>
      <c r="VHT2" s="107"/>
      <c r="VHW2" s="228"/>
      <c r="VHX2" s="107"/>
      <c r="VIA2" s="228"/>
      <c r="VIB2" s="107"/>
      <c r="VIE2" s="228"/>
      <c r="VIF2" s="107"/>
      <c r="VII2" s="228"/>
      <c r="VIJ2" s="107"/>
      <c r="VIM2" s="228"/>
      <c r="VIN2" s="107"/>
      <c r="VIQ2" s="228"/>
      <c r="VIR2" s="107"/>
      <c r="VIU2" s="228"/>
      <c r="VIV2" s="107"/>
      <c r="VIY2" s="228"/>
      <c r="VIZ2" s="107"/>
      <c r="VJC2" s="228"/>
      <c r="VJD2" s="107"/>
      <c r="VJG2" s="228"/>
      <c r="VJH2" s="107"/>
      <c r="VJK2" s="228"/>
      <c r="VJL2" s="107"/>
      <c r="VJO2" s="228"/>
      <c r="VJP2" s="107"/>
      <c r="VJS2" s="228"/>
      <c r="VJT2" s="107"/>
      <c r="VJW2" s="228"/>
      <c r="VJX2" s="107"/>
      <c r="VKA2" s="228"/>
      <c r="VKB2" s="107"/>
      <c r="VKE2" s="228"/>
      <c r="VKF2" s="107"/>
      <c r="VKI2" s="228"/>
      <c r="VKJ2" s="107"/>
      <c r="VKM2" s="228"/>
      <c r="VKN2" s="107"/>
      <c r="VKQ2" s="228"/>
      <c r="VKR2" s="107"/>
      <c r="VKU2" s="228"/>
      <c r="VKV2" s="107"/>
      <c r="VKY2" s="228"/>
      <c r="VKZ2" s="107"/>
      <c r="VLC2" s="228"/>
      <c r="VLD2" s="107"/>
      <c r="VLG2" s="228"/>
      <c r="VLH2" s="107"/>
      <c r="VLK2" s="228"/>
      <c r="VLL2" s="107"/>
      <c r="VLO2" s="228"/>
      <c r="VLP2" s="107"/>
      <c r="VLS2" s="228"/>
      <c r="VLT2" s="107"/>
      <c r="VLW2" s="228"/>
      <c r="VLX2" s="107"/>
      <c r="VMA2" s="228"/>
      <c r="VMB2" s="107"/>
      <c r="VME2" s="228"/>
      <c r="VMF2" s="107"/>
      <c r="VMI2" s="228"/>
      <c r="VMJ2" s="107"/>
      <c r="VMM2" s="228"/>
      <c r="VMN2" s="107"/>
      <c r="VMQ2" s="228"/>
      <c r="VMR2" s="107"/>
      <c r="VMU2" s="228"/>
      <c r="VMV2" s="107"/>
      <c r="VMY2" s="228"/>
      <c r="VMZ2" s="107"/>
      <c r="VNC2" s="228"/>
      <c r="VND2" s="107"/>
      <c r="VNG2" s="228"/>
      <c r="VNH2" s="107"/>
      <c r="VNK2" s="228"/>
      <c r="VNL2" s="107"/>
      <c r="VNO2" s="228"/>
      <c r="VNP2" s="107"/>
      <c r="VNS2" s="228"/>
      <c r="VNT2" s="107"/>
      <c r="VNW2" s="228"/>
      <c r="VNX2" s="107"/>
      <c r="VOA2" s="228"/>
      <c r="VOB2" s="107"/>
      <c r="VOE2" s="228"/>
      <c r="VOF2" s="107"/>
      <c r="VOI2" s="228"/>
      <c r="VOJ2" s="107"/>
      <c r="VOM2" s="228"/>
      <c r="VON2" s="107"/>
      <c r="VOQ2" s="228"/>
      <c r="VOR2" s="107"/>
      <c r="VOU2" s="228"/>
      <c r="VOV2" s="107"/>
      <c r="VOY2" s="228"/>
      <c r="VOZ2" s="107"/>
      <c r="VPC2" s="228"/>
      <c r="VPD2" s="107"/>
      <c r="VPG2" s="228"/>
      <c r="VPH2" s="107"/>
      <c r="VPK2" s="228"/>
      <c r="VPL2" s="107"/>
      <c r="VPO2" s="228"/>
      <c r="VPP2" s="107"/>
      <c r="VPS2" s="228"/>
      <c r="VPT2" s="107"/>
      <c r="VPW2" s="228"/>
      <c r="VPX2" s="107"/>
      <c r="VQA2" s="228"/>
      <c r="VQB2" s="107"/>
      <c r="VQE2" s="228"/>
      <c r="VQF2" s="107"/>
      <c r="VQI2" s="228"/>
      <c r="VQJ2" s="107"/>
      <c r="VQM2" s="228"/>
      <c r="VQN2" s="107"/>
      <c r="VQQ2" s="228"/>
      <c r="VQR2" s="107"/>
      <c r="VQU2" s="228"/>
      <c r="VQV2" s="107"/>
      <c r="VQY2" s="228"/>
      <c r="VQZ2" s="107"/>
      <c r="VRC2" s="228"/>
      <c r="VRD2" s="107"/>
      <c r="VRG2" s="228"/>
      <c r="VRH2" s="107"/>
      <c r="VRK2" s="228"/>
      <c r="VRL2" s="107"/>
      <c r="VRO2" s="228"/>
      <c r="VRP2" s="107"/>
      <c r="VRS2" s="228"/>
      <c r="VRT2" s="107"/>
      <c r="VRW2" s="228"/>
      <c r="VRX2" s="107"/>
      <c r="VSA2" s="228"/>
      <c r="VSB2" s="107"/>
      <c r="VSE2" s="228"/>
      <c r="VSF2" s="107"/>
      <c r="VSI2" s="228"/>
      <c r="VSJ2" s="107"/>
      <c r="VSM2" s="228"/>
      <c r="VSN2" s="107"/>
      <c r="VSQ2" s="228"/>
      <c r="VSR2" s="107"/>
      <c r="VSU2" s="228"/>
      <c r="VSV2" s="107"/>
      <c r="VSY2" s="228"/>
      <c r="VSZ2" s="107"/>
      <c r="VTC2" s="228"/>
      <c r="VTD2" s="107"/>
      <c r="VTG2" s="228"/>
      <c r="VTH2" s="107"/>
      <c r="VTK2" s="228"/>
      <c r="VTL2" s="107"/>
      <c r="VTO2" s="228"/>
      <c r="VTP2" s="107"/>
      <c r="VTS2" s="228"/>
      <c r="VTT2" s="107"/>
      <c r="VTW2" s="228"/>
      <c r="VTX2" s="107"/>
      <c r="VUA2" s="228"/>
      <c r="VUB2" s="107"/>
      <c r="VUE2" s="228"/>
      <c r="VUF2" s="107"/>
      <c r="VUI2" s="228"/>
      <c r="VUJ2" s="107"/>
      <c r="VUM2" s="228"/>
      <c r="VUN2" s="107"/>
      <c r="VUQ2" s="228"/>
      <c r="VUR2" s="107"/>
      <c r="VUU2" s="228"/>
      <c r="VUV2" s="107"/>
      <c r="VUY2" s="228"/>
      <c r="VUZ2" s="107"/>
      <c r="VVC2" s="228"/>
      <c r="VVD2" s="107"/>
      <c r="VVG2" s="228"/>
      <c r="VVH2" s="107"/>
      <c r="VVK2" s="228"/>
      <c r="VVL2" s="107"/>
      <c r="VVO2" s="228"/>
      <c r="VVP2" s="107"/>
      <c r="VVS2" s="228"/>
      <c r="VVT2" s="107"/>
      <c r="VVW2" s="228"/>
      <c r="VVX2" s="107"/>
      <c r="VWA2" s="228"/>
      <c r="VWB2" s="107"/>
      <c r="VWE2" s="228"/>
      <c r="VWF2" s="107"/>
      <c r="VWI2" s="228"/>
      <c r="VWJ2" s="107"/>
      <c r="VWM2" s="228"/>
      <c r="VWN2" s="107"/>
      <c r="VWQ2" s="228"/>
      <c r="VWR2" s="107"/>
      <c r="VWU2" s="228"/>
      <c r="VWV2" s="107"/>
      <c r="VWY2" s="228"/>
      <c r="VWZ2" s="107"/>
      <c r="VXC2" s="228"/>
      <c r="VXD2" s="107"/>
      <c r="VXG2" s="228"/>
      <c r="VXH2" s="107"/>
      <c r="VXK2" s="228"/>
      <c r="VXL2" s="107"/>
      <c r="VXO2" s="228"/>
      <c r="VXP2" s="107"/>
      <c r="VXS2" s="228"/>
      <c r="VXT2" s="107"/>
      <c r="VXW2" s="228"/>
      <c r="VXX2" s="107"/>
      <c r="VYA2" s="228"/>
      <c r="VYB2" s="107"/>
      <c r="VYE2" s="228"/>
      <c r="VYF2" s="107"/>
      <c r="VYI2" s="228"/>
      <c r="VYJ2" s="107"/>
      <c r="VYM2" s="228"/>
      <c r="VYN2" s="107"/>
      <c r="VYQ2" s="228"/>
      <c r="VYR2" s="107"/>
      <c r="VYU2" s="228"/>
      <c r="VYV2" s="107"/>
      <c r="VYY2" s="228"/>
      <c r="VYZ2" s="107"/>
      <c r="VZC2" s="228"/>
      <c r="VZD2" s="107"/>
      <c r="VZG2" s="228"/>
      <c r="VZH2" s="107"/>
      <c r="VZK2" s="228"/>
      <c r="VZL2" s="107"/>
      <c r="VZO2" s="228"/>
      <c r="VZP2" s="107"/>
      <c r="VZS2" s="228"/>
      <c r="VZT2" s="107"/>
      <c r="VZW2" s="228"/>
      <c r="VZX2" s="107"/>
      <c r="WAA2" s="228"/>
      <c r="WAB2" s="107"/>
      <c r="WAE2" s="228"/>
      <c r="WAF2" s="107"/>
      <c r="WAI2" s="228"/>
      <c r="WAJ2" s="107"/>
      <c r="WAM2" s="228"/>
      <c r="WAN2" s="107"/>
      <c r="WAQ2" s="228"/>
      <c r="WAR2" s="107"/>
      <c r="WAU2" s="228"/>
      <c r="WAV2" s="107"/>
      <c r="WAY2" s="228"/>
      <c r="WAZ2" s="107"/>
      <c r="WBC2" s="228"/>
      <c r="WBD2" s="107"/>
      <c r="WBG2" s="228"/>
      <c r="WBH2" s="107"/>
      <c r="WBK2" s="228"/>
      <c r="WBL2" s="107"/>
      <c r="WBO2" s="228"/>
      <c r="WBP2" s="107"/>
      <c r="WBS2" s="228"/>
      <c r="WBT2" s="107"/>
      <c r="WBW2" s="228"/>
      <c r="WBX2" s="107"/>
      <c r="WCA2" s="228"/>
      <c r="WCB2" s="107"/>
      <c r="WCE2" s="228"/>
      <c r="WCF2" s="107"/>
      <c r="WCI2" s="228"/>
      <c r="WCJ2" s="107"/>
      <c r="WCM2" s="228"/>
      <c r="WCN2" s="107"/>
      <c r="WCQ2" s="228"/>
      <c r="WCR2" s="107"/>
      <c r="WCU2" s="228"/>
      <c r="WCV2" s="107"/>
      <c r="WCY2" s="228"/>
      <c r="WCZ2" s="107"/>
      <c r="WDC2" s="228"/>
      <c r="WDD2" s="107"/>
      <c r="WDG2" s="228"/>
      <c r="WDH2" s="107"/>
      <c r="WDK2" s="228"/>
      <c r="WDL2" s="107"/>
      <c r="WDO2" s="228"/>
      <c r="WDP2" s="107"/>
      <c r="WDS2" s="228"/>
      <c r="WDT2" s="107"/>
      <c r="WDW2" s="228"/>
      <c r="WDX2" s="107"/>
      <c r="WEA2" s="228"/>
      <c r="WEB2" s="107"/>
      <c r="WEE2" s="228"/>
      <c r="WEF2" s="107"/>
      <c r="WEI2" s="228"/>
      <c r="WEJ2" s="107"/>
      <c r="WEM2" s="228"/>
      <c r="WEN2" s="107"/>
      <c r="WEQ2" s="228"/>
      <c r="WER2" s="107"/>
      <c r="WEU2" s="228"/>
      <c r="WEV2" s="107"/>
      <c r="WEY2" s="228"/>
      <c r="WEZ2" s="107"/>
      <c r="WFC2" s="228"/>
      <c r="WFD2" s="107"/>
      <c r="WFG2" s="228"/>
      <c r="WFH2" s="107"/>
      <c r="WFK2" s="228"/>
      <c r="WFL2" s="107"/>
      <c r="WFO2" s="228"/>
      <c r="WFP2" s="107"/>
      <c r="WFS2" s="228"/>
      <c r="WFT2" s="107"/>
      <c r="WFW2" s="228"/>
      <c r="WFX2" s="107"/>
      <c r="WGA2" s="228"/>
      <c r="WGB2" s="107"/>
      <c r="WGE2" s="228"/>
      <c r="WGF2" s="107"/>
      <c r="WGI2" s="228"/>
      <c r="WGJ2" s="107"/>
      <c r="WGM2" s="228"/>
      <c r="WGN2" s="107"/>
      <c r="WGQ2" s="228"/>
      <c r="WGR2" s="107"/>
      <c r="WGU2" s="228"/>
      <c r="WGV2" s="107"/>
      <c r="WGY2" s="228"/>
      <c r="WGZ2" s="107"/>
      <c r="WHC2" s="228"/>
      <c r="WHD2" s="107"/>
      <c r="WHG2" s="228"/>
      <c r="WHH2" s="107"/>
      <c r="WHK2" s="228"/>
      <c r="WHL2" s="107"/>
      <c r="WHO2" s="228"/>
      <c r="WHP2" s="107"/>
      <c r="WHS2" s="228"/>
      <c r="WHT2" s="107"/>
      <c r="WHW2" s="228"/>
      <c r="WHX2" s="107"/>
      <c r="WIA2" s="228"/>
      <c r="WIB2" s="107"/>
      <c r="WIE2" s="228"/>
      <c r="WIF2" s="107"/>
      <c r="WII2" s="228"/>
      <c r="WIJ2" s="107"/>
      <c r="WIM2" s="228"/>
      <c r="WIN2" s="107"/>
      <c r="WIQ2" s="228"/>
      <c r="WIR2" s="107"/>
      <c r="WIU2" s="228"/>
      <c r="WIV2" s="107"/>
      <c r="WIY2" s="228"/>
      <c r="WIZ2" s="107"/>
      <c r="WJC2" s="228"/>
      <c r="WJD2" s="107"/>
      <c r="WJG2" s="228"/>
      <c r="WJH2" s="107"/>
      <c r="WJK2" s="228"/>
      <c r="WJL2" s="107"/>
      <c r="WJO2" s="228"/>
      <c r="WJP2" s="107"/>
      <c r="WJS2" s="228"/>
      <c r="WJT2" s="107"/>
      <c r="WJW2" s="228"/>
      <c r="WJX2" s="107"/>
      <c r="WKA2" s="228"/>
      <c r="WKB2" s="107"/>
      <c r="WKE2" s="228"/>
      <c r="WKF2" s="107"/>
      <c r="WKI2" s="228"/>
      <c r="WKJ2" s="107"/>
      <c r="WKM2" s="228"/>
      <c r="WKN2" s="107"/>
      <c r="WKQ2" s="228"/>
      <c r="WKR2" s="107"/>
      <c r="WKU2" s="228"/>
      <c r="WKV2" s="107"/>
      <c r="WKY2" s="228"/>
      <c r="WKZ2" s="107"/>
      <c r="WLC2" s="228"/>
      <c r="WLD2" s="107"/>
      <c r="WLG2" s="228"/>
      <c r="WLH2" s="107"/>
      <c r="WLK2" s="228"/>
      <c r="WLL2" s="107"/>
      <c r="WLO2" s="228"/>
      <c r="WLP2" s="107"/>
      <c r="WLS2" s="228"/>
      <c r="WLT2" s="107"/>
      <c r="WLW2" s="228"/>
      <c r="WLX2" s="107"/>
      <c r="WMA2" s="228"/>
      <c r="WMB2" s="107"/>
      <c r="WME2" s="228"/>
      <c r="WMF2" s="107"/>
      <c r="WMI2" s="228"/>
      <c r="WMJ2" s="107"/>
      <c r="WMM2" s="228"/>
      <c r="WMN2" s="107"/>
      <c r="WMQ2" s="228"/>
      <c r="WMR2" s="107"/>
      <c r="WMU2" s="228"/>
      <c r="WMV2" s="107"/>
      <c r="WMY2" s="228"/>
      <c r="WMZ2" s="107"/>
      <c r="WNC2" s="228"/>
      <c r="WND2" s="107"/>
      <c r="WNG2" s="228"/>
      <c r="WNH2" s="107"/>
      <c r="WNK2" s="228"/>
      <c r="WNL2" s="107"/>
      <c r="WNO2" s="228"/>
      <c r="WNP2" s="107"/>
      <c r="WNS2" s="228"/>
      <c r="WNT2" s="107"/>
      <c r="WNW2" s="228"/>
      <c r="WNX2" s="107"/>
      <c r="WOA2" s="228"/>
      <c r="WOB2" s="107"/>
      <c r="WOE2" s="228"/>
      <c r="WOF2" s="107"/>
      <c r="WOI2" s="228"/>
      <c r="WOJ2" s="107"/>
      <c r="WOM2" s="228"/>
      <c r="WON2" s="107"/>
      <c r="WOQ2" s="228"/>
      <c r="WOR2" s="107"/>
      <c r="WOU2" s="228"/>
      <c r="WOV2" s="107"/>
      <c r="WOY2" s="228"/>
      <c r="WOZ2" s="107"/>
      <c r="WPC2" s="228"/>
      <c r="WPD2" s="107"/>
      <c r="WPG2" s="228"/>
      <c r="WPH2" s="107"/>
      <c r="WPK2" s="228"/>
      <c r="WPL2" s="107"/>
      <c r="WPO2" s="228"/>
      <c r="WPP2" s="107"/>
      <c r="WPS2" s="228"/>
      <c r="WPT2" s="107"/>
      <c r="WPW2" s="228"/>
      <c r="WPX2" s="107"/>
      <c r="WQA2" s="228"/>
      <c r="WQB2" s="107"/>
      <c r="WQE2" s="228"/>
      <c r="WQF2" s="107"/>
      <c r="WQI2" s="228"/>
      <c r="WQJ2" s="107"/>
      <c r="WQM2" s="228"/>
      <c r="WQN2" s="107"/>
      <c r="WQQ2" s="228"/>
      <c r="WQR2" s="107"/>
      <c r="WQU2" s="228"/>
      <c r="WQV2" s="107"/>
      <c r="WQY2" s="228"/>
      <c r="WQZ2" s="107"/>
      <c r="WRC2" s="228"/>
      <c r="WRD2" s="107"/>
      <c r="WRG2" s="228"/>
      <c r="WRH2" s="107"/>
      <c r="WRK2" s="228"/>
      <c r="WRL2" s="107"/>
      <c r="WRO2" s="228"/>
      <c r="WRP2" s="107"/>
      <c r="WRS2" s="228"/>
      <c r="WRT2" s="107"/>
      <c r="WRW2" s="228"/>
      <c r="WRX2" s="107"/>
      <c r="WSA2" s="228"/>
      <c r="WSB2" s="107"/>
      <c r="WSE2" s="228"/>
      <c r="WSF2" s="107"/>
      <c r="WSI2" s="228"/>
      <c r="WSJ2" s="107"/>
      <c r="WSM2" s="228"/>
      <c r="WSN2" s="107"/>
      <c r="WSQ2" s="228"/>
      <c r="WSR2" s="107"/>
      <c r="WSU2" s="228"/>
      <c r="WSV2" s="107"/>
      <c r="WSY2" s="228"/>
      <c r="WSZ2" s="107"/>
      <c r="WTC2" s="228"/>
      <c r="WTD2" s="107"/>
      <c r="WTG2" s="228"/>
      <c r="WTH2" s="107"/>
      <c r="WTK2" s="228"/>
      <c r="WTL2" s="107"/>
      <c r="WTO2" s="228"/>
      <c r="WTP2" s="107"/>
      <c r="WTS2" s="228"/>
      <c r="WTT2" s="107"/>
      <c r="WTW2" s="228"/>
      <c r="WTX2" s="107"/>
      <c r="WUA2" s="228"/>
      <c r="WUB2" s="107"/>
      <c r="WUE2" s="228"/>
      <c r="WUF2" s="107"/>
      <c r="WUI2" s="228"/>
      <c r="WUJ2" s="107"/>
      <c r="WUM2" s="228"/>
      <c r="WUN2" s="107"/>
      <c r="WUQ2" s="228"/>
      <c r="WUR2" s="107"/>
      <c r="WUU2" s="228"/>
      <c r="WUV2" s="107"/>
      <c r="WUY2" s="228"/>
      <c r="WUZ2" s="107"/>
      <c r="WVC2" s="228"/>
      <c r="WVD2" s="107"/>
      <c r="WVG2" s="228"/>
      <c r="WVH2" s="107"/>
      <c r="WVK2" s="228"/>
      <c r="WVL2" s="107"/>
      <c r="WVO2" s="228"/>
      <c r="WVP2" s="107"/>
      <c r="WVS2" s="228"/>
      <c r="WVT2" s="107"/>
      <c r="WVW2" s="228"/>
      <c r="WVX2" s="107"/>
      <c r="WWA2" s="228"/>
      <c r="WWB2" s="107"/>
      <c r="WWE2" s="228"/>
      <c r="WWF2" s="107"/>
      <c r="WWI2" s="228"/>
      <c r="WWJ2" s="107"/>
      <c r="WWM2" s="228"/>
      <c r="WWN2" s="107"/>
      <c r="WWQ2" s="228"/>
      <c r="WWR2" s="107"/>
      <c r="WWU2" s="228"/>
      <c r="WWV2" s="107"/>
      <c r="WWY2" s="228"/>
      <c r="WWZ2" s="107"/>
      <c r="WXC2" s="228"/>
      <c r="WXD2" s="107"/>
      <c r="WXG2" s="228"/>
      <c r="WXH2" s="107"/>
      <c r="WXK2" s="228"/>
      <c r="WXL2" s="107"/>
      <c r="WXO2" s="228"/>
      <c r="WXP2" s="107"/>
      <c r="WXS2" s="228"/>
      <c r="WXT2" s="107"/>
      <c r="WXW2" s="228"/>
      <c r="WXX2" s="107"/>
      <c r="WYA2" s="228"/>
      <c r="WYB2" s="107"/>
      <c r="WYE2" s="228"/>
      <c r="WYF2" s="107"/>
      <c r="WYI2" s="228"/>
      <c r="WYJ2" s="107"/>
      <c r="WYM2" s="228"/>
      <c r="WYN2" s="107"/>
      <c r="WYQ2" s="228"/>
      <c r="WYR2" s="107"/>
      <c r="WYU2" s="228"/>
      <c r="WYV2" s="107"/>
      <c r="WYY2" s="228"/>
      <c r="WYZ2" s="107"/>
      <c r="WZC2" s="228"/>
      <c r="WZD2" s="107"/>
      <c r="WZG2" s="228"/>
      <c r="WZH2" s="107"/>
      <c r="WZK2" s="228"/>
      <c r="WZL2" s="107"/>
      <c r="WZO2" s="228"/>
      <c r="WZP2" s="107"/>
      <c r="WZS2" s="228"/>
      <c r="WZT2" s="107"/>
      <c r="WZW2" s="228"/>
      <c r="WZX2" s="107"/>
      <c r="XAA2" s="228"/>
      <c r="XAB2" s="107"/>
      <c r="XAE2" s="228"/>
      <c r="XAF2" s="107"/>
      <c r="XAI2" s="228"/>
      <c r="XAJ2" s="107"/>
      <c r="XAM2" s="228"/>
      <c r="XAN2" s="107"/>
      <c r="XAQ2" s="228"/>
      <c r="XAR2" s="107"/>
      <c r="XAU2" s="228"/>
      <c r="XAV2" s="107"/>
      <c r="XAY2" s="228"/>
      <c r="XAZ2" s="107"/>
      <c r="XBC2" s="228"/>
      <c r="XBD2" s="107"/>
      <c r="XBG2" s="228"/>
      <c r="XBH2" s="107"/>
      <c r="XBK2" s="228"/>
      <c r="XBL2" s="107"/>
      <c r="XBO2" s="228"/>
      <c r="XBP2" s="107"/>
      <c r="XBS2" s="228"/>
      <c r="XBT2" s="107"/>
      <c r="XBW2" s="228"/>
      <c r="XBX2" s="107"/>
      <c r="XCA2" s="228"/>
      <c r="XCB2" s="107"/>
      <c r="XCE2" s="228"/>
      <c r="XCF2" s="107"/>
      <c r="XCI2" s="228"/>
      <c r="XCJ2" s="107"/>
      <c r="XCM2" s="228"/>
      <c r="XCN2" s="107"/>
      <c r="XCQ2" s="228"/>
      <c r="XCR2" s="107"/>
      <c r="XCU2" s="228"/>
      <c r="XCV2" s="107"/>
      <c r="XCY2" s="228"/>
      <c r="XCZ2" s="107"/>
      <c r="XDC2" s="228"/>
      <c r="XDD2" s="107"/>
      <c r="XDG2" s="228"/>
      <c r="XDH2" s="107"/>
      <c r="XDK2" s="228"/>
      <c r="XDL2" s="107"/>
      <c r="XDO2" s="228"/>
      <c r="XDP2" s="107"/>
      <c r="XDS2" s="228"/>
      <c r="XDT2" s="107"/>
      <c r="XDW2" s="228"/>
      <c r="XDX2" s="107"/>
      <c r="XEA2" s="228"/>
      <c r="XEB2" s="107"/>
      <c r="XEE2" s="228"/>
      <c r="XEF2" s="107"/>
      <c r="XEI2" s="228"/>
      <c r="XEJ2" s="107"/>
      <c r="XEM2" s="228"/>
      <c r="XEN2" s="107"/>
      <c r="XEQ2" s="228"/>
      <c r="XER2" s="107"/>
      <c r="XEU2" s="228"/>
      <c r="XEV2" s="107"/>
      <c r="XEY2" s="228"/>
    </row>
    <row r="3" spans="1:1024 1027:2048 2051:3072 3075:4096 4099:5120 5123:6144 6147:7168 7171:8192 8195:9216 9219:10240 10243:11264 11267:12288 12291:13312 13315:14336 14339:15360 15363:16379" s="93" customFormat="1" ht="134.25" customHeight="1" x14ac:dyDescent="0.2">
      <c r="A3" s="107" t="s">
        <v>3680</v>
      </c>
      <c r="B3" s="289">
        <v>849</v>
      </c>
      <c r="C3" s="299" t="s">
        <v>820</v>
      </c>
      <c r="D3" s="299">
        <v>2022</v>
      </c>
      <c r="E3" s="298" t="s">
        <v>1611</v>
      </c>
      <c r="F3" s="107" t="s">
        <v>3681</v>
      </c>
      <c r="G3" s="229">
        <v>33</v>
      </c>
      <c r="H3" s="229">
        <v>30</v>
      </c>
      <c r="I3" s="107" t="s">
        <v>190</v>
      </c>
      <c r="J3" s="107" t="s">
        <v>3771</v>
      </c>
      <c r="K3" s="228" t="s">
        <v>3682</v>
      </c>
      <c r="L3" s="107"/>
      <c r="O3" s="228"/>
      <c r="P3" s="107"/>
      <c r="S3" s="228"/>
      <c r="T3" s="107"/>
      <c r="W3" s="228"/>
      <c r="X3" s="107"/>
      <c r="AA3" s="228"/>
      <c r="AB3" s="107"/>
      <c r="AE3" s="228"/>
      <c r="AF3" s="107"/>
      <c r="AI3" s="228"/>
      <c r="AJ3" s="107"/>
      <c r="AM3" s="228"/>
      <c r="AN3" s="107"/>
      <c r="AQ3" s="228"/>
      <c r="AR3" s="107"/>
      <c r="AU3" s="228"/>
      <c r="AV3" s="107"/>
      <c r="AY3" s="228"/>
      <c r="AZ3" s="107"/>
      <c r="BC3" s="228"/>
      <c r="BD3" s="107"/>
      <c r="BG3" s="228"/>
      <c r="BH3" s="107"/>
      <c r="BK3" s="228"/>
      <c r="BL3" s="107"/>
      <c r="BO3" s="228"/>
      <c r="BP3" s="107"/>
      <c r="BS3" s="228"/>
      <c r="BT3" s="107"/>
      <c r="BW3" s="228"/>
      <c r="BX3" s="107"/>
      <c r="CA3" s="228"/>
      <c r="CB3" s="107"/>
      <c r="CE3" s="228"/>
      <c r="CF3" s="107"/>
      <c r="CI3" s="228"/>
      <c r="CJ3" s="107"/>
      <c r="CM3" s="228"/>
      <c r="CN3" s="107"/>
      <c r="CQ3" s="228"/>
      <c r="CR3" s="107"/>
      <c r="CU3" s="228"/>
      <c r="CV3" s="107"/>
      <c r="CY3" s="228"/>
      <c r="CZ3" s="107"/>
      <c r="DC3" s="228"/>
      <c r="DD3" s="107"/>
      <c r="DG3" s="228"/>
      <c r="DH3" s="107"/>
      <c r="DK3" s="228"/>
      <c r="DL3" s="107"/>
      <c r="DO3" s="228"/>
      <c r="DP3" s="107"/>
      <c r="DS3" s="228"/>
      <c r="DT3" s="107"/>
      <c r="DW3" s="228"/>
      <c r="DX3" s="107"/>
      <c r="EA3" s="228"/>
      <c r="EB3" s="107"/>
      <c r="EE3" s="228"/>
      <c r="EF3" s="107"/>
      <c r="EI3" s="228"/>
      <c r="EJ3" s="107"/>
      <c r="EM3" s="228"/>
      <c r="EN3" s="107"/>
      <c r="EQ3" s="228"/>
      <c r="ER3" s="107"/>
      <c r="EU3" s="228"/>
      <c r="EV3" s="107"/>
      <c r="EY3" s="228"/>
      <c r="EZ3" s="107"/>
      <c r="FC3" s="228"/>
      <c r="FD3" s="107"/>
      <c r="FG3" s="228"/>
      <c r="FH3" s="107"/>
      <c r="FK3" s="228"/>
      <c r="FL3" s="107"/>
      <c r="FO3" s="228"/>
      <c r="FP3" s="107"/>
      <c r="FS3" s="228"/>
      <c r="FT3" s="107"/>
      <c r="FW3" s="228"/>
      <c r="FX3" s="107"/>
      <c r="GA3" s="228"/>
      <c r="GB3" s="107"/>
      <c r="GE3" s="228"/>
      <c r="GF3" s="107"/>
      <c r="GI3" s="228"/>
      <c r="GJ3" s="107"/>
      <c r="GM3" s="228"/>
      <c r="GN3" s="107"/>
      <c r="GQ3" s="228"/>
      <c r="GR3" s="107"/>
      <c r="GU3" s="228"/>
      <c r="GV3" s="107"/>
      <c r="GY3" s="228"/>
      <c r="GZ3" s="107"/>
      <c r="HC3" s="228"/>
      <c r="HD3" s="107"/>
      <c r="HG3" s="228"/>
      <c r="HH3" s="107"/>
      <c r="HK3" s="228"/>
      <c r="HL3" s="107"/>
      <c r="HO3" s="228"/>
      <c r="HP3" s="107"/>
      <c r="HS3" s="228"/>
      <c r="HT3" s="107"/>
      <c r="HW3" s="228"/>
      <c r="HX3" s="107"/>
      <c r="IA3" s="228"/>
      <c r="IB3" s="107"/>
      <c r="IE3" s="228"/>
      <c r="IF3" s="107"/>
      <c r="II3" s="228"/>
      <c r="IJ3" s="107"/>
      <c r="IM3" s="228"/>
      <c r="IN3" s="107"/>
      <c r="IQ3" s="228"/>
      <c r="IR3" s="107"/>
      <c r="IU3" s="228"/>
      <c r="IV3" s="107"/>
      <c r="IY3" s="228"/>
      <c r="IZ3" s="107"/>
      <c r="JC3" s="228"/>
      <c r="JD3" s="107"/>
      <c r="JG3" s="228"/>
      <c r="JH3" s="107"/>
      <c r="JK3" s="228"/>
      <c r="JL3" s="107"/>
      <c r="JO3" s="228"/>
      <c r="JP3" s="107"/>
      <c r="JS3" s="228"/>
      <c r="JT3" s="107"/>
      <c r="JW3" s="228"/>
      <c r="JX3" s="107"/>
      <c r="KA3" s="228"/>
      <c r="KB3" s="107"/>
      <c r="KE3" s="228"/>
      <c r="KF3" s="107"/>
      <c r="KI3" s="228"/>
      <c r="KJ3" s="107"/>
      <c r="KM3" s="228"/>
      <c r="KN3" s="107"/>
      <c r="KQ3" s="228"/>
      <c r="KR3" s="107"/>
      <c r="KU3" s="228"/>
      <c r="KV3" s="107"/>
      <c r="KY3" s="228"/>
      <c r="KZ3" s="107"/>
      <c r="LC3" s="228"/>
      <c r="LD3" s="107"/>
      <c r="LG3" s="228"/>
      <c r="LH3" s="107"/>
      <c r="LK3" s="228"/>
      <c r="LL3" s="107"/>
      <c r="LO3" s="228"/>
      <c r="LP3" s="107"/>
      <c r="LS3" s="228"/>
      <c r="LT3" s="107"/>
      <c r="LW3" s="228"/>
      <c r="LX3" s="107"/>
      <c r="MA3" s="228"/>
      <c r="MB3" s="107"/>
      <c r="ME3" s="228"/>
      <c r="MF3" s="107"/>
      <c r="MI3" s="228"/>
      <c r="MJ3" s="107"/>
      <c r="MM3" s="228"/>
      <c r="MN3" s="107"/>
      <c r="MQ3" s="228"/>
      <c r="MR3" s="107"/>
      <c r="MU3" s="228"/>
      <c r="MV3" s="107"/>
      <c r="MY3" s="228"/>
      <c r="MZ3" s="107"/>
      <c r="NC3" s="228"/>
      <c r="ND3" s="107"/>
      <c r="NG3" s="228"/>
      <c r="NH3" s="107"/>
      <c r="NK3" s="228"/>
      <c r="NL3" s="107"/>
      <c r="NO3" s="228"/>
      <c r="NP3" s="107"/>
      <c r="NS3" s="228"/>
      <c r="NT3" s="107"/>
      <c r="NW3" s="228"/>
      <c r="NX3" s="107"/>
      <c r="OA3" s="228"/>
      <c r="OB3" s="107"/>
      <c r="OE3" s="228"/>
      <c r="OF3" s="107"/>
      <c r="OI3" s="228"/>
      <c r="OJ3" s="107"/>
      <c r="OM3" s="228"/>
      <c r="ON3" s="107"/>
      <c r="OQ3" s="228"/>
      <c r="OR3" s="107"/>
      <c r="OU3" s="228"/>
      <c r="OV3" s="107"/>
      <c r="OY3" s="228"/>
      <c r="OZ3" s="107"/>
      <c r="PC3" s="228"/>
      <c r="PD3" s="107"/>
      <c r="PG3" s="228"/>
      <c r="PH3" s="107"/>
      <c r="PK3" s="228"/>
      <c r="PL3" s="107"/>
      <c r="PO3" s="228"/>
      <c r="PP3" s="107"/>
      <c r="PS3" s="228"/>
      <c r="PT3" s="107"/>
      <c r="PW3" s="228"/>
      <c r="PX3" s="107"/>
      <c r="QA3" s="228"/>
      <c r="QB3" s="107"/>
      <c r="QE3" s="228"/>
      <c r="QF3" s="107"/>
      <c r="QI3" s="228"/>
      <c r="QJ3" s="107"/>
      <c r="QM3" s="228"/>
      <c r="QN3" s="107"/>
      <c r="QQ3" s="228"/>
      <c r="QR3" s="107"/>
      <c r="QU3" s="228"/>
      <c r="QV3" s="107"/>
      <c r="QY3" s="228"/>
      <c r="QZ3" s="107"/>
      <c r="RC3" s="228"/>
      <c r="RD3" s="107"/>
      <c r="RG3" s="228"/>
      <c r="RH3" s="107"/>
      <c r="RK3" s="228"/>
      <c r="RL3" s="107"/>
      <c r="RO3" s="228"/>
      <c r="RP3" s="107"/>
      <c r="RS3" s="228"/>
      <c r="RT3" s="107"/>
      <c r="RW3" s="228"/>
      <c r="RX3" s="107"/>
      <c r="SA3" s="228"/>
      <c r="SB3" s="107"/>
      <c r="SE3" s="228"/>
      <c r="SF3" s="107"/>
      <c r="SI3" s="228"/>
      <c r="SJ3" s="107"/>
      <c r="SM3" s="228"/>
      <c r="SN3" s="107"/>
      <c r="SQ3" s="228"/>
      <c r="SR3" s="107"/>
      <c r="SU3" s="228"/>
      <c r="SV3" s="107"/>
      <c r="SY3" s="228"/>
      <c r="SZ3" s="107"/>
      <c r="TC3" s="228"/>
      <c r="TD3" s="107"/>
      <c r="TG3" s="228"/>
      <c r="TH3" s="107"/>
      <c r="TK3" s="228"/>
      <c r="TL3" s="107"/>
      <c r="TO3" s="228"/>
      <c r="TP3" s="107"/>
      <c r="TS3" s="228"/>
      <c r="TT3" s="107"/>
      <c r="TW3" s="228"/>
      <c r="TX3" s="107"/>
      <c r="UA3" s="228"/>
      <c r="UB3" s="107"/>
      <c r="UE3" s="228"/>
      <c r="UF3" s="107"/>
      <c r="UI3" s="228"/>
      <c r="UJ3" s="107"/>
      <c r="UM3" s="228"/>
      <c r="UN3" s="107"/>
      <c r="UQ3" s="228"/>
      <c r="UR3" s="107"/>
      <c r="UU3" s="228"/>
      <c r="UV3" s="107"/>
      <c r="UY3" s="228"/>
      <c r="UZ3" s="107"/>
      <c r="VC3" s="228"/>
      <c r="VD3" s="107"/>
      <c r="VG3" s="228"/>
      <c r="VH3" s="107"/>
      <c r="VK3" s="228"/>
      <c r="VL3" s="107"/>
      <c r="VO3" s="228"/>
      <c r="VP3" s="107"/>
      <c r="VS3" s="228"/>
      <c r="VT3" s="107"/>
      <c r="VW3" s="228"/>
      <c r="VX3" s="107"/>
      <c r="WA3" s="228"/>
      <c r="WB3" s="107"/>
      <c r="WE3" s="228"/>
      <c r="WF3" s="107"/>
      <c r="WI3" s="228"/>
      <c r="WJ3" s="107"/>
      <c r="WM3" s="228"/>
      <c r="WN3" s="107"/>
      <c r="WQ3" s="228"/>
      <c r="WR3" s="107"/>
      <c r="WU3" s="228"/>
      <c r="WV3" s="107"/>
      <c r="WY3" s="228"/>
      <c r="WZ3" s="107"/>
      <c r="XC3" s="228"/>
      <c r="XD3" s="107"/>
      <c r="XG3" s="228"/>
      <c r="XH3" s="107"/>
      <c r="XK3" s="228"/>
      <c r="XL3" s="107"/>
      <c r="XO3" s="228"/>
      <c r="XP3" s="107"/>
      <c r="XS3" s="228"/>
      <c r="XT3" s="107"/>
      <c r="XW3" s="228"/>
      <c r="XX3" s="107"/>
      <c r="YA3" s="228"/>
      <c r="YB3" s="107"/>
      <c r="YE3" s="228"/>
      <c r="YF3" s="107"/>
      <c r="YI3" s="228"/>
      <c r="YJ3" s="107"/>
      <c r="YM3" s="228"/>
      <c r="YN3" s="107"/>
      <c r="YQ3" s="228"/>
      <c r="YR3" s="107"/>
      <c r="YU3" s="228"/>
      <c r="YV3" s="107"/>
      <c r="YY3" s="228"/>
      <c r="YZ3" s="107"/>
      <c r="ZC3" s="228"/>
      <c r="ZD3" s="107"/>
      <c r="ZG3" s="228"/>
      <c r="ZH3" s="107"/>
      <c r="ZK3" s="228"/>
      <c r="ZL3" s="107"/>
      <c r="ZO3" s="228"/>
      <c r="ZP3" s="107"/>
      <c r="ZS3" s="228"/>
      <c r="ZT3" s="107"/>
      <c r="ZW3" s="228"/>
      <c r="ZX3" s="107"/>
      <c r="AAA3" s="228"/>
      <c r="AAB3" s="107"/>
      <c r="AAE3" s="228"/>
      <c r="AAF3" s="107"/>
      <c r="AAI3" s="228"/>
      <c r="AAJ3" s="107"/>
      <c r="AAM3" s="228"/>
      <c r="AAN3" s="107"/>
      <c r="AAQ3" s="228"/>
      <c r="AAR3" s="107"/>
      <c r="AAU3" s="228"/>
      <c r="AAV3" s="107"/>
      <c r="AAY3" s="228"/>
      <c r="AAZ3" s="107"/>
      <c r="ABC3" s="228"/>
      <c r="ABD3" s="107"/>
      <c r="ABG3" s="228"/>
      <c r="ABH3" s="107"/>
      <c r="ABK3" s="228"/>
      <c r="ABL3" s="107"/>
      <c r="ABO3" s="228"/>
      <c r="ABP3" s="107"/>
      <c r="ABS3" s="228"/>
      <c r="ABT3" s="107"/>
      <c r="ABW3" s="228"/>
      <c r="ABX3" s="107"/>
      <c r="ACA3" s="228"/>
      <c r="ACB3" s="107"/>
      <c r="ACE3" s="228"/>
      <c r="ACF3" s="107"/>
      <c r="ACI3" s="228"/>
      <c r="ACJ3" s="107"/>
      <c r="ACM3" s="228"/>
      <c r="ACN3" s="107"/>
      <c r="ACQ3" s="228"/>
      <c r="ACR3" s="107"/>
      <c r="ACU3" s="228"/>
      <c r="ACV3" s="107"/>
      <c r="ACY3" s="228"/>
      <c r="ACZ3" s="107"/>
      <c r="ADC3" s="228"/>
      <c r="ADD3" s="107"/>
      <c r="ADG3" s="228"/>
      <c r="ADH3" s="107"/>
      <c r="ADK3" s="228"/>
      <c r="ADL3" s="107"/>
      <c r="ADO3" s="228"/>
      <c r="ADP3" s="107"/>
      <c r="ADS3" s="228"/>
      <c r="ADT3" s="107"/>
      <c r="ADW3" s="228"/>
      <c r="ADX3" s="107"/>
      <c r="AEA3" s="228"/>
      <c r="AEB3" s="107"/>
      <c r="AEE3" s="228"/>
      <c r="AEF3" s="107"/>
      <c r="AEI3" s="228"/>
      <c r="AEJ3" s="107"/>
      <c r="AEM3" s="228"/>
      <c r="AEN3" s="107"/>
      <c r="AEQ3" s="228"/>
      <c r="AER3" s="107"/>
      <c r="AEU3" s="228"/>
      <c r="AEV3" s="107"/>
      <c r="AEY3" s="228"/>
      <c r="AEZ3" s="107"/>
      <c r="AFC3" s="228"/>
      <c r="AFD3" s="107"/>
      <c r="AFG3" s="228"/>
      <c r="AFH3" s="107"/>
      <c r="AFK3" s="228"/>
      <c r="AFL3" s="107"/>
      <c r="AFO3" s="228"/>
      <c r="AFP3" s="107"/>
      <c r="AFS3" s="228"/>
      <c r="AFT3" s="107"/>
      <c r="AFW3" s="228"/>
      <c r="AFX3" s="107"/>
      <c r="AGA3" s="228"/>
      <c r="AGB3" s="107"/>
      <c r="AGE3" s="228"/>
      <c r="AGF3" s="107"/>
      <c r="AGI3" s="228"/>
      <c r="AGJ3" s="107"/>
      <c r="AGM3" s="228"/>
      <c r="AGN3" s="107"/>
      <c r="AGQ3" s="228"/>
      <c r="AGR3" s="107"/>
      <c r="AGU3" s="228"/>
      <c r="AGV3" s="107"/>
      <c r="AGY3" s="228"/>
      <c r="AGZ3" s="107"/>
      <c r="AHC3" s="228"/>
      <c r="AHD3" s="107"/>
      <c r="AHG3" s="228"/>
      <c r="AHH3" s="107"/>
      <c r="AHK3" s="228"/>
      <c r="AHL3" s="107"/>
      <c r="AHO3" s="228"/>
      <c r="AHP3" s="107"/>
      <c r="AHS3" s="228"/>
      <c r="AHT3" s="107"/>
      <c r="AHW3" s="228"/>
      <c r="AHX3" s="107"/>
      <c r="AIA3" s="228"/>
      <c r="AIB3" s="107"/>
      <c r="AIE3" s="228"/>
      <c r="AIF3" s="107"/>
      <c r="AII3" s="228"/>
      <c r="AIJ3" s="107"/>
      <c r="AIM3" s="228"/>
      <c r="AIN3" s="107"/>
      <c r="AIQ3" s="228"/>
      <c r="AIR3" s="107"/>
      <c r="AIU3" s="228"/>
      <c r="AIV3" s="107"/>
      <c r="AIY3" s="228"/>
      <c r="AIZ3" s="107"/>
      <c r="AJC3" s="228"/>
      <c r="AJD3" s="107"/>
      <c r="AJG3" s="228"/>
      <c r="AJH3" s="107"/>
      <c r="AJK3" s="228"/>
      <c r="AJL3" s="107"/>
      <c r="AJO3" s="228"/>
      <c r="AJP3" s="107"/>
      <c r="AJS3" s="228"/>
      <c r="AJT3" s="107"/>
      <c r="AJW3" s="228"/>
      <c r="AJX3" s="107"/>
      <c r="AKA3" s="228"/>
      <c r="AKB3" s="107"/>
      <c r="AKE3" s="228"/>
      <c r="AKF3" s="107"/>
      <c r="AKI3" s="228"/>
      <c r="AKJ3" s="107"/>
      <c r="AKM3" s="228"/>
      <c r="AKN3" s="107"/>
      <c r="AKQ3" s="228"/>
      <c r="AKR3" s="107"/>
      <c r="AKU3" s="228"/>
      <c r="AKV3" s="107"/>
      <c r="AKY3" s="228"/>
      <c r="AKZ3" s="107"/>
      <c r="ALC3" s="228"/>
      <c r="ALD3" s="107"/>
      <c r="ALG3" s="228"/>
      <c r="ALH3" s="107"/>
      <c r="ALK3" s="228"/>
      <c r="ALL3" s="107"/>
      <c r="ALO3" s="228"/>
      <c r="ALP3" s="107"/>
      <c r="ALS3" s="228"/>
      <c r="ALT3" s="107"/>
      <c r="ALW3" s="228"/>
      <c r="ALX3" s="107"/>
      <c r="AMA3" s="228"/>
      <c r="AMB3" s="107"/>
      <c r="AME3" s="228"/>
      <c r="AMF3" s="107"/>
      <c r="AMI3" s="228"/>
      <c r="AMJ3" s="107"/>
      <c r="AMM3" s="228"/>
      <c r="AMN3" s="107"/>
      <c r="AMQ3" s="228"/>
      <c r="AMR3" s="107"/>
      <c r="AMU3" s="228"/>
      <c r="AMV3" s="107"/>
      <c r="AMY3" s="228"/>
      <c r="AMZ3" s="107"/>
      <c r="ANC3" s="228"/>
      <c r="AND3" s="107"/>
      <c r="ANG3" s="228"/>
      <c r="ANH3" s="107"/>
      <c r="ANK3" s="228"/>
      <c r="ANL3" s="107"/>
      <c r="ANO3" s="228"/>
      <c r="ANP3" s="107"/>
      <c r="ANS3" s="228"/>
      <c r="ANT3" s="107"/>
      <c r="ANW3" s="228"/>
      <c r="ANX3" s="107"/>
      <c r="AOA3" s="228"/>
      <c r="AOB3" s="107"/>
      <c r="AOE3" s="228"/>
      <c r="AOF3" s="107"/>
      <c r="AOI3" s="228"/>
      <c r="AOJ3" s="107"/>
      <c r="AOM3" s="228"/>
      <c r="AON3" s="107"/>
      <c r="AOQ3" s="228"/>
      <c r="AOR3" s="107"/>
      <c r="AOU3" s="228"/>
      <c r="AOV3" s="107"/>
      <c r="AOY3" s="228"/>
      <c r="AOZ3" s="107"/>
      <c r="APC3" s="228"/>
      <c r="APD3" s="107"/>
      <c r="APG3" s="228"/>
      <c r="APH3" s="107"/>
      <c r="APK3" s="228"/>
      <c r="APL3" s="107"/>
      <c r="APO3" s="228"/>
      <c r="APP3" s="107"/>
      <c r="APS3" s="228"/>
      <c r="APT3" s="107"/>
      <c r="APW3" s="228"/>
      <c r="APX3" s="107"/>
      <c r="AQA3" s="228"/>
      <c r="AQB3" s="107"/>
      <c r="AQE3" s="228"/>
      <c r="AQF3" s="107"/>
      <c r="AQI3" s="228"/>
      <c r="AQJ3" s="107"/>
      <c r="AQM3" s="228"/>
      <c r="AQN3" s="107"/>
      <c r="AQQ3" s="228"/>
      <c r="AQR3" s="107"/>
      <c r="AQU3" s="228"/>
      <c r="AQV3" s="107"/>
      <c r="AQY3" s="228"/>
      <c r="AQZ3" s="107"/>
      <c r="ARC3" s="228"/>
      <c r="ARD3" s="107"/>
      <c r="ARG3" s="228"/>
      <c r="ARH3" s="107"/>
      <c r="ARK3" s="228"/>
      <c r="ARL3" s="107"/>
      <c r="ARO3" s="228"/>
      <c r="ARP3" s="107"/>
      <c r="ARS3" s="228"/>
      <c r="ART3" s="107"/>
      <c r="ARW3" s="228"/>
      <c r="ARX3" s="107"/>
      <c r="ASA3" s="228"/>
      <c r="ASB3" s="107"/>
      <c r="ASE3" s="228"/>
      <c r="ASF3" s="107"/>
      <c r="ASI3" s="228"/>
      <c r="ASJ3" s="107"/>
      <c r="ASM3" s="228"/>
      <c r="ASN3" s="107"/>
      <c r="ASQ3" s="228"/>
      <c r="ASR3" s="107"/>
      <c r="ASU3" s="228"/>
      <c r="ASV3" s="107"/>
      <c r="ASY3" s="228"/>
      <c r="ASZ3" s="107"/>
      <c r="ATC3" s="228"/>
      <c r="ATD3" s="107"/>
      <c r="ATG3" s="228"/>
      <c r="ATH3" s="107"/>
      <c r="ATK3" s="228"/>
      <c r="ATL3" s="107"/>
      <c r="ATO3" s="228"/>
      <c r="ATP3" s="107"/>
      <c r="ATS3" s="228"/>
      <c r="ATT3" s="107"/>
      <c r="ATW3" s="228"/>
      <c r="ATX3" s="107"/>
      <c r="AUA3" s="228"/>
      <c r="AUB3" s="107"/>
      <c r="AUE3" s="228"/>
      <c r="AUF3" s="107"/>
      <c r="AUI3" s="228"/>
      <c r="AUJ3" s="107"/>
      <c r="AUM3" s="228"/>
      <c r="AUN3" s="107"/>
      <c r="AUQ3" s="228"/>
      <c r="AUR3" s="107"/>
      <c r="AUU3" s="228"/>
      <c r="AUV3" s="107"/>
      <c r="AUY3" s="228"/>
      <c r="AUZ3" s="107"/>
      <c r="AVC3" s="228"/>
      <c r="AVD3" s="107"/>
      <c r="AVG3" s="228"/>
      <c r="AVH3" s="107"/>
      <c r="AVK3" s="228"/>
      <c r="AVL3" s="107"/>
      <c r="AVO3" s="228"/>
      <c r="AVP3" s="107"/>
      <c r="AVS3" s="228"/>
      <c r="AVT3" s="107"/>
      <c r="AVW3" s="228"/>
      <c r="AVX3" s="107"/>
      <c r="AWA3" s="228"/>
      <c r="AWB3" s="107"/>
      <c r="AWE3" s="228"/>
      <c r="AWF3" s="107"/>
      <c r="AWI3" s="228"/>
      <c r="AWJ3" s="107"/>
      <c r="AWM3" s="228"/>
      <c r="AWN3" s="107"/>
      <c r="AWQ3" s="228"/>
      <c r="AWR3" s="107"/>
      <c r="AWU3" s="228"/>
      <c r="AWV3" s="107"/>
      <c r="AWY3" s="228"/>
      <c r="AWZ3" s="107"/>
      <c r="AXC3" s="228"/>
      <c r="AXD3" s="107"/>
      <c r="AXG3" s="228"/>
      <c r="AXH3" s="107"/>
      <c r="AXK3" s="228"/>
      <c r="AXL3" s="107"/>
      <c r="AXO3" s="228"/>
      <c r="AXP3" s="107"/>
      <c r="AXS3" s="228"/>
      <c r="AXT3" s="107"/>
      <c r="AXW3" s="228"/>
      <c r="AXX3" s="107"/>
      <c r="AYA3" s="228"/>
      <c r="AYB3" s="107"/>
      <c r="AYE3" s="228"/>
      <c r="AYF3" s="107"/>
      <c r="AYI3" s="228"/>
      <c r="AYJ3" s="107"/>
      <c r="AYM3" s="228"/>
      <c r="AYN3" s="107"/>
      <c r="AYQ3" s="228"/>
      <c r="AYR3" s="107"/>
      <c r="AYU3" s="228"/>
      <c r="AYV3" s="107"/>
      <c r="AYY3" s="228"/>
      <c r="AYZ3" s="107"/>
      <c r="AZC3" s="228"/>
      <c r="AZD3" s="107"/>
      <c r="AZG3" s="228"/>
      <c r="AZH3" s="107"/>
      <c r="AZK3" s="228"/>
      <c r="AZL3" s="107"/>
      <c r="AZO3" s="228"/>
      <c r="AZP3" s="107"/>
      <c r="AZS3" s="228"/>
      <c r="AZT3" s="107"/>
      <c r="AZW3" s="228"/>
      <c r="AZX3" s="107"/>
      <c r="BAA3" s="228"/>
      <c r="BAB3" s="107"/>
      <c r="BAE3" s="228"/>
      <c r="BAF3" s="107"/>
      <c r="BAI3" s="228"/>
      <c r="BAJ3" s="107"/>
      <c r="BAM3" s="228"/>
      <c r="BAN3" s="107"/>
      <c r="BAQ3" s="228"/>
      <c r="BAR3" s="107"/>
      <c r="BAU3" s="228"/>
      <c r="BAV3" s="107"/>
      <c r="BAY3" s="228"/>
      <c r="BAZ3" s="107"/>
      <c r="BBC3" s="228"/>
      <c r="BBD3" s="107"/>
      <c r="BBG3" s="228"/>
      <c r="BBH3" s="107"/>
      <c r="BBK3" s="228"/>
      <c r="BBL3" s="107"/>
      <c r="BBO3" s="228"/>
      <c r="BBP3" s="107"/>
      <c r="BBS3" s="228"/>
      <c r="BBT3" s="107"/>
      <c r="BBW3" s="228"/>
      <c r="BBX3" s="107"/>
      <c r="BCA3" s="228"/>
      <c r="BCB3" s="107"/>
      <c r="BCE3" s="228"/>
      <c r="BCF3" s="107"/>
      <c r="BCI3" s="228"/>
      <c r="BCJ3" s="107"/>
      <c r="BCM3" s="228"/>
      <c r="BCN3" s="107"/>
      <c r="BCQ3" s="228"/>
      <c r="BCR3" s="107"/>
      <c r="BCU3" s="228"/>
      <c r="BCV3" s="107"/>
      <c r="BCY3" s="228"/>
      <c r="BCZ3" s="107"/>
      <c r="BDC3" s="228"/>
      <c r="BDD3" s="107"/>
      <c r="BDG3" s="228"/>
      <c r="BDH3" s="107"/>
      <c r="BDK3" s="228"/>
      <c r="BDL3" s="107"/>
      <c r="BDO3" s="228"/>
      <c r="BDP3" s="107"/>
      <c r="BDS3" s="228"/>
      <c r="BDT3" s="107"/>
      <c r="BDW3" s="228"/>
      <c r="BDX3" s="107"/>
      <c r="BEA3" s="228"/>
      <c r="BEB3" s="107"/>
      <c r="BEE3" s="228"/>
      <c r="BEF3" s="107"/>
      <c r="BEI3" s="228"/>
      <c r="BEJ3" s="107"/>
      <c r="BEM3" s="228"/>
      <c r="BEN3" s="107"/>
      <c r="BEQ3" s="228"/>
      <c r="BER3" s="107"/>
      <c r="BEU3" s="228"/>
      <c r="BEV3" s="107"/>
      <c r="BEY3" s="228"/>
      <c r="BEZ3" s="107"/>
      <c r="BFC3" s="228"/>
      <c r="BFD3" s="107"/>
      <c r="BFG3" s="228"/>
      <c r="BFH3" s="107"/>
      <c r="BFK3" s="228"/>
      <c r="BFL3" s="107"/>
      <c r="BFO3" s="228"/>
      <c r="BFP3" s="107"/>
      <c r="BFS3" s="228"/>
      <c r="BFT3" s="107"/>
      <c r="BFW3" s="228"/>
      <c r="BFX3" s="107"/>
      <c r="BGA3" s="228"/>
      <c r="BGB3" s="107"/>
      <c r="BGE3" s="228"/>
      <c r="BGF3" s="107"/>
      <c r="BGI3" s="228"/>
      <c r="BGJ3" s="107"/>
      <c r="BGM3" s="228"/>
      <c r="BGN3" s="107"/>
      <c r="BGQ3" s="228"/>
      <c r="BGR3" s="107"/>
      <c r="BGU3" s="228"/>
      <c r="BGV3" s="107"/>
      <c r="BGY3" s="228"/>
      <c r="BGZ3" s="107"/>
      <c r="BHC3" s="228"/>
      <c r="BHD3" s="107"/>
      <c r="BHG3" s="228"/>
      <c r="BHH3" s="107"/>
      <c r="BHK3" s="228"/>
      <c r="BHL3" s="107"/>
      <c r="BHO3" s="228"/>
      <c r="BHP3" s="107"/>
      <c r="BHS3" s="228"/>
      <c r="BHT3" s="107"/>
      <c r="BHW3" s="228"/>
      <c r="BHX3" s="107"/>
      <c r="BIA3" s="228"/>
      <c r="BIB3" s="107"/>
      <c r="BIE3" s="228"/>
      <c r="BIF3" s="107"/>
      <c r="BII3" s="228"/>
      <c r="BIJ3" s="107"/>
      <c r="BIM3" s="228"/>
      <c r="BIN3" s="107"/>
      <c r="BIQ3" s="228"/>
      <c r="BIR3" s="107"/>
      <c r="BIU3" s="228"/>
      <c r="BIV3" s="107"/>
      <c r="BIY3" s="228"/>
      <c r="BIZ3" s="107"/>
      <c r="BJC3" s="228"/>
      <c r="BJD3" s="107"/>
      <c r="BJG3" s="228"/>
      <c r="BJH3" s="107"/>
      <c r="BJK3" s="228"/>
      <c r="BJL3" s="107"/>
      <c r="BJO3" s="228"/>
      <c r="BJP3" s="107"/>
      <c r="BJS3" s="228"/>
      <c r="BJT3" s="107"/>
      <c r="BJW3" s="228"/>
      <c r="BJX3" s="107"/>
      <c r="BKA3" s="228"/>
      <c r="BKB3" s="107"/>
      <c r="BKE3" s="228"/>
      <c r="BKF3" s="107"/>
      <c r="BKI3" s="228"/>
      <c r="BKJ3" s="107"/>
      <c r="BKM3" s="228"/>
      <c r="BKN3" s="107"/>
      <c r="BKQ3" s="228"/>
      <c r="BKR3" s="107"/>
      <c r="BKU3" s="228"/>
      <c r="BKV3" s="107"/>
      <c r="BKY3" s="228"/>
      <c r="BKZ3" s="107"/>
      <c r="BLC3" s="228"/>
      <c r="BLD3" s="107"/>
      <c r="BLG3" s="228"/>
      <c r="BLH3" s="107"/>
      <c r="BLK3" s="228"/>
      <c r="BLL3" s="107"/>
      <c r="BLO3" s="228"/>
      <c r="BLP3" s="107"/>
      <c r="BLS3" s="228"/>
      <c r="BLT3" s="107"/>
      <c r="BLW3" s="228"/>
      <c r="BLX3" s="107"/>
      <c r="BMA3" s="228"/>
      <c r="BMB3" s="107"/>
      <c r="BME3" s="228"/>
      <c r="BMF3" s="107"/>
      <c r="BMI3" s="228"/>
      <c r="BMJ3" s="107"/>
      <c r="BMM3" s="228"/>
      <c r="BMN3" s="107"/>
      <c r="BMQ3" s="228"/>
      <c r="BMR3" s="107"/>
      <c r="BMU3" s="228"/>
      <c r="BMV3" s="107"/>
      <c r="BMY3" s="228"/>
      <c r="BMZ3" s="107"/>
      <c r="BNC3" s="228"/>
      <c r="BND3" s="107"/>
      <c r="BNG3" s="228"/>
      <c r="BNH3" s="107"/>
      <c r="BNK3" s="228"/>
      <c r="BNL3" s="107"/>
      <c r="BNO3" s="228"/>
      <c r="BNP3" s="107"/>
      <c r="BNS3" s="228"/>
      <c r="BNT3" s="107"/>
      <c r="BNW3" s="228"/>
      <c r="BNX3" s="107"/>
      <c r="BOA3" s="228"/>
      <c r="BOB3" s="107"/>
      <c r="BOE3" s="228"/>
      <c r="BOF3" s="107"/>
      <c r="BOI3" s="228"/>
      <c r="BOJ3" s="107"/>
      <c r="BOM3" s="228"/>
      <c r="BON3" s="107"/>
      <c r="BOQ3" s="228"/>
      <c r="BOR3" s="107"/>
      <c r="BOU3" s="228"/>
      <c r="BOV3" s="107"/>
      <c r="BOY3" s="228"/>
      <c r="BOZ3" s="107"/>
      <c r="BPC3" s="228"/>
      <c r="BPD3" s="107"/>
      <c r="BPG3" s="228"/>
      <c r="BPH3" s="107"/>
      <c r="BPK3" s="228"/>
      <c r="BPL3" s="107"/>
      <c r="BPO3" s="228"/>
      <c r="BPP3" s="107"/>
      <c r="BPS3" s="228"/>
      <c r="BPT3" s="107"/>
      <c r="BPW3" s="228"/>
      <c r="BPX3" s="107"/>
      <c r="BQA3" s="228"/>
      <c r="BQB3" s="107"/>
      <c r="BQE3" s="228"/>
      <c r="BQF3" s="107"/>
      <c r="BQI3" s="228"/>
      <c r="BQJ3" s="107"/>
      <c r="BQM3" s="228"/>
      <c r="BQN3" s="107"/>
      <c r="BQQ3" s="228"/>
      <c r="BQR3" s="107"/>
      <c r="BQU3" s="228"/>
      <c r="BQV3" s="107"/>
      <c r="BQY3" s="228"/>
      <c r="BQZ3" s="107"/>
      <c r="BRC3" s="228"/>
      <c r="BRD3" s="107"/>
      <c r="BRG3" s="228"/>
      <c r="BRH3" s="107"/>
      <c r="BRK3" s="228"/>
      <c r="BRL3" s="107"/>
      <c r="BRO3" s="228"/>
      <c r="BRP3" s="107"/>
      <c r="BRS3" s="228"/>
      <c r="BRT3" s="107"/>
      <c r="BRW3" s="228"/>
      <c r="BRX3" s="107"/>
      <c r="BSA3" s="228"/>
      <c r="BSB3" s="107"/>
      <c r="BSE3" s="228"/>
      <c r="BSF3" s="107"/>
      <c r="BSI3" s="228"/>
      <c r="BSJ3" s="107"/>
      <c r="BSM3" s="228"/>
      <c r="BSN3" s="107"/>
      <c r="BSQ3" s="228"/>
      <c r="BSR3" s="107"/>
      <c r="BSU3" s="228"/>
      <c r="BSV3" s="107"/>
      <c r="BSY3" s="228"/>
      <c r="BSZ3" s="107"/>
      <c r="BTC3" s="228"/>
      <c r="BTD3" s="107"/>
      <c r="BTG3" s="228"/>
      <c r="BTH3" s="107"/>
      <c r="BTK3" s="228"/>
      <c r="BTL3" s="107"/>
      <c r="BTO3" s="228"/>
      <c r="BTP3" s="107"/>
      <c r="BTS3" s="228"/>
      <c r="BTT3" s="107"/>
      <c r="BTW3" s="228"/>
      <c r="BTX3" s="107"/>
      <c r="BUA3" s="228"/>
      <c r="BUB3" s="107"/>
      <c r="BUE3" s="228"/>
      <c r="BUF3" s="107"/>
      <c r="BUI3" s="228"/>
      <c r="BUJ3" s="107"/>
      <c r="BUM3" s="228"/>
      <c r="BUN3" s="107"/>
      <c r="BUQ3" s="228"/>
      <c r="BUR3" s="107"/>
      <c r="BUU3" s="228"/>
      <c r="BUV3" s="107"/>
      <c r="BUY3" s="228"/>
      <c r="BUZ3" s="107"/>
      <c r="BVC3" s="228"/>
      <c r="BVD3" s="107"/>
      <c r="BVG3" s="228"/>
      <c r="BVH3" s="107"/>
      <c r="BVK3" s="228"/>
      <c r="BVL3" s="107"/>
      <c r="BVO3" s="228"/>
      <c r="BVP3" s="107"/>
      <c r="BVS3" s="228"/>
      <c r="BVT3" s="107"/>
      <c r="BVW3" s="228"/>
      <c r="BVX3" s="107"/>
      <c r="BWA3" s="228"/>
      <c r="BWB3" s="107"/>
      <c r="BWE3" s="228"/>
      <c r="BWF3" s="107"/>
      <c r="BWI3" s="228"/>
      <c r="BWJ3" s="107"/>
      <c r="BWM3" s="228"/>
      <c r="BWN3" s="107"/>
      <c r="BWQ3" s="228"/>
      <c r="BWR3" s="107"/>
      <c r="BWU3" s="228"/>
      <c r="BWV3" s="107"/>
      <c r="BWY3" s="228"/>
      <c r="BWZ3" s="107"/>
      <c r="BXC3" s="228"/>
      <c r="BXD3" s="107"/>
      <c r="BXG3" s="228"/>
      <c r="BXH3" s="107"/>
      <c r="BXK3" s="228"/>
      <c r="BXL3" s="107"/>
      <c r="BXO3" s="228"/>
      <c r="BXP3" s="107"/>
      <c r="BXS3" s="228"/>
      <c r="BXT3" s="107"/>
      <c r="BXW3" s="228"/>
      <c r="BXX3" s="107"/>
      <c r="BYA3" s="228"/>
      <c r="BYB3" s="107"/>
      <c r="BYE3" s="228"/>
      <c r="BYF3" s="107"/>
      <c r="BYI3" s="228"/>
      <c r="BYJ3" s="107"/>
      <c r="BYM3" s="228"/>
      <c r="BYN3" s="107"/>
      <c r="BYQ3" s="228"/>
      <c r="BYR3" s="107"/>
      <c r="BYU3" s="228"/>
      <c r="BYV3" s="107"/>
      <c r="BYY3" s="228"/>
      <c r="BYZ3" s="107"/>
      <c r="BZC3" s="228"/>
      <c r="BZD3" s="107"/>
      <c r="BZG3" s="228"/>
      <c r="BZH3" s="107"/>
      <c r="BZK3" s="228"/>
      <c r="BZL3" s="107"/>
      <c r="BZO3" s="228"/>
      <c r="BZP3" s="107"/>
      <c r="BZS3" s="228"/>
      <c r="BZT3" s="107"/>
      <c r="BZW3" s="228"/>
      <c r="BZX3" s="107"/>
      <c r="CAA3" s="228"/>
      <c r="CAB3" s="107"/>
      <c r="CAE3" s="228"/>
      <c r="CAF3" s="107"/>
      <c r="CAI3" s="228"/>
      <c r="CAJ3" s="107"/>
      <c r="CAM3" s="228"/>
      <c r="CAN3" s="107"/>
      <c r="CAQ3" s="228"/>
      <c r="CAR3" s="107"/>
      <c r="CAU3" s="228"/>
      <c r="CAV3" s="107"/>
      <c r="CAY3" s="228"/>
      <c r="CAZ3" s="107"/>
      <c r="CBC3" s="228"/>
      <c r="CBD3" s="107"/>
      <c r="CBG3" s="228"/>
      <c r="CBH3" s="107"/>
      <c r="CBK3" s="228"/>
      <c r="CBL3" s="107"/>
      <c r="CBO3" s="228"/>
      <c r="CBP3" s="107"/>
      <c r="CBS3" s="228"/>
      <c r="CBT3" s="107"/>
      <c r="CBW3" s="228"/>
      <c r="CBX3" s="107"/>
      <c r="CCA3" s="228"/>
      <c r="CCB3" s="107"/>
      <c r="CCE3" s="228"/>
      <c r="CCF3" s="107"/>
      <c r="CCI3" s="228"/>
      <c r="CCJ3" s="107"/>
      <c r="CCM3" s="228"/>
      <c r="CCN3" s="107"/>
      <c r="CCQ3" s="228"/>
      <c r="CCR3" s="107"/>
      <c r="CCU3" s="228"/>
      <c r="CCV3" s="107"/>
      <c r="CCY3" s="228"/>
      <c r="CCZ3" s="107"/>
      <c r="CDC3" s="228"/>
      <c r="CDD3" s="107"/>
      <c r="CDG3" s="228"/>
      <c r="CDH3" s="107"/>
      <c r="CDK3" s="228"/>
      <c r="CDL3" s="107"/>
      <c r="CDO3" s="228"/>
      <c r="CDP3" s="107"/>
      <c r="CDS3" s="228"/>
      <c r="CDT3" s="107"/>
      <c r="CDW3" s="228"/>
      <c r="CDX3" s="107"/>
      <c r="CEA3" s="228"/>
      <c r="CEB3" s="107"/>
      <c r="CEE3" s="228"/>
      <c r="CEF3" s="107"/>
      <c r="CEI3" s="228"/>
      <c r="CEJ3" s="107"/>
      <c r="CEM3" s="228"/>
      <c r="CEN3" s="107"/>
      <c r="CEQ3" s="228"/>
      <c r="CER3" s="107"/>
      <c r="CEU3" s="228"/>
      <c r="CEV3" s="107"/>
      <c r="CEY3" s="228"/>
      <c r="CEZ3" s="107"/>
      <c r="CFC3" s="228"/>
      <c r="CFD3" s="107"/>
      <c r="CFG3" s="228"/>
      <c r="CFH3" s="107"/>
      <c r="CFK3" s="228"/>
      <c r="CFL3" s="107"/>
      <c r="CFO3" s="228"/>
      <c r="CFP3" s="107"/>
      <c r="CFS3" s="228"/>
      <c r="CFT3" s="107"/>
      <c r="CFW3" s="228"/>
      <c r="CFX3" s="107"/>
      <c r="CGA3" s="228"/>
      <c r="CGB3" s="107"/>
      <c r="CGE3" s="228"/>
      <c r="CGF3" s="107"/>
      <c r="CGI3" s="228"/>
      <c r="CGJ3" s="107"/>
      <c r="CGM3" s="228"/>
      <c r="CGN3" s="107"/>
      <c r="CGQ3" s="228"/>
      <c r="CGR3" s="107"/>
      <c r="CGU3" s="228"/>
      <c r="CGV3" s="107"/>
      <c r="CGY3" s="228"/>
      <c r="CGZ3" s="107"/>
      <c r="CHC3" s="228"/>
      <c r="CHD3" s="107"/>
      <c r="CHG3" s="228"/>
      <c r="CHH3" s="107"/>
      <c r="CHK3" s="228"/>
      <c r="CHL3" s="107"/>
      <c r="CHO3" s="228"/>
      <c r="CHP3" s="107"/>
      <c r="CHS3" s="228"/>
      <c r="CHT3" s="107"/>
      <c r="CHW3" s="228"/>
      <c r="CHX3" s="107"/>
      <c r="CIA3" s="228"/>
      <c r="CIB3" s="107"/>
      <c r="CIE3" s="228"/>
      <c r="CIF3" s="107"/>
      <c r="CII3" s="228"/>
      <c r="CIJ3" s="107"/>
      <c r="CIM3" s="228"/>
      <c r="CIN3" s="107"/>
      <c r="CIQ3" s="228"/>
      <c r="CIR3" s="107"/>
      <c r="CIU3" s="228"/>
      <c r="CIV3" s="107"/>
      <c r="CIY3" s="228"/>
      <c r="CIZ3" s="107"/>
      <c r="CJC3" s="228"/>
      <c r="CJD3" s="107"/>
      <c r="CJG3" s="228"/>
      <c r="CJH3" s="107"/>
      <c r="CJK3" s="228"/>
      <c r="CJL3" s="107"/>
      <c r="CJO3" s="228"/>
      <c r="CJP3" s="107"/>
      <c r="CJS3" s="228"/>
      <c r="CJT3" s="107"/>
      <c r="CJW3" s="228"/>
      <c r="CJX3" s="107"/>
      <c r="CKA3" s="228"/>
      <c r="CKB3" s="107"/>
      <c r="CKE3" s="228"/>
      <c r="CKF3" s="107"/>
      <c r="CKI3" s="228"/>
      <c r="CKJ3" s="107"/>
      <c r="CKM3" s="228"/>
      <c r="CKN3" s="107"/>
      <c r="CKQ3" s="228"/>
      <c r="CKR3" s="107"/>
      <c r="CKU3" s="228"/>
      <c r="CKV3" s="107"/>
      <c r="CKY3" s="228"/>
      <c r="CKZ3" s="107"/>
      <c r="CLC3" s="228"/>
      <c r="CLD3" s="107"/>
      <c r="CLG3" s="228"/>
      <c r="CLH3" s="107"/>
      <c r="CLK3" s="228"/>
      <c r="CLL3" s="107"/>
      <c r="CLO3" s="228"/>
      <c r="CLP3" s="107"/>
      <c r="CLS3" s="228"/>
      <c r="CLT3" s="107"/>
      <c r="CLW3" s="228"/>
      <c r="CLX3" s="107"/>
      <c r="CMA3" s="228"/>
      <c r="CMB3" s="107"/>
      <c r="CME3" s="228"/>
      <c r="CMF3" s="107"/>
      <c r="CMI3" s="228"/>
      <c r="CMJ3" s="107"/>
      <c r="CMM3" s="228"/>
      <c r="CMN3" s="107"/>
      <c r="CMQ3" s="228"/>
      <c r="CMR3" s="107"/>
      <c r="CMU3" s="228"/>
      <c r="CMV3" s="107"/>
      <c r="CMY3" s="228"/>
      <c r="CMZ3" s="107"/>
      <c r="CNC3" s="228"/>
      <c r="CND3" s="107"/>
      <c r="CNG3" s="228"/>
      <c r="CNH3" s="107"/>
      <c r="CNK3" s="228"/>
      <c r="CNL3" s="107"/>
      <c r="CNO3" s="228"/>
      <c r="CNP3" s="107"/>
      <c r="CNS3" s="228"/>
      <c r="CNT3" s="107"/>
      <c r="CNW3" s="228"/>
      <c r="CNX3" s="107"/>
      <c r="COA3" s="228"/>
      <c r="COB3" s="107"/>
      <c r="COE3" s="228"/>
      <c r="COF3" s="107"/>
      <c r="COI3" s="228"/>
      <c r="COJ3" s="107"/>
      <c r="COM3" s="228"/>
      <c r="CON3" s="107"/>
      <c r="COQ3" s="228"/>
      <c r="COR3" s="107"/>
      <c r="COU3" s="228"/>
      <c r="COV3" s="107"/>
      <c r="COY3" s="228"/>
      <c r="COZ3" s="107"/>
      <c r="CPC3" s="228"/>
      <c r="CPD3" s="107"/>
      <c r="CPG3" s="228"/>
      <c r="CPH3" s="107"/>
      <c r="CPK3" s="228"/>
      <c r="CPL3" s="107"/>
      <c r="CPO3" s="228"/>
      <c r="CPP3" s="107"/>
      <c r="CPS3" s="228"/>
      <c r="CPT3" s="107"/>
      <c r="CPW3" s="228"/>
      <c r="CPX3" s="107"/>
      <c r="CQA3" s="228"/>
      <c r="CQB3" s="107"/>
      <c r="CQE3" s="228"/>
      <c r="CQF3" s="107"/>
      <c r="CQI3" s="228"/>
      <c r="CQJ3" s="107"/>
      <c r="CQM3" s="228"/>
      <c r="CQN3" s="107"/>
      <c r="CQQ3" s="228"/>
      <c r="CQR3" s="107"/>
      <c r="CQU3" s="228"/>
      <c r="CQV3" s="107"/>
      <c r="CQY3" s="228"/>
      <c r="CQZ3" s="107"/>
      <c r="CRC3" s="228"/>
      <c r="CRD3" s="107"/>
      <c r="CRG3" s="228"/>
      <c r="CRH3" s="107"/>
      <c r="CRK3" s="228"/>
      <c r="CRL3" s="107"/>
      <c r="CRO3" s="228"/>
      <c r="CRP3" s="107"/>
      <c r="CRS3" s="228"/>
      <c r="CRT3" s="107"/>
      <c r="CRW3" s="228"/>
      <c r="CRX3" s="107"/>
      <c r="CSA3" s="228"/>
      <c r="CSB3" s="107"/>
      <c r="CSE3" s="228"/>
      <c r="CSF3" s="107"/>
      <c r="CSI3" s="228"/>
      <c r="CSJ3" s="107"/>
      <c r="CSM3" s="228"/>
      <c r="CSN3" s="107"/>
      <c r="CSQ3" s="228"/>
      <c r="CSR3" s="107"/>
      <c r="CSU3" s="228"/>
      <c r="CSV3" s="107"/>
      <c r="CSY3" s="228"/>
      <c r="CSZ3" s="107"/>
      <c r="CTC3" s="228"/>
      <c r="CTD3" s="107"/>
      <c r="CTG3" s="228"/>
      <c r="CTH3" s="107"/>
      <c r="CTK3" s="228"/>
      <c r="CTL3" s="107"/>
      <c r="CTO3" s="228"/>
      <c r="CTP3" s="107"/>
      <c r="CTS3" s="228"/>
      <c r="CTT3" s="107"/>
      <c r="CTW3" s="228"/>
      <c r="CTX3" s="107"/>
      <c r="CUA3" s="228"/>
      <c r="CUB3" s="107"/>
      <c r="CUE3" s="228"/>
      <c r="CUF3" s="107"/>
      <c r="CUI3" s="228"/>
      <c r="CUJ3" s="107"/>
      <c r="CUM3" s="228"/>
      <c r="CUN3" s="107"/>
      <c r="CUQ3" s="228"/>
      <c r="CUR3" s="107"/>
      <c r="CUU3" s="228"/>
      <c r="CUV3" s="107"/>
      <c r="CUY3" s="228"/>
      <c r="CUZ3" s="107"/>
      <c r="CVC3" s="228"/>
      <c r="CVD3" s="107"/>
      <c r="CVG3" s="228"/>
      <c r="CVH3" s="107"/>
      <c r="CVK3" s="228"/>
      <c r="CVL3" s="107"/>
      <c r="CVO3" s="228"/>
      <c r="CVP3" s="107"/>
      <c r="CVS3" s="228"/>
      <c r="CVT3" s="107"/>
      <c r="CVW3" s="228"/>
      <c r="CVX3" s="107"/>
      <c r="CWA3" s="228"/>
      <c r="CWB3" s="107"/>
      <c r="CWE3" s="228"/>
      <c r="CWF3" s="107"/>
      <c r="CWI3" s="228"/>
      <c r="CWJ3" s="107"/>
      <c r="CWM3" s="228"/>
      <c r="CWN3" s="107"/>
      <c r="CWQ3" s="228"/>
      <c r="CWR3" s="107"/>
      <c r="CWU3" s="228"/>
      <c r="CWV3" s="107"/>
      <c r="CWY3" s="228"/>
      <c r="CWZ3" s="107"/>
      <c r="CXC3" s="228"/>
      <c r="CXD3" s="107"/>
      <c r="CXG3" s="228"/>
      <c r="CXH3" s="107"/>
      <c r="CXK3" s="228"/>
      <c r="CXL3" s="107"/>
      <c r="CXO3" s="228"/>
      <c r="CXP3" s="107"/>
      <c r="CXS3" s="228"/>
      <c r="CXT3" s="107"/>
      <c r="CXW3" s="228"/>
      <c r="CXX3" s="107"/>
      <c r="CYA3" s="228"/>
      <c r="CYB3" s="107"/>
      <c r="CYE3" s="228"/>
      <c r="CYF3" s="107"/>
      <c r="CYI3" s="228"/>
      <c r="CYJ3" s="107"/>
      <c r="CYM3" s="228"/>
      <c r="CYN3" s="107"/>
      <c r="CYQ3" s="228"/>
      <c r="CYR3" s="107"/>
      <c r="CYU3" s="228"/>
      <c r="CYV3" s="107"/>
      <c r="CYY3" s="228"/>
      <c r="CYZ3" s="107"/>
      <c r="CZC3" s="228"/>
      <c r="CZD3" s="107"/>
      <c r="CZG3" s="228"/>
      <c r="CZH3" s="107"/>
      <c r="CZK3" s="228"/>
      <c r="CZL3" s="107"/>
      <c r="CZO3" s="228"/>
      <c r="CZP3" s="107"/>
      <c r="CZS3" s="228"/>
      <c r="CZT3" s="107"/>
      <c r="CZW3" s="228"/>
      <c r="CZX3" s="107"/>
      <c r="DAA3" s="228"/>
      <c r="DAB3" s="107"/>
      <c r="DAE3" s="228"/>
      <c r="DAF3" s="107"/>
      <c r="DAI3" s="228"/>
      <c r="DAJ3" s="107"/>
      <c r="DAM3" s="228"/>
      <c r="DAN3" s="107"/>
      <c r="DAQ3" s="228"/>
      <c r="DAR3" s="107"/>
      <c r="DAU3" s="228"/>
      <c r="DAV3" s="107"/>
      <c r="DAY3" s="228"/>
      <c r="DAZ3" s="107"/>
      <c r="DBC3" s="228"/>
      <c r="DBD3" s="107"/>
      <c r="DBG3" s="228"/>
      <c r="DBH3" s="107"/>
      <c r="DBK3" s="228"/>
      <c r="DBL3" s="107"/>
      <c r="DBO3" s="228"/>
      <c r="DBP3" s="107"/>
      <c r="DBS3" s="228"/>
      <c r="DBT3" s="107"/>
      <c r="DBW3" s="228"/>
      <c r="DBX3" s="107"/>
      <c r="DCA3" s="228"/>
      <c r="DCB3" s="107"/>
      <c r="DCE3" s="228"/>
      <c r="DCF3" s="107"/>
      <c r="DCI3" s="228"/>
      <c r="DCJ3" s="107"/>
      <c r="DCM3" s="228"/>
      <c r="DCN3" s="107"/>
      <c r="DCQ3" s="228"/>
      <c r="DCR3" s="107"/>
      <c r="DCU3" s="228"/>
      <c r="DCV3" s="107"/>
      <c r="DCY3" s="228"/>
      <c r="DCZ3" s="107"/>
      <c r="DDC3" s="228"/>
      <c r="DDD3" s="107"/>
      <c r="DDG3" s="228"/>
      <c r="DDH3" s="107"/>
      <c r="DDK3" s="228"/>
      <c r="DDL3" s="107"/>
      <c r="DDO3" s="228"/>
      <c r="DDP3" s="107"/>
      <c r="DDS3" s="228"/>
      <c r="DDT3" s="107"/>
      <c r="DDW3" s="228"/>
      <c r="DDX3" s="107"/>
      <c r="DEA3" s="228"/>
      <c r="DEB3" s="107"/>
      <c r="DEE3" s="228"/>
      <c r="DEF3" s="107"/>
      <c r="DEI3" s="228"/>
      <c r="DEJ3" s="107"/>
      <c r="DEM3" s="228"/>
      <c r="DEN3" s="107"/>
      <c r="DEQ3" s="228"/>
      <c r="DER3" s="107"/>
      <c r="DEU3" s="228"/>
      <c r="DEV3" s="107"/>
      <c r="DEY3" s="228"/>
      <c r="DEZ3" s="107"/>
      <c r="DFC3" s="228"/>
      <c r="DFD3" s="107"/>
      <c r="DFG3" s="228"/>
      <c r="DFH3" s="107"/>
      <c r="DFK3" s="228"/>
      <c r="DFL3" s="107"/>
      <c r="DFO3" s="228"/>
      <c r="DFP3" s="107"/>
      <c r="DFS3" s="228"/>
      <c r="DFT3" s="107"/>
      <c r="DFW3" s="228"/>
      <c r="DFX3" s="107"/>
      <c r="DGA3" s="228"/>
      <c r="DGB3" s="107"/>
      <c r="DGE3" s="228"/>
      <c r="DGF3" s="107"/>
      <c r="DGI3" s="228"/>
      <c r="DGJ3" s="107"/>
      <c r="DGM3" s="228"/>
      <c r="DGN3" s="107"/>
      <c r="DGQ3" s="228"/>
      <c r="DGR3" s="107"/>
      <c r="DGU3" s="228"/>
      <c r="DGV3" s="107"/>
      <c r="DGY3" s="228"/>
      <c r="DGZ3" s="107"/>
      <c r="DHC3" s="228"/>
      <c r="DHD3" s="107"/>
      <c r="DHG3" s="228"/>
      <c r="DHH3" s="107"/>
      <c r="DHK3" s="228"/>
      <c r="DHL3" s="107"/>
      <c r="DHO3" s="228"/>
      <c r="DHP3" s="107"/>
      <c r="DHS3" s="228"/>
      <c r="DHT3" s="107"/>
      <c r="DHW3" s="228"/>
      <c r="DHX3" s="107"/>
      <c r="DIA3" s="228"/>
      <c r="DIB3" s="107"/>
      <c r="DIE3" s="228"/>
      <c r="DIF3" s="107"/>
      <c r="DII3" s="228"/>
      <c r="DIJ3" s="107"/>
      <c r="DIM3" s="228"/>
      <c r="DIN3" s="107"/>
      <c r="DIQ3" s="228"/>
      <c r="DIR3" s="107"/>
      <c r="DIU3" s="228"/>
      <c r="DIV3" s="107"/>
      <c r="DIY3" s="228"/>
      <c r="DIZ3" s="107"/>
      <c r="DJC3" s="228"/>
      <c r="DJD3" s="107"/>
      <c r="DJG3" s="228"/>
      <c r="DJH3" s="107"/>
      <c r="DJK3" s="228"/>
      <c r="DJL3" s="107"/>
      <c r="DJO3" s="228"/>
      <c r="DJP3" s="107"/>
      <c r="DJS3" s="228"/>
      <c r="DJT3" s="107"/>
      <c r="DJW3" s="228"/>
      <c r="DJX3" s="107"/>
      <c r="DKA3" s="228"/>
      <c r="DKB3" s="107"/>
      <c r="DKE3" s="228"/>
      <c r="DKF3" s="107"/>
      <c r="DKI3" s="228"/>
      <c r="DKJ3" s="107"/>
      <c r="DKM3" s="228"/>
      <c r="DKN3" s="107"/>
      <c r="DKQ3" s="228"/>
      <c r="DKR3" s="107"/>
      <c r="DKU3" s="228"/>
      <c r="DKV3" s="107"/>
      <c r="DKY3" s="228"/>
      <c r="DKZ3" s="107"/>
      <c r="DLC3" s="228"/>
      <c r="DLD3" s="107"/>
      <c r="DLG3" s="228"/>
      <c r="DLH3" s="107"/>
      <c r="DLK3" s="228"/>
      <c r="DLL3" s="107"/>
      <c r="DLO3" s="228"/>
      <c r="DLP3" s="107"/>
      <c r="DLS3" s="228"/>
      <c r="DLT3" s="107"/>
      <c r="DLW3" s="228"/>
      <c r="DLX3" s="107"/>
      <c r="DMA3" s="228"/>
      <c r="DMB3" s="107"/>
      <c r="DME3" s="228"/>
      <c r="DMF3" s="107"/>
      <c r="DMI3" s="228"/>
      <c r="DMJ3" s="107"/>
      <c r="DMM3" s="228"/>
      <c r="DMN3" s="107"/>
      <c r="DMQ3" s="228"/>
      <c r="DMR3" s="107"/>
      <c r="DMU3" s="228"/>
      <c r="DMV3" s="107"/>
      <c r="DMY3" s="228"/>
      <c r="DMZ3" s="107"/>
      <c r="DNC3" s="228"/>
      <c r="DND3" s="107"/>
      <c r="DNG3" s="228"/>
      <c r="DNH3" s="107"/>
      <c r="DNK3" s="228"/>
      <c r="DNL3" s="107"/>
      <c r="DNO3" s="228"/>
      <c r="DNP3" s="107"/>
      <c r="DNS3" s="228"/>
      <c r="DNT3" s="107"/>
      <c r="DNW3" s="228"/>
      <c r="DNX3" s="107"/>
      <c r="DOA3" s="228"/>
      <c r="DOB3" s="107"/>
      <c r="DOE3" s="228"/>
      <c r="DOF3" s="107"/>
      <c r="DOI3" s="228"/>
      <c r="DOJ3" s="107"/>
      <c r="DOM3" s="228"/>
      <c r="DON3" s="107"/>
      <c r="DOQ3" s="228"/>
      <c r="DOR3" s="107"/>
      <c r="DOU3" s="228"/>
      <c r="DOV3" s="107"/>
      <c r="DOY3" s="228"/>
      <c r="DOZ3" s="107"/>
      <c r="DPC3" s="228"/>
      <c r="DPD3" s="107"/>
      <c r="DPG3" s="228"/>
      <c r="DPH3" s="107"/>
      <c r="DPK3" s="228"/>
      <c r="DPL3" s="107"/>
      <c r="DPO3" s="228"/>
      <c r="DPP3" s="107"/>
      <c r="DPS3" s="228"/>
      <c r="DPT3" s="107"/>
      <c r="DPW3" s="228"/>
      <c r="DPX3" s="107"/>
      <c r="DQA3" s="228"/>
      <c r="DQB3" s="107"/>
      <c r="DQE3" s="228"/>
      <c r="DQF3" s="107"/>
      <c r="DQI3" s="228"/>
      <c r="DQJ3" s="107"/>
      <c r="DQM3" s="228"/>
      <c r="DQN3" s="107"/>
      <c r="DQQ3" s="228"/>
      <c r="DQR3" s="107"/>
      <c r="DQU3" s="228"/>
      <c r="DQV3" s="107"/>
      <c r="DQY3" s="228"/>
      <c r="DQZ3" s="107"/>
      <c r="DRC3" s="228"/>
      <c r="DRD3" s="107"/>
      <c r="DRG3" s="228"/>
      <c r="DRH3" s="107"/>
      <c r="DRK3" s="228"/>
      <c r="DRL3" s="107"/>
      <c r="DRO3" s="228"/>
      <c r="DRP3" s="107"/>
      <c r="DRS3" s="228"/>
      <c r="DRT3" s="107"/>
      <c r="DRW3" s="228"/>
      <c r="DRX3" s="107"/>
      <c r="DSA3" s="228"/>
      <c r="DSB3" s="107"/>
      <c r="DSE3" s="228"/>
      <c r="DSF3" s="107"/>
      <c r="DSI3" s="228"/>
      <c r="DSJ3" s="107"/>
      <c r="DSM3" s="228"/>
      <c r="DSN3" s="107"/>
      <c r="DSQ3" s="228"/>
      <c r="DSR3" s="107"/>
      <c r="DSU3" s="228"/>
      <c r="DSV3" s="107"/>
      <c r="DSY3" s="228"/>
      <c r="DSZ3" s="107"/>
      <c r="DTC3" s="228"/>
      <c r="DTD3" s="107"/>
      <c r="DTG3" s="228"/>
      <c r="DTH3" s="107"/>
      <c r="DTK3" s="228"/>
      <c r="DTL3" s="107"/>
      <c r="DTO3" s="228"/>
      <c r="DTP3" s="107"/>
      <c r="DTS3" s="228"/>
      <c r="DTT3" s="107"/>
      <c r="DTW3" s="228"/>
      <c r="DTX3" s="107"/>
      <c r="DUA3" s="228"/>
      <c r="DUB3" s="107"/>
      <c r="DUE3" s="228"/>
      <c r="DUF3" s="107"/>
      <c r="DUI3" s="228"/>
      <c r="DUJ3" s="107"/>
      <c r="DUM3" s="228"/>
      <c r="DUN3" s="107"/>
      <c r="DUQ3" s="228"/>
      <c r="DUR3" s="107"/>
      <c r="DUU3" s="228"/>
      <c r="DUV3" s="107"/>
      <c r="DUY3" s="228"/>
      <c r="DUZ3" s="107"/>
      <c r="DVC3" s="228"/>
      <c r="DVD3" s="107"/>
      <c r="DVG3" s="228"/>
      <c r="DVH3" s="107"/>
      <c r="DVK3" s="228"/>
      <c r="DVL3" s="107"/>
      <c r="DVO3" s="228"/>
      <c r="DVP3" s="107"/>
      <c r="DVS3" s="228"/>
      <c r="DVT3" s="107"/>
      <c r="DVW3" s="228"/>
      <c r="DVX3" s="107"/>
      <c r="DWA3" s="228"/>
      <c r="DWB3" s="107"/>
      <c r="DWE3" s="228"/>
      <c r="DWF3" s="107"/>
      <c r="DWI3" s="228"/>
      <c r="DWJ3" s="107"/>
      <c r="DWM3" s="228"/>
      <c r="DWN3" s="107"/>
      <c r="DWQ3" s="228"/>
      <c r="DWR3" s="107"/>
      <c r="DWU3" s="228"/>
      <c r="DWV3" s="107"/>
      <c r="DWY3" s="228"/>
      <c r="DWZ3" s="107"/>
      <c r="DXC3" s="228"/>
      <c r="DXD3" s="107"/>
      <c r="DXG3" s="228"/>
      <c r="DXH3" s="107"/>
      <c r="DXK3" s="228"/>
      <c r="DXL3" s="107"/>
      <c r="DXO3" s="228"/>
      <c r="DXP3" s="107"/>
      <c r="DXS3" s="228"/>
      <c r="DXT3" s="107"/>
      <c r="DXW3" s="228"/>
      <c r="DXX3" s="107"/>
      <c r="DYA3" s="228"/>
      <c r="DYB3" s="107"/>
      <c r="DYE3" s="228"/>
      <c r="DYF3" s="107"/>
      <c r="DYI3" s="228"/>
      <c r="DYJ3" s="107"/>
      <c r="DYM3" s="228"/>
      <c r="DYN3" s="107"/>
      <c r="DYQ3" s="228"/>
      <c r="DYR3" s="107"/>
      <c r="DYU3" s="228"/>
      <c r="DYV3" s="107"/>
      <c r="DYY3" s="228"/>
      <c r="DYZ3" s="107"/>
      <c r="DZC3" s="228"/>
      <c r="DZD3" s="107"/>
      <c r="DZG3" s="228"/>
      <c r="DZH3" s="107"/>
      <c r="DZK3" s="228"/>
      <c r="DZL3" s="107"/>
      <c r="DZO3" s="228"/>
      <c r="DZP3" s="107"/>
      <c r="DZS3" s="228"/>
      <c r="DZT3" s="107"/>
      <c r="DZW3" s="228"/>
      <c r="DZX3" s="107"/>
      <c r="EAA3" s="228"/>
      <c r="EAB3" s="107"/>
      <c r="EAE3" s="228"/>
      <c r="EAF3" s="107"/>
      <c r="EAI3" s="228"/>
      <c r="EAJ3" s="107"/>
      <c r="EAM3" s="228"/>
      <c r="EAN3" s="107"/>
      <c r="EAQ3" s="228"/>
      <c r="EAR3" s="107"/>
      <c r="EAU3" s="228"/>
      <c r="EAV3" s="107"/>
      <c r="EAY3" s="228"/>
      <c r="EAZ3" s="107"/>
      <c r="EBC3" s="228"/>
      <c r="EBD3" s="107"/>
      <c r="EBG3" s="228"/>
      <c r="EBH3" s="107"/>
      <c r="EBK3" s="228"/>
      <c r="EBL3" s="107"/>
      <c r="EBO3" s="228"/>
      <c r="EBP3" s="107"/>
      <c r="EBS3" s="228"/>
      <c r="EBT3" s="107"/>
      <c r="EBW3" s="228"/>
      <c r="EBX3" s="107"/>
      <c r="ECA3" s="228"/>
      <c r="ECB3" s="107"/>
      <c r="ECE3" s="228"/>
      <c r="ECF3" s="107"/>
      <c r="ECI3" s="228"/>
      <c r="ECJ3" s="107"/>
      <c r="ECM3" s="228"/>
      <c r="ECN3" s="107"/>
      <c r="ECQ3" s="228"/>
      <c r="ECR3" s="107"/>
      <c r="ECU3" s="228"/>
      <c r="ECV3" s="107"/>
      <c r="ECY3" s="228"/>
      <c r="ECZ3" s="107"/>
      <c r="EDC3" s="228"/>
      <c r="EDD3" s="107"/>
      <c r="EDG3" s="228"/>
      <c r="EDH3" s="107"/>
      <c r="EDK3" s="228"/>
      <c r="EDL3" s="107"/>
      <c r="EDO3" s="228"/>
      <c r="EDP3" s="107"/>
      <c r="EDS3" s="228"/>
      <c r="EDT3" s="107"/>
      <c r="EDW3" s="228"/>
      <c r="EDX3" s="107"/>
      <c r="EEA3" s="228"/>
      <c r="EEB3" s="107"/>
      <c r="EEE3" s="228"/>
      <c r="EEF3" s="107"/>
      <c r="EEI3" s="228"/>
      <c r="EEJ3" s="107"/>
      <c r="EEM3" s="228"/>
      <c r="EEN3" s="107"/>
      <c r="EEQ3" s="228"/>
      <c r="EER3" s="107"/>
      <c r="EEU3" s="228"/>
      <c r="EEV3" s="107"/>
      <c r="EEY3" s="228"/>
      <c r="EEZ3" s="107"/>
      <c r="EFC3" s="228"/>
      <c r="EFD3" s="107"/>
      <c r="EFG3" s="228"/>
      <c r="EFH3" s="107"/>
      <c r="EFK3" s="228"/>
      <c r="EFL3" s="107"/>
      <c r="EFO3" s="228"/>
      <c r="EFP3" s="107"/>
      <c r="EFS3" s="228"/>
      <c r="EFT3" s="107"/>
      <c r="EFW3" s="228"/>
      <c r="EFX3" s="107"/>
      <c r="EGA3" s="228"/>
      <c r="EGB3" s="107"/>
      <c r="EGE3" s="228"/>
      <c r="EGF3" s="107"/>
      <c r="EGI3" s="228"/>
      <c r="EGJ3" s="107"/>
      <c r="EGM3" s="228"/>
      <c r="EGN3" s="107"/>
      <c r="EGQ3" s="228"/>
      <c r="EGR3" s="107"/>
      <c r="EGU3" s="228"/>
      <c r="EGV3" s="107"/>
      <c r="EGY3" s="228"/>
      <c r="EGZ3" s="107"/>
      <c r="EHC3" s="228"/>
      <c r="EHD3" s="107"/>
      <c r="EHG3" s="228"/>
      <c r="EHH3" s="107"/>
      <c r="EHK3" s="228"/>
      <c r="EHL3" s="107"/>
      <c r="EHO3" s="228"/>
      <c r="EHP3" s="107"/>
      <c r="EHS3" s="228"/>
      <c r="EHT3" s="107"/>
      <c r="EHW3" s="228"/>
      <c r="EHX3" s="107"/>
      <c r="EIA3" s="228"/>
      <c r="EIB3" s="107"/>
      <c r="EIE3" s="228"/>
      <c r="EIF3" s="107"/>
      <c r="EII3" s="228"/>
      <c r="EIJ3" s="107"/>
      <c r="EIM3" s="228"/>
      <c r="EIN3" s="107"/>
      <c r="EIQ3" s="228"/>
      <c r="EIR3" s="107"/>
      <c r="EIU3" s="228"/>
      <c r="EIV3" s="107"/>
      <c r="EIY3" s="228"/>
      <c r="EIZ3" s="107"/>
      <c r="EJC3" s="228"/>
      <c r="EJD3" s="107"/>
      <c r="EJG3" s="228"/>
      <c r="EJH3" s="107"/>
      <c r="EJK3" s="228"/>
      <c r="EJL3" s="107"/>
      <c r="EJO3" s="228"/>
      <c r="EJP3" s="107"/>
      <c r="EJS3" s="228"/>
      <c r="EJT3" s="107"/>
      <c r="EJW3" s="228"/>
      <c r="EJX3" s="107"/>
      <c r="EKA3" s="228"/>
      <c r="EKB3" s="107"/>
      <c r="EKE3" s="228"/>
      <c r="EKF3" s="107"/>
      <c r="EKI3" s="228"/>
      <c r="EKJ3" s="107"/>
      <c r="EKM3" s="228"/>
      <c r="EKN3" s="107"/>
      <c r="EKQ3" s="228"/>
      <c r="EKR3" s="107"/>
      <c r="EKU3" s="228"/>
      <c r="EKV3" s="107"/>
      <c r="EKY3" s="228"/>
      <c r="EKZ3" s="107"/>
      <c r="ELC3" s="228"/>
      <c r="ELD3" s="107"/>
      <c r="ELG3" s="228"/>
      <c r="ELH3" s="107"/>
      <c r="ELK3" s="228"/>
      <c r="ELL3" s="107"/>
      <c r="ELO3" s="228"/>
      <c r="ELP3" s="107"/>
      <c r="ELS3" s="228"/>
      <c r="ELT3" s="107"/>
      <c r="ELW3" s="228"/>
      <c r="ELX3" s="107"/>
      <c r="EMA3" s="228"/>
      <c r="EMB3" s="107"/>
      <c r="EME3" s="228"/>
      <c r="EMF3" s="107"/>
      <c r="EMI3" s="228"/>
      <c r="EMJ3" s="107"/>
      <c r="EMM3" s="228"/>
      <c r="EMN3" s="107"/>
      <c r="EMQ3" s="228"/>
      <c r="EMR3" s="107"/>
      <c r="EMU3" s="228"/>
      <c r="EMV3" s="107"/>
      <c r="EMY3" s="228"/>
      <c r="EMZ3" s="107"/>
      <c r="ENC3" s="228"/>
      <c r="END3" s="107"/>
      <c r="ENG3" s="228"/>
      <c r="ENH3" s="107"/>
      <c r="ENK3" s="228"/>
      <c r="ENL3" s="107"/>
      <c r="ENO3" s="228"/>
      <c r="ENP3" s="107"/>
      <c r="ENS3" s="228"/>
      <c r="ENT3" s="107"/>
      <c r="ENW3" s="228"/>
      <c r="ENX3" s="107"/>
      <c r="EOA3" s="228"/>
      <c r="EOB3" s="107"/>
      <c r="EOE3" s="228"/>
      <c r="EOF3" s="107"/>
      <c r="EOI3" s="228"/>
      <c r="EOJ3" s="107"/>
      <c r="EOM3" s="228"/>
      <c r="EON3" s="107"/>
      <c r="EOQ3" s="228"/>
      <c r="EOR3" s="107"/>
      <c r="EOU3" s="228"/>
      <c r="EOV3" s="107"/>
      <c r="EOY3" s="228"/>
      <c r="EOZ3" s="107"/>
      <c r="EPC3" s="228"/>
      <c r="EPD3" s="107"/>
      <c r="EPG3" s="228"/>
      <c r="EPH3" s="107"/>
      <c r="EPK3" s="228"/>
      <c r="EPL3" s="107"/>
      <c r="EPO3" s="228"/>
      <c r="EPP3" s="107"/>
      <c r="EPS3" s="228"/>
      <c r="EPT3" s="107"/>
      <c r="EPW3" s="228"/>
      <c r="EPX3" s="107"/>
      <c r="EQA3" s="228"/>
      <c r="EQB3" s="107"/>
      <c r="EQE3" s="228"/>
      <c r="EQF3" s="107"/>
      <c r="EQI3" s="228"/>
      <c r="EQJ3" s="107"/>
      <c r="EQM3" s="228"/>
      <c r="EQN3" s="107"/>
      <c r="EQQ3" s="228"/>
      <c r="EQR3" s="107"/>
      <c r="EQU3" s="228"/>
      <c r="EQV3" s="107"/>
      <c r="EQY3" s="228"/>
      <c r="EQZ3" s="107"/>
      <c r="ERC3" s="228"/>
      <c r="ERD3" s="107"/>
      <c r="ERG3" s="228"/>
      <c r="ERH3" s="107"/>
      <c r="ERK3" s="228"/>
      <c r="ERL3" s="107"/>
      <c r="ERO3" s="228"/>
      <c r="ERP3" s="107"/>
      <c r="ERS3" s="228"/>
      <c r="ERT3" s="107"/>
      <c r="ERW3" s="228"/>
      <c r="ERX3" s="107"/>
      <c r="ESA3" s="228"/>
      <c r="ESB3" s="107"/>
      <c r="ESE3" s="228"/>
      <c r="ESF3" s="107"/>
      <c r="ESI3" s="228"/>
      <c r="ESJ3" s="107"/>
      <c r="ESM3" s="228"/>
      <c r="ESN3" s="107"/>
      <c r="ESQ3" s="228"/>
      <c r="ESR3" s="107"/>
      <c r="ESU3" s="228"/>
      <c r="ESV3" s="107"/>
      <c r="ESY3" s="228"/>
      <c r="ESZ3" s="107"/>
      <c r="ETC3" s="228"/>
      <c r="ETD3" s="107"/>
      <c r="ETG3" s="228"/>
      <c r="ETH3" s="107"/>
      <c r="ETK3" s="228"/>
      <c r="ETL3" s="107"/>
      <c r="ETO3" s="228"/>
      <c r="ETP3" s="107"/>
      <c r="ETS3" s="228"/>
      <c r="ETT3" s="107"/>
      <c r="ETW3" s="228"/>
      <c r="ETX3" s="107"/>
      <c r="EUA3" s="228"/>
      <c r="EUB3" s="107"/>
      <c r="EUE3" s="228"/>
      <c r="EUF3" s="107"/>
      <c r="EUI3" s="228"/>
      <c r="EUJ3" s="107"/>
      <c r="EUM3" s="228"/>
      <c r="EUN3" s="107"/>
      <c r="EUQ3" s="228"/>
      <c r="EUR3" s="107"/>
      <c r="EUU3" s="228"/>
      <c r="EUV3" s="107"/>
      <c r="EUY3" s="228"/>
      <c r="EUZ3" s="107"/>
      <c r="EVC3" s="228"/>
      <c r="EVD3" s="107"/>
      <c r="EVG3" s="228"/>
      <c r="EVH3" s="107"/>
      <c r="EVK3" s="228"/>
      <c r="EVL3" s="107"/>
      <c r="EVO3" s="228"/>
      <c r="EVP3" s="107"/>
      <c r="EVS3" s="228"/>
      <c r="EVT3" s="107"/>
      <c r="EVW3" s="228"/>
      <c r="EVX3" s="107"/>
      <c r="EWA3" s="228"/>
      <c r="EWB3" s="107"/>
      <c r="EWE3" s="228"/>
      <c r="EWF3" s="107"/>
      <c r="EWI3" s="228"/>
      <c r="EWJ3" s="107"/>
      <c r="EWM3" s="228"/>
      <c r="EWN3" s="107"/>
      <c r="EWQ3" s="228"/>
      <c r="EWR3" s="107"/>
      <c r="EWU3" s="228"/>
      <c r="EWV3" s="107"/>
      <c r="EWY3" s="228"/>
      <c r="EWZ3" s="107"/>
      <c r="EXC3" s="228"/>
      <c r="EXD3" s="107"/>
      <c r="EXG3" s="228"/>
      <c r="EXH3" s="107"/>
      <c r="EXK3" s="228"/>
      <c r="EXL3" s="107"/>
      <c r="EXO3" s="228"/>
      <c r="EXP3" s="107"/>
      <c r="EXS3" s="228"/>
      <c r="EXT3" s="107"/>
      <c r="EXW3" s="228"/>
      <c r="EXX3" s="107"/>
      <c r="EYA3" s="228"/>
      <c r="EYB3" s="107"/>
      <c r="EYE3" s="228"/>
      <c r="EYF3" s="107"/>
      <c r="EYI3" s="228"/>
      <c r="EYJ3" s="107"/>
      <c r="EYM3" s="228"/>
      <c r="EYN3" s="107"/>
      <c r="EYQ3" s="228"/>
      <c r="EYR3" s="107"/>
      <c r="EYU3" s="228"/>
      <c r="EYV3" s="107"/>
      <c r="EYY3" s="228"/>
      <c r="EYZ3" s="107"/>
      <c r="EZC3" s="228"/>
      <c r="EZD3" s="107"/>
      <c r="EZG3" s="228"/>
      <c r="EZH3" s="107"/>
      <c r="EZK3" s="228"/>
      <c r="EZL3" s="107"/>
      <c r="EZO3" s="228"/>
      <c r="EZP3" s="107"/>
      <c r="EZS3" s="228"/>
      <c r="EZT3" s="107"/>
      <c r="EZW3" s="228"/>
      <c r="EZX3" s="107"/>
      <c r="FAA3" s="228"/>
      <c r="FAB3" s="107"/>
      <c r="FAE3" s="228"/>
      <c r="FAF3" s="107"/>
      <c r="FAI3" s="228"/>
      <c r="FAJ3" s="107"/>
      <c r="FAM3" s="228"/>
      <c r="FAN3" s="107"/>
      <c r="FAQ3" s="228"/>
      <c r="FAR3" s="107"/>
      <c r="FAU3" s="228"/>
      <c r="FAV3" s="107"/>
      <c r="FAY3" s="228"/>
      <c r="FAZ3" s="107"/>
      <c r="FBC3" s="228"/>
      <c r="FBD3" s="107"/>
      <c r="FBG3" s="228"/>
      <c r="FBH3" s="107"/>
      <c r="FBK3" s="228"/>
      <c r="FBL3" s="107"/>
      <c r="FBO3" s="228"/>
      <c r="FBP3" s="107"/>
      <c r="FBS3" s="228"/>
      <c r="FBT3" s="107"/>
      <c r="FBW3" s="228"/>
      <c r="FBX3" s="107"/>
      <c r="FCA3" s="228"/>
      <c r="FCB3" s="107"/>
      <c r="FCE3" s="228"/>
      <c r="FCF3" s="107"/>
      <c r="FCI3" s="228"/>
      <c r="FCJ3" s="107"/>
      <c r="FCM3" s="228"/>
      <c r="FCN3" s="107"/>
      <c r="FCQ3" s="228"/>
      <c r="FCR3" s="107"/>
      <c r="FCU3" s="228"/>
      <c r="FCV3" s="107"/>
      <c r="FCY3" s="228"/>
      <c r="FCZ3" s="107"/>
      <c r="FDC3" s="228"/>
      <c r="FDD3" s="107"/>
      <c r="FDG3" s="228"/>
      <c r="FDH3" s="107"/>
      <c r="FDK3" s="228"/>
      <c r="FDL3" s="107"/>
      <c r="FDO3" s="228"/>
      <c r="FDP3" s="107"/>
      <c r="FDS3" s="228"/>
      <c r="FDT3" s="107"/>
      <c r="FDW3" s="228"/>
      <c r="FDX3" s="107"/>
      <c r="FEA3" s="228"/>
      <c r="FEB3" s="107"/>
      <c r="FEE3" s="228"/>
      <c r="FEF3" s="107"/>
      <c r="FEI3" s="228"/>
      <c r="FEJ3" s="107"/>
      <c r="FEM3" s="228"/>
      <c r="FEN3" s="107"/>
      <c r="FEQ3" s="228"/>
      <c r="FER3" s="107"/>
      <c r="FEU3" s="228"/>
      <c r="FEV3" s="107"/>
      <c r="FEY3" s="228"/>
      <c r="FEZ3" s="107"/>
      <c r="FFC3" s="228"/>
      <c r="FFD3" s="107"/>
      <c r="FFG3" s="228"/>
      <c r="FFH3" s="107"/>
      <c r="FFK3" s="228"/>
      <c r="FFL3" s="107"/>
      <c r="FFO3" s="228"/>
      <c r="FFP3" s="107"/>
      <c r="FFS3" s="228"/>
      <c r="FFT3" s="107"/>
      <c r="FFW3" s="228"/>
      <c r="FFX3" s="107"/>
      <c r="FGA3" s="228"/>
      <c r="FGB3" s="107"/>
      <c r="FGE3" s="228"/>
      <c r="FGF3" s="107"/>
      <c r="FGI3" s="228"/>
      <c r="FGJ3" s="107"/>
      <c r="FGM3" s="228"/>
      <c r="FGN3" s="107"/>
      <c r="FGQ3" s="228"/>
      <c r="FGR3" s="107"/>
      <c r="FGU3" s="228"/>
      <c r="FGV3" s="107"/>
      <c r="FGY3" s="228"/>
      <c r="FGZ3" s="107"/>
      <c r="FHC3" s="228"/>
      <c r="FHD3" s="107"/>
      <c r="FHG3" s="228"/>
      <c r="FHH3" s="107"/>
      <c r="FHK3" s="228"/>
      <c r="FHL3" s="107"/>
      <c r="FHO3" s="228"/>
      <c r="FHP3" s="107"/>
      <c r="FHS3" s="228"/>
      <c r="FHT3" s="107"/>
      <c r="FHW3" s="228"/>
      <c r="FHX3" s="107"/>
      <c r="FIA3" s="228"/>
      <c r="FIB3" s="107"/>
      <c r="FIE3" s="228"/>
      <c r="FIF3" s="107"/>
      <c r="FII3" s="228"/>
      <c r="FIJ3" s="107"/>
      <c r="FIM3" s="228"/>
      <c r="FIN3" s="107"/>
      <c r="FIQ3" s="228"/>
      <c r="FIR3" s="107"/>
      <c r="FIU3" s="228"/>
      <c r="FIV3" s="107"/>
      <c r="FIY3" s="228"/>
      <c r="FIZ3" s="107"/>
      <c r="FJC3" s="228"/>
      <c r="FJD3" s="107"/>
      <c r="FJG3" s="228"/>
      <c r="FJH3" s="107"/>
      <c r="FJK3" s="228"/>
      <c r="FJL3" s="107"/>
      <c r="FJO3" s="228"/>
      <c r="FJP3" s="107"/>
      <c r="FJS3" s="228"/>
      <c r="FJT3" s="107"/>
      <c r="FJW3" s="228"/>
      <c r="FJX3" s="107"/>
      <c r="FKA3" s="228"/>
      <c r="FKB3" s="107"/>
      <c r="FKE3" s="228"/>
      <c r="FKF3" s="107"/>
      <c r="FKI3" s="228"/>
      <c r="FKJ3" s="107"/>
      <c r="FKM3" s="228"/>
      <c r="FKN3" s="107"/>
      <c r="FKQ3" s="228"/>
      <c r="FKR3" s="107"/>
      <c r="FKU3" s="228"/>
      <c r="FKV3" s="107"/>
      <c r="FKY3" s="228"/>
      <c r="FKZ3" s="107"/>
      <c r="FLC3" s="228"/>
      <c r="FLD3" s="107"/>
      <c r="FLG3" s="228"/>
      <c r="FLH3" s="107"/>
      <c r="FLK3" s="228"/>
      <c r="FLL3" s="107"/>
      <c r="FLO3" s="228"/>
      <c r="FLP3" s="107"/>
      <c r="FLS3" s="228"/>
      <c r="FLT3" s="107"/>
      <c r="FLW3" s="228"/>
      <c r="FLX3" s="107"/>
      <c r="FMA3" s="228"/>
      <c r="FMB3" s="107"/>
      <c r="FME3" s="228"/>
      <c r="FMF3" s="107"/>
      <c r="FMI3" s="228"/>
      <c r="FMJ3" s="107"/>
      <c r="FMM3" s="228"/>
      <c r="FMN3" s="107"/>
      <c r="FMQ3" s="228"/>
      <c r="FMR3" s="107"/>
      <c r="FMU3" s="228"/>
      <c r="FMV3" s="107"/>
      <c r="FMY3" s="228"/>
      <c r="FMZ3" s="107"/>
      <c r="FNC3" s="228"/>
      <c r="FND3" s="107"/>
      <c r="FNG3" s="228"/>
      <c r="FNH3" s="107"/>
      <c r="FNK3" s="228"/>
      <c r="FNL3" s="107"/>
      <c r="FNO3" s="228"/>
      <c r="FNP3" s="107"/>
      <c r="FNS3" s="228"/>
      <c r="FNT3" s="107"/>
      <c r="FNW3" s="228"/>
      <c r="FNX3" s="107"/>
      <c r="FOA3" s="228"/>
      <c r="FOB3" s="107"/>
      <c r="FOE3" s="228"/>
      <c r="FOF3" s="107"/>
      <c r="FOI3" s="228"/>
      <c r="FOJ3" s="107"/>
      <c r="FOM3" s="228"/>
      <c r="FON3" s="107"/>
      <c r="FOQ3" s="228"/>
      <c r="FOR3" s="107"/>
      <c r="FOU3" s="228"/>
      <c r="FOV3" s="107"/>
      <c r="FOY3" s="228"/>
      <c r="FOZ3" s="107"/>
      <c r="FPC3" s="228"/>
      <c r="FPD3" s="107"/>
      <c r="FPG3" s="228"/>
      <c r="FPH3" s="107"/>
      <c r="FPK3" s="228"/>
      <c r="FPL3" s="107"/>
      <c r="FPO3" s="228"/>
      <c r="FPP3" s="107"/>
      <c r="FPS3" s="228"/>
      <c r="FPT3" s="107"/>
      <c r="FPW3" s="228"/>
      <c r="FPX3" s="107"/>
      <c r="FQA3" s="228"/>
      <c r="FQB3" s="107"/>
      <c r="FQE3" s="228"/>
      <c r="FQF3" s="107"/>
      <c r="FQI3" s="228"/>
      <c r="FQJ3" s="107"/>
      <c r="FQM3" s="228"/>
      <c r="FQN3" s="107"/>
      <c r="FQQ3" s="228"/>
      <c r="FQR3" s="107"/>
      <c r="FQU3" s="228"/>
      <c r="FQV3" s="107"/>
      <c r="FQY3" s="228"/>
      <c r="FQZ3" s="107"/>
      <c r="FRC3" s="228"/>
      <c r="FRD3" s="107"/>
      <c r="FRG3" s="228"/>
      <c r="FRH3" s="107"/>
      <c r="FRK3" s="228"/>
      <c r="FRL3" s="107"/>
      <c r="FRO3" s="228"/>
      <c r="FRP3" s="107"/>
      <c r="FRS3" s="228"/>
      <c r="FRT3" s="107"/>
      <c r="FRW3" s="228"/>
      <c r="FRX3" s="107"/>
      <c r="FSA3" s="228"/>
      <c r="FSB3" s="107"/>
      <c r="FSE3" s="228"/>
      <c r="FSF3" s="107"/>
      <c r="FSI3" s="228"/>
      <c r="FSJ3" s="107"/>
      <c r="FSM3" s="228"/>
      <c r="FSN3" s="107"/>
      <c r="FSQ3" s="228"/>
      <c r="FSR3" s="107"/>
      <c r="FSU3" s="228"/>
      <c r="FSV3" s="107"/>
      <c r="FSY3" s="228"/>
      <c r="FSZ3" s="107"/>
      <c r="FTC3" s="228"/>
      <c r="FTD3" s="107"/>
      <c r="FTG3" s="228"/>
      <c r="FTH3" s="107"/>
      <c r="FTK3" s="228"/>
      <c r="FTL3" s="107"/>
      <c r="FTO3" s="228"/>
      <c r="FTP3" s="107"/>
      <c r="FTS3" s="228"/>
      <c r="FTT3" s="107"/>
      <c r="FTW3" s="228"/>
      <c r="FTX3" s="107"/>
      <c r="FUA3" s="228"/>
      <c r="FUB3" s="107"/>
      <c r="FUE3" s="228"/>
      <c r="FUF3" s="107"/>
      <c r="FUI3" s="228"/>
      <c r="FUJ3" s="107"/>
      <c r="FUM3" s="228"/>
      <c r="FUN3" s="107"/>
      <c r="FUQ3" s="228"/>
      <c r="FUR3" s="107"/>
      <c r="FUU3" s="228"/>
      <c r="FUV3" s="107"/>
      <c r="FUY3" s="228"/>
      <c r="FUZ3" s="107"/>
      <c r="FVC3" s="228"/>
      <c r="FVD3" s="107"/>
      <c r="FVG3" s="228"/>
      <c r="FVH3" s="107"/>
      <c r="FVK3" s="228"/>
      <c r="FVL3" s="107"/>
      <c r="FVO3" s="228"/>
      <c r="FVP3" s="107"/>
      <c r="FVS3" s="228"/>
      <c r="FVT3" s="107"/>
      <c r="FVW3" s="228"/>
      <c r="FVX3" s="107"/>
      <c r="FWA3" s="228"/>
      <c r="FWB3" s="107"/>
      <c r="FWE3" s="228"/>
      <c r="FWF3" s="107"/>
      <c r="FWI3" s="228"/>
      <c r="FWJ3" s="107"/>
      <c r="FWM3" s="228"/>
      <c r="FWN3" s="107"/>
      <c r="FWQ3" s="228"/>
      <c r="FWR3" s="107"/>
      <c r="FWU3" s="228"/>
      <c r="FWV3" s="107"/>
      <c r="FWY3" s="228"/>
      <c r="FWZ3" s="107"/>
      <c r="FXC3" s="228"/>
      <c r="FXD3" s="107"/>
      <c r="FXG3" s="228"/>
      <c r="FXH3" s="107"/>
      <c r="FXK3" s="228"/>
      <c r="FXL3" s="107"/>
      <c r="FXO3" s="228"/>
      <c r="FXP3" s="107"/>
      <c r="FXS3" s="228"/>
      <c r="FXT3" s="107"/>
      <c r="FXW3" s="228"/>
      <c r="FXX3" s="107"/>
      <c r="FYA3" s="228"/>
      <c r="FYB3" s="107"/>
      <c r="FYE3" s="228"/>
      <c r="FYF3" s="107"/>
      <c r="FYI3" s="228"/>
      <c r="FYJ3" s="107"/>
      <c r="FYM3" s="228"/>
      <c r="FYN3" s="107"/>
      <c r="FYQ3" s="228"/>
      <c r="FYR3" s="107"/>
      <c r="FYU3" s="228"/>
      <c r="FYV3" s="107"/>
      <c r="FYY3" s="228"/>
      <c r="FYZ3" s="107"/>
      <c r="FZC3" s="228"/>
      <c r="FZD3" s="107"/>
      <c r="FZG3" s="228"/>
      <c r="FZH3" s="107"/>
      <c r="FZK3" s="228"/>
      <c r="FZL3" s="107"/>
      <c r="FZO3" s="228"/>
      <c r="FZP3" s="107"/>
      <c r="FZS3" s="228"/>
      <c r="FZT3" s="107"/>
      <c r="FZW3" s="228"/>
      <c r="FZX3" s="107"/>
      <c r="GAA3" s="228"/>
      <c r="GAB3" s="107"/>
      <c r="GAE3" s="228"/>
      <c r="GAF3" s="107"/>
      <c r="GAI3" s="228"/>
      <c r="GAJ3" s="107"/>
      <c r="GAM3" s="228"/>
      <c r="GAN3" s="107"/>
      <c r="GAQ3" s="228"/>
      <c r="GAR3" s="107"/>
      <c r="GAU3" s="228"/>
      <c r="GAV3" s="107"/>
      <c r="GAY3" s="228"/>
      <c r="GAZ3" s="107"/>
      <c r="GBC3" s="228"/>
      <c r="GBD3" s="107"/>
      <c r="GBG3" s="228"/>
      <c r="GBH3" s="107"/>
      <c r="GBK3" s="228"/>
      <c r="GBL3" s="107"/>
      <c r="GBO3" s="228"/>
      <c r="GBP3" s="107"/>
      <c r="GBS3" s="228"/>
      <c r="GBT3" s="107"/>
      <c r="GBW3" s="228"/>
      <c r="GBX3" s="107"/>
      <c r="GCA3" s="228"/>
      <c r="GCB3" s="107"/>
      <c r="GCE3" s="228"/>
      <c r="GCF3" s="107"/>
      <c r="GCI3" s="228"/>
      <c r="GCJ3" s="107"/>
      <c r="GCM3" s="228"/>
      <c r="GCN3" s="107"/>
      <c r="GCQ3" s="228"/>
      <c r="GCR3" s="107"/>
      <c r="GCU3" s="228"/>
      <c r="GCV3" s="107"/>
      <c r="GCY3" s="228"/>
      <c r="GCZ3" s="107"/>
      <c r="GDC3" s="228"/>
      <c r="GDD3" s="107"/>
      <c r="GDG3" s="228"/>
      <c r="GDH3" s="107"/>
      <c r="GDK3" s="228"/>
      <c r="GDL3" s="107"/>
      <c r="GDO3" s="228"/>
      <c r="GDP3" s="107"/>
      <c r="GDS3" s="228"/>
      <c r="GDT3" s="107"/>
      <c r="GDW3" s="228"/>
      <c r="GDX3" s="107"/>
      <c r="GEA3" s="228"/>
      <c r="GEB3" s="107"/>
      <c r="GEE3" s="228"/>
      <c r="GEF3" s="107"/>
      <c r="GEI3" s="228"/>
      <c r="GEJ3" s="107"/>
      <c r="GEM3" s="228"/>
      <c r="GEN3" s="107"/>
      <c r="GEQ3" s="228"/>
      <c r="GER3" s="107"/>
      <c r="GEU3" s="228"/>
      <c r="GEV3" s="107"/>
      <c r="GEY3" s="228"/>
      <c r="GEZ3" s="107"/>
      <c r="GFC3" s="228"/>
      <c r="GFD3" s="107"/>
      <c r="GFG3" s="228"/>
      <c r="GFH3" s="107"/>
      <c r="GFK3" s="228"/>
      <c r="GFL3" s="107"/>
      <c r="GFO3" s="228"/>
      <c r="GFP3" s="107"/>
      <c r="GFS3" s="228"/>
      <c r="GFT3" s="107"/>
      <c r="GFW3" s="228"/>
      <c r="GFX3" s="107"/>
      <c r="GGA3" s="228"/>
      <c r="GGB3" s="107"/>
      <c r="GGE3" s="228"/>
      <c r="GGF3" s="107"/>
      <c r="GGI3" s="228"/>
      <c r="GGJ3" s="107"/>
      <c r="GGM3" s="228"/>
      <c r="GGN3" s="107"/>
      <c r="GGQ3" s="228"/>
      <c r="GGR3" s="107"/>
      <c r="GGU3" s="228"/>
      <c r="GGV3" s="107"/>
      <c r="GGY3" s="228"/>
      <c r="GGZ3" s="107"/>
      <c r="GHC3" s="228"/>
      <c r="GHD3" s="107"/>
      <c r="GHG3" s="228"/>
      <c r="GHH3" s="107"/>
      <c r="GHK3" s="228"/>
      <c r="GHL3" s="107"/>
      <c r="GHO3" s="228"/>
      <c r="GHP3" s="107"/>
      <c r="GHS3" s="228"/>
      <c r="GHT3" s="107"/>
      <c r="GHW3" s="228"/>
      <c r="GHX3" s="107"/>
      <c r="GIA3" s="228"/>
      <c r="GIB3" s="107"/>
      <c r="GIE3" s="228"/>
      <c r="GIF3" s="107"/>
      <c r="GII3" s="228"/>
      <c r="GIJ3" s="107"/>
      <c r="GIM3" s="228"/>
      <c r="GIN3" s="107"/>
      <c r="GIQ3" s="228"/>
      <c r="GIR3" s="107"/>
      <c r="GIU3" s="228"/>
      <c r="GIV3" s="107"/>
      <c r="GIY3" s="228"/>
      <c r="GIZ3" s="107"/>
      <c r="GJC3" s="228"/>
      <c r="GJD3" s="107"/>
      <c r="GJG3" s="228"/>
      <c r="GJH3" s="107"/>
      <c r="GJK3" s="228"/>
      <c r="GJL3" s="107"/>
      <c r="GJO3" s="228"/>
      <c r="GJP3" s="107"/>
      <c r="GJS3" s="228"/>
      <c r="GJT3" s="107"/>
      <c r="GJW3" s="228"/>
      <c r="GJX3" s="107"/>
      <c r="GKA3" s="228"/>
      <c r="GKB3" s="107"/>
      <c r="GKE3" s="228"/>
      <c r="GKF3" s="107"/>
      <c r="GKI3" s="228"/>
      <c r="GKJ3" s="107"/>
      <c r="GKM3" s="228"/>
      <c r="GKN3" s="107"/>
      <c r="GKQ3" s="228"/>
      <c r="GKR3" s="107"/>
      <c r="GKU3" s="228"/>
      <c r="GKV3" s="107"/>
      <c r="GKY3" s="228"/>
      <c r="GKZ3" s="107"/>
      <c r="GLC3" s="228"/>
      <c r="GLD3" s="107"/>
      <c r="GLG3" s="228"/>
      <c r="GLH3" s="107"/>
      <c r="GLK3" s="228"/>
      <c r="GLL3" s="107"/>
      <c r="GLO3" s="228"/>
      <c r="GLP3" s="107"/>
      <c r="GLS3" s="228"/>
      <c r="GLT3" s="107"/>
      <c r="GLW3" s="228"/>
      <c r="GLX3" s="107"/>
      <c r="GMA3" s="228"/>
      <c r="GMB3" s="107"/>
      <c r="GME3" s="228"/>
      <c r="GMF3" s="107"/>
      <c r="GMI3" s="228"/>
      <c r="GMJ3" s="107"/>
      <c r="GMM3" s="228"/>
      <c r="GMN3" s="107"/>
      <c r="GMQ3" s="228"/>
      <c r="GMR3" s="107"/>
      <c r="GMU3" s="228"/>
      <c r="GMV3" s="107"/>
      <c r="GMY3" s="228"/>
      <c r="GMZ3" s="107"/>
      <c r="GNC3" s="228"/>
      <c r="GND3" s="107"/>
      <c r="GNG3" s="228"/>
      <c r="GNH3" s="107"/>
      <c r="GNK3" s="228"/>
      <c r="GNL3" s="107"/>
      <c r="GNO3" s="228"/>
      <c r="GNP3" s="107"/>
      <c r="GNS3" s="228"/>
      <c r="GNT3" s="107"/>
      <c r="GNW3" s="228"/>
      <c r="GNX3" s="107"/>
      <c r="GOA3" s="228"/>
      <c r="GOB3" s="107"/>
      <c r="GOE3" s="228"/>
      <c r="GOF3" s="107"/>
      <c r="GOI3" s="228"/>
      <c r="GOJ3" s="107"/>
      <c r="GOM3" s="228"/>
      <c r="GON3" s="107"/>
      <c r="GOQ3" s="228"/>
      <c r="GOR3" s="107"/>
      <c r="GOU3" s="228"/>
      <c r="GOV3" s="107"/>
      <c r="GOY3" s="228"/>
      <c r="GOZ3" s="107"/>
      <c r="GPC3" s="228"/>
      <c r="GPD3" s="107"/>
      <c r="GPG3" s="228"/>
      <c r="GPH3" s="107"/>
      <c r="GPK3" s="228"/>
      <c r="GPL3" s="107"/>
      <c r="GPO3" s="228"/>
      <c r="GPP3" s="107"/>
      <c r="GPS3" s="228"/>
      <c r="GPT3" s="107"/>
      <c r="GPW3" s="228"/>
      <c r="GPX3" s="107"/>
      <c r="GQA3" s="228"/>
      <c r="GQB3" s="107"/>
      <c r="GQE3" s="228"/>
      <c r="GQF3" s="107"/>
      <c r="GQI3" s="228"/>
      <c r="GQJ3" s="107"/>
      <c r="GQM3" s="228"/>
      <c r="GQN3" s="107"/>
      <c r="GQQ3" s="228"/>
      <c r="GQR3" s="107"/>
      <c r="GQU3" s="228"/>
      <c r="GQV3" s="107"/>
      <c r="GQY3" s="228"/>
      <c r="GQZ3" s="107"/>
      <c r="GRC3" s="228"/>
      <c r="GRD3" s="107"/>
      <c r="GRG3" s="228"/>
      <c r="GRH3" s="107"/>
      <c r="GRK3" s="228"/>
      <c r="GRL3" s="107"/>
      <c r="GRO3" s="228"/>
      <c r="GRP3" s="107"/>
      <c r="GRS3" s="228"/>
      <c r="GRT3" s="107"/>
      <c r="GRW3" s="228"/>
      <c r="GRX3" s="107"/>
      <c r="GSA3" s="228"/>
      <c r="GSB3" s="107"/>
      <c r="GSE3" s="228"/>
      <c r="GSF3" s="107"/>
      <c r="GSI3" s="228"/>
      <c r="GSJ3" s="107"/>
      <c r="GSM3" s="228"/>
      <c r="GSN3" s="107"/>
      <c r="GSQ3" s="228"/>
      <c r="GSR3" s="107"/>
      <c r="GSU3" s="228"/>
      <c r="GSV3" s="107"/>
      <c r="GSY3" s="228"/>
      <c r="GSZ3" s="107"/>
      <c r="GTC3" s="228"/>
      <c r="GTD3" s="107"/>
      <c r="GTG3" s="228"/>
      <c r="GTH3" s="107"/>
      <c r="GTK3" s="228"/>
      <c r="GTL3" s="107"/>
      <c r="GTO3" s="228"/>
      <c r="GTP3" s="107"/>
      <c r="GTS3" s="228"/>
      <c r="GTT3" s="107"/>
      <c r="GTW3" s="228"/>
      <c r="GTX3" s="107"/>
      <c r="GUA3" s="228"/>
      <c r="GUB3" s="107"/>
      <c r="GUE3" s="228"/>
      <c r="GUF3" s="107"/>
      <c r="GUI3" s="228"/>
      <c r="GUJ3" s="107"/>
      <c r="GUM3" s="228"/>
      <c r="GUN3" s="107"/>
      <c r="GUQ3" s="228"/>
      <c r="GUR3" s="107"/>
      <c r="GUU3" s="228"/>
      <c r="GUV3" s="107"/>
      <c r="GUY3" s="228"/>
      <c r="GUZ3" s="107"/>
      <c r="GVC3" s="228"/>
      <c r="GVD3" s="107"/>
      <c r="GVG3" s="228"/>
      <c r="GVH3" s="107"/>
      <c r="GVK3" s="228"/>
      <c r="GVL3" s="107"/>
      <c r="GVO3" s="228"/>
      <c r="GVP3" s="107"/>
      <c r="GVS3" s="228"/>
      <c r="GVT3" s="107"/>
      <c r="GVW3" s="228"/>
      <c r="GVX3" s="107"/>
      <c r="GWA3" s="228"/>
      <c r="GWB3" s="107"/>
      <c r="GWE3" s="228"/>
      <c r="GWF3" s="107"/>
      <c r="GWI3" s="228"/>
      <c r="GWJ3" s="107"/>
      <c r="GWM3" s="228"/>
      <c r="GWN3" s="107"/>
      <c r="GWQ3" s="228"/>
      <c r="GWR3" s="107"/>
      <c r="GWU3" s="228"/>
      <c r="GWV3" s="107"/>
      <c r="GWY3" s="228"/>
      <c r="GWZ3" s="107"/>
      <c r="GXC3" s="228"/>
      <c r="GXD3" s="107"/>
      <c r="GXG3" s="228"/>
      <c r="GXH3" s="107"/>
      <c r="GXK3" s="228"/>
      <c r="GXL3" s="107"/>
      <c r="GXO3" s="228"/>
      <c r="GXP3" s="107"/>
      <c r="GXS3" s="228"/>
      <c r="GXT3" s="107"/>
      <c r="GXW3" s="228"/>
      <c r="GXX3" s="107"/>
      <c r="GYA3" s="228"/>
      <c r="GYB3" s="107"/>
      <c r="GYE3" s="228"/>
      <c r="GYF3" s="107"/>
      <c r="GYI3" s="228"/>
      <c r="GYJ3" s="107"/>
      <c r="GYM3" s="228"/>
      <c r="GYN3" s="107"/>
      <c r="GYQ3" s="228"/>
      <c r="GYR3" s="107"/>
      <c r="GYU3" s="228"/>
      <c r="GYV3" s="107"/>
      <c r="GYY3" s="228"/>
      <c r="GYZ3" s="107"/>
      <c r="GZC3" s="228"/>
      <c r="GZD3" s="107"/>
      <c r="GZG3" s="228"/>
      <c r="GZH3" s="107"/>
      <c r="GZK3" s="228"/>
      <c r="GZL3" s="107"/>
      <c r="GZO3" s="228"/>
      <c r="GZP3" s="107"/>
      <c r="GZS3" s="228"/>
      <c r="GZT3" s="107"/>
      <c r="GZW3" s="228"/>
      <c r="GZX3" s="107"/>
      <c r="HAA3" s="228"/>
      <c r="HAB3" s="107"/>
      <c r="HAE3" s="228"/>
      <c r="HAF3" s="107"/>
      <c r="HAI3" s="228"/>
      <c r="HAJ3" s="107"/>
      <c r="HAM3" s="228"/>
      <c r="HAN3" s="107"/>
      <c r="HAQ3" s="228"/>
      <c r="HAR3" s="107"/>
      <c r="HAU3" s="228"/>
      <c r="HAV3" s="107"/>
      <c r="HAY3" s="228"/>
      <c r="HAZ3" s="107"/>
      <c r="HBC3" s="228"/>
      <c r="HBD3" s="107"/>
      <c r="HBG3" s="228"/>
      <c r="HBH3" s="107"/>
      <c r="HBK3" s="228"/>
      <c r="HBL3" s="107"/>
      <c r="HBO3" s="228"/>
      <c r="HBP3" s="107"/>
      <c r="HBS3" s="228"/>
      <c r="HBT3" s="107"/>
      <c r="HBW3" s="228"/>
      <c r="HBX3" s="107"/>
      <c r="HCA3" s="228"/>
      <c r="HCB3" s="107"/>
      <c r="HCE3" s="228"/>
      <c r="HCF3" s="107"/>
      <c r="HCI3" s="228"/>
      <c r="HCJ3" s="107"/>
      <c r="HCM3" s="228"/>
      <c r="HCN3" s="107"/>
      <c r="HCQ3" s="228"/>
      <c r="HCR3" s="107"/>
      <c r="HCU3" s="228"/>
      <c r="HCV3" s="107"/>
      <c r="HCY3" s="228"/>
      <c r="HCZ3" s="107"/>
      <c r="HDC3" s="228"/>
      <c r="HDD3" s="107"/>
      <c r="HDG3" s="228"/>
      <c r="HDH3" s="107"/>
      <c r="HDK3" s="228"/>
      <c r="HDL3" s="107"/>
      <c r="HDO3" s="228"/>
      <c r="HDP3" s="107"/>
      <c r="HDS3" s="228"/>
      <c r="HDT3" s="107"/>
      <c r="HDW3" s="228"/>
      <c r="HDX3" s="107"/>
      <c r="HEA3" s="228"/>
      <c r="HEB3" s="107"/>
      <c r="HEE3" s="228"/>
      <c r="HEF3" s="107"/>
      <c r="HEI3" s="228"/>
      <c r="HEJ3" s="107"/>
      <c r="HEM3" s="228"/>
      <c r="HEN3" s="107"/>
      <c r="HEQ3" s="228"/>
      <c r="HER3" s="107"/>
      <c r="HEU3" s="228"/>
      <c r="HEV3" s="107"/>
      <c r="HEY3" s="228"/>
      <c r="HEZ3" s="107"/>
      <c r="HFC3" s="228"/>
      <c r="HFD3" s="107"/>
      <c r="HFG3" s="228"/>
      <c r="HFH3" s="107"/>
      <c r="HFK3" s="228"/>
      <c r="HFL3" s="107"/>
      <c r="HFO3" s="228"/>
      <c r="HFP3" s="107"/>
      <c r="HFS3" s="228"/>
      <c r="HFT3" s="107"/>
      <c r="HFW3" s="228"/>
      <c r="HFX3" s="107"/>
      <c r="HGA3" s="228"/>
      <c r="HGB3" s="107"/>
      <c r="HGE3" s="228"/>
      <c r="HGF3" s="107"/>
      <c r="HGI3" s="228"/>
      <c r="HGJ3" s="107"/>
      <c r="HGM3" s="228"/>
      <c r="HGN3" s="107"/>
      <c r="HGQ3" s="228"/>
      <c r="HGR3" s="107"/>
      <c r="HGU3" s="228"/>
      <c r="HGV3" s="107"/>
      <c r="HGY3" s="228"/>
      <c r="HGZ3" s="107"/>
      <c r="HHC3" s="228"/>
      <c r="HHD3" s="107"/>
      <c r="HHG3" s="228"/>
      <c r="HHH3" s="107"/>
      <c r="HHK3" s="228"/>
      <c r="HHL3" s="107"/>
      <c r="HHO3" s="228"/>
      <c r="HHP3" s="107"/>
      <c r="HHS3" s="228"/>
      <c r="HHT3" s="107"/>
      <c r="HHW3" s="228"/>
      <c r="HHX3" s="107"/>
      <c r="HIA3" s="228"/>
      <c r="HIB3" s="107"/>
      <c r="HIE3" s="228"/>
      <c r="HIF3" s="107"/>
      <c r="HII3" s="228"/>
      <c r="HIJ3" s="107"/>
      <c r="HIM3" s="228"/>
      <c r="HIN3" s="107"/>
      <c r="HIQ3" s="228"/>
      <c r="HIR3" s="107"/>
      <c r="HIU3" s="228"/>
      <c r="HIV3" s="107"/>
      <c r="HIY3" s="228"/>
      <c r="HIZ3" s="107"/>
      <c r="HJC3" s="228"/>
      <c r="HJD3" s="107"/>
      <c r="HJG3" s="228"/>
      <c r="HJH3" s="107"/>
      <c r="HJK3" s="228"/>
      <c r="HJL3" s="107"/>
      <c r="HJO3" s="228"/>
      <c r="HJP3" s="107"/>
      <c r="HJS3" s="228"/>
      <c r="HJT3" s="107"/>
      <c r="HJW3" s="228"/>
      <c r="HJX3" s="107"/>
      <c r="HKA3" s="228"/>
      <c r="HKB3" s="107"/>
      <c r="HKE3" s="228"/>
      <c r="HKF3" s="107"/>
      <c r="HKI3" s="228"/>
      <c r="HKJ3" s="107"/>
      <c r="HKM3" s="228"/>
      <c r="HKN3" s="107"/>
      <c r="HKQ3" s="228"/>
      <c r="HKR3" s="107"/>
      <c r="HKU3" s="228"/>
      <c r="HKV3" s="107"/>
      <c r="HKY3" s="228"/>
      <c r="HKZ3" s="107"/>
      <c r="HLC3" s="228"/>
      <c r="HLD3" s="107"/>
      <c r="HLG3" s="228"/>
      <c r="HLH3" s="107"/>
      <c r="HLK3" s="228"/>
      <c r="HLL3" s="107"/>
      <c r="HLO3" s="228"/>
      <c r="HLP3" s="107"/>
      <c r="HLS3" s="228"/>
      <c r="HLT3" s="107"/>
      <c r="HLW3" s="228"/>
      <c r="HLX3" s="107"/>
      <c r="HMA3" s="228"/>
      <c r="HMB3" s="107"/>
      <c r="HME3" s="228"/>
      <c r="HMF3" s="107"/>
      <c r="HMI3" s="228"/>
      <c r="HMJ3" s="107"/>
      <c r="HMM3" s="228"/>
      <c r="HMN3" s="107"/>
      <c r="HMQ3" s="228"/>
      <c r="HMR3" s="107"/>
      <c r="HMU3" s="228"/>
      <c r="HMV3" s="107"/>
      <c r="HMY3" s="228"/>
      <c r="HMZ3" s="107"/>
      <c r="HNC3" s="228"/>
      <c r="HND3" s="107"/>
      <c r="HNG3" s="228"/>
      <c r="HNH3" s="107"/>
      <c r="HNK3" s="228"/>
      <c r="HNL3" s="107"/>
      <c r="HNO3" s="228"/>
      <c r="HNP3" s="107"/>
      <c r="HNS3" s="228"/>
      <c r="HNT3" s="107"/>
      <c r="HNW3" s="228"/>
      <c r="HNX3" s="107"/>
      <c r="HOA3" s="228"/>
      <c r="HOB3" s="107"/>
      <c r="HOE3" s="228"/>
      <c r="HOF3" s="107"/>
      <c r="HOI3" s="228"/>
      <c r="HOJ3" s="107"/>
      <c r="HOM3" s="228"/>
      <c r="HON3" s="107"/>
      <c r="HOQ3" s="228"/>
      <c r="HOR3" s="107"/>
      <c r="HOU3" s="228"/>
      <c r="HOV3" s="107"/>
      <c r="HOY3" s="228"/>
      <c r="HOZ3" s="107"/>
      <c r="HPC3" s="228"/>
      <c r="HPD3" s="107"/>
      <c r="HPG3" s="228"/>
      <c r="HPH3" s="107"/>
      <c r="HPK3" s="228"/>
      <c r="HPL3" s="107"/>
      <c r="HPO3" s="228"/>
      <c r="HPP3" s="107"/>
      <c r="HPS3" s="228"/>
      <c r="HPT3" s="107"/>
      <c r="HPW3" s="228"/>
      <c r="HPX3" s="107"/>
      <c r="HQA3" s="228"/>
      <c r="HQB3" s="107"/>
      <c r="HQE3" s="228"/>
      <c r="HQF3" s="107"/>
      <c r="HQI3" s="228"/>
      <c r="HQJ3" s="107"/>
      <c r="HQM3" s="228"/>
      <c r="HQN3" s="107"/>
      <c r="HQQ3" s="228"/>
      <c r="HQR3" s="107"/>
      <c r="HQU3" s="228"/>
      <c r="HQV3" s="107"/>
      <c r="HQY3" s="228"/>
      <c r="HQZ3" s="107"/>
      <c r="HRC3" s="228"/>
      <c r="HRD3" s="107"/>
      <c r="HRG3" s="228"/>
      <c r="HRH3" s="107"/>
      <c r="HRK3" s="228"/>
      <c r="HRL3" s="107"/>
      <c r="HRO3" s="228"/>
      <c r="HRP3" s="107"/>
      <c r="HRS3" s="228"/>
      <c r="HRT3" s="107"/>
      <c r="HRW3" s="228"/>
      <c r="HRX3" s="107"/>
      <c r="HSA3" s="228"/>
      <c r="HSB3" s="107"/>
      <c r="HSE3" s="228"/>
      <c r="HSF3" s="107"/>
      <c r="HSI3" s="228"/>
      <c r="HSJ3" s="107"/>
      <c r="HSM3" s="228"/>
      <c r="HSN3" s="107"/>
      <c r="HSQ3" s="228"/>
      <c r="HSR3" s="107"/>
      <c r="HSU3" s="228"/>
      <c r="HSV3" s="107"/>
      <c r="HSY3" s="228"/>
      <c r="HSZ3" s="107"/>
      <c r="HTC3" s="228"/>
      <c r="HTD3" s="107"/>
      <c r="HTG3" s="228"/>
      <c r="HTH3" s="107"/>
      <c r="HTK3" s="228"/>
      <c r="HTL3" s="107"/>
      <c r="HTO3" s="228"/>
      <c r="HTP3" s="107"/>
      <c r="HTS3" s="228"/>
      <c r="HTT3" s="107"/>
      <c r="HTW3" s="228"/>
      <c r="HTX3" s="107"/>
      <c r="HUA3" s="228"/>
      <c r="HUB3" s="107"/>
      <c r="HUE3" s="228"/>
      <c r="HUF3" s="107"/>
      <c r="HUI3" s="228"/>
      <c r="HUJ3" s="107"/>
      <c r="HUM3" s="228"/>
      <c r="HUN3" s="107"/>
      <c r="HUQ3" s="228"/>
      <c r="HUR3" s="107"/>
      <c r="HUU3" s="228"/>
      <c r="HUV3" s="107"/>
      <c r="HUY3" s="228"/>
      <c r="HUZ3" s="107"/>
      <c r="HVC3" s="228"/>
      <c r="HVD3" s="107"/>
      <c r="HVG3" s="228"/>
      <c r="HVH3" s="107"/>
      <c r="HVK3" s="228"/>
      <c r="HVL3" s="107"/>
      <c r="HVO3" s="228"/>
      <c r="HVP3" s="107"/>
      <c r="HVS3" s="228"/>
      <c r="HVT3" s="107"/>
      <c r="HVW3" s="228"/>
      <c r="HVX3" s="107"/>
      <c r="HWA3" s="228"/>
      <c r="HWB3" s="107"/>
      <c r="HWE3" s="228"/>
      <c r="HWF3" s="107"/>
      <c r="HWI3" s="228"/>
      <c r="HWJ3" s="107"/>
      <c r="HWM3" s="228"/>
      <c r="HWN3" s="107"/>
      <c r="HWQ3" s="228"/>
      <c r="HWR3" s="107"/>
      <c r="HWU3" s="228"/>
      <c r="HWV3" s="107"/>
      <c r="HWY3" s="228"/>
      <c r="HWZ3" s="107"/>
      <c r="HXC3" s="228"/>
      <c r="HXD3" s="107"/>
      <c r="HXG3" s="228"/>
      <c r="HXH3" s="107"/>
      <c r="HXK3" s="228"/>
      <c r="HXL3" s="107"/>
      <c r="HXO3" s="228"/>
      <c r="HXP3" s="107"/>
      <c r="HXS3" s="228"/>
      <c r="HXT3" s="107"/>
      <c r="HXW3" s="228"/>
      <c r="HXX3" s="107"/>
      <c r="HYA3" s="228"/>
      <c r="HYB3" s="107"/>
      <c r="HYE3" s="228"/>
      <c r="HYF3" s="107"/>
      <c r="HYI3" s="228"/>
      <c r="HYJ3" s="107"/>
      <c r="HYM3" s="228"/>
      <c r="HYN3" s="107"/>
      <c r="HYQ3" s="228"/>
      <c r="HYR3" s="107"/>
      <c r="HYU3" s="228"/>
      <c r="HYV3" s="107"/>
      <c r="HYY3" s="228"/>
      <c r="HYZ3" s="107"/>
      <c r="HZC3" s="228"/>
      <c r="HZD3" s="107"/>
      <c r="HZG3" s="228"/>
      <c r="HZH3" s="107"/>
      <c r="HZK3" s="228"/>
      <c r="HZL3" s="107"/>
      <c r="HZO3" s="228"/>
      <c r="HZP3" s="107"/>
      <c r="HZS3" s="228"/>
      <c r="HZT3" s="107"/>
      <c r="HZW3" s="228"/>
      <c r="HZX3" s="107"/>
      <c r="IAA3" s="228"/>
      <c r="IAB3" s="107"/>
      <c r="IAE3" s="228"/>
      <c r="IAF3" s="107"/>
      <c r="IAI3" s="228"/>
      <c r="IAJ3" s="107"/>
      <c r="IAM3" s="228"/>
      <c r="IAN3" s="107"/>
      <c r="IAQ3" s="228"/>
      <c r="IAR3" s="107"/>
      <c r="IAU3" s="228"/>
      <c r="IAV3" s="107"/>
      <c r="IAY3" s="228"/>
      <c r="IAZ3" s="107"/>
      <c r="IBC3" s="228"/>
      <c r="IBD3" s="107"/>
      <c r="IBG3" s="228"/>
      <c r="IBH3" s="107"/>
      <c r="IBK3" s="228"/>
      <c r="IBL3" s="107"/>
      <c r="IBO3" s="228"/>
      <c r="IBP3" s="107"/>
      <c r="IBS3" s="228"/>
      <c r="IBT3" s="107"/>
      <c r="IBW3" s="228"/>
      <c r="IBX3" s="107"/>
      <c r="ICA3" s="228"/>
      <c r="ICB3" s="107"/>
      <c r="ICE3" s="228"/>
      <c r="ICF3" s="107"/>
      <c r="ICI3" s="228"/>
      <c r="ICJ3" s="107"/>
      <c r="ICM3" s="228"/>
      <c r="ICN3" s="107"/>
      <c r="ICQ3" s="228"/>
      <c r="ICR3" s="107"/>
      <c r="ICU3" s="228"/>
      <c r="ICV3" s="107"/>
      <c r="ICY3" s="228"/>
      <c r="ICZ3" s="107"/>
      <c r="IDC3" s="228"/>
      <c r="IDD3" s="107"/>
      <c r="IDG3" s="228"/>
      <c r="IDH3" s="107"/>
      <c r="IDK3" s="228"/>
      <c r="IDL3" s="107"/>
      <c r="IDO3" s="228"/>
      <c r="IDP3" s="107"/>
      <c r="IDS3" s="228"/>
      <c r="IDT3" s="107"/>
      <c r="IDW3" s="228"/>
      <c r="IDX3" s="107"/>
      <c r="IEA3" s="228"/>
      <c r="IEB3" s="107"/>
      <c r="IEE3" s="228"/>
      <c r="IEF3" s="107"/>
      <c r="IEI3" s="228"/>
      <c r="IEJ3" s="107"/>
      <c r="IEM3" s="228"/>
      <c r="IEN3" s="107"/>
      <c r="IEQ3" s="228"/>
      <c r="IER3" s="107"/>
      <c r="IEU3" s="228"/>
      <c r="IEV3" s="107"/>
      <c r="IEY3" s="228"/>
      <c r="IEZ3" s="107"/>
      <c r="IFC3" s="228"/>
      <c r="IFD3" s="107"/>
      <c r="IFG3" s="228"/>
      <c r="IFH3" s="107"/>
      <c r="IFK3" s="228"/>
      <c r="IFL3" s="107"/>
      <c r="IFO3" s="228"/>
      <c r="IFP3" s="107"/>
      <c r="IFS3" s="228"/>
      <c r="IFT3" s="107"/>
      <c r="IFW3" s="228"/>
      <c r="IFX3" s="107"/>
      <c r="IGA3" s="228"/>
      <c r="IGB3" s="107"/>
      <c r="IGE3" s="228"/>
      <c r="IGF3" s="107"/>
      <c r="IGI3" s="228"/>
      <c r="IGJ3" s="107"/>
      <c r="IGM3" s="228"/>
      <c r="IGN3" s="107"/>
      <c r="IGQ3" s="228"/>
      <c r="IGR3" s="107"/>
      <c r="IGU3" s="228"/>
      <c r="IGV3" s="107"/>
      <c r="IGY3" s="228"/>
      <c r="IGZ3" s="107"/>
      <c r="IHC3" s="228"/>
      <c r="IHD3" s="107"/>
      <c r="IHG3" s="228"/>
      <c r="IHH3" s="107"/>
      <c r="IHK3" s="228"/>
      <c r="IHL3" s="107"/>
      <c r="IHO3" s="228"/>
      <c r="IHP3" s="107"/>
      <c r="IHS3" s="228"/>
      <c r="IHT3" s="107"/>
      <c r="IHW3" s="228"/>
      <c r="IHX3" s="107"/>
      <c r="IIA3" s="228"/>
      <c r="IIB3" s="107"/>
      <c r="IIE3" s="228"/>
      <c r="IIF3" s="107"/>
      <c r="III3" s="228"/>
      <c r="IIJ3" s="107"/>
      <c r="IIM3" s="228"/>
      <c r="IIN3" s="107"/>
      <c r="IIQ3" s="228"/>
      <c r="IIR3" s="107"/>
      <c r="IIU3" s="228"/>
      <c r="IIV3" s="107"/>
      <c r="IIY3" s="228"/>
      <c r="IIZ3" s="107"/>
      <c r="IJC3" s="228"/>
      <c r="IJD3" s="107"/>
      <c r="IJG3" s="228"/>
      <c r="IJH3" s="107"/>
      <c r="IJK3" s="228"/>
      <c r="IJL3" s="107"/>
      <c r="IJO3" s="228"/>
      <c r="IJP3" s="107"/>
      <c r="IJS3" s="228"/>
      <c r="IJT3" s="107"/>
      <c r="IJW3" s="228"/>
      <c r="IJX3" s="107"/>
      <c r="IKA3" s="228"/>
      <c r="IKB3" s="107"/>
      <c r="IKE3" s="228"/>
      <c r="IKF3" s="107"/>
      <c r="IKI3" s="228"/>
      <c r="IKJ3" s="107"/>
      <c r="IKM3" s="228"/>
      <c r="IKN3" s="107"/>
      <c r="IKQ3" s="228"/>
      <c r="IKR3" s="107"/>
      <c r="IKU3" s="228"/>
      <c r="IKV3" s="107"/>
      <c r="IKY3" s="228"/>
      <c r="IKZ3" s="107"/>
      <c r="ILC3" s="228"/>
      <c r="ILD3" s="107"/>
      <c r="ILG3" s="228"/>
      <c r="ILH3" s="107"/>
      <c r="ILK3" s="228"/>
      <c r="ILL3" s="107"/>
      <c r="ILO3" s="228"/>
      <c r="ILP3" s="107"/>
      <c r="ILS3" s="228"/>
      <c r="ILT3" s="107"/>
      <c r="ILW3" s="228"/>
      <c r="ILX3" s="107"/>
      <c r="IMA3" s="228"/>
      <c r="IMB3" s="107"/>
      <c r="IME3" s="228"/>
      <c r="IMF3" s="107"/>
      <c r="IMI3" s="228"/>
      <c r="IMJ3" s="107"/>
      <c r="IMM3" s="228"/>
      <c r="IMN3" s="107"/>
      <c r="IMQ3" s="228"/>
      <c r="IMR3" s="107"/>
      <c r="IMU3" s="228"/>
      <c r="IMV3" s="107"/>
      <c r="IMY3" s="228"/>
      <c r="IMZ3" s="107"/>
      <c r="INC3" s="228"/>
      <c r="IND3" s="107"/>
      <c r="ING3" s="228"/>
      <c r="INH3" s="107"/>
      <c r="INK3" s="228"/>
      <c r="INL3" s="107"/>
      <c r="INO3" s="228"/>
      <c r="INP3" s="107"/>
      <c r="INS3" s="228"/>
      <c r="INT3" s="107"/>
      <c r="INW3" s="228"/>
      <c r="INX3" s="107"/>
      <c r="IOA3" s="228"/>
      <c r="IOB3" s="107"/>
      <c r="IOE3" s="228"/>
      <c r="IOF3" s="107"/>
      <c r="IOI3" s="228"/>
      <c r="IOJ3" s="107"/>
      <c r="IOM3" s="228"/>
      <c r="ION3" s="107"/>
      <c r="IOQ3" s="228"/>
      <c r="IOR3" s="107"/>
      <c r="IOU3" s="228"/>
      <c r="IOV3" s="107"/>
      <c r="IOY3" s="228"/>
      <c r="IOZ3" s="107"/>
      <c r="IPC3" s="228"/>
      <c r="IPD3" s="107"/>
      <c r="IPG3" s="228"/>
      <c r="IPH3" s="107"/>
      <c r="IPK3" s="228"/>
      <c r="IPL3" s="107"/>
      <c r="IPO3" s="228"/>
      <c r="IPP3" s="107"/>
      <c r="IPS3" s="228"/>
      <c r="IPT3" s="107"/>
      <c r="IPW3" s="228"/>
      <c r="IPX3" s="107"/>
      <c r="IQA3" s="228"/>
      <c r="IQB3" s="107"/>
      <c r="IQE3" s="228"/>
      <c r="IQF3" s="107"/>
      <c r="IQI3" s="228"/>
      <c r="IQJ3" s="107"/>
      <c r="IQM3" s="228"/>
      <c r="IQN3" s="107"/>
      <c r="IQQ3" s="228"/>
      <c r="IQR3" s="107"/>
      <c r="IQU3" s="228"/>
      <c r="IQV3" s="107"/>
      <c r="IQY3" s="228"/>
      <c r="IQZ3" s="107"/>
      <c r="IRC3" s="228"/>
      <c r="IRD3" s="107"/>
      <c r="IRG3" s="228"/>
      <c r="IRH3" s="107"/>
      <c r="IRK3" s="228"/>
      <c r="IRL3" s="107"/>
      <c r="IRO3" s="228"/>
      <c r="IRP3" s="107"/>
      <c r="IRS3" s="228"/>
      <c r="IRT3" s="107"/>
      <c r="IRW3" s="228"/>
      <c r="IRX3" s="107"/>
      <c r="ISA3" s="228"/>
      <c r="ISB3" s="107"/>
      <c r="ISE3" s="228"/>
      <c r="ISF3" s="107"/>
      <c r="ISI3" s="228"/>
      <c r="ISJ3" s="107"/>
      <c r="ISM3" s="228"/>
      <c r="ISN3" s="107"/>
      <c r="ISQ3" s="228"/>
      <c r="ISR3" s="107"/>
      <c r="ISU3" s="228"/>
      <c r="ISV3" s="107"/>
      <c r="ISY3" s="228"/>
      <c r="ISZ3" s="107"/>
      <c r="ITC3" s="228"/>
      <c r="ITD3" s="107"/>
      <c r="ITG3" s="228"/>
      <c r="ITH3" s="107"/>
      <c r="ITK3" s="228"/>
      <c r="ITL3" s="107"/>
      <c r="ITO3" s="228"/>
      <c r="ITP3" s="107"/>
      <c r="ITS3" s="228"/>
      <c r="ITT3" s="107"/>
      <c r="ITW3" s="228"/>
      <c r="ITX3" s="107"/>
      <c r="IUA3" s="228"/>
      <c r="IUB3" s="107"/>
      <c r="IUE3" s="228"/>
      <c r="IUF3" s="107"/>
      <c r="IUI3" s="228"/>
      <c r="IUJ3" s="107"/>
      <c r="IUM3" s="228"/>
      <c r="IUN3" s="107"/>
      <c r="IUQ3" s="228"/>
      <c r="IUR3" s="107"/>
      <c r="IUU3" s="228"/>
      <c r="IUV3" s="107"/>
      <c r="IUY3" s="228"/>
      <c r="IUZ3" s="107"/>
      <c r="IVC3" s="228"/>
      <c r="IVD3" s="107"/>
      <c r="IVG3" s="228"/>
      <c r="IVH3" s="107"/>
      <c r="IVK3" s="228"/>
      <c r="IVL3" s="107"/>
      <c r="IVO3" s="228"/>
      <c r="IVP3" s="107"/>
      <c r="IVS3" s="228"/>
      <c r="IVT3" s="107"/>
      <c r="IVW3" s="228"/>
      <c r="IVX3" s="107"/>
      <c r="IWA3" s="228"/>
      <c r="IWB3" s="107"/>
      <c r="IWE3" s="228"/>
      <c r="IWF3" s="107"/>
      <c r="IWI3" s="228"/>
      <c r="IWJ3" s="107"/>
      <c r="IWM3" s="228"/>
      <c r="IWN3" s="107"/>
      <c r="IWQ3" s="228"/>
      <c r="IWR3" s="107"/>
      <c r="IWU3" s="228"/>
      <c r="IWV3" s="107"/>
      <c r="IWY3" s="228"/>
      <c r="IWZ3" s="107"/>
      <c r="IXC3" s="228"/>
      <c r="IXD3" s="107"/>
      <c r="IXG3" s="228"/>
      <c r="IXH3" s="107"/>
      <c r="IXK3" s="228"/>
      <c r="IXL3" s="107"/>
      <c r="IXO3" s="228"/>
      <c r="IXP3" s="107"/>
      <c r="IXS3" s="228"/>
      <c r="IXT3" s="107"/>
      <c r="IXW3" s="228"/>
      <c r="IXX3" s="107"/>
      <c r="IYA3" s="228"/>
      <c r="IYB3" s="107"/>
      <c r="IYE3" s="228"/>
      <c r="IYF3" s="107"/>
      <c r="IYI3" s="228"/>
      <c r="IYJ3" s="107"/>
      <c r="IYM3" s="228"/>
      <c r="IYN3" s="107"/>
      <c r="IYQ3" s="228"/>
      <c r="IYR3" s="107"/>
      <c r="IYU3" s="228"/>
      <c r="IYV3" s="107"/>
      <c r="IYY3" s="228"/>
      <c r="IYZ3" s="107"/>
      <c r="IZC3" s="228"/>
      <c r="IZD3" s="107"/>
      <c r="IZG3" s="228"/>
      <c r="IZH3" s="107"/>
      <c r="IZK3" s="228"/>
      <c r="IZL3" s="107"/>
      <c r="IZO3" s="228"/>
      <c r="IZP3" s="107"/>
      <c r="IZS3" s="228"/>
      <c r="IZT3" s="107"/>
      <c r="IZW3" s="228"/>
      <c r="IZX3" s="107"/>
      <c r="JAA3" s="228"/>
      <c r="JAB3" s="107"/>
      <c r="JAE3" s="228"/>
      <c r="JAF3" s="107"/>
      <c r="JAI3" s="228"/>
      <c r="JAJ3" s="107"/>
      <c r="JAM3" s="228"/>
      <c r="JAN3" s="107"/>
      <c r="JAQ3" s="228"/>
      <c r="JAR3" s="107"/>
      <c r="JAU3" s="228"/>
      <c r="JAV3" s="107"/>
      <c r="JAY3" s="228"/>
      <c r="JAZ3" s="107"/>
      <c r="JBC3" s="228"/>
      <c r="JBD3" s="107"/>
      <c r="JBG3" s="228"/>
      <c r="JBH3" s="107"/>
      <c r="JBK3" s="228"/>
      <c r="JBL3" s="107"/>
      <c r="JBO3" s="228"/>
      <c r="JBP3" s="107"/>
      <c r="JBS3" s="228"/>
      <c r="JBT3" s="107"/>
      <c r="JBW3" s="228"/>
      <c r="JBX3" s="107"/>
      <c r="JCA3" s="228"/>
      <c r="JCB3" s="107"/>
      <c r="JCE3" s="228"/>
      <c r="JCF3" s="107"/>
      <c r="JCI3" s="228"/>
      <c r="JCJ3" s="107"/>
      <c r="JCM3" s="228"/>
      <c r="JCN3" s="107"/>
      <c r="JCQ3" s="228"/>
      <c r="JCR3" s="107"/>
      <c r="JCU3" s="228"/>
      <c r="JCV3" s="107"/>
      <c r="JCY3" s="228"/>
      <c r="JCZ3" s="107"/>
      <c r="JDC3" s="228"/>
      <c r="JDD3" s="107"/>
      <c r="JDG3" s="228"/>
      <c r="JDH3" s="107"/>
      <c r="JDK3" s="228"/>
      <c r="JDL3" s="107"/>
      <c r="JDO3" s="228"/>
      <c r="JDP3" s="107"/>
      <c r="JDS3" s="228"/>
      <c r="JDT3" s="107"/>
      <c r="JDW3" s="228"/>
      <c r="JDX3" s="107"/>
      <c r="JEA3" s="228"/>
      <c r="JEB3" s="107"/>
      <c r="JEE3" s="228"/>
      <c r="JEF3" s="107"/>
      <c r="JEI3" s="228"/>
      <c r="JEJ3" s="107"/>
      <c r="JEM3" s="228"/>
      <c r="JEN3" s="107"/>
      <c r="JEQ3" s="228"/>
      <c r="JER3" s="107"/>
      <c r="JEU3" s="228"/>
      <c r="JEV3" s="107"/>
      <c r="JEY3" s="228"/>
      <c r="JEZ3" s="107"/>
      <c r="JFC3" s="228"/>
      <c r="JFD3" s="107"/>
      <c r="JFG3" s="228"/>
      <c r="JFH3" s="107"/>
      <c r="JFK3" s="228"/>
      <c r="JFL3" s="107"/>
      <c r="JFO3" s="228"/>
      <c r="JFP3" s="107"/>
      <c r="JFS3" s="228"/>
      <c r="JFT3" s="107"/>
      <c r="JFW3" s="228"/>
      <c r="JFX3" s="107"/>
      <c r="JGA3" s="228"/>
      <c r="JGB3" s="107"/>
      <c r="JGE3" s="228"/>
      <c r="JGF3" s="107"/>
      <c r="JGI3" s="228"/>
      <c r="JGJ3" s="107"/>
      <c r="JGM3" s="228"/>
      <c r="JGN3" s="107"/>
      <c r="JGQ3" s="228"/>
      <c r="JGR3" s="107"/>
      <c r="JGU3" s="228"/>
      <c r="JGV3" s="107"/>
      <c r="JGY3" s="228"/>
      <c r="JGZ3" s="107"/>
      <c r="JHC3" s="228"/>
      <c r="JHD3" s="107"/>
      <c r="JHG3" s="228"/>
      <c r="JHH3" s="107"/>
      <c r="JHK3" s="228"/>
      <c r="JHL3" s="107"/>
      <c r="JHO3" s="228"/>
      <c r="JHP3" s="107"/>
      <c r="JHS3" s="228"/>
      <c r="JHT3" s="107"/>
      <c r="JHW3" s="228"/>
      <c r="JHX3" s="107"/>
      <c r="JIA3" s="228"/>
      <c r="JIB3" s="107"/>
      <c r="JIE3" s="228"/>
      <c r="JIF3" s="107"/>
      <c r="JII3" s="228"/>
      <c r="JIJ3" s="107"/>
      <c r="JIM3" s="228"/>
      <c r="JIN3" s="107"/>
      <c r="JIQ3" s="228"/>
      <c r="JIR3" s="107"/>
      <c r="JIU3" s="228"/>
      <c r="JIV3" s="107"/>
      <c r="JIY3" s="228"/>
      <c r="JIZ3" s="107"/>
      <c r="JJC3" s="228"/>
      <c r="JJD3" s="107"/>
      <c r="JJG3" s="228"/>
      <c r="JJH3" s="107"/>
      <c r="JJK3" s="228"/>
      <c r="JJL3" s="107"/>
      <c r="JJO3" s="228"/>
      <c r="JJP3" s="107"/>
      <c r="JJS3" s="228"/>
      <c r="JJT3" s="107"/>
      <c r="JJW3" s="228"/>
      <c r="JJX3" s="107"/>
      <c r="JKA3" s="228"/>
      <c r="JKB3" s="107"/>
      <c r="JKE3" s="228"/>
      <c r="JKF3" s="107"/>
      <c r="JKI3" s="228"/>
      <c r="JKJ3" s="107"/>
      <c r="JKM3" s="228"/>
      <c r="JKN3" s="107"/>
      <c r="JKQ3" s="228"/>
      <c r="JKR3" s="107"/>
      <c r="JKU3" s="228"/>
      <c r="JKV3" s="107"/>
      <c r="JKY3" s="228"/>
      <c r="JKZ3" s="107"/>
      <c r="JLC3" s="228"/>
      <c r="JLD3" s="107"/>
      <c r="JLG3" s="228"/>
      <c r="JLH3" s="107"/>
      <c r="JLK3" s="228"/>
      <c r="JLL3" s="107"/>
      <c r="JLO3" s="228"/>
      <c r="JLP3" s="107"/>
      <c r="JLS3" s="228"/>
      <c r="JLT3" s="107"/>
      <c r="JLW3" s="228"/>
      <c r="JLX3" s="107"/>
      <c r="JMA3" s="228"/>
      <c r="JMB3" s="107"/>
      <c r="JME3" s="228"/>
      <c r="JMF3" s="107"/>
      <c r="JMI3" s="228"/>
      <c r="JMJ3" s="107"/>
      <c r="JMM3" s="228"/>
      <c r="JMN3" s="107"/>
      <c r="JMQ3" s="228"/>
      <c r="JMR3" s="107"/>
      <c r="JMU3" s="228"/>
      <c r="JMV3" s="107"/>
      <c r="JMY3" s="228"/>
      <c r="JMZ3" s="107"/>
      <c r="JNC3" s="228"/>
      <c r="JND3" s="107"/>
      <c r="JNG3" s="228"/>
      <c r="JNH3" s="107"/>
      <c r="JNK3" s="228"/>
      <c r="JNL3" s="107"/>
      <c r="JNO3" s="228"/>
      <c r="JNP3" s="107"/>
      <c r="JNS3" s="228"/>
      <c r="JNT3" s="107"/>
      <c r="JNW3" s="228"/>
      <c r="JNX3" s="107"/>
      <c r="JOA3" s="228"/>
      <c r="JOB3" s="107"/>
      <c r="JOE3" s="228"/>
      <c r="JOF3" s="107"/>
      <c r="JOI3" s="228"/>
      <c r="JOJ3" s="107"/>
      <c r="JOM3" s="228"/>
      <c r="JON3" s="107"/>
      <c r="JOQ3" s="228"/>
      <c r="JOR3" s="107"/>
      <c r="JOU3" s="228"/>
      <c r="JOV3" s="107"/>
      <c r="JOY3" s="228"/>
      <c r="JOZ3" s="107"/>
      <c r="JPC3" s="228"/>
      <c r="JPD3" s="107"/>
      <c r="JPG3" s="228"/>
      <c r="JPH3" s="107"/>
      <c r="JPK3" s="228"/>
      <c r="JPL3" s="107"/>
      <c r="JPO3" s="228"/>
      <c r="JPP3" s="107"/>
      <c r="JPS3" s="228"/>
      <c r="JPT3" s="107"/>
      <c r="JPW3" s="228"/>
      <c r="JPX3" s="107"/>
      <c r="JQA3" s="228"/>
      <c r="JQB3" s="107"/>
      <c r="JQE3" s="228"/>
      <c r="JQF3" s="107"/>
      <c r="JQI3" s="228"/>
      <c r="JQJ3" s="107"/>
      <c r="JQM3" s="228"/>
      <c r="JQN3" s="107"/>
      <c r="JQQ3" s="228"/>
      <c r="JQR3" s="107"/>
      <c r="JQU3" s="228"/>
      <c r="JQV3" s="107"/>
      <c r="JQY3" s="228"/>
      <c r="JQZ3" s="107"/>
      <c r="JRC3" s="228"/>
      <c r="JRD3" s="107"/>
      <c r="JRG3" s="228"/>
      <c r="JRH3" s="107"/>
      <c r="JRK3" s="228"/>
      <c r="JRL3" s="107"/>
      <c r="JRO3" s="228"/>
      <c r="JRP3" s="107"/>
      <c r="JRS3" s="228"/>
      <c r="JRT3" s="107"/>
      <c r="JRW3" s="228"/>
      <c r="JRX3" s="107"/>
      <c r="JSA3" s="228"/>
      <c r="JSB3" s="107"/>
      <c r="JSE3" s="228"/>
      <c r="JSF3" s="107"/>
      <c r="JSI3" s="228"/>
      <c r="JSJ3" s="107"/>
      <c r="JSM3" s="228"/>
      <c r="JSN3" s="107"/>
      <c r="JSQ3" s="228"/>
      <c r="JSR3" s="107"/>
      <c r="JSU3" s="228"/>
      <c r="JSV3" s="107"/>
      <c r="JSY3" s="228"/>
      <c r="JSZ3" s="107"/>
      <c r="JTC3" s="228"/>
      <c r="JTD3" s="107"/>
      <c r="JTG3" s="228"/>
      <c r="JTH3" s="107"/>
      <c r="JTK3" s="228"/>
      <c r="JTL3" s="107"/>
      <c r="JTO3" s="228"/>
      <c r="JTP3" s="107"/>
      <c r="JTS3" s="228"/>
      <c r="JTT3" s="107"/>
      <c r="JTW3" s="228"/>
      <c r="JTX3" s="107"/>
      <c r="JUA3" s="228"/>
      <c r="JUB3" s="107"/>
      <c r="JUE3" s="228"/>
      <c r="JUF3" s="107"/>
      <c r="JUI3" s="228"/>
      <c r="JUJ3" s="107"/>
      <c r="JUM3" s="228"/>
      <c r="JUN3" s="107"/>
      <c r="JUQ3" s="228"/>
      <c r="JUR3" s="107"/>
      <c r="JUU3" s="228"/>
      <c r="JUV3" s="107"/>
      <c r="JUY3" s="228"/>
      <c r="JUZ3" s="107"/>
      <c r="JVC3" s="228"/>
      <c r="JVD3" s="107"/>
      <c r="JVG3" s="228"/>
      <c r="JVH3" s="107"/>
      <c r="JVK3" s="228"/>
      <c r="JVL3" s="107"/>
      <c r="JVO3" s="228"/>
      <c r="JVP3" s="107"/>
      <c r="JVS3" s="228"/>
      <c r="JVT3" s="107"/>
      <c r="JVW3" s="228"/>
      <c r="JVX3" s="107"/>
      <c r="JWA3" s="228"/>
      <c r="JWB3" s="107"/>
      <c r="JWE3" s="228"/>
      <c r="JWF3" s="107"/>
      <c r="JWI3" s="228"/>
      <c r="JWJ3" s="107"/>
      <c r="JWM3" s="228"/>
      <c r="JWN3" s="107"/>
      <c r="JWQ3" s="228"/>
      <c r="JWR3" s="107"/>
      <c r="JWU3" s="228"/>
      <c r="JWV3" s="107"/>
      <c r="JWY3" s="228"/>
      <c r="JWZ3" s="107"/>
      <c r="JXC3" s="228"/>
      <c r="JXD3" s="107"/>
      <c r="JXG3" s="228"/>
      <c r="JXH3" s="107"/>
      <c r="JXK3" s="228"/>
      <c r="JXL3" s="107"/>
      <c r="JXO3" s="228"/>
      <c r="JXP3" s="107"/>
      <c r="JXS3" s="228"/>
      <c r="JXT3" s="107"/>
      <c r="JXW3" s="228"/>
      <c r="JXX3" s="107"/>
      <c r="JYA3" s="228"/>
      <c r="JYB3" s="107"/>
      <c r="JYE3" s="228"/>
      <c r="JYF3" s="107"/>
      <c r="JYI3" s="228"/>
      <c r="JYJ3" s="107"/>
      <c r="JYM3" s="228"/>
      <c r="JYN3" s="107"/>
      <c r="JYQ3" s="228"/>
      <c r="JYR3" s="107"/>
      <c r="JYU3" s="228"/>
      <c r="JYV3" s="107"/>
      <c r="JYY3" s="228"/>
      <c r="JYZ3" s="107"/>
      <c r="JZC3" s="228"/>
      <c r="JZD3" s="107"/>
      <c r="JZG3" s="228"/>
      <c r="JZH3" s="107"/>
      <c r="JZK3" s="228"/>
      <c r="JZL3" s="107"/>
      <c r="JZO3" s="228"/>
      <c r="JZP3" s="107"/>
      <c r="JZS3" s="228"/>
      <c r="JZT3" s="107"/>
      <c r="JZW3" s="228"/>
      <c r="JZX3" s="107"/>
      <c r="KAA3" s="228"/>
      <c r="KAB3" s="107"/>
      <c r="KAE3" s="228"/>
      <c r="KAF3" s="107"/>
      <c r="KAI3" s="228"/>
      <c r="KAJ3" s="107"/>
      <c r="KAM3" s="228"/>
      <c r="KAN3" s="107"/>
      <c r="KAQ3" s="228"/>
      <c r="KAR3" s="107"/>
      <c r="KAU3" s="228"/>
      <c r="KAV3" s="107"/>
      <c r="KAY3" s="228"/>
      <c r="KAZ3" s="107"/>
      <c r="KBC3" s="228"/>
      <c r="KBD3" s="107"/>
      <c r="KBG3" s="228"/>
      <c r="KBH3" s="107"/>
      <c r="KBK3" s="228"/>
      <c r="KBL3" s="107"/>
      <c r="KBO3" s="228"/>
      <c r="KBP3" s="107"/>
      <c r="KBS3" s="228"/>
      <c r="KBT3" s="107"/>
      <c r="KBW3" s="228"/>
      <c r="KBX3" s="107"/>
      <c r="KCA3" s="228"/>
      <c r="KCB3" s="107"/>
      <c r="KCE3" s="228"/>
      <c r="KCF3" s="107"/>
      <c r="KCI3" s="228"/>
      <c r="KCJ3" s="107"/>
      <c r="KCM3" s="228"/>
      <c r="KCN3" s="107"/>
      <c r="KCQ3" s="228"/>
      <c r="KCR3" s="107"/>
      <c r="KCU3" s="228"/>
      <c r="KCV3" s="107"/>
      <c r="KCY3" s="228"/>
      <c r="KCZ3" s="107"/>
      <c r="KDC3" s="228"/>
      <c r="KDD3" s="107"/>
      <c r="KDG3" s="228"/>
      <c r="KDH3" s="107"/>
      <c r="KDK3" s="228"/>
      <c r="KDL3" s="107"/>
      <c r="KDO3" s="228"/>
      <c r="KDP3" s="107"/>
      <c r="KDS3" s="228"/>
      <c r="KDT3" s="107"/>
      <c r="KDW3" s="228"/>
      <c r="KDX3" s="107"/>
      <c r="KEA3" s="228"/>
      <c r="KEB3" s="107"/>
      <c r="KEE3" s="228"/>
      <c r="KEF3" s="107"/>
      <c r="KEI3" s="228"/>
      <c r="KEJ3" s="107"/>
      <c r="KEM3" s="228"/>
      <c r="KEN3" s="107"/>
      <c r="KEQ3" s="228"/>
      <c r="KER3" s="107"/>
      <c r="KEU3" s="228"/>
      <c r="KEV3" s="107"/>
      <c r="KEY3" s="228"/>
      <c r="KEZ3" s="107"/>
      <c r="KFC3" s="228"/>
      <c r="KFD3" s="107"/>
      <c r="KFG3" s="228"/>
      <c r="KFH3" s="107"/>
      <c r="KFK3" s="228"/>
      <c r="KFL3" s="107"/>
      <c r="KFO3" s="228"/>
      <c r="KFP3" s="107"/>
      <c r="KFS3" s="228"/>
      <c r="KFT3" s="107"/>
      <c r="KFW3" s="228"/>
      <c r="KFX3" s="107"/>
      <c r="KGA3" s="228"/>
      <c r="KGB3" s="107"/>
      <c r="KGE3" s="228"/>
      <c r="KGF3" s="107"/>
      <c r="KGI3" s="228"/>
      <c r="KGJ3" s="107"/>
      <c r="KGM3" s="228"/>
      <c r="KGN3" s="107"/>
      <c r="KGQ3" s="228"/>
      <c r="KGR3" s="107"/>
      <c r="KGU3" s="228"/>
      <c r="KGV3" s="107"/>
      <c r="KGY3" s="228"/>
      <c r="KGZ3" s="107"/>
      <c r="KHC3" s="228"/>
      <c r="KHD3" s="107"/>
      <c r="KHG3" s="228"/>
      <c r="KHH3" s="107"/>
      <c r="KHK3" s="228"/>
      <c r="KHL3" s="107"/>
      <c r="KHO3" s="228"/>
      <c r="KHP3" s="107"/>
      <c r="KHS3" s="228"/>
      <c r="KHT3" s="107"/>
      <c r="KHW3" s="228"/>
      <c r="KHX3" s="107"/>
      <c r="KIA3" s="228"/>
      <c r="KIB3" s="107"/>
      <c r="KIE3" s="228"/>
      <c r="KIF3" s="107"/>
      <c r="KII3" s="228"/>
      <c r="KIJ3" s="107"/>
      <c r="KIM3" s="228"/>
      <c r="KIN3" s="107"/>
      <c r="KIQ3" s="228"/>
      <c r="KIR3" s="107"/>
      <c r="KIU3" s="228"/>
      <c r="KIV3" s="107"/>
      <c r="KIY3" s="228"/>
      <c r="KIZ3" s="107"/>
      <c r="KJC3" s="228"/>
      <c r="KJD3" s="107"/>
      <c r="KJG3" s="228"/>
      <c r="KJH3" s="107"/>
      <c r="KJK3" s="228"/>
      <c r="KJL3" s="107"/>
      <c r="KJO3" s="228"/>
      <c r="KJP3" s="107"/>
      <c r="KJS3" s="228"/>
      <c r="KJT3" s="107"/>
      <c r="KJW3" s="228"/>
      <c r="KJX3" s="107"/>
      <c r="KKA3" s="228"/>
      <c r="KKB3" s="107"/>
      <c r="KKE3" s="228"/>
      <c r="KKF3" s="107"/>
      <c r="KKI3" s="228"/>
      <c r="KKJ3" s="107"/>
      <c r="KKM3" s="228"/>
      <c r="KKN3" s="107"/>
      <c r="KKQ3" s="228"/>
      <c r="KKR3" s="107"/>
      <c r="KKU3" s="228"/>
      <c r="KKV3" s="107"/>
      <c r="KKY3" s="228"/>
      <c r="KKZ3" s="107"/>
      <c r="KLC3" s="228"/>
      <c r="KLD3" s="107"/>
      <c r="KLG3" s="228"/>
      <c r="KLH3" s="107"/>
      <c r="KLK3" s="228"/>
      <c r="KLL3" s="107"/>
      <c r="KLO3" s="228"/>
      <c r="KLP3" s="107"/>
      <c r="KLS3" s="228"/>
      <c r="KLT3" s="107"/>
      <c r="KLW3" s="228"/>
      <c r="KLX3" s="107"/>
      <c r="KMA3" s="228"/>
      <c r="KMB3" s="107"/>
      <c r="KME3" s="228"/>
      <c r="KMF3" s="107"/>
      <c r="KMI3" s="228"/>
      <c r="KMJ3" s="107"/>
      <c r="KMM3" s="228"/>
      <c r="KMN3" s="107"/>
      <c r="KMQ3" s="228"/>
      <c r="KMR3" s="107"/>
      <c r="KMU3" s="228"/>
      <c r="KMV3" s="107"/>
      <c r="KMY3" s="228"/>
      <c r="KMZ3" s="107"/>
      <c r="KNC3" s="228"/>
      <c r="KND3" s="107"/>
      <c r="KNG3" s="228"/>
      <c r="KNH3" s="107"/>
      <c r="KNK3" s="228"/>
      <c r="KNL3" s="107"/>
      <c r="KNO3" s="228"/>
      <c r="KNP3" s="107"/>
      <c r="KNS3" s="228"/>
      <c r="KNT3" s="107"/>
      <c r="KNW3" s="228"/>
      <c r="KNX3" s="107"/>
      <c r="KOA3" s="228"/>
      <c r="KOB3" s="107"/>
      <c r="KOE3" s="228"/>
      <c r="KOF3" s="107"/>
      <c r="KOI3" s="228"/>
      <c r="KOJ3" s="107"/>
      <c r="KOM3" s="228"/>
      <c r="KON3" s="107"/>
      <c r="KOQ3" s="228"/>
      <c r="KOR3" s="107"/>
      <c r="KOU3" s="228"/>
      <c r="KOV3" s="107"/>
      <c r="KOY3" s="228"/>
      <c r="KOZ3" s="107"/>
      <c r="KPC3" s="228"/>
      <c r="KPD3" s="107"/>
      <c r="KPG3" s="228"/>
      <c r="KPH3" s="107"/>
      <c r="KPK3" s="228"/>
      <c r="KPL3" s="107"/>
      <c r="KPO3" s="228"/>
      <c r="KPP3" s="107"/>
      <c r="KPS3" s="228"/>
      <c r="KPT3" s="107"/>
      <c r="KPW3" s="228"/>
      <c r="KPX3" s="107"/>
      <c r="KQA3" s="228"/>
      <c r="KQB3" s="107"/>
      <c r="KQE3" s="228"/>
      <c r="KQF3" s="107"/>
      <c r="KQI3" s="228"/>
      <c r="KQJ3" s="107"/>
      <c r="KQM3" s="228"/>
      <c r="KQN3" s="107"/>
      <c r="KQQ3" s="228"/>
      <c r="KQR3" s="107"/>
      <c r="KQU3" s="228"/>
      <c r="KQV3" s="107"/>
      <c r="KQY3" s="228"/>
      <c r="KQZ3" s="107"/>
      <c r="KRC3" s="228"/>
      <c r="KRD3" s="107"/>
      <c r="KRG3" s="228"/>
      <c r="KRH3" s="107"/>
      <c r="KRK3" s="228"/>
      <c r="KRL3" s="107"/>
      <c r="KRO3" s="228"/>
      <c r="KRP3" s="107"/>
      <c r="KRS3" s="228"/>
      <c r="KRT3" s="107"/>
      <c r="KRW3" s="228"/>
      <c r="KRX3" s="107"/>
      <c r="KSA3" s="228"/>
      <c r="KSB3" s="107"/>
      <c r="KSE3" s="228"/>
      <c r="KSF3" s="107"/>
      <c r="KSI3" s="228"/>
      <c r="KSJ3" s="107"/>
      <c r="KSM3" s="228"/>
      <c r="KSN3" s="107"/>
      <c r="KSQ3" s="228"/>
      <c r="KSR3" s="107"/>
      <c r="KSU3" s="228"/>
      <c r="KSV3" s="107"/>
      <c r="KSY3" s="228"/>
      <c r="KSZ3" s="107"/>
      <c r="KTC3" s="228"/>
      <c r="KTD3" s="107"/>
      <c r="KTG3" s="228"/>
      <c r="KTH3" s="107"/>
      <c r="KTK3" s="228"/>
      <c r="KTL3" s="107"/>
      <c r="KTO3" s="228"/>
      <c r="KTP3" s="107"/>
      <c r="KTS3" s="228"/>
      <c r="KTT3" s="107"/>
      <c r="KTW3" s="228"/>
      <c r="KTX3" s="107"/>
      <c r="KUA3" s="228"/>
      <c r="KUB3" s="107"/>
      <c r="KUE3" s="228"/>
      <c r="KUF3" s="107"/>
      <c r="KUI3" s="228"/>
      <c r="KUJ3" s="107"/>
      <c r="KUM3" s="228"/>
      <c r="KUN3" s="107"/>
      <c r="KUQ3" s="228"/>
      <c r="KUR3" s="107"/>
      <c r="KUU3" s="228"/>
      <c r="KUV3" s="107"/>
      <c r="KUY3" s="228"/>
      <c r="KUZ3" s="107"/>
      <c r="KVC3" s="228"/>
      <c r="KVD3" s="107"/>
      <c r="KVG3" s="228"/>
      <c r="KVH3" s="107"/>
      <c r="KVK3" s="228"/>
      <c r="KVL3" s="107"/>
      <c r="KVO3" s="228"/>
      <c r="KVP3" s="107"/>
      <c r="KVS3" s="228"/>
      <c r="KVT3" s="107"/>
      <c r="KVW3" s="228"/>
      <c r="KVX3" s="107"/>
      <c r="KWA3" s="228"/>
      <c r="KWB3" s="107"/>
      <c r="KWE3" s="228"/>
      <c r="KWF3" s="107"/>
      <c r="KWI3" s="228"/>
      <c r="KWJ3" s="107"/>
      <c r="KWM3" s="228"/>
      <c r="KWN3" s="107"/>
      <c r="KWQ3" s="228"/>
      <c r="KWR3" s="107"/>
      <c r="KWU3" s="228"/>
      <c r="KWV3" s="107"/>
      <c r="KWY3" s="228"/>
      <c r="KWZ3" s="107"/>
      <c r="KXC3" s="228"/>
      <c r="KXD3" s="107"/>
      <c r="KXG3" s="228"/>
      <c r="KXH3" s="107"/>
      <c r="KXK3" s="228"/>
      <c r="KXL3" s="107"/>
      <c r="KXO3" s="228"/>
      <c r="KXP3" s="107"/>
      <c r="KXS3" s="228"/>
      <c r="KXT3" s="107"/>
      <c r="KXW3" s="228"/>
      <c r="KXX3" s="107"/>
      <c r="KYA3" s="228"/>
      <c r="KYB3" s="107"/>
      <c r="KYE3" s="228"/>
      <c r="KYF3" s="107"/>
      <c r="KYI3" s="228"/>
      <c r="KYJ3" s="107"/>
      <c r="KYM3" s="228"/>
      <c r="KYN3" s="107"/>
      <c r="KYQ3" s="228"/>
      <c r="KYR3" s="107"/>
      <c r="KYU3" s="228"/>
      <c r="KYV3" s="107"/>
      <c r="KYY3" s="228"/>
      <c r="KYZ3" s="107"/>
      <c r="KZC3" s="228"/>
      <c r="KZD3" s="107"/>
      <c r="KZG3" s="228"/>
      <c r="KZH3" s="107"/>
      <c r="KZK3" s="228"/>
      <c r="KZL3" s="107"/>
      <c r="KZO3" s="228"/>
      <c r="KZP3" s="107"/>
      <c r="KZS3" s="228"/>
      <c r="KZT3" s="107"/>
      <c r="KZW3" s="228"/>
      <c r="KZX3" s="107"/>
      <c r="LAA3" s="228"/>
      <c r="LAB3" s="107"/>
      <c r="LAE3" s="228"/>
      <c r="LAF3" s="107"/>
      <c r="LAI3" s="228"/>
      <c r="LAJ3" s="107"/>
      <c r="LAM3" s="228"/>
      <c r="LAN3" s="107"/>
      <c r="LAQ3" s="228"/>
      <c r="LAR3" s="107"/>
      <c r="LAU3" s="228"/>
      <c r="LAV3" s="107"/>
      <c r="LAY3" s="228"/>
      <c r="LAZ3" s="107"/>
      <c r="LBC3" s="228"/>
      <c r="LBD3" s="107"/>
      <c r="LBG3" s="228"/>
      <c r="LBH3" s="107"/>
      <c r="LBK3" s="228"/>
      <c r="LBL3" s="107"/>
      <c r="LBO3" s="228"/>
      <c r="LBP3" s="107"/>
      <c r="LBS3" s="228"/>
      <c r="LBT3" s="107"/>
      <c r="LBW3" s="228"/>
      <c r="LBX3" s="107"/>
      <c r="LCA3" s="228"/>
      <c r="LCB3" s="107"/>
      <c r="LCE3" s="228"/>
      <c r="LCF3" s="107"/>
      <c r="LCI3" s="228"/>
      <c r="LCJ3" s="107"/>
      <c r="LCM3" s="228"/>
      <c r="LCN3" s="107"/>
      <c r="LCQ3" s="228"/>
      <c r="LCR3" s="107"/>
      <c r="LCU3" s="228"/>
      <c r="LCV3" s="107"/>
      <c r="LCY3" s="228"/>
      <c r="LCZ3" s="107"/>
      <c r="LDC3" s="228"/>
      <c r="LDD3" s="107"/>
      <c r="LDG3" s="228"/>
      <c r="LDH3" s="107"/>
      <c r="LDK3" s="228"/>
      <c r="LDL3" s="107"/>
      <c r="LDO3" s="228"/>
      <c r="LDP3" s="107"/>
      <c r="LDS3" s="228"/>
      <c r="LDT3" s="107"/>
      <c r="LDW3" s="228"/>
      <c r="LDX3" s="107"/>
      <c r="LEA3" s="228"/>
      <c r="LEB3" s="107"/>
      <c r="LEE3" s="228"/>
      <c r="LEF3" s="107"/>
      <c r="LEI3" s="228"/>
      <c r="LEJ3" s="107"/>
      <c r="LEM3" s="228"/>
      <c r="LEN3" s="107"/>
      <c r="LEQ3" s="228"/>
      <c r="LER3" s="107"/>
      <c r="LEU3" s="228"/>
      <c r="LEV3" s="107"/>
      <c r="LEY3" s="228"/>
      <c r="LEZ3" s="107"/>
      <c r="LFC3" s="228"/>
      <c r="LFD3" s="107"/>
      <c r="LFG3" s="228"/>
      <c r="LFH3" s="107"/>
      <c r="LFK3" s="228"/>
      <c r="LFL3" s="107"/>
      <c r="LFO3" s="228"/>
      <c r="LFP3" s="107"/>
      <c r="LFS3" s="228"/>
      <c r="LFT3" s="107"/>
      <c r="LFW3" s="228"/>
      <c r="LFX3" s="107"/>
      <c r="LGA3" s="228"/>
      <c r="LGB3" s="107"/>
      <c r="LGE3" s="228"/>
      <c r="LGF3" s="107"/>
      <c r="LGI3" s="228"/>
      <c r="LGJ3" s="107"/>
      <c r="LGM3" s="228"/>
      <c r="LGN3" s="107"/>
      <c r="LGQ3" s="228"/>
      <c r="LGR3" s="107"/>
      <c r="LGU3" s="228"/>
      <c r="LGV3" s="107"/>
      <c r="LGY3" s="228"/>
      <c r="LGZ3" s="107"/>
      <c r="LHC3" s="228"/>
      <c r="LHD3" s="107"/>
      <c r="LHG3" s="228"/>
      <c r="LHH3" s="107"/>
      <c r="LHK3" s="228"/>
      <c r="LHL3" s="107"/>
      <c r="LHO3" s="228"/>
      <c r="LHP3" s="107"/>
      <c r="LHS3" s="228"/>
      <c r="LHT3" s="107"/>
      <c r="LHW3" s="228"/>
      <c r="LHX3" s="107"/>
      <c r="LIA3" s="228"/>
      <c r="LIB3" s="107"/>
      <c r="LIE3" s="228"/>
      <c r="LIF3" s="107"/>
      <c r="LII3" s="228"/>
      <c r="LIJ3" s="107"/>
      <c r="LIM3" s="228"/>
      <c r="LIN3" s="107"/>
      <c r="LIQ3" s="228"/>
      <c r="LIR3" s="107"/>
      <c r="LIU3" s="228"/>
      <c r="LIV3" s="107"/>
      <c r="LIY3" s="228"/>
      <c r="LIZ3" s="107"/>
      <c r="LJC3" s="228"/>
      <c r="LJD3" s="107"/>
      <c r="LJG3" s="228"/>
      <c r="LJH3" s="107"/>
      <c r="LJK3" s="228"/>
      <c r="LJL3" s="107"/>
      <c r="LJO3" s="228"/>
      <c r="LJP3" s="107"/>
      <c r="LJS3" s="228"/>
      <c r="LJT3" s="107"/>
      <c r="LJW3" s="228"/>
      <c r="LJX3" s="107"/>
      <c r="LKA3" s="228"/>
      <c r="LKB3" s="107"/>
      <c r="LKE3" s="228"/>
      <c r="LKF3" s="107"/>
      <c r="LKI3" s="228"/>
      <c r="LKJ3" s="107"/>
      <c r="LKM3" s="228"/>
      <c r="LKN3" s="107"/>
      <c r="LKQ3" s="228"/>
      <c r="LKR3" s="107"/>
      <c r="LKU3" s="228"/>
      <c r="LKV3" s="107"/>
      <c r="LKY3" s="228"/>
      <c r="LKZ3" s="107"/>
      <c r="LLC3" s="228"/>
      <c r="LLD3" s="107"/>
      <c r="LLG3" s="228"/>
      <c r="LLH3" s="107"/>
      <c r="LLK3" s="228"/>
      <c r="LLL3" s="107"/>
      <c r="LLO3" s="228"/>
      <c r="LLP3" s="107"/>
      <c r="LLS3" s="228"/>
      <c r="LLT3" s="107"/>
      <c r="LLW3" s="228"/>
      <c r="LLX3" s="107"/>
      <c r="LMA3" s="228"/>
      <c r="LMB3" s="107"/>
      <c r="LME3" s="228"/>
      <c r="LMF3" s="107"/>
      <c r="LMI3" s="228"/>
      <c r="LMJ3" s="107"/>
      <c r="LMM3" s="228"/>
      <c r="LMN3" s="107"/>
      <c r="LMQ3" s="228"/>
      <c r="LMR3" s="107"/>
      <c r="LMU3" s="228"/>
      <c r="LMV3" s="107"/>
      <c r="LMY3" s="228"/>
      <c r="LMZ3" s="107"/>
      <c r="LNC3" s="228"/>
      <c r="LND3" s="107"/>
      <c r="LNG3" s="228"/>
      <c r="LNH3" s="107"/>
      <c r="LNK3" s="228"/>
      <c r="LNL3" s="107"/>
      <c r="LNO3" s="228"/>
      <c r="LNP3" s="107"/>
      <c r="LNS3" s="228"/>
      <c r="LNT3" s="107"/>
      <c r="LNW3" s="228"/>
      <c r="LNX3" s="107"/>
      <c r="LOA3" s="228"/>
      <c r="LOB3" s="107"/>
      <c r="LOE3" s="228"/>
      <c r="LOF3" s="107"/>
      <c r="LOI3" s="228"/>
      <c r="LOJ3" s="107"/>
      <c r="LOM3" s="228"/>
      <c r="LON3" s="107"/>
      <c r="LOQ3" s="228"/>
      <c r="LOR3" s="107"/>
      <c r="LOU3" s="228"/>
      <c r="LOV3" s="107"/>
      <c r="LOY3" s="228"/>
      <c r="LOZ3" s="107"/>
      <c r="LPC3" s="228"/>
      <c r="LPD3" s="107"/>
      <c r="LPG3" s="228"/>
      <c r="LPH3" s="107"/>
      <c r="LPK3" s="228"/>
      <c r="LPL3" s="107"/>
      <c r="LPO3" s="228"/>
      <c r="LPP3" s="107"/>
      <c r="LPS3" s="228"/>
      <c r="LPT3" s="107"/>
      <c r="LPW3" s="228"/>
      <c r="LPX3" s="107"/>
      <c r="LQA3" s="228"/>
      <c r="LQB3" s="107"/>
      <c r="LQE3" s="228"/>
      <c r="LQF3" s="107"/>
      <c r="LQI3" s="228"/>
      <c r="LQJ3" s="107"/>
      <c r="LQM3" s="228"/>
      <c r="LQN3" s="107"/>
      <c r="LQQ3" s="228"/>
      <c r="LQR3" s="107"/>
      <c r="LQU3" s="228"/>
      <c r="LQV3" s="107"/>
      <c r="LQY3" s="228"/>
      <c r="LQZ3" s="107"/>
      <c r="LRC3" s="228"/>
      <c r="LRD3" s="107"/>
      <c r="LRG3" s="228"/>
      <c r="LRH3" s="107"/>
      <c r="LRK3" s="228"/>
      <c r="LRL3" s="107"/>
      <c r="LRO3" s="228"/>
      <c r="LRP3" s="107"/>
      <c r="LRS3" s="228"/>
      <c r="LRT3" s="107"/>
      <c r="LRW3" s="228"/>
      <c r="LRX3" s="107"/>
      <c r="LSA3" s="228"/>
      <c r="LSB3" s="107"/>
      <c r="LSE3" s="228"/>
      <c r="LSF3" s="107"/>
      <c r="LSI3" s="228"/>
      <c r="LSJ3" s="107"/>
      <c r="LSM3" s="228"/>
      <c r="LSN3" s="107"/>
      <c r="LSQ3" s="228"/>
      <c r="LSR3" s="107"/>
      <c r="LSU3" s="228"/>
      <c r="LSV3" s="107"/>
      <c r="LSY3" s="228"/>
      <c r="LSZ3" s="107"/>
      <c r="LTC3" s="228"/>
      <c r="LTD3" s="107"/>
      <c r="LTG3" s="228"/>
      <c r="LTH3" s="107"/>
      <c r="LTK3" s="228"/>
      <c r="LTL3" s="107"/>
      <c r="LTO3" s="228"/>
      <c r="LTP3" s="107"/>
      <c r="LTS3" s="228"/>
      <c r="LTT3" s="107"/>
      <c r="LTW3" s="228"/>
      <c r="LTX3" s="107"/>
      <c r="LUA3" s="228"/>
      <c r="LUB3" s="107"/>
      <c r="LUE3" s="228"/>
      <c r="LUF3" s="107"/>
      <c r="LUI3" s="228"/>
      <c r="LUJ3" s="107"/>
      <c r="LUM3" s="228"/>
      <c r="LUN3" s="107"/>
      <c r="LUQ3" s="228"/>
      <c r="LUR3" s="107"/>
      <c r="LUU3" s="228"/>
      <c r="LUV3" s="107"/>
      <c r="LUY3" s="228"/>
      <c r="LUZ3" s="107"/>
      <c r="LVC3" s="228"/>
      <c r="LVD3" s="107"/>
      <c r="LVG3" s="228"/>
      <c r="LVH3" s="107"/>
      <c r="LVK3" s="228"/>
      <c r="LVL3" s="107"/>
      <c r="LVO3" s="228"/>
      <c r="LVP3" s="107"/>
      <c r="LVS3" s="228"/>
      <c r="LVT3" s="107"/>
      <c r="LVW3" s="228"/>
      <c r="LVX3" s="107"/>
      <c r="LWA3" s="228"/>
      <c r="LWB3" s="107"/>
      <c r="LWE3" s="228"/>
      <c r="LWF3" s="107"/>
      <c r="LWI3" s="228"/>
      <c r="LWJ3" s="107"/>
      <c r="LWM3" s="228"/>
      <c r="LWN3" s="107"/>
      <c r="LWQ3" s="228"/>
      <c r="LWR3" s="107"/>
      <c r="LWU3" s="228"/>
      <c r="LWV3" s="107"/>
      <c r="LWY3" s="228"/>
      <c r="LWZ3" s="107"/>
      <c r="LXC3" s="228"/>
      <c r="LXD3" s="107"/>
      <c r="LXG3" s="228"/>
      <c r="LXH3" s="107"/>
      <c r="LXK3" s="228"/>
      <c r="LXL3" s="107"/>
      <c r="LXO3" s="228"/>
      <c r="LXP3" s="107"/>
      <c r="LXS3" s="228"/>
      <c r="LXT3" s="107"/>
      <c r="LXW3" s="228"/>
      <c r="LXX3" s="107"/>
      <c r="LYA3" s="228"/>
      <c r="LYB3" s="107"/>
      <c r="LYE3" s="228"/>
      <c r="LYF3" s="107"/>
      <c r="LYI3" s="228"/>
      <c r="LYJ3" s="107"/>
      <c r="LYM3" s="228"/>
      <c r="LYN3" s="107"/>
      <c r="LYQ3" s="228"/>
      <c r="LYR3" s="107"/>
      <c r="LYU3" s="228"/>
      <c r="LYV3" s="107"/>
      <c r="LYY3" s="228"/>
      <c r="LYZ3" s="107"/>
      <c r="LZC3" s="228"/>
      <c r="LZD3" s="107"/>
      <c r="LZG3" s="228"/>
      <c r="LZH3" s="107"/>
      <c r="LZK3" s="228"/>
      <c r="LZL3" s="107"/>
      <c r="LZO3" s="228"/>
      <c r="LZP3" s="107"/>
      <c r="LZS3" s="228"/>
      <c r="LZT3" s="107"/>
      <c r="LZW3" s="228"/>
      <c r="LZX3" s="107"/>
      <c r="MAA3" s="228"/>
      <c r="MAB3" s="107"/>
      <c r="MAE3" s="228"/>
      <c r="MAF3" s="107"/>
      <c r="MAI3" s="228"/>
      <c r="MAJ3" s="107"/>
      <c r="MAM3" s="228"/>
      <c r="MAN3" s="107"/>
      <c r="MAQ3" s="228"/>
      <c r="MAR3" s="107"/>
      <c r="MAU3" s="228"/>
      <c r="MAV3" s="107"/>
      <c r="MAY3" s="228"/>
      <c r="MAZ3" s="107"/>
      <c r="MBC3" s="228"/>
      <c r="MBD3" s="107"/>
      <c r="MBG3" s="228"/>
      <c r="MBH3" s="107"/>
      <c r="MBK3" s="228"/>
      <c r="MBL3" s="107"/>
      <c r="MBO3" s="228"/>
      <c r="MBP3" s="107"/>
      <c r="MBS3" s="228"/>
      <c r="MBT3" s="107"/>
      <c r="MBW3" s="228"/>
      <c r="MBX3" s="107"/>
      <c r="MCA3" s="228"/>
      <c r="MCB3" s="107"/>
      <c r="MCE3" s="228"/>
      <c r="MCF3" s="107"/>
      <c r="MCI3" s="228"/>
      <c r="MCJ3" s="107"/>
      <c r="MCM3" s="228"/>
      <c r="MCN3" s="107"/>
      <c r="MCQ3" s="228"/>
      <c r="MCR3" s="107"/>
      <c r="MCU3" s="228"/>
      <c r="MCV3" s="107"/>
      <c r="MCY3" s="228"/>
      <c r="MCZ3" s="107"/>
      <c r="MDC3" s="228"/>
      <c r="MDD3" s="107"/>
      <c r="MDG3" s="228"/>
      <c r="MDH3" s="107"/>
      <c r="MDK3" s="228"/>
      <c r="MDL3" s="107"/>
      <c r="MDO3" s="228"/>
      <c r="MDP3" s="107"/>
      <c r="MDS3" s="228"/>
      <c r="MDT3" s="107"/>
      <c r="MDW3" s="228"/>
      <c r="MDX3" s="107"/>
      <c r="MEA3" s="228"/>
      <c r="MEB3" s="107"/>
      <c r="MEE3" s="228"/>
      <c r="MEF3" s="107"/>
      <c r="MEI3" s="228"/>
      <c r="MEJ3" s="107"/>
      <c r="MEM3" s="228"/>
      <c r="MEN3" s="107"/>
      <c r="MEQ3" s="228"/>
      <c r="MER3" s="107"/>
      <c r="MEU3" s="228"/>
      <c r="MEV3" s="107"/>
      <c r="MEY3" s="228"/>
      <c r="MEZ3" s="107"/>
      <c r="MFC3" s="228"/>
      <c r="MFD3" s="107"/>
      <c r="MFG3" s="228"/>
      <c r="MFH3" s="107"/>
      <c r="MFK3" s="228"/>
      <c r="MFL3" s="107"/>
      <c r="MFO3" s="228"/>
      <c r="MFP3" s="107"/>
      <c r="MFS3" s="228"/>
      <c r="MFT3" s="107"/>
      <c r="MFW3" s="228"/>
      <c r="MFX3" s="107"/>
      <c r="MGA3" s="228"/>
      <c r="MGB3" s="107"/>
      <c r="MGE3" s="228"/>
      <c r="MGF3" s="107"/>
      <c r="MGI3" s="228"/>
      <c r="MGJ3" s="107"/>
      <c r="MGM3" s="228"/>
      <c r="MGN3" s="107"/>
      <c r="MGQ3" s="228"/>
      <c r="MGR3" s="107"/>
      <c r="MGU3" s="228"/>
      <c r="MGV3" s="107"/>
      <c r="MGY3" s="228"/>
      <c r="MGZ3" s="107"/>
      <c r="MHC3" s="228"/>
      <c r="MHD3" s="107"/>
      <c r="MHG3" s="228"/>
      <c r="MHH3" s="107"/>
      <c r="MHK3" s="228"/>
      <c r="MHL3" s="107"/>
      <c r="MHO3" s="228"/>
      <c r="MHP3" s="107"/>
      <c r="MHS3" s="228"/>
      <c r="MHT3" s="107"/>
      <c r="MHW3" s="228"/>
      <c r="MHX3" s="107"/>
      <c r="MIA3" s="228"/>
      <c r="MIB3" s="107"/>
      <c r="MIE3" s="228"/>
      <c r="MIF3" s="107"/>
      <c r="MII3" s="228"/>
      <c r="MIJ3" s="107"/>
      <c r="MIM3" s="228"/>
      <c r="MIN3" s="107"/>
      <c r="MIQ3" s="228"/>
      <c r="MIR3" s="107"/>
      <c r="MIU3" s="228"/>
      <c r="MIV3" s="107"/>
      <c r="MIY3" s="228"/>
      <c r="MIZ3" s="107"/>
      <c r="MJC3" s="228"/>
      <c r="MJD3" s="107"/>
      <c r="MJG3" s="228"/>
      <c r="MJH3" s="107"/>
      <c r="MJK3" s="228"/>
      <c r="MJL3" s="107"/>
      <c r="MJO3" s="228"/>
      <c r="MJP3" s="107"/>
      <c r="MJS3" s="228"/>
      <c r="MJT3" s="107"/>
      <c r="MJW3" s="228"/>
      <c r="MJX3" s="107"/>
      <c r="MKA3" s="228"/>
      <c r="MKB3" s="107"/>
      <c r="MKE3" s="228"/>
      <c r="MKF3" s="107"/>
      <c r="MKI3" s="228"/>
      <c r="MKJ3" s="107"/>
      <c r="MKM3" s="228"/>
      <c r="MKN3" s="107"/>
      <c r="MKQ3" s="228"/>
      <c r="MKR3" s="107"/>
      <c r="MKU3" s="228"/>
      <c r="MKV3" s="107"/>
      <c r="MKY3" s="228"/>
      <c r="MKZ3" s="107"/>
      <c r="MLC3" s="228"/>
      <c r="MLD3" s="107"/>
      <c r="MLG3" s="228"/>
      <c r="MLH3" s="107"/>
      <c r="MLK3" s="228"/>
      <c r="MLL3" s="107"/>
      <c r="MLO3" s="228"/>
      <c r="MLP3" s="107"/>
      <c r="MLS3" s="228"/>
      <c r="MLT3" s="107"/>
      <c r="MLW3" s="228"/>
      <c r="MLX3" s="107"/>
      <c r="MMA3" s="228"/>
      <c r="MMB3" s="107"/>
      <c r="MME3" s="228"/>
      <c r="MMF3" s="107"/>
      <c r="MMI3" s="228"/>
      <c r="MMJ3" s="107"/>
      <c r="MMM3" s="228"/>
      <c r="MMN3" s="107"/>
      <c r="MMQ3" s="228"/>
      <c r="MMR3" s="107"/>
      <c r="MMU3" s="228"/>
      <c r="MMV3" s="107"/>
      <c r="MMY3" s="228"/>
      <c r="MMZ3" s="107"/>
      <c r="MNC3" s="228"/>
      <c r="MND3" s="107"/>
      <c r="MNG3" s="228"/>
      <c r="MNH3" s="107"/>
      <c r="MNK3" s="228"/>
      <c r="MNL3" s="107"/>
      <c r="MNO3" s="228"/>
      <c r="MNP3" s="107"/>
      <c r="MNS3" s="228"/>
      <c r="MNT3" s="107"/>
      <c r="MNW3" s="228"/>
      <c r="MNX3" s="107"/>
      <c r="MOA3" s="228"/>
      <c r="MOB3" s="107"/>
      <c r="MOE3" s="228"/>
      <c r="MOF3" s="107"/>
      <c r="MOI3" s="228"/>
      <c r="MOJ3" s="107"/>
      <c r="MOM3" s="228"/>
      <c r="MON3" s="107"/>
      <c r="MOQ3" s="228"/>
      <c r="MOR3" s="107"/>
      <c r="MOU3" s="228"/>
      <c r="MOV3" s="107"/>
      <c r="MOY3" s="228"/>
      <c r="MOZ3" s="107"/>
      <c r="MPC3" s="228"/>
      <c r="MPD3" s="107"/>
      <c r="MPG3" s="228"/>
      <c r="MPH3" s="107"/>
      <c r="MPK3" s="228"/>
      <c r="MPL3" s="107"/>
      <c r="MPO3" s="228"/>
      <c r="MPP3" s="107"/>
      <c r="MPS3" s="228"/>
      <c r="MPT3" s="107"/>
      <c r="MPW3" s="228"/>
      <c r="MPX3" s="107"/>
      <c r="MQA3" s="228"/>
      <c r="MQB3" s="107"/>
      <c r="MQE3" s="228"/>
      <c r="MQF3" s="107"/>
      <c r="MQI3" s="228"/>
      <c r="MQJ3" s="107"/>
      <c r="MQM3" s="228"/>
      <c r="MQN3" s="107"/>
      <c r="MQQ3" s="228"/>
      <c r="MQR3" s="107"/>
      <c r="MQU3" s="228"/>
      <c r="MQV3" s="107"/>
      <c r="MQY3" s="228"/>
      <c r="MQZ3" s="107"/>
      <c r="MRC3" s="228"/>
      <c r="MRD3" s="107"/>
      <c r="MRG3" s="228"/>
      <c r="MRH3" s="107"/>
      <c r="MRK3" s="228"/>
      <c r="MRL3" s="107"/>
      <c r="MRO3" s="228"/>
      <c r="MRP3" s="107"/>
      <c r="MRS3" s="228"/>
      <c r="MRT3" s="107"/>
      <c r="MRW3" s="228"/>
      <c r="MRX3" s="107"/>
      <c r="MSA3" s="228"/>
      <c r="MSB3" s="107"/>
      <c r="MSE3" s="228"/>
      <c r="MSF3" s="107"/>
      <c r="MSI3" s="228"/>
      <c r="MSJ3" s="107"/>
      <c r="MSM3" s="228"/>
      <c r="MSN3" s="107"/>
      <c r="MSQ3" s="228"/>
      <c r="MSR3" s="107"/>
      <c r="MSU3" s="228"/>
      <c r="MSV3" s="107"/>
      <c r="MSY3" s="228"/>
      <c r="MSZ3" s="107"/>
      <c r="MTC3" s="228"/>
      <c r="MTD3" s="107"/>
      <c r="MTG3" s="228"/>
      <c r="MTH3" s="107"/>
      <c r="MTK3" s="228"/>
      <c r="MTL3" s="107"/>
      <c r="MTO3" s="228"/>
      <c r="MTP3" s="107"/>
      <c r="MTS3" s="228"/>
      <c r="MTT3" s="107"/>
      <c r="MTW3" s="228"/>
      <c r="MTX3" s="107"/>
      <c r="MUA3" s="228"/>
      <c r="MUB3" s="107"/>
      <c r="MUE3" s="228"/>
      <c r="MUF3" s="107"/>
      <c r="MUI3" s="228"/>
      <c r="MUJ3" s="107"/>
      <c r="MUM3" s="228"/>
      <c r="MUN3" s="107"/>
      <c r="MUQ3" s="228"/>
      <c r="MUR3" s="107"/>
      <c r="MUU3" s="228"/>
      <c r="MUV3" s="107"/>
      <c r="MUY3" s="228"/>
      <c r="MUZ3" s="107"/>
      <c r="MVC3" s="228"/>
      <c r="MVD3" s="107"/>
      <c r="MVG3" s="228"/>
      <c r="MVH3" s="107"/>
      <c r="MVK3" s="228"/>
      <c r="MVL3" s="107"/>
      <c r="MVO3" s="228"/>
      <c r="MVP3" s="107"/>
      <c r="MVS3" s="228"/>
      <c r="MVT3" s="107"/>
      <c r="MVW3" s="228"/>
      <c r="MVX3" s="107"/>
      <c r="MWA3" s="228"/>
      <c r="MWB3" s="107"/>
      <c r="MWE3" s="228"/>
      <c r="MWF3" s="107"/>
      <c r="MWI3" s="228"/>
      <c r="MWJ3" s="107"/>
      <c r="MWM3" s="228"/>
      <c r="MWN3" s="107"/>
      <c r="MWQ3" s="228"/>
      <c r="MWR3" s="107"/>
      <c r="MWU3" s="228"/>
      <c r="MWV3" s="107"/>
      <c r="MWY3" s="228"/>
      <c r="MWZ3" s="107"/>
      <c r="MXC3" s="228"/>
      <c r="MXD3" s="107"/>
      <c r="MXG3" s="228"/>
      <c r="MXH3" s="107"/>
      <c r="MXK3" s="228"/>
      <c r="MXL3" s="107"/>
      <c r="MXO3" s="228"/>
      <c r="MXP3" s="107"/>
      <c r="MXS3" s="228"/>
      <c r="MXT3" s="107"/>
      <c r="MXW3" s="228"/>
      <c r="MXX3" s="107"/>
      <c r="MYA3" s="228"/>
      <c r="MYB3" s="107"/>
      <c r="MYE3" s="228"/>
      <c r="MYF3" s="107"/>
      <c r="MYI3" s="228"/>
      <c r="MYJ3" s="107"/>
      <c r="MYM3" s="228"/>
      <c r="MYN3" s="107"/>
      <c r="MYQ3" s="228"/>
      <c r="MYR3" s="107"/>
      <c r="MYU3" s="228"/>
      <c r="MYV3" s="107"/>
      <c r="MYY3" s="228"/>
      <c r="MYZ3" s="107"/>
      <c r="MZC3" s="228"/>
      <c r="MZD3" s="107"/>
      <c r="MZG3" s="228"/>
      <c r="MZH3" s="107"/>
      <c r="MZK3" s="228"/>
      <c r="MZL3" s="107"/>
      <c r="MZO3" s="228"/>
      <c r="MZP3" s="107"/>
      <c r="MZS3" s="228"/>
      <c r="MZT3" s="107"/>
      <c r="MZW3" s="228"/>
      <c r="MZX3" s="107"/>
      <c r="NAA3" s="228"/>
      <c r="NAB3" s="107"/>
      <c r="NAE3" s="228"/>
      <c r="NAF3" s="107"/>
      <c r="NAI3" s="228"/>
      <c r="NAJ3" s="107"/>
      <c r="NAM3" s="228"/>
      <c r="NAN3" s="107"/>
      <c r="NAQ3" s="228"/>
      <c r="NAR3" s="107"/>
      <c r="NAU3" s="228"/>
      <c r="NAV3" s="107"/>
      <c r="NAY3" s="228"/>
      <c r="NAZ3" s="107"/>
      <c r="NBC3" s="228"/>
      <c r="NBD3" s="107"/>
      <c r="NBG3" s="228"/>
      <c r="NBH3" s="107"/>
      <c r="NBK3" s="228"/>
      <c r="NBL3" s="107"/>
      <c r="NBO3" s="228"/>
      <c r="NBP3" s="107"/>
      <c r="NBS3" s="228"/>
      <c r="NBT3" s="107"/>
      <c r="NBW3" s="228"/>
      <c r="NBX3" s="107"/>
      <c r="NCA3" s="228"/>
      <c r="NCB3" s="107"/>
      <c r="NCE3" s="228"/>
      <c r="NCF3" s="107"/>
      <c r="NCI3" s="228"/>
      <c r="NCJ3" s="107"/>
      <c r="NCM3" s="228"/>
      <c r="NCN3" s="107"/>
      <c r="NCQ3" s="228"/>
      <c r="NCR3" s="107"/>
      <c r="NCU3" s="228"/>
      <c r="NCV3" s="107"/>
      <c r="NCY3" s="228"/>
      <c r="NCZ3" s="107"/>
      <c r="NDC3" s="228"/>
      <c r="NDD3" s="107"/>
      <c r="NDG3" s="228"/>
      <c r="NDH3" s="107"/>
      <c r="NDK3" s="228"/>
      <c r="NDL3" s="107"/>
      <c r="NDO3" s="228"/>
      <c r="NDP3" s="107"/>
      <c r="NDS3" s="228"/>
      <c r="NDT3" s="107"/>
      <c r="NDW3" s="228"/>
      <c r="NDX3" s="107"/>
      <c r="NEA3" s="228"/>
      <c r="NEB3" s="107"/>
      <c r="NEE3" s="228"/>
      <c r="NEF3" s="107"/>
      <c r="NEI3" s="228"/>
      <c r="NEJ3" s="107"/>
      <c r="NEM3" s="228"/>
      <c r="NEN3" s="107"/>
      <c r="NEQ3" s="228"/>
      <c r="NER3" s="107"/>
      <c r="NEU3" s="228"/>
      <c r="NEV3" s="107"/>
      <c r="NEY3" s="228"/>
      <c r="NEZ3" s="107"/>
      <c r="NFC3" s="228"/>
      <c r="NFD3" s="107"/>
      <c r="NFG3" s="228"/>
      <c r="NFH3" s="107"/>
      <c r="NFK3" s="228"/>
      <c r="NFL3" s="107"/>
      <c r="NFO3" s="228"/>
      <c r="NFP3" s="107"/>
      <c r="NFS3" s="228"/>
      <c r="NFT3" s="107"/>
      <c r="NFW3" s="228"/>
      <c r="NFX3" s="107"/>
      <c r="NGA3" s="228"/>
      <c r="NGB3" s="107"/>
      <c r="NGE3" s="228"/>
      <c r="NGF3" s="107"/>
      <c r="NGI3" s="228"/>
      <c r="NGJ3" s="107"/>
      <c r="NGM3" s="228"/>
      <c r="NGN3" s="107"/>
      <c r="NGQ3" s="228"/>
      <c r="NGR3" s="107"/>
      <c r="NGU3" s="228"/>
      <c r="NGV3" s="107"/>
      <c r="NGY3" s="228"/>
      <c r="NGZ3" s="107"/>
      <c r="NHC3" s="228"/>
      <c r="NHD3" s="107"/>
      <c r="NHG3" s="228"/>
      <c r="NHH3" s="107"/>
      <c r="NHK3" s="228"/>
      <c r="NHL3" s="107"/>
      <c r="NHO3" s="228"/>
      <c r="NHP3" s="107"/>
      <c r="NHS3" s="228"/>
      <c r="NHT3" s="107"/>
      <c r="NHW3" s="228"/>
      <c r="NHX3" s="107"/>
      <c r="NIA3" s="228"/>
      <c r="NIB3" s="107"/>
      <c r="NIE3" s="228"/>
      <c r="NIF3" s="107"/>
      <c r="NII3" s="228"/>
      <c r="NIJ3" s="107"/>
      <c r="NIM3" s="228"/>
      <c r="NIN3" s="107"/>
      <c r="NIQ3" s="228"/>
      <c r="NIR3" s="107"/>
      <c r="NIU3" s="228"/>
      <c r="NIV3" s="107"/>
      <c r="NIY3" s="228"/>
      <c r="NIZ3" s="107"/>
      <c r="NJC3" s="228"/>
      <c r="NJD3" s="107"/>
      <c r="NJG3" s="228"/>
      <c r="NJH3" s="107"/>
      <c r="NJK3" s="228"/>
      <c r="NJL3" s="107"/>
      <c r="NJO3" s="228"/>
      <c r="NJP3" s="107"/>
      <c r="NJS3" s="228"/>
      <c r="NJT3" s="107"/>
      <c r="NJW3" s="228"/>
      <c r="NJX3" s="107"/>
      <c r="NKA3" s="228"/>
      <c r="NKB3" s="107"/>
      <c r="NKE3" s="228"/>
      <c r="NKF3" s="107"/>
      <c r="NKI3" s="228"/>
      <c r="NKJ3" s="107"/>
      <c r="NKM3" s="228"/>
      <c r="NKN3" s="107"/>
      <c r="NKQ3" s="228"/>
      <c r="NKR3" s="107"/>
      <c r="NKU3" s="228"/>
      <c r="NKV3" s="107"/>
      <c r="NKY3" s="228"/>
      <c r="NKZ3" s="107"/>
      <c r="NLC3" s="228"/>
      <c r="NLD3" s="107"/>
      <c r="NLG3" s="228"/>
      <c r="NLH3" s="107"/>
      <c r="NLK3" s="228"/>
      <c r="NLL3" s="107"/>
      <c r="NLO3" s="228"/>
      <c r="NLP3" s="107"/>
      <c r="NLS3" s="228"/>
      <c r="NLT3" s="107"/>
      <c r="NLW3" s="228"/>
      <c r="NLX3" s="107"/>
      <c r="NMA3" s="228"/>
      <c r="NMB3" s="107"/>
      <c r="NME3" s="228"/>
      <c r="NMF3" s="107"/>
      <c r="NMI3" s="228"/>
      <c r="NMJ3" s="107"/>
      <c r="NMM3" s="228"/>
      <c r="NMN3" s="107"/>
      <c r="NMQ3" s="228"/>
      <c r="NMR3" s="107"/>
      <c r="NMU3" s="228"/>
      <c r="NMV3" s="107"/>
      <c r="NMY3" s="228"/>
      <c r="NMZ3" s="107"/>
      <c r="NNC3" s="228"/>
      <c r="NND3" s="107"/>
      <c r="NNG3" s="228"/>
      <c r="NNH3" s="107"/>
      <c r="NNK3" s="228"/>
      <c r="NNL3" s="107"/>
      <c r="NNO3" s="228"/>
      <c r="NNP3" s="107"/>
      <c r="NNS3" s="228"/>
      <c r="NNT3" s="107"/>
      <c r="NNW3" s="228"/>
      <c r="NNX3" s="107"/>
      <c r="NOA3" s="228"/>
      <c r="NOB3" s="107"/>
      <c r="NOE3" s="228"/>
      <c r="NOF3" s="107"/>
      <c r="NOI3" s="228"/>
      <c r="NOJ3" s="107"/>
      <c r="NOM3" s="228"/>
      <c r="NON3" s="107"/>
      <c r="NOQ3" s="228"/>
      <c r="NOR3" s="107"/>
      <c r="NOU3" s="228"/>
      <c r="NOV3" s="107"/>
      <c r="NOY3" s="228"/>
      <c r="NOZ3" s="107"/>
      <c r="NPC3" s="228"/>
      <c r="NPD3" s="107"/>
      <c r="NPG3" s="228"/>
      <c r="NPH3" s="107"/>
      <c r="NPK3" s="228"/>
      <c r="NPL3" s="107"/>
      <c r="NPO3" s="228"/>
      <c r="NPP3" s="107"/>
      <c r="NPS3" s="228"/>
      <c r="NPT3" s="107"/>
      <c r="NPW3" s="228"/>
      <c r="NPX3" s="107"/>
      <c r="NQA3" s="228"/>
      <c r="NQB3" s="107"/>
      <c r="NQE3" s="228"/>
      <c r="NQF3" s="107"/>
      <c r="NQI3" s="228"/>
      <c r="NQJ3" s="107"/>
      <c r="NQM3" s="228"/>
      <c r="NQN3" s="107"/>
      <c r="NQQ3" s="228"/>
      <c r="NQR3" s="107"/>
      <c r="NQU3" s="228"/>
      <c r="NQV3" s="107"/>
      <c r="NQY3" s="228"/>
      <c r="NQZ3" s="107"/>
      <c r="NRC3" s="228"/>
      <c r="NRD3" s="107"/>
      <c r="NRG3" s="228"/>
      <c r="NRH3" s="107"/>
      <c r="NRK3" s="228"/>
      <c r="NRL3" s="107"/>
      <c r="NRO3" s="228"/>
      <c r="NRP3" s="107"/>
      <c r="NRS3" s="228"/>
      <c r="NRT3" s="107"/>
      <c r="NRW3" s="228"/>
      <c r="NRX3" s="107"/>
      <c r="NSA3" s="228"/>
      <c r="NSB3" s="107"/>
      <c r="NSE3" s="228"/>
      <c r="NSF3" s="107"/>
      <c r="NSI3" s="228"/>
      <c r="NSJ3" s="107"/>
      <c r="NSM3" s="228"/>
      <c r="NSN3" s="107"/>
      <c r="NSQ3" s="228"/>
      <c r="NSR3" s="107"/>
      <c r="NSU3" s="228"/>
      <c r="NSV3" s="107"/>
      <c r="NSY3" s="228"/>
      <c r="NSZ3" s="107"/>
      <c r="NTC3" s="228"/>
      <c r="NTD3" s="107"/>
      <c r="NTG3" s="228"/>
      <c r="NTH3" s="107"/>
      <c r="NTK3" s="228"/>
      <c r="NTL3" s="107"/>
      <c r="NTO3" s="228"/>
      <c r="NTP3" s="107"/>
      <c r="NTS3" s="228"/>
      <c r="NTT3" s="107"/>
      <c r="NTW3" s="228"/>
      <c r="NTX3" s="107"/>
      <c r="NUA3" s="228"/>
      <c r="NUB3" s="107"/>
      <c r="NUE3" s="228"/>
      <c r="NUF3" s="107"/>
      <c r="NUI3" s="228"/>
      <c r="NUJ3" s="107"/>
      <c r="NUM3" s="228"/>
      <c r="NUN3" s="107"/>
      <c r="NUQ3" s="228"/>
      <c r="NUR3" s="107"/>
      <c r="NUU3" s="228"/>
      <c r="NUV3" s="107"/>
      <c r="NUY3" s="228"/>
      <c r="NUZ3" s="107"/>
      <c r="NVC3" s="228"/>
      <c r="NVD3" s="107"/>
      <c r="NVG3" s="228"/>
      <c r="NVH3" s="107"/>
      <c r="NVK3" s="228"/>
      <c r="NVL3" s="107"/>
      <c r="NVO3" s="228"/>
      <c r="NVP3" s="107"/>
      <c r="NVS3" s="228"/>
      <c r="NVT3" s="107"/>
      <c r="NVW3" s="228"/>
      <c r="NVX3" s="107"/>
      <c r="NWA3" s="228"/>
      <c r="NWB3" s="107"/>
      <c r="NWE3" s="228"/>
      <c r="NWF3" s="107"/>
      <c r="NWI3" s="228"/>
      <c r="NWJ3" s="107"/>
      <c r="NWM3" s="228"/>
      <c r="NWN3" s="107"/>
      <c r="NWQ3" s="228"/>
      <c r="NWR3" s="107"/>
      <c r="NWU3" s="228"/>
      <c r="NWV3" s="107"/>
      <c r="NWY3" s="228"/>
      <c r="NWZ3" s="107"/>
      <c r="NXC3" s="228"/>
      <c r="NXD3" s="107"/>
      <c r="NXG3" s="228"/>
      <c r="NXH3" s="107"/>
      <c r="NXK3" s="228"/>
      <c r="NXL3" s="107"/>
      <c r="NXO3" s="228"/>
      <c r="NXP3" s="107"/>
      <c r="NXS3" s="228"/>
      <c r="NXT3" s="107"/>
      <c r="NXW3" s="228"/>
      <c r="NXX3" s="107"/>
      <c r="NYA3" s="228"/>
      <c r="NYB3" s="107"/>
      <c r="NYE3" s="228"/>
      <c r="NYF3" s="107"/>
      <c r="NYI3" s="228"/>
      <c r="NYJ3" s="107"/>
      <c r="NYM3" s="228"/>
      <c r="NYN3" s="107"/>
      <c r="NYQ3" s="228"/>
      <c r="NYR3" s="107"/>
      <c r="NYU3" s="228"/>
      <c r="NYV3" s="107"/>
      <c r="NYY3" s="228"/>
      <c r="NYZ3" s="107"/>
      <c r="NZC3" s="228"/>
      <c r="NZD3" s="107"/>
      <c r="NZG3" s="228"/>
      <c r="NZH3" s="107"/>
      <c r="NZK3" s="228"/>
      <c r="NZL3" s="107"/>
      <c r="NZO3" s="228"/>
      <c r="NZP3" s="107"/>
      <c r="NZS3" s="228"/>
      <c r="NZT3" s="107"/>
      <c r="NZW3" s="228"/>
      <c r="NZX3" s="107"/>
      <c r="OAA3" s="228"/>
      <c r="OAB3" s="107"/>
      <c r="OAE3" s="228"/>
      <c r="OAF3" s="107"/>
      <c r="OAI3" s="228"/>
      <c r="OAJ3" s="107"/>
      <c r="OAM3" s="228"/>
      <c r="OAN3" s="107"/>
      <c r="OAQ3" s="228"/>
      <c r="OAR3" s="107"/>
      <c r="OAU3" s="228"/>
      <c r="OAV3" s="107"/>
      <c r="OAY3" s="228"/>
      <c r="OAZ3" s="107"/>
      <c r="OBC3" s="228"/>
      <c r="OBD3" s="107"/>
      <c r="OBG3" s="228"/>
      <c r="OBH3" s="107"/>
      <c r="OBK3" s="228"/>
      <c r="OBL3" s="107"/>
      <c r="OBO3" s="228"/>
      <c r="OBP3" s="107"/>
      <c r="OBS3" s="228"/>
      <c r="OBT3" s="107"/>
      <c r="OBW3" s="228"/>
      <c r="OBX3" s="107"/>
      <c r="OCA3" s="228"/>
      <c r="OCB3" s="107"/>
      <c r="OCE3" s="228"/>
      <c r="OCF3" s="107"/>
      <c r="OCI3" s="228"/>
      <c r="OCJ3" s="107"/>
      <c r="OCM3" s="228"/>
      <c r="OCN3" s="107"/>
      <c r="OCQ3" s="228"/>
      <c r="OCR3" s="107"/>
      <c r="OCU3" s="228"/>
      <c r="OCV3" s="107"/>
      <c r="OCY3" s="228"/>
      <c r="OCZ3" s="107"/>
      <c r="ODC3" s="228"/>
      <c r="ODD3" s="107"/>
      <c r="ODG3" s="228"/>
      <c r="ODH3" s="107"/>
      <c r="ODK3" s="228"/>
      <c r="ODL3" s="107"/>
      <c r="ODO3" s="228"/>
      <c r="ODP3" s="107"/>
      <c r="ODS3" s="228"/>
      <c r="ODT3" s="107"/>
      <c r="ODW3" s="228"/>
      <c r="ODX3" s="107"/>
      <c r="OEA3" s="228"/>
      <c r="OEB3" s="107"/>
      <c r="OEE3" s="228"/>
      <c r="OEF3" s="107"/>
      <c r="OEI3" s="228"/>
      <c r="OEJ3" s="107"/>
      <c r="OEM3" s="228"/>
      <c r="OEN3" s="107"/>
      <c r="OEQ3" s="228"/>
      <c r="OER3" s="107"/>
      <c r="OEU3" s="228"/>
      <c r="OEV3" s="107"/>
      <c r="OEY3" s="228"/>
      <c r="OEZ3" s="107"/>
      <c r="OFC3" s="228"/>
      <c r="OFD3" s="107"/>
      <c r="OFG3" s="228"/>
      <c r="OFH3" s="107"/>
      <c r="OFK3" s="228"/>
      <c r="OFL3" s="107"/>
      <c r="OFO3" s="228"/>
      <c r="OFP3" s="107"/>
      <c r="OFS3" s="228"/>
      <c r="OFT3" s="107"/>
      <c r="OFW3" s="228"/>
      <c r="OFX3" s="107"/>
      <c r="OGA3" s="228"/>
      <c r="OGB3" s="107"/>
      <c r="OGE3" s="228"/>
      <c r="OGF3" s="107"/>
      <c r="OGI3" s="228"/>
      <c r="OGJ3" s="107"/>
      <c r="OGM3" s="228"/>
      <c r="OGN3" s="107"/>
      <c r="OGQ3" s="228"/>
      <c r="OGR3" s="107"/>
      <c r="OGU3" s="228"/>
      <c r="OGV3" s="107"/>
      <c r="OGY3" s="228"/>
      <c r="OGZ3" s="107"/>
      <c r="OHC3" s="228"/>
      <c r="OHD3" s="107"/>
      <c r="OHG3" s="228"/>
      <c r="OHH3" s="107"/>
      <c r="OHK3" s="228"/>
      <c r="OHL3" s="107"/>
      <c r="OHO3" s="228"/>
      <c r="OHP3" s="107"/>
      <c r="OHS3" s="228"/>
      <c r="OHT3" s="107"/>
      <c r="OHW3" s="228"/>
      <c r="OHX3" s="107"/>
      <c r="OIA3" s="228"/>
      <c r="OIB3" s="107"/>
      <c r="OIE3" s="228"/>
      <c r="OIF3" s="107"/>
      <c r="OII3" s="228"/>
      <c r="OIJ3" s="107"/>
      <c r="OIM3" s="228"/>
      <c r="OIN3" s="107"/>
      <c r="OIQ3" s="228"/>
      <c r="OIR3" s="107"/>
      <c r="OIU3" s="228"/>
      <c r="OIV3" s="107"/>
      <c r="OIY3" s="228"/>
      <c r="OIZ3" s="107"/>
      <c r="OJC3" s="228"/>
      <c r="OJD3" s="107"/>
      <c r="OJG3" s="228"/>
      <c r="OJH3" s="107"/>
      <c r="OJK3" s="228"/>
      <c r="OJL3" s="107"/>
      <c r="OJO3" s="228"/>
      <c r="OJP3" s="107"/>
      <c r="OJS3" s="228"/>
      <c r="OJT3" s="107"/>
      <c r="OJW3" s="228"/>
      <c r="OJX3" s="107"/>
      <c r="OKA3" s="228"/>
      <c r="OKB3" s="107"/>
      <c r="OKE3" s="228"/>
      <c r="OKF3" s="107"/>
      <c r="OKI3" s="228"/>
      <c r="OKJ3" s="107"/>
      <c r="OKM3" s="228"/>
      <c r="OKN3" s="107"/>
      <c r="OKQ3" s="228"/>
      <c r="OKR3" s="107"/>
      <c r="OKU3" s="228"/>
      <c r="OKV3" s="107"/>
      <c r="OKY3" s="228"/>
      <c r="OKZ3" s="107"/>
      <c r="OLC3" s="228"/>
      <c r="OLD3" s="107"/>
      <c r="OLG3" s="228"/>
      <c r="OLH3" s="107"/>
      <c r="OLK3" s="228"/>
      <c r="OLL3" s="107"/>
      <c r="OLO3" s="228"/>
      <c r="OLP3" s="107"/>
      <c r="OLS3" s="228"/>
      <c r="OLT3" s="107"/>
      <c r="OLW3" s="228"/>
      <c r="OLX3" s="107"/>
      <c r="OMA3" s="228"/>
      <c r="OMB3" s="107"/>
      <c r="OME3" s="228"/>
      <c r="OMF3" s="107"/>
      <c r="OMI3" s="228"/>
      <c r="OMJ3" s="107"/>
      <c r="OMM3" s="228"/>
      <c r="OMN3" s="107"/>
      <c r="OMQ3" s="228"/>
      <c r="OMR3" s="107"/>
      <c r="OMU3" s="228"/>
      <c r="OMV3" s="107"/>
      <c r="OMY3" s="228"/>
      <c r="OMZ3" s="107"/>
      <c r="ONC3" s="228"/>
      <c r="OND3" s="107"/>
      <c r="ONG3" s="228"/>
      <c r="ONH3" s="107"/>
      <c r="ONK3" s="228"/>
      <c r="ONL3" s="107"/>
      <c r="ONO3" s="228"/>
      <c r="ONP3" s="107"/>
      <c r="ONS3" s="228"/>
      <c r="ONT3" s="107"/>
      <c r="ONW3" s="228"/>
      <c r="ONX3" s="107"/>
      <c r="OOA3" s="228"/>
      <c r="OOB3" s="107"/>
      <c r="OOE3" s="228"/>
      <c r="OOF3" s="107"/>
      <c r="OOI3" s="228"/>
      <c r="OOJ3" s="107"/>
      <c r="OOM3" s="228"/>
      <c r="OON3" s="107"/>
      <c r="OOQ3" s="228"/>
      <c r="OOR3" s="107"/>
      <c r="OOU3" s="228"/>
      <c r="OOV3" s="107"/>
      <c r="OOY3" s="228"/>
      <c r="OOZ3" s="107"/>
      <c r="OPC3" s="228"/>
      <c r="OPD3" s="107"/>
      <c r="OPG3" s="228"/>
      <c r="OPH3" s="107"/>
      <c r="OPK3" s="228"/>
      <c r="OPL3" s="107"/>
      <c r="OPO3" s="228"/>
      <c r="OPP3" s="107"/>
      <c r="OPS3" s="228"/>
      <c r="OPT3" s="107"/>
      <c r="OPW3" s="228"/>
      <c r="OPX3" s="107"/>
      <c r="OQA3" s="228"/>
      <c r="OQB3" s="107"/>
      <c r="OQE3" s="228"/>
      <c r="OQF3" s="107"/>
      <c r="OQI3" s="228"/>
      <c r="OQJ3" s="107"/>
      <c r="OQM3" s="228"/>
      <c r="OQN3" s="107"/>
      <c r="OQQ3" s="228"/>
      <c r="OQR3" s="107"/>
      <c r="OQU3" s="228"/>
      <c r="OQV3" s="107"/>
      <c r="OQY3" s="228"/>
      <c r="OQZ3" s="107"/>
      <c r="ORC3" s="228"/>
      <c r="ORD3" s="107"/>
      <c r="ORG3" s="228"/>
      <c r="ORH3" s="107"/>
      <c r="ORK3" s="228"/>
      <c r="ORL3" s="107"/>
      <c r="ORO3" s="228"/>
      <c r="ORP3" s="107"/>
      <c r="ORS3" s="228"/>
      <c r="ORT3" s="107"/>
      <c r="ORW3" s="228"/>
      <c r="ORX3" s="107"/>
      <c r="OSA3" s="228"/>
      <c r="OSB3" s="107"/>
      <c r="OSE3" s="228"/>
      <c r="OSF3" s="107"/>
      <c r="OSI3" s="228"/>
      <c r="OSJ3" s="107"/>
      <c r="OSM3" s="228"/>
      <c r="OSN3" s="107"/>
      <c r="OSQ3" s="228"/>
      <c r="OSR3" s="107"/>
      <c r="OSU3" s="228"/>
      <c r="OSV3" s="107"/>
      <c r="OSY3" s="228"/>
      <c r="OSZ3" s="107"/>
      <c r="OTC3" s="228"/>
      <c r="OTD3" s="107"/>
      <c r="OTG3" s="228"/>
      <c r="OTH3" s="107"/>
      <c r="OTK3" s="228"/>
      <c r="OTL3" s="107"/>
      <c r="OTO3" s="228"/>
      <c r="OTP3" s="107"/>
      <c r="OTS3" s="228"/>
      <c r="OTT3" s="107"/>
      <c r="OTW3" s="228"/>
      <c r="OTX3" s="107"/>
      <c r="OUA3" s="228"/>
      <c r="OUB3" s="107"/>
      <c r="OUE3" s="228"/>
      <c r="OUF3" s="107"/>
      <c r="OUI3" s="228"/>
      <c r="OUJ3" s="107"/>
      <c r="OUM3" s="228"/>
      <c r="OUN3" s="107"/>
      <c r="OUQ3" s="228"/>
      <c r="OUR3" s="107"/>
      <c r="OUU3" s="228"/>
      <c r="OUV3" s="107"/>
      <c r="OUY3" s="228"/>
      <c r="OUZ3" s="107"/>
      <c r="OVC3" s="228"/>
      <c r="OVD3" s="107"/>
      <c r="OVG3" s="228"/>
      <c r="OVH3" s="107"/>
      <c r="OVK3" s="228"/>
      <c r="OVL3" s="107"/>
      <c r="OVO3" s="228"/>
      <c r="OVP3" s="107"/>
      <c r="OVS3" s="228"/>
      <c r="OVT3" s="107"/>
      <c r="OVW3" s="228"/>
      <c r="OVX3" s="107"/>
      <c r="OWA3" s="228"/>
      <c r="OWB3" s="107"/>
      <c r="OWE3" s="228"/>
      <c r="OWF3" s="107"/>
      <c r="OWI3" s="228"/>
      <c r="OWJ3" s="107"/>
      <c r="OWM3" s="228"/>
      <c r="OWN3" s="107"/>
      <c r="OWQ3" s="228"/>
      <c r="OWR3" s="107"/>
      <c r="OWU3" s="228"/>
      <c r="OWV3" s="107"/>
      <c r="OWY3" s="228"/>
      <c r="OWZ3" s="107"/>
      <c r="OXC3" s="228"/>
      <c r="OXD3" s="107"/>
      <c r="OXG3" s="228"/>
      <c r="OXH3" s="107"/>
      <c r="OXK3" s="228"/>
      <c r="OXL3" s="107"/>
      <c r="OXO3" s="228"/>
      <c r="OXP3" s="107"/>
      <c r="OXS3" s="228"/>
      <c r="OXT3" s="107"/>
      <c r="OXW3" s="228"/>
      <c r="OXX3" s="107"/>
      <c r="OYA3" s="228"/>
      <c r="OYB3" s="107"/>
      <c r="OYE3" s="228"/>
      <c r="OYF3" s="107"/>
      <c r="OYI3" s="228"/>
      <c r="OYJ3" s="107"/>
      <c r="OYM3" s="228"/>
      <c r="OYN3" s="107"/>
      <c r="OYQ3" s="228"/>
      <c r="OYR3" s="107"/>
      <c r="OYU3" s="228"/>
      <c r="OYV3" s="107"/>
      <c r="OYY3" s="228"/>
      <c r="OYZ3" s="107"/>
      <c r="OZC3" s="228"/>
      <c r="OZD3" s="107"/>
      <c r="OZG3" s="228"/>
      <c r="OZH3" s="107"/>
      <c r="OZK3" s="228"/>
      <c r="OZL3" s="107"/>
      <c r="OZO3" s="228"/>
      <c r="OZP3" s="107"/>
      <c r="OZS3" s="228"/>
      <c r="OZT3" s="107"/>
      <c r="OZW3" s="228"/>
      <c r="OZX3" s="107"/>
      <c r="PAA3" s="228"/>
      <c r="PAB3" s="107"/>
      <c r="PAE3" s="228"/>
      <c r="PAF3" s="107"/>
      <c r="PAI3" s="228"/>
      <c r="PAJ3" s="107"/>
      <c r="PAM3" s="228"/>
      <c r="PAN3" s="107"/>
      <c r="PAQ3" s="228"/>
      <c r="PAR3" s="107"/>
      <c r="PAU3" s="228"/>
      <c r="PAV3" s="107"/>
      <c r="PAY3" s="228"/>
      <c r="PAZ3" s="107"/>
      <c r="PBC3" s="228"/>
      <c r="PBD3" s="107"/>
      <c r="PBG3" s="228"/>
      <c r="PBH3" s="107"/>
      <c r="PBK3" s="228"/>
      <c r="PBL3" s="107"/>
      <c r="PBO3" s="228"/>
      <c r="PBP3" s="107"/>
      <c r="PBS3" s="228"/>
      <c r="PBT3" s="107"/>
      <c r="PBW3" s="228"/>
      <c r="PBX3" s="107"/>
      <c r="PCA3" s="228"/>
      <c r="PCB3" s="107"/>
      <c r="PCE3" s="228"/>
      <c r="PCF3" s="107"/>
      <c r="PCI3" s="228"/>
      <c r="PCJ3" s="107"/>
      <c r="PCM3" s="228"/>
      <c r="PCN3" s="107"/>
      <c r="PCQ3" s="228"/>
      <c r="PCR3" s="107"/>
      <c r="PCU3" s="228"/>
      <c r="PCV3" s="107"/>
      <c r="PCY3" s="228"/>
      <c r="PCZ3" s="107"/>
      <c r="PDC3" s="228"/>
      <c r="PDD3" s="107"/>
      <c r="PDG3" s="228"/>
      <c r="PDH3" s="107"/>
      <c r="PDK3" s="228"/>
      <c r="PDL3" s="107"/>
      <c r="PDO3" s="228"/>
      <c r="PDP3" s="107"/>
      <c r="PDS3" s="228"/>
      <c r="PDT3" s="107"/>
      <c r="PDW3" s="228"/>
      <c r="PDX3" s="107"/>
      <c r="PEA3" s="228"/>
      <c r="PEB3" s="107"/>
      <c r="PEE3" s="228"/>
      <c r="PEF3" s="107"/>
      <c r="PEI3" s="228"/>
      <c r="PEJ3" s="107"/>
      <c r="PEM3" s="228"/>
      <c r="PEN3" s="107"/>
      <c r="PEQ3" s="228"/>
      <c r="PER3" s="107"/>
      <c r="PEU3" s="228"/>
      <c r="PEV3" s="107"/>
      <c r="PEY3" s="228"/>
      <c r="PEZ3" s="107"/>
      <c r="PFC3" s="228"/>
      <c r="PFD3" s="107"/>
      <c r="PFG3" s="228"/>
      <c r="PFH3" s="107"/>
      <c r="PFK3" s="228"/>
      <c r="PFL3" s="107"/>
      <c r="PFO3" s="228"/>
      <c r="PFP3" s="107"/>
      <c r="PFS3" s="228"/>
      <c r="PFT3" s="107"/>
      <c r="PFW3" s="228"/>
      <c r="PFX3" s="107"/>
      <c r="PGA3" s="228"/>
      <c r="PGB3" s="107"/>
      <c r="PGE3" s="228"/>
      <c r="PGF3" s="107"/>
      <c r="PGI3" s="228"/>
      <c r="PGJ3" s="107"/>
      <c r="PGM3" s="228"/>
      <c r="PGN3" s="107"/>
      <c r="PGQ3" s="228"/>
      <c r="PGR3" s="107"/>
      <c r="PGU3" s="228"/>
      <c r="PGV3" s="107"/>
      <c r="PGY3" s="228"/>
      <c r="PGZ3" s="107"/>
      <c r="PHC3" s="228"/>
      <c r="PHD3" s="107"/>
      <c r="PHG3" s="228"/>
      <c r="PHH3" s="107"/>
      <c r="PHK3" s="228"/>
      <c r="PHL3" s="107"/>
      <c r="PHO3" s="228"/>
      <c r="PHP3" s="107"/>
      <c r="PHS3" s="228"/>
      <c r="PHT3" s="107"/>
      <c r="PHW3" s="228"/>
      <c r="PHX3" s="107"/>
      <c r="PIA3" s="228"/>
      <c r="PIB3" s="107"/>
      <c r="PIE3" s="228"/>
      <c r="PIF3" s="107"/>
      <c r="PII3" s="228"/>
      <c r="PIJ3" s="107"/>
      <c r="PIM3" s="228"/>
      <c r="PIN3" s="107"/>
      <c r="PIQ3" s="228"/>
      <c r="PIR3" s="107"/>
      <c r="PIU3" s="228"/>
      <c r="PIV3" s="107"/>
      <c r="PIY3" s="228"/>
      <c r="PIZ3" s="107"/>
      <c r="PJC3" s="228"/>
      <c r="PJD3" s="107"/>
      <c r="PJG3" s="228"/>
      <c r="PJH3" s="107"/>
      <c r="PJK3" s="228"/>
      <c r="PJL3" s="107"/>
      <c r="PJO3" s="228"/>
      <c r="PJP3" s="107"/>
      <c r="PJS3" s="228"/>
      <c r="PJT3" s="107"/>
      <c r="PJW3" s="228"/>
      <c r="PJX3" s="107"/>
      <c r="PKA3" s="228"/>
      <c r="PKB3" s="107"/>
      <c r="PKE3" s="228"/>
      <c r="PKF3" s="107"/>
      <c r="PKI3" s="228"/>
      <c r="PKJ3" s="107"/>
      <c r="PKM3" s="228"/>
      <c r="PKN3" s="107"/>
      <c r="PKQ3" s="228"/>
      <c r="PKR3" s="107"/>
      <c r="PKU3" s="228"/>
      <c r="PKV3" s="107"/>
      <c r="PKY3" s="228"/>
      <c r="PKZ3" s="107"/>
      <c r="PLC3" s="228"/>
      <c r="PLD3" s="107"/>
      <c r="PLG3" s="228"/>
      <c r="PLH3" s="107"/>
      <c r="PLK3" s="228"/>
      <c r="PLL3" s="107"/>
      <c r="PLO3" s="228"/>
      <c r="PLP3" s="107"/>
      <c r="PLS3" s="228"/>
      <c r="PLT3" s="107"/>
      <c r="PLW3" s="228"/>
      <c r="PLX3" s="107"/>
      <c r="PMA3" s="228"/>
      <c r="PMB3" s="107"/>
      <c r="PME3" s="228"/>
      <c r="PMF3" s="107"/>
      <c r="PMI3" s="228"/>
      <c r="PMJ3" s="107"/>
      <c r="PMM3" s="228"/>
      <c r="PMN3" s="107"/>
      <c r="PMQ3" s="228"/>
      <c r="PMR3" s="107"/>
      <c r="PMU3" s="228"/>
      <c r="PMV3" s="107"/>
      <c r="PMY3" s="228"/>
      <c r="PMZ3" s="107"/>
      <c r="PNC3" s="228"/>
      <c r="PND3" s="107"/>
      <c r="PNG3" s="228"/>
      <c r="PNH3" s="107"/>
      <c r="PNK3" s="228"/>
      <c r="PNL3" s="107"/>
      <c r="PNO3" s="228"/>
      <c r="PNP3" s="107"/>
      <c r="PNS3" s="228"/>
      <c r="PNT3" s="107"/>
      <c r="PNW3" s="228"/>
      <c r="PNX3" s="107"/>
      <c r="POA3" s="228"/>
      <c r="POB3" s="107"/>
      <c r="POE3" s="228"/>
      <c r="POF3" s="107"/>
      <c r="POI3" s="228"/>
      <c r="POJ3" s="107"/>
      <c r="POM3" s="228"/>
      <c r="PON3" s="107"/>
      <c r="POQ3" s="228"/>
      <c r="POR3" s="107"/>
      <c r="POU3" s="228"/>
      <c r="POV3" s="107"/>
      <c r="POY3" s="228"/>
      <c r="POZ3" s="107"/>
      <c r="PPC3" s="228"/>
      <c r="PPD3" s="107"/>
      <c r="PPG3" s="228"/>
      <c r="PPH3" s="107"/>
      <c r="PPK3" s="228"/>
      <c r="PPL3" s="107"/>
      <c r="PPO3" s="228"/>
      <c r="PPP3" s="107"/>
      <c r="PPS3" s="228"/>
      <c r="PPT3" s="107"/>
      <c r="PPW3" s="228"/>
      <c r="PPX3" s="107"/>
      <c r="PQA3" s="228"/>
      <c r="PQB3" s="107"/>
      <c r="PQE3" s="228"/>
      <c r="PQF3" s="107"/>
      <c r="PQI3" s="228"/>
      <c r="PQJ3" s="107"/>
      <c r="PQM3" s="228"/>
      <c r="PQN3" s="107"/>
      <c r="PQQ3" s="228"/>
      <c r="PQR3" s="107"/>
      <c r="PQU3" s="228"/>
      <c r="PQV3" s="107"/>
      <c r="PQY3" s="228"/>
      <c r="PQZ3" s="107"/>
      <c r="PRC3" s="228"/>
      <c r="PRD3" s="107"/>
      <c r="PRG3" s="228"/>
      <c r="PRH3" s="107"/>
      <c r="PRK3" s="228"/>
      <c r="PRL3" s="107"/>
      <c r="PRO3" s="228"/>
      <c r="PRP3" s="107"/>
      <c r="PRS3" s="228"/>
      <c r="PRT3" s="107"/>
      <c r="PRW3" s="228"/>
      <c r="PRX3" s="107"/>
      <c r="PSA3" s="228"/>
      <c r="PSB3" s="107"/>
      <c r="PSE3" s="228"/>
      <c r="PSF3" s="107"/>
      <c r="PSI3" s="228"/>
      <c r="PSJ3" s="107"/>
      <c r="PSM3" s="228"/>
      <c r="PSN3" s="107"/>
      <c r="PSQ3" s="228"/>
      <c r="PSR3" s="107"/>
      <c r="PSU3" s="228"/>
      <c r="PSV3" s="107"/>
      <c r="PSY3" s="228"/>
      <c r="PSZ3" s="107"/>
      <c r="PTC3" s="228"/>
      <c r="PTD3" s="107"/>
      <c r="PTG3" s="228"/>
      <c r="PTH3" s="107"/>
      <c r="PTK3" s="228"/>
      <c r="PTL3" s="107"/>
      <c r="PTO3" s="228"/>
      <c r="PTP3" s="107"/>
      <c r="PTS3" s="228"/>
      <c r="PTT3" s="107"/>
      <c r="PTW3" s="228"/>
      <c r="PTX3" s="107"/>
      <c r="PUA3" s="228"/>
      <c r="PUB3" s="107"/>
      <c r="PUE3" s="228"/>
      <c r="PUF3" s="107"/>
      <c r="PUI3" s="228"/>
      <c r="PUJ3" s="107"/>
      <c r="PUM3" s="228"/>
      <c r="PUN3" s="107"/>
      <c r="PUQ3" s="228"/>
      <c r="PUR3" s="107"/>
      <c r="PUU3" s="228"/>
      <c r="PUV3" s="107"/>
      <c r="PUY3" s="228"/>
      <c r="PUZ3" s="107"/>
      <c r="PVC3" s="228"/>
      <c r="PVD3" s="107"/>
      <c r="PVG3" s="228"/>
      <c r="PVH3" s="107"/>
      <c r="PVK3" s="228"/>
      <c r="PVL3" s="107"/>
      <c r="PVO3" s="228"/>
      <c r="PVP3" s="107"/>
      <c r="PVS3" s="228"/>
      <c r="PVT3" s="107"/>
      <c r="PVW3" s="228"/>
      <c r="PVX3" s="107"/>
      <c r="PWA3" s="228"/>
      <c r="PWB3" s="107"/>
      <c r="PWE3" s="228"/>
      <c r="PWF3" s="107"/>
      <c r="PWI3" s="228"/>
      <c r="PWJ3" s="107"/>
      <c r="PWM3" s="228"/>
      <c r="PWN3" s="107"/>
      <c r="PWQ3" s="228"/>
      <c r="PWR3" s="107"/>
      <c r="PWU3" s="228"/>
      <c r="PWV3" s="107"/>
      <c r="PWY3" s="228"/>
      <c r="PWZ3" s="107"/>
      <c r="PXC3" s="228"/>
      <c r="PXD3" s="107"/>
      <c r="PXG3" s="228"/>
      <c r="PXH3" s="107"/>
      <c r="PXK3" s="228"/>
      <c r="PXL3" s="107"/>
      <c r="PXO3" s="228"/>
      <c r="PXP3" s="107"/>
      <c r="PXS3" s="228"/>
      <c r="PXT3" s="107"/>
      <c r="PXW3" s="228"/>
      <c r="PXX3" s="107"/>
      <c r="PYA3" s="228"/>
      <c r="PYB3" s="107"/>
      <c r="PYE3" s="228"/>
      <c r="PYF3" s="107"/>
      <c r="PYI3" s="228"/>
      <c r="PYJ3" s="107"/>
      <c r="PYM3" s="228"/>
      <c r="PYN3" s="107"/>
      <c r="PYQ3" s="228"/>
      <c r="PYR3" s="107"/>
      <c r="PYU3" s="228"/>
      <c r="PYV3" s="107"/>
      <c r="PYY3" s="228"/>
      <c r="PYZ3" s="107"/>
      <c r="PZC3" s="228"/>
      <c r="PZD3" s="107"/>
      <c r="PZG3" s="228"/>
      <c r="PZH3" s="107"/>
      <c r="PZK3" s="228"/>
      <c r="PZL3" s="107"/>
      <c r="PZO3" s="228"/>
      <c r="PZP3" s="107"/>
      <c r="PZS3" s="228"/>
      <c r="PZT3" s="107"/>
      <c r="PZW3" s="228"/>
      <c r="PZX3" s="107"/>
      <c r="QAA3" s="228"/>
      <c r="QAB3" s="107"/>
      <c r="QAE3" s="228"/>
      <c r="QAF3" s="107"/>
      <c r="QAI3" s="228"/>
      <c r="QAJ3" s="107"/>
      <c r="QAM3" s="228"/>
      <c r="QAN3" s="107"/>
      <c r="QAQ3" s="228"/>
      <c r="QAR3" s="107"/>
      <c r="QAU3" s="228"/>
      <c r="QAV3" s="107"/>
      <c r="QAY3" s="228"/>
      <c r="QAZ3" s="107"/>
      <c r="QBC3" s="228"/>
      <c r="QBD3" s="107"/>
      <c r="QBG3" s="228"/>
      <c r="QBH3" s="107"/>
      <c r="QBK3" s="228"/>
      <c r="QBL3" s="107"/>
      <c r="QBO3" s="228"/>
      <c r="QBP3" s="107"/>
      <c r="QBS3" s="228"/>
      <c r="QBT3" s="107"/>
      <c r="QBW3" s="228"/>
      <c r="QBX3" s="107"/>
      <c r="QCA3" s="228"/>
      <c r="QCB3" s="107"/>
      <c r="QCE3" s="228"/>
      <c r="QCF3" s="107"/>
      <c r="QCI3" s="228"/>
      <c r="QCJ3" s="107"/>
      <c r="QCM3" s="228"/>
      <c r="QCN3" s="107"/>
      <c r="QCQ3" s="228"/>
      <c r="QCR3" s="107"/>
      <c r="QCU3" s="228"/>
      <c r="QCV3" s="107"/>
      <c r="QCY3" s="228"/>
      <c r="QCZ3" s="107"/>
      <c r="QDC3" s="228"/>
      <c r="QDD3" s="107"/>
      <c r="QDG3" s="228"/>
      <c r="QDH3" s="107"/>
      <c r="QDK3" s="228"/>
      <c r="QDL3" s="107"/>
      <c r="QDO3" s="228"/>
      <c r="QDP3" s="107"/>
      <c r="QDS3" s="228"/>
      <c r="QDT3" s="107"/>
      <c r="QDW3" s="228"/>
      <c r="QDX3" s="107"/>
      <c r="QEA3" s="228"/>
      <c r="QEB3" s="107"/>
      <c r="QEE3" s="228"/>
      <c r="QEF3" s="107"/>
      <c r="QEI3" s="228"/>
      <c r="QEJ3" s="107"/>
      <c r="QEM3" s="228"/>
      <c r="QEN3" s="107"/>
      <c r="QEQ3" s="228"/>
      <c r="QER3" s="107"/>
      <c r="QEU3" s="228"/>
      <c r="QEV3" s="107"/>
      <c r="QEY3" s="228"/>
      <c r="QEZ3" s="107"/>
      <c r="QFC3" s="228"/>
      <c r="QFD3" s="107"/>
      <c r="QFG3" s="228"/>
      <c r="QFH3" s="107"/>
      <c r="QFK3" s="228"/>
      <c r="QFL3" s="107"/>
      <c r="QFO3" s="228"/>
      <c r="QFP3" s="107"/>
      <c r="QFS3" s="228"/>
      <c r="QFT3" s="107"/>
      <c r="QFW3" s="228"/>
      <c r="QFX3" s="107"/>
      <c r="QGA3" s="228"/>
      <c r="QGB3" s="107"/>
      <c r="QGE3" s="228"/>
      <c r="QGF3" s="107"/>
      <c r="QGI3" s="228"/>
      <c r="QGJ3" s="107"/>
      <c r="QGM3" s="228"/>
      <c r="QGN3" s="107"/>
      <c r="QGQ3" s="228"/>
      <c r="QGR3" s="107"/>
      <c r="QGU3" s="228"/>
      <c r="QGV3" s="107"/>
      <c r="QGY3" s="228"/>
      <c r="QGZ3" s="107"/>
      <c r="QHC3" s="228"/>
      <c r="QHD3" s="107"/>
      <c r="QHG3" s="228"/>
      <c r="QHH3" s="107"/>
      <c r="QHK3" s="228"/>
      <c r="QHL3" s="107"/>
      <c r="QHO3" s="228"/>
      <c r="QHP3" s="107"/>
      <c r="QHS3" s="228"/>
      <c r="QHT3" s="107"/>
      <c r="QHW3" s="228"/>
      <c r="QHX3" s="107"/>
      <c r="QIA3" s="228"/>
      <c r="QIB3" s="107"/>
      <c r="QIE3" s="228"/>
      <c r="QIF3" s="107"/>
      <c r="QII3" s="228"/>
      <c r="QIJ3" s="107"/>
      <c r="QIM3" s="228"/>
      <c r="QIN3" s="107"/>
      <c r="QIQ3" s="228"/>
      <c r="QIR3" s="107"/>
      <c r="QIU3" s="228"/>
      <c r="QIV3" s="107"/>
      <c r="QIY3" s="228"/>
      <c r="QIZ3" s="107"/>
      <c r="QJC3" s="228"/>
      <c r="QJD3" s="107"/>
      <c r="QJG3" s="228"/>
      <c r="QJH3" s="107"/>
      <c r="QJK3" s="228"/>
      <c r="QJL3" s="107"/>
      <c r="QJO3" s="228"/>
      <c r="QJP3" s="107"/>
      <c r="QJS3" s="228"/>
      <c r="QJT3" s="107"/>
      <c r="QJW3" s="228"/>
      <c r="QJX3" s="107"/>
      <c r="QKA3" s="228"/>
      <c r="QKB3" s="107"/>
      <c r="QKE3" s="228"/>
      <c r="QKF3" s="107"/>
      <c r="QKI3" s="228"/>
      <c r="QKJ3" s="107"/>
      <c r="QKM3" s="228"/>
      <c r="QKN3" s="107"/>
      <c r="QKQ3" s="228"/>
      <c r="QKR3" s="107"/>
      <c r="QKU3" s="228"/>
      <c r="QKV3" s="107"/>
      <c r="QKY3" s="228"/>
      <c r="QKZ3" s="107"/>
      <c r="QLC3" s="228"/>
      <c r="QLD3" s="107"/>
      <c r="QLG3" s="228"/>
      <c r="QLH3" s="107"/>
      <c r="QLK3" s="228"/>
      <c r="QLL3" s="107"/>
      <c r="QLO3" s="228"/>
      <c r="QLP3" s="107"/>
      <c r="QLS3" s="228"/>
      <c r="QLT3" s="107"/>
      <c r="QLW3" s="228"/>
      <c r="QLX3" s="107"/>
      <c r="QMA3" s="228"/>
      <c r="QMB3" s="107"/>
      <c r="QME3" s="228"/>
      <c r="QMF3" s="107"/>
      <c r="QMI3" s="228"/>
      <c r="QMJ3" s="107"/>
      <c r="QMM3" s="228"/>
      <c r="QMN3" s="107"/>
      <c r="QMQ3" s="228"/>
      <c r="QMR3" s="107"/>
      <c r="QMU3" s="228"/>
      <c r="QMV3" s="107"/>
      <c r="QMY3" s="228"/>
      <c r="QMZ3" s="107"/>
      <c r="QNC3" s="228"/>
      <c r="QND3" s="107"/>
      <c r="QNG3" s="228"/>
      <c r="QNH3" s="107"/>
      <c r="QNK3" s="228"/>
      <c r="QNL3" s="107"/>
      <c r="QNO3" s="228"/>
      <c r="QNP3" s="107"/>
      <c r="QNS3" s="228"/>
      <c r="QNT3" s="107"/>
      <c r="QNW3" s="228"/>
      <c r="QNX3" s="107"/>
      <c r="QOA3" s="228"/>
      <c r="QOB3" s="107"/>
      <c r="QOE3" s="228"/>
      <c r="QOF3" s="107"/>
      <c r="QOI3" s="228"/>
      <c r="QOJ3" s="107"/>
      <c r="QOM3" s="228"/>
      <c r="QON3" s="107"/>
      <c r="QOQ3" s="228"/>
      <c r="QOR3" s="107"/>
      <c r="QOU3" s="228"/>
      <c r="QOV3" s="107"/>
      <c r="QOY3" s="228"/>
      <c r="QOZ3" s="107"/>
      <c r="QPC3" s="228"/>
      <c r="QPD3" s="107"/>
      <c r="QPG3" s="228"/>
      <c r="QPH3" s="107"/>
      <c r="QPK3" s="228"/>
      <c r="QPL3" s="107"/>
      <c r="QPO3" s="228"/>
      <c r="QPP3" s="107"/>
      <c r="QPS3" s="228"/>
      <c r="QPT3" s="107"/>
      <c r="QPW3" s="228"/>
      <c r="QPX3" s="107"/>
      <c r="QQA3" s="228"/>
      <c r="QQB3" s="107"/>
      <c r="QQE3" s="228"/>
      <c r="QQF3" s="107"/>
      <c r="QQI3" s="228"/>
      <c r="QQJ3" s="107"/>
      <c r="QQM3" s="228"/>
      <c r="QQN3" s="107"/>
      <c r="QQQ3" s="228"/>
      <c r="QQR3" s="107"/>
      <c r="QQU3" s="228"/>
      <c r="QQV3" s="107"/>
      <c r="QQY3" s="228"/>
      <c r="QQZ3" s="107"/>
      <c r="QRC3" s="228"/>
      <c r="QRD3" s="107"/>
      <c r="QRG3" s="228"/>
      <c r="QRH3" s="107"/>
      <c r="QRK3" s="228"/>
      <c r="QRL3" s="107"/>
      <c r="QRO3" s="228"/>
      <c r="QRP3" s="107"/>
      <c r="QRS3" s="228"/>
      <c r="QRT3" s="107"/>
      <c r="QRW3" s="228"/>
      <c r="QRX3" s="107"/>
      <c r="QSA3" s="228"/>
      <c r="QSB3" s="107"/>
      <c r="QSE3" s="228"/>
      <c r="QSF3" s="107"/>
      <c r="QSI3" s="228"/>
      <c r="QSJ3" s="107"/>
      <c r="QSM3" s="228"/>
      <c r="QSN3" s="107"/>
      <c r="QSQ3" s="228"/>
      <c r="QSR3" s="107"/>
      <c r="QSU3" s="228"/>
      <c r="QSV3" s="107"/>
      <c r="QSY3" s="228"/>
      <c r="QSZ3" s="107"/>
      <c r="QTC3" s="228"/>
      <c r="QTD3" s="107"/>
      <c r="QTG3" s="228"/>
      <c r="QTH3" s="107"/>
      <c r="QTK3" s="228"/>
      <c r="QTL3" s="107"/>
      <c r="QTO3" s="228"/>
      <c r="QTP3" s="107"/>
      <c r="QTS3" s="228"/>
      <c r="QTT3" s="107"/>
      <c r="QTW3" s="228"/>
      <c r="QTX3" s="107"/>
      <c r="QUA3" s="228"/>
      <c r="QUB3" s="107"/>
      <c r="QUE3" s="228"/>
      <c r="QUF3" s="107"/>
      <c r="QUI3" s="228"/>
      <c r="QUJ3" s="107"/>
      <c r="QUM3" s="228"/>
      <c r="QUN3" s="107"/>
      <c r="QUQ3" s="228"/>
      <c r="QUR3" s="107"/>
      <c r="QUU3" s="228"/>
      <c r="QUV3" s="107"/>
      <c r="QUY3" s="228"/>
      <c r="QUZ3" s="107"/>
      <c r="QVC3" s="228"/>
      <c r="QVD3" s="107"/>
      <c r="QVG3" s="228"/>
      <c r="QVH3" s="107"/>
      <c r="QVK3" s="228"/>
      <c r="QVL3" s="107"/>
      <c r="QVO3" s="228"/>
      <c r="QVP3" s="107"/>
      <c r="QVS3" s="228"/>
      <c r="QVT3" s="107"/>
      <c r="QVW3" s="228"/>
      <c r="QVX3" s="107"/>
      <c r="QWA3" s="228"/>
      <c r="QWB3" s="107"/>
      <c r="QWE3" s="228"/>
      <c r="QWF3" s="107"/>
      <c r="QWI3" s="228"/>
      <c r="QWJ3" s="107"/>
      <c r="QWM3" s="228"/>
      <c r="QWN3" s="107"/>
      <c r="QWQ3" s="228"/>
      <c r="QWR3" s="107"/>
      <c r="QWU3" s="228"/>
      <c r="QWV3" s="107"/>
      <c r="QWY3" s="228"/>
      <c r="QWZ3" s="107"/>
      <c r="QXC3" s="228"/>
      <c r="QXD3" s="107"/>
      <c r="QXG3" s="228"/>
      <c r="QXH3" s="107"/>
      <c r="QXK3" s="228"/>
      <c r="QXL3" s="107"/>
      <c r="QXO3" s="228"/>
      <c r="QXP3" s="107"/>
      <c r="QXS3" s="228"/>
      <c r="QXT3" s="107"/>
      <c r="QXW3" s="228"/>
      <c r="QXX3" s="107"/>
      <c r="QYA3" s="228"/>
      <c r="QYB3" s="107"/>
      <c r="QYE3" s="228"/>
      <c r="QYF3" s="107"/>
      <c r="QYI3" s="228"/>
      <c r="QYJ3" s="107"/>
      <c r="QYM3" s="228"/>
      <c r="QYN3" s="107"/>
      <c r="QYQ3" s="228"/>
      <c r="QYR3" s="107"/>
      <c r="QYU3" s="228"/>
      <c r="QYV3" s="107"/>
      <c r="QYY3" s="228"/>
      <c r="QYZ3" s="107"/>
      <c r="QZC3" s="228"/>
      <c r="QZD3" s="107"/>
      <c r="QZG3" s="228"/>
      <c r="QZH3" s="107"/>
      <c r="QZK3" s="228"/>
      <c r="QZL3" s="107"/>
      <c r="QZO3" s="228"/>
      <c r="QZP3" s="107"/>
      <c r="QZS3" s="228"/>
      <c r="QZT3" s="107"/>
      <c r="QZW3" s="228"/>
      <c r="QZX3" s="107"/>
      <c r="RAA3" s="228"/>
      <c r="RAB3" s="107"/>
      <c r="RAE3" s="228"/>
      <c r="RAF3" s="107"/>
      <c r="RAI3" s="228"/>
      <c r="RAJ3" s="107"/>
      <c r="RAM3" s="228"/>
      <c r="RAN3" s="107"/>
      <c r="RAQ3" s="228"/>
      <c r="RAR3" s="107"/>
      <c r="RAU3" s="228"/>
      <c r="RAV3" s="107"/>
      <c r="RAY3" s="228"/>
      <c r="RAZ3" s="107"/>
      <c r="RBC3" s="228"/>
      <c r="RBD3" s="107"/>
      <c r="RBG3" s="228"/>
      <c r="RBH3" s="107"/>
      <c r="RBK3" s="228"/>
      <c r="RBL3" s="107"/>
      <c r="RBO3" s="228"/>
      <c r="RBP3" s="107"/>
      <c r="RBS3" s="228"/>
      <c r="RBT3" s="107"/>
      <c r="RBW3" s="228"/>
      <c r="RBX3" s="107"/>
      <c r="RCA3" s="228"/>
      <c r="RCB3" s="107"/>
      <c r="RCE3" s="228"/>
      <c r="RCF3" s="107"/>
      <c r="RCI3" s="228"/>
      <c r="RCJ3" s="107"/>
      <c r="RCM3" s="228"/>
      <c r="RCN3" s="107"/>
      <c r="RCQ3" s="228"/>
      <c r="RCR3" s="107"/>
      <c r="RCU3" s="228"/>
      <c r="RCV3" s="107"/>
      <c r="RCY3" s="228"/>
      <c r="RCZ3" s="107"/>
      <c r="RDC3" s="228"/>
      <c r="RDD3" s="107"/>
      <c r="RDG3" s="228"/>
      <c r="RDH3" s="107"/>
      <c r="RDK3" s="228"/>
      <c r="RDL3" s="107"/>
      <c r="RDO3" s="228"/>
      <c r="RDP3" s="107"/>
      <c r="RDS3" s="228"/>
      <c r="RDT3" s="107"/>
      <c r="RDW3" s="228"/>
      <c r="RDX3" s="107"/>
      <c r="REA3" s="228"/>
      <c r="REB3" s="107"/>
      <c r="REE3" s="228"/>
      <c r="REF3" s="107"/>
      <c r="REI3" s="228"/>
      <c r="REJ3" s="107"/>
      <c r="REM3" s="228"/>
      <c r="REN3" s="107"/>
      <c r="REQ3" s="228"/>
      <c r="RER3" s="107"/>
      <c r="REU3" s="228"/>
      <c r="REV3" s="107"/>
      <c r="REY3" s="228"/>
      <c r="REZ3" s="107"/>
      <c r="RFC3" s="228"/>
      <c r="RFD3" s="107"/>
      <c r="RFG3" s="228"/>
      <c r="RFH3" s="107"/>
      <c r="RFK3" s="228"/>
      <c r="RFL3" s="107"/>
      <c r="RFO3" s="228"/>
      <c r="RFP3" s="107"/>
      <c r="RFS3" s="228"/>
      <c r="RFT3" s="107"/>
      <c r="RFW3" s="228"/>
      <c r="RFX3" s="107"/>
      <c r="RGA3" s="228"/>
      <c r="RGB3" s="107"/>
      <c r="RGE3" s="228"/>
      <c r="RGF3" s="107"/>
      <c r="RGI3" s="228"/>
      <c r="RGJ3" s="107"/>
      <c r="RGM3" s="228"/>
      <c r="RGN3" s="107"/>
      <c r="RGQ3" s="228"/>
      <c r="RGR3" s="107"/>
      <c r="RGU3" s="228"/>
      <c r="RGV3" s="107"/>
      <c r="RGY3" s="228"/>
      <c r="RGZ3" s="107"/>
      <c r="RHC3" s="228"/>
      <c r="RHD3" s="107"/>
      <c r="RHG3" s="228"/>
      <c r="RHH3" s="107"/>
      <c r="RHK3" s="228"/>
      <c r="RHL3" s="107"/>
      <c r="RHO3" s="228"/>
      <c r="RHP3" s="107"/>
      <c r="RHS3" s="228"/>
      <c r="RHT3" s="107"/>
      <c r="RHW3" s="228"/>
      <c r="RHX3" s="107"/>
      <c r="RIA3" s="228"/>
      <c r="RIB3" s="107"/>
      <c r="RIE3" s="228"/>
      <c r="RIF3" s="107"/>
      <c r="RII3" s="228"/>
      <c r="RIJ3" s="107"/>
      <c r="RIM3" s="228"/>
      <c r="RIN3" s="107"/>
      <c r="RIQ3" s="228"/>
      <c r="RIR3" s="107"/>
      <c r="RIU3" s="228"/>
      <c r="RIV3" s="107"/>
      <c r="RIY3" s="228"/>
      <c r="RIZ3" s="107"/>
      <c r="RJC3" s="228"/>
      <c r="RJD3" s="107"/>
      <c r="RJG3" s="228"/>
      <c r="RJH3" s="107"/>
      <c r="RJK3" s="228"/>
      <c r="RJL3" s="107"/>
      <c r="RJO3" s="228"/>
      <c r="RJP3" s="107"/>
      <c r="RJS3" s="228"/>
      <c r="RJT3" s="107"/>
      <c r="RJW3" s="228"/>
      <c r="RJX3" s="107"/>
      <c r="RKA3" s="228"/>
      <c r="RKB3" s="107"/>
      <c r="RKE3" s="228"/>
      <c r="RKF3" s="107"/>
      <c r="RKI3" s="228"/>
      <c r="RKJ3" s="107"/>
      <c r="RKM3" s="228"/>
      <c r="RKN3" s="107"/>
      <c r="RKQ3" s="228"/>
      <c r="RKR3" s="107"/>
      <c r="RKU3" s="228"/>
      <c r="RKV3" s="107"/>
      <c r="RKY3" s="228"/>
      <c r="RKZ3" s="107"/>
      <c r="RLC3" s="228"/>
      <c r="RLD3" s="107"/>
      <c r="RLG3" s="228"/>
      <c r="RLH3" s="107"/>
      <c r="RLK3" s="228"/>
      <c r="RLL3" s="107"/>
      <c r="RLO3" s="228"/>
      <c r="RLP3" s="107"/>
      <c r="RLS3" s="228"/>
      <c r="RLT3" s="107"/>
      <c r="RLW3" s="228"/>
      <c r="RLX3" s="107"/>
      <c r="RMA3" s="228"/>
      <c r="RMB3" s="107"/>
      <c r="RME3" s="228"/>
      <c r="RMF3" s="107"/>
      <c r="RMI3" s="228"/>
      <c r="RMJ3" s="107"/>
      <c r="RMM3" s="228"/>
      <c r="RMN3" s="107"/>
      <c r="RMQ3" s="228"/>
      <c r="RMR3" s="107"/>
      <c r="RMU3" s="228"/>
      <c r="RMV3" s="107"/>
      <c r="RMY3" s="228"/>
      <c r="RMZ3" s="107"/>
      <c r="RNC3" s="228"/>
      <c r="RND3" s="107"/>
      <c r="RNG3" s="228"/>
      <c r="RNH3" s="107"/>
      <c r="RNK3" s="228"/>
      <c r="RNL3" s="107"/>
      <c r="RNO3" s="228"/>
      <c r="RNP3" s="107"/>
      <c r="RNS3" s="228"/>
      <c r="RNT3" s="107"/>
      <c r="RNW3" s="228"/>
      <c r="RNX3" s="107"/>
      <c r="ROA3" s="228"/>
      <c r="ROB3" s="107"/>
      <c r="ROE3" s="228"/>
      <c r="ROF3" s="107"/>
      <c r="ROI3" s="228"/>
      <c r="ROJ3" s="107"/>
      <c r="ROM3" s="228"/>
      <c r="RON3" s="107"/>
      <c r="ROQ3" s="228"/>
      <c r="ROR3" s="107"/>
      <c r="ROU3" s="228"/>
      <c r="ROV3" s="107"/>
      <c r="ROY3" s="228"/>
      <c r="ROZ3" s="107"/>
      <c r="RPC3" s="228"/>
      <c r="RPD3" s="107"/>
      <c r="RPG3" s="228"/>
      <c r="RPH3" s="107"/>
      <c r="RPK3" s="228"/>
      <c r="RPL3" s="107"/>
      <c r="RPO3" s="228"/>
      <c r="RPP3" s="107"/>
      <c r="RPS3" s="228"/>
      <c r="RPT3" s="107"/>
      <c r="RPW3" s="228"/>
      <c r="RPX3" s="107"/>
      <c r="RQA3" s="228"/>
      <c r="RQB3" s="107"/>
      <c r="RQE3" s="228"/>
      <c r="RQF3" s="107"/>
      <c r="RQI3" s="228"/>
      <c r="RQJ3" s="107"/>
      <c r="RQM3" s="228"/>
      <c r="RQN3" s="107"/>
      <c r="RQQ3" s="228"/>
      <c r="RQR3" s="107"/>
      <c r="RQU3" s="228"/>
      <c r="RQV3" s="107"/>
      <c r="RQY3" s="228"/>
      <c r="RQZ3" s="107"/>
      <c r="RRC3" s="228"/>
      <c r="RRD3" s="107"/>
      <c r="RRG3" s="228"/>
      <c r="RRH3" s="107"/>
      <c r="RRK3" s="228"/>
      <c r="RRL3" s="107"/>
      <c r="RRO3" s="228"/>
      <c r="RRP3" s="107"/>
      <c r="RRS3" s="228"/>
      <c r="RRT3" s="107"/>
      <c r="RRW3" s="228"/>
      <c r="RRX3" s="107"/>
      <c r="RSA3" s="228"/>
      <c r="RSB3" s="107"/>
      <c r="RSE3" s="228"/>
      <c r="RSF3" s="107"/>
      <c r="RSI3" s="228"/>
      <c r="RSJ3" s="107"/>
      <c r="RSM3" s="228"/>
      <c r="RSN3" s="107"/>
      <c r="RSQ3" s="228"/>
      <c r="RSR3" s="107"/>
      <c r="RSU3" s="228"/>
      <c r="RSV3" s="107"/>
      <c r="RSY3" s="228"/>
      <c r="RSZ3" s="107"/>
      <c r="RTC3" s="228"/>
      <c r="RTD3" s="107"/>
      <c r="RTG3" s="228"/>
      <c r="RTH3" s="107"/>
      <c r="RTK3" s="228"/>
      <c r="RTL3" s="107"/>
      <c r="RTO3" s="228"/>
      <c r="RTP3" s="107"/>
      <c r="RTS3" s="228"/>
      <c r="RTT3" s="107"/>
      <c r="RTW3" s="228"/>
      <c r="RTX3" s="107"/>
      <c r="RUA3" s="228"/>
      <c r="RUB3" s="107"/>
      <c r="RUE3" s="228"/>
      <c r="RUF3" s="107"/>
      <c r="RUI3" s="228"/>
      <c r="RUJ3" s="107"/>
      <c r="RUM3" s="228"/>
      <c r="RUN3" s="107"/>
      <c r="RUQ3" s="228"/>
      <c r="RUR3" s="107"/>
      <c r="RUU3" s="228"/>
      <c r="RUV3" s="107"/>
      <c r="RUY3" s="228"/>
      <c r="RUZ3" s="107"/>
      <c r="RVC3" s="228"/>
      <c r="RVD3" s="107"/>
      <c r="RVG3" s="228"/>
      <c r="RVH3" s="107"/>
      <c r="RVK3" s="228"/>
      <c r="RVL3" s="107"/>
      <c r="RVO3" s="228"/>
      <c r="RVP3" s="107"/>
      <c r="RVS3" s="228"/>
      <c r="RVT3" s="107"/>
      <c r="RVW3" s="228"/>
      <c r="RVX3" s="107"/>
      <c r="RWA3" s="228"/>
      <c r="RWB3" s="107"/>
      <c r="RWE3" s="228"/>
      <c r="RWF3" s="107"/>
      <c r="RWI3" s="228"/>
      <c r="RWJ3" s="107"/>
      <c r="RWM3" s="228"/>
      <c r="RWN3" s="107"/>
      <c r="RWQ3" s="228"/>
      <c r="RWR3" s="107"/>
      <c r="RWU3" s="228"/>
      <c r="RWV3" s="107"/>
      <c r="RWY3" s="228"/>
      <c r="RWZ3" s="107"/>
      <c r="RXC3" s="228"/>
      <c r="RXD3" s="107"/>
      <c r="RXG3" s="228"/>
      <c r="RXH3" s="107"/>
      <c r="RXK3" s="228"/>
      <c r="RXL3" s="107"/>
      <c r="RXO3" s="228"/>
      <c r="RXP3" s="107"/>
      <c r="RXS3" s="228"/>
      <c r="RXT3" s="107"/>
      <c r="RXW3" s="228"/>
      <c r="RXX3" s="107"/>
      <c r="RYA3" s="228"/>
      <c r="RYB3" s="107"/>
      <c r="RYE3" s="228"/>
      <c r="RYF3" s="107"/>
      <c r="RYI3" s="228"/>
      <c r="RYJ3" s="107"/>
      <c r="RYM3" s="228"/>
      <c r="RYN3" s="107"/>
      <c r="RYQ3" s="228"/>
      <c r="RYR3" s="107"/>
      <c r="RYU3" s="228"/>
      <c r="RYV3" s="107"/>
      <c r="RYY3" s="228"/>
      <c r="RYZ3" s="107"/>
      <c r="RZC3" s="228"/>
      <c r="RZD3" s="107"/>
      <c r="RZG3" s="228"/>
      <c r="RZH3" s="107"/>
      <c r="RZK3" s="228"/>
      <c r="RZL3" s="107"/>
      <c r="RZO3" s="228"/>
      <c r="RZP3" s="107"/>
      <c r="RZS3" s="228"/>
      <c r="RZT3" s="107"/>
      <c r="RZW3" s="228"/>
      <c r="RZX3" s="107"/>
      <c r="SAA3" s="228"/>
      <c r="SAB3" s="107"/>
      <c r="SAE3" s="228"/>
      <c r="SAF3" s="107"/>
      <c r="SAI3" s="228"/>
      <c r="SAJ3" s="107"/>
      <c r="SAM3" s="228"/>
      <c r="SAN3" s="107"/>
      <c r="SAQ3" s="228"/>
      <c r="SAR3" s="107"/>
      <c r="SAU3" s="228"/>
      <c r="SAV3" s="107"/>
      <c r="SAY3" s="228"/>
      <c r="SAZ3" s="107"/>
      <c r="SBC3" s="228"/>
      <c r="SBD3" s="107"/>
      <c r="SBG3" s="228"/>
      <c r="SBH3" s="107"/>
      <c r="SBK3" s="228"/>
      <c r="SBL3" s="107"/>
      <c r="SBO3" s="228"/>
      <c r="SBP3" s="107"/>
      <c r="SBS3" s="228"/>
      <c r="SBT3" s="107"/>
      <c r="SBW3" s="228"/>
      <c r="SBX3" s="107"/>
      <c r="SCA3" s="228"/>
      <c r="SCB3" s="107"/>
      <c r="SCE3" s="228"/>
      <c r="SCF3" s="107"/>
      <c r="SCI3" s="228"/>
      <c r="SCJ3" s="107"/>
      <c r="SCM3" s="228"/>
      <c r="SCN3" s="107"/>
      <c r="SCQ3" s="228"/>
      <c r="SCR3" s="107"/>
      <c r="SCU3" s="228"/>
      <c r="SCV3" s="107"/>
      <c r="SCY3" s="228"/>
      <c r="SCZ3" s="107"/>
      <c r="SDC3" s="228"/>
      <c r="SDD3" s="107"/>
      <c r="SDG3" s="228"/>
      <c r="SDH3" s="107"/>
      <c r="SDK3" s="228"/>
      <c r="SDL3" s="107"/>
      <c r="SDO3" s="228"/>
      <c r="SDP3" s="107"/>
      <c r="SDS3" s="228"/>
      <c r="SDT3" s="107"/>
      <c r="SDW3" s="228"/>
      <c r="SDX3" s="107"/>
      <c r="SEA3" s="228"/>
      <c r="SEB3" s="107"/>
      <c r="SEE3" s="228"/>
      <c r="SEF3" s="107"/>
      <c r="SEI3" s="228"/>
      <c r="SEJ3" s="107"/>
      <c r="SEM3" s="228"/>
      <c r="SEN3" s="107"/>
      <c r="SEQ3" s="228"/>
      <c r="SER3" s="107"/>
      <c r="SEU3" s="228"/>
      <c r="SEV3" s="107"/>
      <c r="SEY3" s="228"/>
      <c r="SEZ3" s="107"/>
      <c r="SFC3" s="228"/>
      <c r="SFD3" s="107"/>
      <c r="SFG3" s="228"/>
      <c r="SFH3" s="107"/>
      <c r="SFK3" s="228"/>
      <c r="SFL3" s="107"/>
      <c r="SFO3" s="228"/>
      <c r="SFP3" s="107"/>
      <c r="SFS3" s="228"/>
      <c r="SFT3" s="107"/>
      <c r="SFW3" s="228"/>
      <c r="SFX3" s="107"/>
      <c r="SGA3" s="228"/>
      <c r="SGB3" s="107"/>
      <c r="SGE3" s="228"/>
      <c r="SGF3" s="107"/>
      <c r="SGI3" s="228"/>
      <c r="SGJ3" s="107"/>
      <c r="SGM3" s="228"/>
      <c r="SGN3" s="107"/>
      <c r="SGQ3" s="228"/>
      <c r="SGR3" s="107"/>
      <c r="SGU3" s="228"/>
      <c r="SGV3" s="107"/>
      <c r="SGY3" s="228"/>
      <c r="SGZ3" s="107"/>
      <c r="SHC3" s="228"/>
      <c r="SHD3" s="107"/>
      <c r="SHG3" s="228"/>
      <c r="SHH3" s="107"/>
      <c r="SHK3" s="228"/>
      <c r="SHL3" s="107"/>
      <c r="SHO3" s="228"/>
      <c r="SHP3" s="107"/>
      <c r="SHS3" s="228"/>
      <c r="SHT3" s="107"/>
      <c r="SHW3" s="228"/>
      <c r="SHX3" s="107"/>
      <c r="SIA3" s="228"/>
      <c r="SIB3" s="107"/>
      <c r="SIE3" s="228"/>
      <c r="SIF3" s="107"/>
      <c r="SII3" s="228"/>
      <c r="SIJ3" s="107"/>
      <c r="SIM3" s="228"/>
      <c r="SIN3" s="107"/>
      <c r="SIQ3" s="228"/>
      <c r="SIR3" s="107"/>
      <c r="SIU3" s="228"/>
      <c r="SIV3" s="107"/>
      <c r="SIY3" s="228"/>
      <c r="SIZ3" s="107"/>
      <c r="SJC3" s="228"/>
      <c r="SJD3" s="107"/>
      <c r="SJG3" s="228"/>
      <c r="SJH3" s="107"/>
      <c r="SJK3" s="228"/>
      <c r="SJL3" s="107"/>
      <c r="SJO3" s="228"/>
      <c r="SJP3" s="107"/>
      <c r="SJS3" s="228"/>
      <c r="SJT3" s="107"/>
      <c r="SJW3" s="228"/>
      <c r="SJX3" s="107"/>
      <c r="SKA3" s="228"/>
      <c r="SKB3" s="107"/>
      <c r="SKE3" s="228"/>
      <c r="SKF3" s="107"/>
      <c r="SKI3" s="228"/>
      <c r="SKJ3" s="107"/>
      <c r="SKM3" s="228"/>
      <c r="SKN3" s="107"/>
      <c r="SKQ3" s="228"/>
      <c r="SKR3" s="107"/>
      <c r="SKU3" s="228"/>
      <c r="SKV3" s="107"/>
      <c r="SKY3" s="228"/>
      <c r="SKZ3" s="107"/>
      <c r="SLC3" s="228"/>
      <c r="SLD3" s="107"/>
      <c r="SLG3" s="228"/>
      <c r="SLH3" s="107"/>
      <c r="SLK3" s="228"/>
      <c r="SLL3" s="107"/>
      <c r="SLO3" s="228"/>
      <c r="SLP3" s="107"/>
      <c r="SLS3" s="228"/>
      <c r="SLT3" s="107"/>
      <c r="SLW3" s="228"/>
      <c r="SLX3" s="107"/>
      <c r="SMA3" s="228"/>
      <c r="SMB3" s="107"/>
      <c r="SME3" s="228"/>
      <c r="SMF3" s="107"/>
      <c r="SMI3" s="228"/>
      <c r="SMJ3" s="107"/>
      <c r="SMM3" s="228"/>
      <c r="SMN3" s="107"/>
      <c r="SMQ3" s="228"/>
      <c r="SMR3" s="107"/>
      <c r="SMU3" s="228"/>
      <c r="SMV3" s="107"/>
      <c r="SMY3" s="228"/>
      <c r="SMZ3" s="107"/>
      <c r="SNC3" s="228"/>
      <c r="SND3" s="107"/>
      <c r="SNG3" s="228"/>
      <c r="SNH3" s="107"/>
      <c r="SNK3" s="228"/>
      <c r="SNL3" s="107"/>
      <c r="SNO3" s="228"/>
      <c r="SNP3" s="107"/>
      <c r="SNS3" s="228"/>
      <c r="SNT3" s="107"/>
      <c r="SNW3" s="228"/>
      <c r="SNX3" s="107"/>
      <c r="SOA3" s="228"/>
      <c r="SOB3" s="107"/>
      <c r="SOE3" s="228"/>
      <c r="SOF3" s="107"/>
      <c r="SOI3" s="228"/>
      <c r="SOJ3" s="107"/>
      <c r="SOM3" s="228"/>
      <c r="SON3" s="107"/>
      <c r="SOQ3" s="228"/>
      <c r="SOR3" s="107"/>
      <c r="SOU3" s="228"/>
      <c r="SOV3" s="107"/>
      <c r="SOY3" s="228"/>
      <c r="SOZ3" s="107"/>
      <c r="SPC3" s="228"/>
      <c r="SPD3" s="107"/>
      <c r="SPG3" s="228"/>
      <c r="SPH3" s="107"/>
      <c r="SPK3" s="228"/>
      <c r="SPL3" s="107"/>
      <c r="SPO3" s="228"/>
      <c r="SPP3" s="107"/>
      <c r="SPS3" s="228"/>
      <c r="SPT3" s="107"/>
      <c r="SPW3" s="228"/>
      <c r="SPX3" s="107"/>
      <c r="SQA3" s="228"/>
      <c r="SQB3" s="107"/>
      <c r="SQE3" s="228"/>
      <c r="SQF3" s="107"/>
      <c r="SQI3" s="228"/>
      <c r="SQJ3" s="107"/>
      <c r="SQM3" s="228"/>
      <c r="SQN3" s="107"/>
      <c r="SQQ3" s="228"/>
      <c r="SQR3" s="107"/>
      <c r="SQU3" s="228"/>
      <c r="SQV3" s="107"/>
      <c r="SQY3" s="228"/>
      <c r="SQZ3" s="107"/>
      <c r="SRC3" s="228"/>
      <c r="SRD3" s="107"/>
      <c r="SRG3" s="228"/>
      <c r="SRH3" s="107"/>
      <c r="SRK3" s="228"/>
      <c r="SRL3" s="107"/>
      <c r="SRO3" s="228"/>
      <c r="SRP3" s="107"/>
      <c r="SRS3" s="228"/>
      <c r="SRT3" s="107"/>
      <c r="SRW3" s="228"/>
      <c r="SRX3" s="107"/>
      <c r="SSA3" s="228"/>
      <c r="SSB3" s="107"/>
      <c r="SSE3" s="228"/>
      <c r="SSF3" s="107"/>
      <c r="SSI3" s="228"/>
      <c r="SSJ3" s="107"/>
      <c r="SSM3" s="228"/>
      <c r="SSN3" s="107"/>
      <c r="SSQ3" s="228"/>
      <c r="SSR3" s="107"/>
      <c r="SSU3" s="228"/>
      <c r="SSV3" s="107"/>
      <c r="SSY3" s="228"/>
      <c r="SSZ3" s="107"/>
      <c r="STC3" s="228"/>
      <c r="STD3" s="107"/>
      <c r="STG3" s="228"/>
      <c r="STH3" s="107"/>
      <c r="STK3" s="228"/>
      <c r="STL3" s="107"/>
      <c r="STO3" s="228"/>
      <c r="STP3" s="107"/>
      <c r="STS3" s="228"/>
      <c r="STT3" s="107"/>
      <c r="STW3" s="228"/>
      <c r="STX3" s="107"/>
      <c r="SUA3" s="228"/>
      <c r="SUB3" s="107"/>
      <c r="SUE3" s="228"/>
      <c r="SUF3" s="107"/>
      <c r="SUI3" s="228"/>
      <c r="SUJ3" s="107"/>
      <c r="SUM3" s="228"/>
      <c r="SUN3" s="107"/>
      <c r="SUQ3" s="228"/>
      <c r="SUR3" s="107"/>
      <c r="SUU3" s="228"/>
      <c r="SUV3" s="107"/>
      <c r="SUY3" s="228"/>
      <c r="SUZ3" s="107"/>
      <c r="SVC3" s="228"/>
      <c r="SVD3" s="107"/>
      <c r="SVG3" s="228"/>
      <c r="SVH3" s="107"/>
      <c r="SVK3" s="228"/>
      <c r="SVL3" s="107"/>
      <c r="SVO3" s="228"/>
      <c r="SVP3" s="107"/>
      <c r="SVS3" s="228"/>
      <c r="SVT3" s="107"/>
      <c r="SVW3" s="228"/>
      <c r="SVX3" s="107"/>
      <c r="SWA3" s="228"/>
      <c r="SWB3" s="107"/>
      <c r="SWE3" s="228"/>
      <c r="SWF3" s="107"/>
      <c r="SWI3" s="228"/>
      <c r="SWJ3" s="107"/>
      <c r="SWM3" s="228"/>
      <c r="SWN3" s="107"/>
      <c r="SWQ3" s="228"/>
      <c r="SWR3" s="107"/>
      <c r="SWU3" s="228"/>
      <c r="SWV3" s="107"/>
      <c r="SWY3" s="228"/>
      <c r="SWZ3" s="107"/>
      <c r="SXC3" s="228"/>
      <c r="SXD3" s="107"/>
      <c r="SXG3" s="228"/>
      <c r="SXH3" s="107"/>
      <c r="SXK3" s="228"/>
      <c r="SXL3" s="107"/>
      <c r="SXO3" s="228"/>
      <c r="SXP3" s="107"/>
      <c r="SXS3" s="228"/>
      <c r="SXT3" s="107"/>
      <c r="SXW3" s="228"/>
      <c r="SXX3" s="107"/>
      <c r="SYA3" s="228"/>
      <c r="SYB3" s="107"/>
      <c r="SYE3" s="228"/>
      <c r="SYF3" s="107"/>
      <c r="SYI3" s="228"/>
      <c r="SYJ3" s="107"/>
      <c r="SYM3" s="228"/>
      <c r="SYN3" s="107"/>
      <c r="SYQ3" s="228"/>
      <c r="SYR3" s="107"/>
      <c r="SYU3" s="228"/>
      <c r="SYV3" s="107"/>
      <c r="SYY3" s="228"/>
      <c r="SYZ3" s="107"/>
      <c r="SZC3" s="228"/>
      <c r="SZD3" s="107"/>
      <c r="SZG3" s="228"/>
      <c r="SZH3" s="107"/>
      <c r="SZK3" s="228"/>
      <c r="SZL3" s="107"/>
      <c r="SZO3" s="228"/>
      <c r="SZP3" s="107"/>
      <c r="SZS3" s="228"/>
      <c r="SZT3" s="107"/>
      <c r="SZW3" s="228"/>
      <c r="SZX3" s="107"/>
      <c r="TAA3" s="228"/>
      <c r="TAB3" s="107"/>
      <c r="TAE3" s="228"/>
      <c r="TAF3" s="107"/>
      <c r="TAI3" s="228"/>
      <c r="TAJ3" s="107"/>
      <c r="TAM3" s="228"/>
      <c r="TAN3" s="107"/>
      <c r="TAQ3" s="228"/>
      <c r="TAR3" s="107"/>
      <c r="TAU3" s="228"/>
      <c r="TAV3" s="107"/>
      <c r="TAY3" s="228"/>
      <c r="TAZ3" s="107"/>
      <c r="TBC3" s="228"/>
      <c r="TBD3" s="107"/>
      <c r="TBG3" s="228"/>
      <c r="TBH3" s="107"/>
      <c r="TBK3" s="228"/>
      <c r="TBL3" s="107"/>
      <c r="TBO3" s="228"/>
      <c r="TBP3" s="107"/>
      <c r="TBS3" s="228"/>
      <c r="TBT3" s="107"/>
      <c r="TBW3" s="228"/>
      <c r="TBX3" s="107"/>
      <c r="TCA3" s="228"/>
      <c r="TCB3" s="107"/>
      <c r="TCE3" s="228"/>
      <c r="TCF3" s="107"/>
      <c r="TCI3" s="228"/>
      <c r="TCJ3" s="107"/>
      <c r="TCM3" s="228"/>
      <c r="TCN3" s="107"/>
      <c r="TCQ3" s="228"/>
      <c r="TCR3" s="107"/>
      <c r="TCU3" s="228"/>
      <c r="TCV3" s="107"/>
      <c r="TCY3" s="228"/>
      <c r="TCZ3" s="107"/>
      <c r="TDC3" s="228"/>
      <c r="TDD3" s="107"/>
      <c r="TDG3" s="228"/>
      <c r="TDH3" s="107"/>
      <c r="TDK3" s="228"/>
      <c r="TDL3" s="107"/>
      <c r="TDO3" s="228"/>
      <c r="TDP3" s="107"/>
      <c r="TDS3" s="228"/>
      <c r="TDT3" s="107"/>
      <c r="TDW3" s="228"/>
      <c r="TDX3" s="107"/>
      <c r="TEA3" s="228"/>
      <c r="TEB3" s="107"/>
      <c r="TEE3" s="228"/>
      <c r="TEF3" s="107"/>
      <c r="TEI3" s="228"/>
      <c r="TEJ3" s="107"/>
      <c r="TEM3" s="228"/>
      <c r="TEN3" s="107"/>
      <c r="TEQ3" s="228"/>
      <c r="TER3" s="107"/>
      <c r="TEU3" s="228"/>
      <c r="TEV3" s="107"/>
      <c r="TEY3" s="228"/>
      <c r="TEZ3" s="107"/>
      <c r="TFC3" s="228"/>
      <c r="TFD3" s="107"/>
      <c r="TFG3" s="228"/>
      <c r="TFH3" s="107"/>
      <c r="TFK3" s="228"/>
      <c r="TFL3" s="107"/>
      <c r="TFO3" s="228"/>
      <c r="TFP3" s="107"/>
      <c r="TFS3" s="228"/>
      <c r="TFT3" s="107"/>
      <c r="TFW3" s="228"/>
      <c r="TFX3" s="107"/>
      <c r="TGA3" s="228"/>
      <c r="TGB3" s="107"/>
      <c r="TGE3" s="228"/>
      <c r="TGF3" s="107"/>
      <c r="TGI3" s="228"/>
      <c r="TGJ3" s="107"/>
      <c r="TGM3" s="228"/>
      <c r="TGN3" s="107"/>
      <c r="TGQ3" s="228"/>
      <c r="TGR3" s="107"/>
      <c r="TGU3" s="228"/>
      <c r="TGV3" s="107"/>
      <c r="TGY3" s="228"/>
      <c r="TGZ3" s="107"/>
      <c r="THC3" s="228"/>
      <c r="THD3" s="107"/>
      <c r="THG3" s="228"/>
      <c r="THH3" s="107"/>
      <c r="THK3" s="228"/>
      <c r="THL3" s="107"/>
      <c r="THO3" s="228"/>
      <c r="THP3" s="107"/>
      <c r="THS3" s="228"/>
      <c r="THT3" s="107"/>
      <c r="THW3" s="228"/>
      <c r="THX3" s="107"/>
      <c r="TIA3" s="228"/>
      <c r="TIB3" s="107"/>
      <c r="TIE3" s="228"/>
      <c r="TIF3" s="107"/>
      <c r="TII3" s="228"/>
      <c r="TIJ3" s="107"/>
      <c r="TIM3" s="228"/>
      <c r="TIN3" s="107"/>
      <c r="TIQ3" s="228"/>
      <c r="TIR3" s="107"/>
      <c r="TIU3" s="228"/>
      <c r="TIV3" s="107"/>
      <c r="TIY3" s="228"/>
      <c r="TIZ3" s="107"/>
      <c r="TJC3" s="228"/>
      <c r="TJD3" s="107"/>
      <c r="TJG3" s="228"/>
      <c r="TJH3" s="107"/>
      <c r="TJK3" s="228"/>
      <c r="TJL3" s="107"/>
      <c r="TJO3" s="228"/>
      <c r="TJP3" s="107"/>
      <c r="TJS3" s="228"/>
      <c r="TJT3" s="107"/>
      <c r="TJW3" s="228"/>
      <c r="TJX3" s="107"/>
      <c r="TKA3" s="228"/>
      <c r="TKB3" s="107"/>
      <c r="TKE3" s="228"/>
      <c r="TKF3" s="107"/>
      <c r="TKI3" s="228"/>
      <c r="TKJ3" s="107"/>
      <c r="TKM3" s="228"/>
      <c r="TKN3" s="107"/>
      <c r="TKQ3" s="228"/>
      <c r="TKR3" s="107"/>
      <c r="TKU3" s="228"/>
      <c r="TKV3" s="107"/>
      <c r="TKY3" s="228"/>
      <c r="TKZ3" s="107"/>
      <c r="TLC3" s="228"/>
      <c r="TLD3" s="107"/>
      <c r="TLG3" s="228"/>
      <c r="TLH3" s="107"/>
      <c r="TLK3" s="228"/>
      <c r="TLL3" s="107"/>
      <c r="TLO3" s="228"/>
      <c r="TLP3" s="107"/>
      <c r="TLS3" s="228"/>
      <c r="TLT3" s="107"/>
      <c r="TLW3" s="228"/>
      <c r="TLX3" s="107"/>
      <c r="TMA3" s="228"/>
      <c r="TMB3" s="107"/>
      <c r="TME3" s="228"/>
      <c r="TMF3" s="107"/>
      <c r="TMI3" s="228"/>
      <c r="TMJ3" s="107"/>
      <c r="TMM3" s="228"/>
      <c r="TMN3" s="107"/>
      <c r="TMQ3" s="228"/>
      <c r="TMR3" s="107"/>
      <c r="TMU3" s="228"/>
      <c r="TMV3" s="107"/>
      <c r="TMY3" s="228"/>
      <c r="TMZ3" s="107"/>
      <c r="TNC3" s="228"/>
      <c r="TND3" s="107"/>
      <c r="TNG3" s="228"/>
      <c r="TNH3" s="107"/>
      <c r="TNK3" s="228"/>
      <c r="TNL3" s="107"/>
      <c r="TNO3" s="228"/>
      <c r="TNP3" s="107"/>
      <c r="TNS3" s="228"/>
      <c r="TNT3" s="107"/>
      <c r="TNW3" s="228"/>
      <c r="TNX3" s="107"/>
      <c r="TOA3" s="228"/>
      <c r="TOB3" s="107"/>
      <c r="TOE3" s="228"/>
      <c r="TOF3" s="107"/>
      <c r="TOI3" s="228"/>
      <c r="TOJ3" s="107"/>
      <c r="TOM3" s="228"/>
      <c r="TON3" s="107"/>
      <c r="TOQ3" s="228"/>
      <c r="TOR3" s="107"/>
      <c r="TOU3" s="228"/>
      <c r="TOV3" s="107"/>
      <c r="TOY3" s="228"/>
      <c r="TOZ3" s="107"/>
      <c r="TPC3" s="228"/>
      <c r="TPD3" s="107"/>
      <c r="TPG3" s="228"/>
      <c r="TPH3" s="107"/>
      <c r="TPK3" s="228"/>
      <c r="TPL3" s="107"/>
      <c r="TPO3" s="228"/>
      <c r="TPP3" s="107"/>
      <c r="TPS3" s="228"/>
      <c r="TPT3" s="107"/>
      <c r="TPW3" s="228"/>
      <c r="TPX3" s="107"/>
      <c r="TQA3" s="228"/>
      <c r="TQB3" s="107"/>
      <c r="TQE3" s="228"/>
      <c r="TQF3" s="107"/>
      <c r="TQI3" s="228"/>
      <c r="TQJ3" s="107"/>
      <c r="TQM3" s="228"/>
      <c r="TQN3" s="107"/>
      <c r="TQQ3" s="228"/>
      <c r="TQR3" s="107"/>
      <c r="TQU3" s="228"/>
      <c r="TQV3" s="107"/>
      <c r="TQY3" s="228"/>
      <c r="TQZ3" s="107"/>
      <c r="TRC3" s="228"/>
      <c r="TRD3" s="107"/>
      <c r="TRG3" s="228"/>
      <c r="TRH3" s="107"/>
      <c r="TRK3" s="228"/>
      <c r="TRL3" s="107"/>
      <c r="TRO3" s="228"/>
      <c r="TRP3" s="107"/>
      <c r="TRS3" s="228"/>
      <c r="TRT3" s="107"/>
      <c r="TRW3" s="228"/>
      <c r="TRX3" s="107"/>
      <c r="TSA3" s="228"/>
      <c r="TSB3" s="107"/>
      <c r="TSE3" s="228"/>
      <c r="TSF3" s="107"/>
      <c r="TSI3" s="228"/>
      <c r="TSJ3" s="107"/>
      <c r="TSM3" s="228"/>
      <c r="TSN3" s="107"/>
      <c r="TSQ3" s="228"/>
      <c r="TSR3" s="107"/>
      <c r="TSU3" s="228"/>
      <c r="TSV3" s="107"/>
      <c r="TSY3" s="228"/>
      <c r="TSZ3" s="107"/>
      <c r="TTC3" s="228"/>
      <c r="TTD3" s="107"/>
      <c r="TTG3" s="228"/>
      <c r="TTH3" s="107"/>
      <c r="TTK3" s="228"/>
      <c r="TTL3" s="107"/>
      <c r="TTO3" s="228"/>
      <c r="TTP3" s="107"/>
      <c r="TTS3" s="228"/>
      <c r="TTT3" s="107"/>
      <c r="TTW3" s="228"/>
      <c r="TTX3" s="107"/>
      <c r="TUA3" s="228"/>
      <c r="TUB3" s="107"/>
      <c r="TUE3" s="228"/>
      <c r="TUF3" s="107"/>
      <c r="TUI3" s="228"/>
      <c r="TUJ3" s="107"/>
      <c r="TUM3" s="228"/>
      <c r="TUN3" s="107"/>
      <c r="TUQ3" s="228"/>
      <c r="TUR3" s="107"/>
      <c r="TUU3" s="228"/>
      <c r="TUV3" s="107"/>
      <c r="TUY3" s="228"/>
      <c r="TUZ3" s="107"/>
      <c r="TVC3" s="228"/>
      <c r="TVD3" s="107"/>
      <c r="TVG3" s="228"/>
      <c r="TVH3" s="107"/>
      <c r="TVK3" s="228"/>
      <c r="TVL3" s="107"/>
      <c r="TVO3" s="228"/>
      <c r="TVP3" s="107"/>
      <c r="TVS3" s="228"/>
      <c r="TVT3" s="107"/>
      <c r="TVW3" s="228"/>
      <c r="TVX3" s="107"/>
      <c r="TWA3" s="228"/>
      <c r="TWB3" s="107"/>
      <c r="TWE3" s="228"/>
      <c r="TWF3" s="107"/>
      <c r="TWI3" s="228"/>
      <c r="TWJ3" s="107"/>
      <c r="TWM3" s="228"/>
      <c r="TWN3" s="107"/>
      <c r="TWQ3" s="228"/>
      <c r="TWR3" s="107"/>
      <c r="TWU3" s="228"/>
      <c r="TWV3" s="107"/>
      <c r="TWY3" s="228"/>
      <c r="TWZ3" s="107"/>
      <c r="TXC3" s="228"/>
      <c r="TXD3" s="107"/>
      <c r="TXG3" s="228"/>
      <c r="TXH3" s="107"/>
      <c r="TXK3" s="228"/>
      <c r="TXL3" s="107"/>
      <c r="TXO3" s="228"/>
      <c r="TXP3" s="107"/>
      <c r="TXS3" s="228"/>
      <c r="TXT3" s="107"/>
      <c r="TXW3" s="228"/>
      <c r="TXX3" s="107"/>
      <c r="TYA3" s="228"/>
      <c r="TYB3" s="107"/>
      <c r="TYE3" s="228"/>
      <c r="TYF3" s="107"/>
      <c r="TYI3" s="228"/>
      <c r="TYJ3" s="107"/>
      <c r="TYM3" s="228"/>
      <c r="TYN3" s="107"/>
      <c r="TYQ3" s="228"/>
      <c r="TYR3" s="107"/>
      <c r="TYU3" s="228"/>
      <c r="TYV3" s="107"/>
      <c r="TYY3" s="228"/>
      <c r="TYZ3" s="107"/>
      <c r="TZC3" s="228"/>
      <c r="TZD3" s="107"/>
      <c r="TZG3" s="228"/>
      <c r="TZH3" s="107"/>
      <c r="TZK3" s="228"/>
      <c r="TZL3" s="107"/>
      <c r="TZO3" s="228"/>
      <c r="TZP3" s="107"/>
      <c r="TZS3" s="228"/>
      <c r="TZT3" s="107"/>
      <c r="TZW3" s="228"/>
      <c r="TZX3" s="107"/>
      <c r="UAA3" s="228"/>
      <c r="UAB3" s="107"/>
      <c r="UAE3" s="228"/>
      <c r="UAF3" s="107"/>
      <c r="UAI3" s="228"/>
      <c r="UAJ3" s="107"/>
      <c r="UAM3" s="228"/>
      <c r="UAN3" s="107"/>
      <c r="UAQ3" s="228"/>
      <c r="UAR3" s="107"/>
      <c r="UAU3" s="228"/>
      <c r="UAV3" s="107"/>
      <c r="UAY3" s="228"/>
      <c r="UAZ3" s="107"/>
      <c r="UBC3" s="228"/>
      <c r="UBD3" s="107"/>
      <c r="UBG3" s="228"/>
      <c r="UBH3" s="107"/>
      <c r="UBK3" s="228"/>
      <c r="UBL3" s="107"/>
      <c r="UBO3" s="228"/>
      <c r="UBP3" s="107"/>
      <c r="UBS3" s="228"/>
      <c r="UBT3" s="107"/>
      <c r="UBW3" s="228"/>
      <c r="UBX3" s="107"/>
      <c r="UCA3" s="228"/>
      <c r="UCB3" s="107"/>
      <c r="UCE3" s="228"/>
      <c r="UCF3" s="107"/>
      <c r="UCI3" s="228"/>
      <c r="UCJ3" s="107"/>
      <c r="UCM3" s="228"/>
      <c r="UCN3" s="107"/>
      <c r="UCQ3" s="228"/>
      <c r="UCR3" s="107"/>
      <c r="UCU3" s="228"/>
      <c r="UCV3" s="107"/>
      <c r="UCY3" s="228"/>
      <c r="UCZ3" s="107"/>
      <c r="UDC3" s="228"/>
      <c r="UDD3" s="107"/>
      <c r="UDG3" s="228"/>
      <c r="UDH3" s="107"/>
      <c r="UDK3" s="228"/>
      <c r="UDL3" s="107"/>
      <c r="UDO3" s="228"/>
      <c r="UDP3" s="107"/>
      <c r="UDS3" s="228"/>
      <c r="UDT3" s="107"/>
      <c r="UDW3" s="228"/>
      <c r="UDX3" s="107"/>
      <c r="UEA3" s="228"/>
      <c r="UEB3" s="107"/>
      <c r="UEE3" s="228"/>
      <c r="UEF3" s="107"/>
      <c r="UEI3" s="228"/>
      <c r="UEJ3" s="107"/>
      <c r="UEM3" s="228"/>
      <c r="UEN3" s="107"/>
      <c r="UEQ3" s="228"/>
      <c r="UER3" s="107"/>
      <c r="UEU3" s="228"/>
      <c r="UEV3" s="107"/>
      <c r="UEY3" s="228"/>
      <c r="UEZ3" s="107"/>
      <c r="UFC3" s="228"/>
      <c r="UFD3" s="107"/>
      <c r="UFG3" s="228"/>
      <c r="UFH3" s="107"/>
      <c r="UFK3" s="228"/>
      <c r="UFL3" s="107"/>
      <c r="UFO3" s="228"/>
      <c r="UFP3" s="107"/>
      <c r="UFS3" s="228"/>
      <c r="UFT3" s="107"/>
      <c r="UFW3" s="228"/>
      <c r="UFX3" s="107"/>
      <c r="UGA3" s="228"/>
      <c r="UGB3" s="107"/>
      <c r="UGE3" s="228"/>
      <c r="UGF3" s="107"/>
      <c r="UGI3" s="228"/>
      <c r="UGJ3" s="107"/>
      <c r="UGM3" s="228"/>
      <c r="UGN3" s="107"/>
      <c r="UGQ3" s="228"/>
      <c r="UGR3" s="107"/>
      <c r="UGU3" s="228"/>
      <c r="UGV3" s="107"/>
      <c r="UGY3" s="228"/>
      <c r="UGZ3" s="107"/>
      <c r="UHC3" s="228"/>
      <c r="UHD3" s="107"/>
      <c r="UHG3" s="228"/>
      <c r="UHH3" s="107"/>
      <c r="UHK3" s="228"/>
      <c r="UHL3" s="107"/>
      <c r="UHO3" s="228"/>
      <c r="UHP3" s="107"/>
      <c r="UHS3" s="228"/>
      <c r="UHT3" s="107"/>
      <c r="UHW3" s="228"/>
      <c r="UHX3" s="107"/>
      <c r="UIA3" s="228"/>
      <c r="UIB3" s="107"/>
      <c r="UIE3" s="228"/>
      <c r="UIF3" s="107"/>
      <c r="UII3" s="228"/>
      <c r="UIJ3" s="107"/>
      <c r="UIM3" s="228"/>
      <c r="UIN3" s="107"/>
      <c r="UIQ3" s="228"/>
      <c r="UIR3" s="107"/>
      <c r="UIU3" s="228"/>
      <c r="UIV3" s="107"/>
      <c r="UIY3" s="228"/>
      <c r="UIZ3" s="107"/>
      <c r="UJC3" s="228"/>
      <c r="UJD3" s="107"/>
      <c r="UJG3" s="228"/>
      <c r="UJH3" s="107"/>
      <c r="UJK3" s="228"/>
      <c r="UJL3" s="107"/>
      <c r="UJO3" s="228"/>
      <c r="UJP3" s="107"/>
      <c r="UJS3" s="228"/>
      <c r="UJT3" s="107"/>
      <c r="UJW3" s="228"/>
      <c r="UJX3" s="107"/>
      <c r="UKA3" s="228"/>
      <c r="UKB3" s="107"/>
      <c r="UKE3" s="228"/>
      <c r="UKF3" s="107"/>
      <c r="UKI3" s="228"/>
      <c r="UKJ3" s="107"/>
      <c r="UKM3" s="228"/>
      <c r="UKN3" s="107"/>
      <c r="UKQ3" s="228"/>
      <c r="UKR3" s="107"/>
      <c r="UKU3" s="228"/>
      <c r="UKV3" s="107"/>
      <c r="UKY3" s="228"/>
      <c r="UKZ3" s="107"/>
      <c r="ULC3" s="228"/>
      <c r="ULD3" s="107"/>
      <c r="ULG3" s="228"/>
      <c r="ULH3" s="107"/>
      <c r="ULK3" s="228"/>
      <c r="ULL3" s="107"/>
      <c r="ULO3" s="228"/>
      <c r="ULP3" s="107"/>
      <c r="ULS3" s="228"/>
      <c r="ULT3" s="107"/>
      <c r="ULW3" s="228"/>
      <c r="ULX3" s="107"/>
      <c r="UMA3" s="228"/>
      <c r="UMB3" s="107"/>
      <c r="UME3" s="228"/>
      <c r="UMF3" s="107"/>
      <c r="UMI3" s="228"/>
      <c r="UMJ3" s="107"/>
      <c r="UMM3" s="228"/>
      <c r="UMN3" s="107"/>
      <c r="UMQ3" s="228"/>
      <c r="UMR3" s="107"/>
      <c r="UMU3" s="228"/>
      <c r="UMV3" s="107"/>
      <c r="UMY3" s="228"/>
      <c r="UMZ3" s="107"/>
      <c r="UNC3" s="228"/>
      <c r="UND3" s="107"/>
      <c r="UNG3" s="228"/>
      <c r="UNH3" s="107"/>
      <c r="UNK3" s="228"/>
      <c r="UNL3" s="107"/>
      <c r="UNO3" s="228"/>
      <c r="UNP3" s="107"/>
      <c r="UNS3" s="228"/>
      <c r="UNT3" s="107"/>
      <c r="UNW3" s="228"/>
      <c r="UNX3" s="107"/>
      <c r="UOA3" s="228"/>
      <c r="UOB3" s="107"/>
      <c r="UOE3" s="228"/>
      <c r="UOF3" s="107"/>
      <c r="UOI3" s="228"/>
      <c r="UOJ3" s="107"/>
      <c r="UOM3" s="228"/>
      <c r="UON3" s="107"/>
      <c r="UOQ3" s="228"/>
      <c r="UOR3" s="107"/>
      <c r="UOU3" s="228"/>
      <c r="UOV3" s="107"/>
      <c r="UOY3" s="228"/>
      <c r="UOZ3" s="107"/>
      <c r="UPC3" s="228"/>
      <c r="UPD3" s="107"/>
      <c r="UPG3" s="228"/>
      <c r="UPH3" s="107"/>
      <c r="UPK3" s="228"/>
      <c r="UPL3" s="107"/>
      <c r="UPO3" s="228"/>
      <c r="UPP3" s="107"/>
      <c r="UPS3" s="228"/>
      <c r="UPT3" s="107"/>
      <c r="UPW3" s="228"/>
      <c r="UPX3" s="107"/>
      <c r="UQA3" s="228"/>
      <c r="UQB3" s="107"/>
      <c r="UQE3" s="228"/>
      <c r="UQF3" s="107"/>
      <c r="UQI3" s="228"/>
      <c r="UQJ3" s="107"/>
      <c r="UQM3" s="228"/>
      <c r="UQN3" s="107"/>
      <c r="UQQ3" s="228"/>
      <c r="UQR3" s="107"/>
      <c r="UQU3" s="228"/>
      <c r="UQV3" s="107"/>
      <c r="UQY3" s="228"/>
      <c r="UQZ3" s="107"/>
      <c r="URC3" s="228"/>
      <c r="URD3" s="107"/>
      <c r="URG3" s="228"/>
      <c r="URH3" s="107"/>
      <c r="URK3" s="228"/>
      <c r="URL3" s="107"/>
      <c r="URO3" s="228"/>
      <c r="URP3" s="107"/>
      <c r="URS3" s="228"/>
      <c r="URT3" s="107"/>
      <c r="URW3" s="228"/>
      <c r="URX3" s="107"/>
      <c r="USA3" s="228"/>
      <c r="USB3" s="107"/>
      <c r="USE3" s="228"/>
      <c r="USF3" s="107"/>
      <c r="USI3" s="228"/>
      <c r="USJ3" s="107"/>
      <c r="USM3" s="228"/>
      <c r="USN3" s="107"/>
      <c r="USQ3" s="228"/>
      <c r="USR3" s="107"/>
      <c r="USU3" s="228"/>
      <c r="USV3" s="107"/>
      <c r="USY3" s="228"/>
      <c r="USZ3" s="107"/>
      <c r="UTC3" s="228"/>
      <c r="UTD3" s="107"/>
      <c r="UTG3" s="228"/>
      <c r="UTH3" s="107"/>
      <c r="UTK3" s="228"/>
      <c r="UTL3" s="107"/>
      <c r="UTO3" s="228"/>
      <c r="UTP3" s="107"/>
      <c r="UTS3" s="228"/>
      <c r="UTT3" s="107"/>
      <c r="UTW3" s="228"/>
      <c r="UTX3" s="107"/>
      <c r="UUA3" s="228"/>
      <c r="UUB3" s="107"/>
      <c r="UUE3" s="228"/>
      <c r="UUF3" s="107"/>
      <c r="UUI3" s="228"/>
      <c r="UUJ3" s="107"/>
      <c r="UUM3" s="228"/>
      <c r="UUN3" s="107"/>
      <c r="UUQ3" s="228"/>
      <c r="UUR3" s="107"/>
      <c r="UUU3" s="228"/>
      <c r="UUV3" s="107"/>
      <c r="UUY3" s="228"/>
      <c r="UUZ3" s="107"/>
      <c r="UVC3" s="228"/>
      <c r="UVD3" s="107"/>
      <c r="UVG3" s="228"/>
      <c r="UVH3" s="107"/>
      <c r="UVK3" s="228"/>
      <c r="UVL3" s="107"/>
      <c r="UVO3" s="228"/>
      <c r="UVP3" s="107"/>
      <c r="UVS3" s="228"/>
      <c r="UVT3" s="107"/>
      <c r="UVW3" s="228"/>
      <c r="UVX3" s="107"/>
      <c r="UWA3" s="228"/>
      <c r="UWB3" s="107"/>
      <c r="UWE3" s="228"/>
      <c r="UWF3" s="107"/>
      <c r="UWI3" s="228"/>
      <c r="UWJ3" s="107"/>
      <c r="UWM3" s="228"/>
      <c r="UWN3" s="107"/>
      <c r="UWQ3" s="228"/>
      <c r="UWR3" s="107"/>
      <c r="UWU3" s="228"/>
      <c r="UWV3" s="107"/>
      <c r="UWY3" s="228"/>
      <c r="UWZ3" s="107"/>
      <c r="UXC3" s="228"/>
      <c r="UXD3" s="107"/>
      <c r="UXG3" s="228"/>
      <c r="UXH3" s="107"/>
      <c r="UXK3" s="228"/>
      <c r="UXL3" s="107"/>
      <c r="UXO3" s="228"/>
      <c r="UXP3" s="107"/>
      <c r="UXS3" s="228"/>
      <c r="UXT3" s="107"/>
      <c r="UXW3" s="228"/>
      <c r="UXX3" s="107"/>
      <c r="UYA3" s="228"/>
      <c r="UYB3" s="107"/>
      <c r="UYE3" s="228"/>
      <c r="UYF3" s="107"/>
      <c r="UYI3" s="228"/>
      <c r="UYJ3" s="107"/>
      <c r="UYM3" s="228"/>
      <c r="UYN3" s="107"/>
      <c r="UYQ3" s="228"/>
      <c r="UYR3" s="107"/>
      <c r="UYU3" s="228"/>
      <c r="UYV3" s="107"/>
      <c r="UYY3" s="228"/>
      <c r="UYZ3" s="107"/>
      <c r="UZC3" s="228"/>
      <c r="UZD3" s="107"/>
      <c r="UZG3" s="228"/>
      <c r="UZH3" s="107"/>
      <c r="UZK3" s="228"/>
      <c r="UZL3" s="107"/>
      <c r="UZO3" s="228"/>
      <c r="UZP3" s="107"/>
      <c r="UZS3" s="228"/>
      <c r="UZT3" s="107"/>
      <c r="UZW3" s="228"/>
      <c r="UZX3" s="107"/>
      <c r="VAA3" s="228"/>
      <c r="VAB3" s="107"/>
      <c r="VAE3" s="228"/>
      <c r="VAF3" s="107"/>
      <c r="VAI3" s="228"/>
      <c r="VAJ3" s="107"/>
      <c r="VAM3" s="228"/>
      <c r="VAN3" s="107"/>
      <c r="VAQ3" s="228"/>
      <c r="VAR3" s="107"/>
      <c r="VAU3" s="228"/>
      <c r="VAV3" s="107"/>
      <c r="VAY3" s="228"/>
      <c r="VAZ3" s="107"/>
      <c r="VBC3" s="228"/>
      <c r="VBD3" s="107"/>
      <c r="VBG3" s="228"/>
      <c r="VBH3" s="107"/>
      <c r="VBK3" s="228"/>
      <c r="VBL3" s="107"/>
      <c r="VBO3" s="228"/>
      <c r="VBP3" s="107"/>
      <c r="VBS3" s="228"/>
      <c r="VBT3" s="107"/>
      <c r="VBW3" s="228"/>
      <c r="VBX3" s="107"/>
      <c r="VCA3" s="228"/>
      <c r="VCB3" s="107"/>
      <c r="VCE3" s="228"/>
      <c r="VCF3" s="107"/>
      <c r="VCI3" s="228"/>
      <c r="VCJ3" s="107"/>
      <c r="VCM3" s="228"/>
      <c r="VCN3" s="107"/>
      <c r="VCQ3" s="228"/>
      <c r="VCR3" s="107"/>
      <c r="VCU3" s="228"/>
      <c r="VCV3" s="107"/>
      <c r="VCY3" s="228"/>
      <c r="VCZ3" s="107"/>
      <c r="VDC3" s="228"/>
      <c r="VDD3" s="107"/>
      <c r="VDG3" s="228"/>
      <c r="VDH3" s="107"/>
      <c r="VDK3" s="228"/>
      <c r="VDL3" s="107"/>
      <c r="VDO3" s="228"/>
      <c r="VDP3" s="107"/>
      <c r="VDS3" s="228"/>
      <c r="VDT3" s="107"/>
      <c r="VDW3" s="228"/>
      <c r="VDX3" s="107"/>
      <c r="VEA3" s="228"/>
      <c r="VEB3" s="107"/>
      <c r="VEE3" s="228"/>
      <c r="VEF3" s="107"/>
      <c r="VEI3" s="228"/>
      <c r="VEJ3" s="107"/>
      <c r="VEM3" s="228"/>
      <c r="VEN3" s="107"/>
      <c r="VEQ3" s="228"/>
      <c r="VER3" s="107"/>
      <c r="VEU3" s="228"/>
      <c r="VEV3" s="107"/>
      <c r="VEY3" s="228"/>
      <c r="VEZ3" s="107"/>
      <c r="VFC3" s="228"/>
      <c r="VFD3" s="107"/>
      <c r="VFG3" s="228"/>
      <c r="VFH3" s="107"/>
      <c r="VFK3" s="228"/>
      <c r="VFL3" s="107"/>
      <c r="VFO3" s="228"/>
      <c r="VFP3" s="107"/>
      <c r="VFS3" s="228"/>
      <c r="VFT3" s="107"/>
      <c r="VFW3" s="228"/>
      <c r="VFX3" s="107"/>
      <c r="VGA3" s="228"/>
      <c r="VGB3" s="107"/>
      <c r="VGE3" s="228"/>
      <c r="VGF3" s="107"/>
      <c r="VGI3" s="228"/>
      <c r="VGJ3" s="107"/>
      <c r="VGM3" s="228"/>
      <c r="VGN3" s="107"/>
      <c r="VGQ3" s="228"/>
      <c r="VGR3" s="107"/>
      <c r="VGU3" s="228"/>
      <c r="VGV3" s="107"/>
      <c r="VGY3" s="228"/>
      <c r="VGZ3" s="107"/>
      <c r="VHC3" s="228"/>
      <c r="VHD3" s="107"/>
      <c r="VHG3" s="228"/>
      <c r="VHH3" s="107"/>
      <c r="VHK3" s="228"/>
      <c r="VHL3" s="107"/>
      <c r="VHO3" s="228"/>
      <c r="VHP3" s="107"/>
      <c r="VHS3" s="228"/>
      <c r="VHT3" s="107"/>
      <c r="VHW3" s="228"/>
      <c r="VHX3" s="107"/>
      <c r="VIA3" s="228"/>
      <c r="VIB3" s="107"/>
      <c r="VIE3" s="228"/>
      <c r="VIF3" s="107"/>
      <c r="VII3" s="228"/>
      <c r="VIJ3" s="107"/>
      <c r="VIM3" s="228"/>
      <c r="VIN3" s="107"/>
      <c r="VIQ3" s="228"/>
      <c r="VIR3" s="107"/>
      <c r="VIU3" s="228"/>
      <c r="VIV3" s="107"/>
      <c r="VIY3" s="228"/>
      <c r="VIZ3" s="107"/>
      <c r="VJC3" s="228"/>
      <c r="VJD3" s="107"/>
      <c r="VJG3" s="228"/>
      <c r="VJH3" s="107"/>
      <c r="VJK3" s="228"/>
      <c r="VJL3" s="107"/>
      <c r="VJO3" s="228"/>
      <c r="VJP3" s="107"/>
      <c r="VJS3" s="228"/>
      <c r="VJT3" s="107"/>
      <c r="VJW3" s="228"/>
      <c r="VJX3" s="107"/>
      <c r="VKA3" s="228"/>
      <c r="VKB3" s="107"/>
      <c r="VKE3" s="228"/>
      <c r="VKF3" s="107"/>
      <c r="VKI3" s="228"/>
      <c r="VKJ3" s="107"/>
      <c r="VKM3" s="228"/>
      <c r="VKN3" s="107"/>
      <c r="VKQ3" s="228"/>
      <c r="VKR3" s="107"/>
      <c r="VKU3" s="228"/>
      <c r="VKV3" s="107"/>
      <c r="VKY3" s="228"/>
      <c r="VKZ3" s="107"/>
      <c r="VLC3" s="228"/>
      <c r="VLD3" s="107"/>
      <c r="VLG3" s="228"/>
      <c r="VLH3" s="107"/>
      <c r="VLK3" s="228"/>
      <c r="VLL3" s="107"/>
      <c r="VLO3" s="228"/>
      <c r="VLP3" s="107"/>
      <c r="VLS3" s="228"/>
      <c r="VLT3" s="107"/>
      <c r="VLW3" s="228"/>
      <c r="VLX3" s="107"/>
      <c r="VMA3" s="228"/>
      <c r="VMB3" s="107"/>
      <c r="VME3" s="228"/>
      <c r="VMF3" s="107"/>
      <c r="VMI3" s="228"/>
      <c r="VMJ3" s="107"/>
      <c r="VMM3" s="228"/>
      <c r="VMN3" s="107"/>
      <c r="VMQ3" s="228"/>
      <c r="VMR3" s="107"/>
      <c r="VMU3" s="228"/>
      <c r="VMV3" s="107"/>
      <c r="VMY3" s="228"/>
      <c r="VMZ3" s="107"/>
      <c r="VNC3" s="228"/>
      <c r="VND3" s="107"/>
      <c r="VNG3" s="228"/>
      <c r="VNH3" s="107"/>
      <c r="VNK3" s="228"/>
      <c r="VNL3" s="107"/>
      <c r="VNO3" s="228"/>
      <c r="VNP3" s="107"/>
      <c r="VNS3" s="228"/>
      <c r="VNT3" s="107"/>
      <c r="VNW3" s="228"/>
      <c r="VNX3" s="107"/>
      <c r="VOA3" s="228"/>
      <c r="VOB3" s="107"/>
      <c r="VOE3" s="228"/>
      <c r="VOF3" s="107"/>
      <c r="VOI3" s="228"/>
      <c r="VOJ3" s="107"/>
      <c r="VOM3" s="228"/>
      <c r="VON3" s="107"/>
      <c r="VOQ3" s="228"/>
      <c r="VOR3" s="107"/>
      <c r="VOU3" s="228"/>
      <c r="VOV3" s="107"/>
      <c r="VOY3" s="228"/>
      <c r="VOZ3" s="107"/>
      <c r="VPC3" s="228"/>
      <c r="VPD3" s="107"/>
      <c r="VPG3" s="228"/>
      <c r="VPH3" s="107"/>
      <c r="VPK3" s="228"/>
      <c r="VPL3" s="107"/>
      <c r="VPO3" s="228"/>
      <c r="VPP3" s="107"/>
      <c r="VPS3" s="228"/>
      <c r="VPT3" s="107"/>
      <c r="VPW3" s="228"/>
      <c r="VPX3" s="107"/>
      <c r="VQA3" s="228"/>
      <c r="VQB3" s="107"/>
      <c r="VQE3" s="228"/>
      <c r="VQF3" s="107"/>
      <c r="VQI3" s="228"/>
      <c r="VQJ3" s="107"/>
      <c r="VQM3" s="228"/>
      <c r="VQN3" s="107"/>
      <c r="VQQ3" s="228"/>
      <c r="VQR3" s="107"/>
      <c r="VQU3" s="228"/>
      <c r="VQV3" s="107"/>
      <c r="VQY3" s="228"/>
      <c r="VQZ3" s="107"/>
      <c r="VRC3" s="228"/>
      <c r="VRD3" s="107"/>
      <c r="VRG3" s="228"/>
      <c r="VRH3" s="107"/>
      <c r="VRK3" s="228"/>
      <c r="VRL3" s="107"/>
      <c r="VRO3" s="228"/>
      <c r="VRP3" s="107"/>
      <c r="VRS3" s="228"/>
      <c r="VRT3" s="107"/>
      <c r="VRW3" s="228"/>
      <c r="VRX3" s="107"/>
      <c r="VSA3" s="228"/>
      <c r="VSB3" s="107"/>
      <c r="VSE3" s="228"/>
      <c r="VSF3" s="107"/>
      <c r="VSI3" s="228"/>
      <c r="VSJ3" s="107"/>
      <c r="VSM3" s="228"/>
      <c r="VSN3" s="107"/>
      <c r="VSQ3" s="228"/>
      <c r="VSR3" s="107"/>
      <c r="VSU3" s="228"/>
      <c r="VSV3" s="107"/>
      <c r="VSY3" s="228"/>
      <c r="VSZ3" s="107"/>
      <c r="VTC3" s="228"/>
      <c r="VTD3" s="107"/>
      <c r="VTG3" s="228"/>
      <c r="VTH3" s="107"/>
      <c r="VTK3" s="228"/>
      <c r="VTL3" s="107"/>
      <c r="VTO3" s="228"/>
      <c r="VTP3" s="107"/>
      <c r="VTS3" s="228"/>
      <c r="VTT3" s="107"/>
      <c r="VTW3" s="228"/>
      <c r="VTX3" s="107"/>
      <c r="VUA3" s="228"/>
      <c r="VUB3" s="107"/>
      <c r="VUE3" s="228"/>
      <c r="VUF3" s="107"/>
      <c r="VUI3" s="228"/>
      <c r="VUJ3" s="107"/>
      <c r="VUM3" s="228"/>
      <c r="VUN3" s="107"/>
      <c r="VUQ3" s="228"/>
      <c r="VUR3" s="107"/>
      <c r="VUU3" s="228"/>
      <c r="VUV3" s="107"/>
      <c r="VUY3" s="228"/>
      <c r="VUZ3" s="107"/>
      <c r="VVC3" s="228"/>
      <c r="VVD3" s="107"/>
      <c r="VVG3" s="228"/>
      <c r="VVH3" s="107"/>
      <c r="VVK3" s="228"/>
      <c r="VVL3" s="107"/>
      <c r="VVO3" s="228"/>
      <c r="VVP3" s="107"/>
      <c r="VVS3" s="228"/>
      <c r="VVT3" s="107"/>
      <c r="VVW3" s="228"/>
      <c r="VVX3" s="107"/>
      <c r="VWA3" s="228"/>
      <c r="VWB3" s="107"/>
      <c r="VWE3" s="228"/>
      <c r="VWF3" s="107"/>
      <c r="VWI3" s="228"/>
      <c r="VWJ3" s="107"/>
      <c r="VWM3" s="228"/>
      <c r="VWN3" s="107"/>
      <c r="VWQ3" s="228"/>
      <c r="VWR3" s="107"/>
      <c r="VWU3" s="228"/>
      <c r="VWV3" s="107"/>
      <c r="VWY3" s="228"/>
      <c r="VWZ3" s="107"/>
      <c r="VXC3" s="228"/>
      <c r="VXD3" s="107"/>
      <c r="VXG3" s="228"/>
      <c r="VXH3" s="107"/>
      <c r="VXK3" s="228"/>
      <c r="VXL3" s="107"/>
      <c r="VXO3" s="228"/>
      <c r="VXP3" s="107"/>
      <c r="VXS3" s="228"/>
      <c r="VXT3" s="107"/>
      <c r="VXW3" s="228"/>
      <c r="VXX3" s="107"/>
      <c r="VYA3" s="228"/>
      <c r="VYB3" s="107"/>
      <c r="VYE3" s="228"/>
      <c r="VYF3" s="107"/>
      <c r="VYI3" s="228"/>
      <c r="VYJ3" s="107"/>
      <c r="VYM3" s="228"/>
      <c r="VYN3" s="107"/>
      <c r="VYQ3" s="228"/>
      <c r="VYR3" s="107"/>
      <c r="VYU3" s="228"/>
      <c r="VYV3" s="107"/>
      <c r="VYY3" s="228"/>
      <c r="VYZ3" s="107"/>
      <c r="VZC3" s="228"/>
      <c r="VZD3" s="107"/>
      <c r="VZG3" s="228"/>
      <c r="VZH3" s="107"/>
      <c r="VZK3" s="228"/>
      <c r="VZL3" s="107"/>
      <c r="VZO3" s="228"/>
      <c r="VZP3" s="107"/>
      <c r="VZS3" s="228"/>
      <c r="VZT3" s="107"/>
      <c r="VZW3" s="228"/>
      <c r="VZX3" s="107"/>
      <c r="WAA3" s="228"/>
      <c r="WAB3" s="107"/>
      <c r="WAE3" s="228"/>
      <c r="WAF3" s="107"/>
      <c r="WAI3" s="228"/>
      <c r="WAJ3" s="107"/>
      <c r="WAM3" s="228"/>
      <c r="WAN3" s="107"/>
      <c r="WAQ3" s="228"/>
      <c r="WAR3" s="107"/>
      <c r="WAU3" s="228"/>
      <c r="WAV3" s="107"/>
      <c r="WAY3" s="228"/>
      <c r="WAZ3" s="107"/>
      <c r="WBC3" s="228"/>
      <c r="WBD3" s="107"/>
      <c r="WBG3" s="228"/>
      <c r="WBH3" s="107"/>
      <c r="WBK3" s="228"/>
      <c r="WBL3" s="107"/>
      <c r="WBO3" s="228"/>
      <c r="WBP3" s="107"/>
      <c r="WBS3" s="228"/>
      <c r="WBT3" s="107"/>
      <c r="WBW3" s="228"/>
      <c r="WBX3" s="107"/>
      <c r="WCA3" s="228"/>
      <c r="WCB3" s="107"/>
      <c r="WCE3" s="228"/>
      <c r="WCF3" s="107"/>
      <c r="WCI3" s="228"/>
      <c r="WCJ3" s="107"/>
      <c r="WCM3" s="228"/>
      <c r="WCN3" s="107"/>
      <c r="WCQ3" s="228"/>
      <c r="WCR3" s="107"/>
      <c r="WCU3" s="228"/>
      <c r="WCV3" s="107"/>
      <c r="WCY3" s="228"/>
      <c r="WCZ3" s="107"/>
      <c r="WDC3" s="228"/>
      <c r="WDD3" s="107"/>
      <c r="WDG3" s="228"/>
      <c r="WDH3" s="107"/>
      <c r="WDK3" s="228"/>
      <c r="WDL3" s="107"/>
      <c r="WDO3" s="228"/>
      <c r="WDP3" s="107"/>
      <c r="WDS3" s="228"/>
      <c r="WDT3" s="107"/>
      <c r="WDW3" s="228"/>
      <c r="WDX3" s="107"/>
      <c r="WEA3" s="228"/>
      <c r="WEB3" s="107"/>
      <c r="WEE3" s="228"/>
      <c r="WEF3" s="107"/>
      <c r="WEI3" s="228"/>
      <c r="WEJ3" s="107"/>
      <c r="WEM3" s="228"/>
      <c r="WEN3" s="107"/>
      <c r="WEQ3" s="228"/>
      <c r="WER3" s="107"/>
      <c r="WEU3" s="228"/>
      <c r="WEV3" s="107"/>
      <c r="WEY3" s="228"/>
      <c r="WEZ3" s="107"/>
      <c r="WFC3" s="228"/>
      <c r="WFD3" s="107"/>
      <c r="WFG3" s="228"/>
      <c r="WFH3" s="107"/>
      <c r="WFK3" s="228"/>
      <c r="WFL3" s="107"/>
      <c r="WFO3" s="228"/>
      <c r="WFP3" s="107"/>
      <c r="WFS3" s="228"/>
      <c r="WFT3" s="107"/>
      <c r="WFW3" s="228"/>
      <c r="WFX3" s="107"/>
      <c r="WGA3" s="228"/>
      <c r="WGB3" s="107"/>
      <c r="WGE3" s="228"/>
      <c r="WGF3" s="107"/>
      <c r="WGI3" s="228"/>
      <c r="WGJ3" s="107"/>
      <c r="WGM3" s="228"/>
      <c r="WGN3" s="107"/>
      <c r="WGQ3" s="228"/>
      <c r="WGR3" s="107"/>
      <c r="WGU3" s="228"/>
      <c r="WGV3" s="107"/>
      <c r="WGY3" s="228"/>
      <c r="WGZ3" s="107"/>
      <c r="WHC3" s="228"/>
      <c r="WHD3" s="107"/>
      <c r="WHG3" s="228"/>
      <c r="WHH3" s="107"/>
      <c r="WHK3" s="228"/>
      <c r="WHL3" s="107"/>
      <c r="WHO3" s="228"/>
      <c r="WHP3" s="107"/>
      <c r="WHS3" s="228"/>
      <c r="WHT3" s="107"/>
      <c r="WHW3" s="228"/>
      <c r="WHX3" s="107"/>
      <c r="WIA3" s="228"/>
      <c r="WIB3" s="107"/>
      <c r="WIE3" s="228"/>
      <c r="WIF3" s="107"/>
      <c r="WII3" s="228"/>
      <c r="WIJ3" s="107"/>
      <c r="WIM3" s="228"/>
      <c r="WIN3" s="107"/>
      <c r="WIQ3" s="228"/>
      <c r="WIR3" s="107"/>
      <c r="WIU3" s="228"/>
      <c r="WIV3" s="107"/>
      <c r="WIY3" s="228"/>
      <c r="WIZ3" s="107"/>
      <c r="WJC3" s="228"/>
      <c r="WJD3" s="107"/>
      <c r="WJG3" s="228"/>
      <c r="WJH3" s="107"/>
      <c r="WJK3" s="228"/>
      <c r="WJL3" s="107"/>
      <c r="WJO3" s="228"/>
      <c r="WJP3" s="107"/>
      <c r="WJS3" s="228"/>
      <c r="WJT3" s="107"/>
      <c r="WJW3" s="228"/>
      <c r="WJX3" s="107"/>
      <c r="WKA3" s="228"/>
      <c r="WKB3" s="107"/>
      <c r="WKE3" s="228"/>
      <c r="WKF3" s="107"/>
      <c r="WKI3" s="228"/>
      <c r="WKJ3" s="107"/>
      <c r="WKM3" s="228"/>
      <c r="WKN3" s="107"/>
      <c r="WKQ3" s="228"/>
      <c r="WKR3" s="107"/>
      <c r="WKU3" s="228"/>
      <c r="WKV3" s="107"/>
      <c r="WKY3" s="228"/>
      <c r="WKZ3" s="107"/>
      <c r="WLC3" s="228"/>
      <c r="WLD3" s="107"/>
      <c r="WLG3" s="228"/>
      <c r="WLH3" s="107"/>
      <c r="WLK3" s="228"/>
      <c r="WLL3" s="107"/>
      <c r="WLO3" s="228"/>
      <c r="WLP3" s="107"/>
      <c r="WLS3" s="228"/>
      <c r="WLT3" s="107"/>
      <c r="WLW3" s="228"/>
      <c r="WLX3" s="107"/>
      <c r="WMA3" s="228"/>
      <c r="WMB3" s="107"/>
      <c r="WME3" s="228"/>
      <c r="WMF3" s="107"/>
      <c r="WMI3" s="228"/>
      <c r="WMJ3" s="107"/>
      <c r="WMM3" s="228"/>
      <c r="WMN3" s="107"/>
      <c r="WMQ3" s="228"/>
      <c r="WMR3" s="107"/>
      <c r="WMU3" s="228"/>
      <c r="WMV3" s="107"/>
      <c r="WMY3" s="228"/>
      <c r="WMZ3" s="107"/>
      <c r="WNC3" s="228"/>
      <c r="WND3" s="107"/>
      <c r="WNG3" s="228"/>
      <c r="WNH3" s="107"/>
      <c r="WNK3" s="228"/>
      <c r="WNL3" s="107"/>
      <c r="WNO3" s="228"/>
      <c r="WNP3" s="107"/>
      <c r="WNS3" s="228"/>
      <c r="WNT3" s="107"/>
      <c r="WNW3" s="228"/>
      <c r="WNX3" s="107"/>
      <c r="WOA3" s="228"/>
      <c r="WOB3" s="107"/>
      <c r="WOE3" s="228"/>
      <c r="WOF3" s="107"/>
      <c r="WOI3" s="228"/>
      <c r="WOJ3" s="107"/>
      <c r="WOM3" s="228"/>
      <c r="WON3" s="107"/>
      <c r="WOQ3" s="228"/>
      <c r="WOR3" s="107"/>
      <c r="WOU3" s="228"/>
      <c r="WOV3" s="107"/>
      <c r="WOY3" s="228"/>
      <c r="WOZ3" s="107"/>
      <c r="WPC3" s="228"/>
      <c r="WPD3" s="107"/>
      <c r="WPG3" s="228"/>
      <c r="WPH3" s="107"/>
      <c r="WPK3" s="228"/>
      <c r="WPL3" s="107"/>
      <c r="WPO3" s="228"/>
      <c r="WPP3" s="107"/>
      <c r="WPS3" s="228"/>
      <c r="WPT3" s="107"/>
      <c r="WPW3" s="228"/>
      <c r="WPX3" s="107"/>
      <c r="WQA3" s="228"/>
      <c r="WQB3" s="107"/>
      <c r="WQE3" s="228"/>
      <c r="WQF3" s="107"/>
      <c r="WQI3" s="228"/>
      <c r="WQJ3" s="107"/>
      <c r="WQM3" s="228"/>
      <c r="WQN3" s="107"/>
      <c r="WQQ3" s="228"/>
      <c r="WQR3" s="107"/>
      <c r="WQU3" s="228"/>
      <c r="WQV3" s="107"/>
      <c r="WQY3" s="228"/>
      <c r="WQZ3" s="107"/>
      <c r="WRC3" s="228"/>
      <c r="WRD3" s="107"/>
      <c r="WRG3" s="228"/>
      <c r="WRH3" s="107"/>
      <c r="WRK3" s="228"/>
      <c r="WRL3" s="107"/>
      <c r="WRO3" s="228"/>
      <c r="WRP3" s="107"/>
      <c r="WRS3" s="228"/>
      <c r="WRT3" s="107"/>
      <c r="WRW3" s="228"/>
      <c r="WRX3" s="107"/>
      <c r="WSA3" s="228"/>
      <c r="WSB3" s="107"/>
      <c r="WSE3" s="228"/>
      <c r="WSF3" s="107"/>
      <c r="WSI3" s="228"/>
      <c r="WSJ3" s="107"/>
      <c r="WSM3" s="228"/>
      <c r="WSN3" s="107"/>
      <c r="WSQ3" s="228"/>
      <c r="WSR3" s="107"/>
      <c r="WSU3" s="228"/>
      <c r="WSV3" s="107"/>
      <c r="WSY3" s="228"/>
      <c r="WSZ3" s="107"/>
      <c r="WTC3" s="228"/>
      <c r="WTD3" s="107"/>
      <c r="WTG3" s="228"/>
      <c r="WTH3" s="107"/>
      <c r="WTK3" s="228"/>
      <c r="WTL3" s="107"/>
      <c r="WTO3" s="228"/>
      <c r="WTP3" s="107"/>
      <c r="WTS3" s="228"/>
      <c r="WTT3" s="107"/>
      <c r="WTW3" s="228"/>
      <c r="WTX3" s="107"/>
      <c r="WUA3" s="228"/>
      <c r="WUB3" s="107"/>
      <c r="WUE3" s="228"/>
      <c r="WUF3" s="107"/>
      <c r="WUI3" s="228"/>
      <c r="WUJ3" s="107"/>
      <c r="WUM3" s="228"/>
      <c r="WUN3" s="107"/>
      <c r="WUQ3" s="228"/>
      <c r="WUR3" s="107"/>
      <c r="WUU3" s="228"/>
      <c r="WUV3" s="107"/>
      <c r="WUY3" s="228"/>
      <c r="WUZ3" s="107"/>
      <c r="WVC3" s="228"/>
      <c r="WVD3" s="107"/>
      <c r="WVG3" s="228"/>
      <c r="WVH3" s="107"/>
      <c r="WVK3" s="228"/>
      <c r="WVL3" s="107"/>
      <c r="WVO3" s="228"/>
      <c r="WVP3" s="107"/>
      <c r="WVS3" s="228"/>
      <c r="WVT3" s="107"/>
      <c r="WVW3" s="228"/>
      <c r="WVX3" s="107"/>
      <c r="WWA3" s="228"/>
      <c r="WWB3" s="107"/>
      <c r="WWE3" s="228"/>
      <c r="WWF3" s="107"/>
      <c r="WWI3" s="228"/>
      <c r="WWJ3" s="107"/>
      <c r="WWM3" s="228"/>
      <c r="WWN3" s="107"/>
      <c r="WWQ3" s="228"/>
      <c r="WWR3" s="107"/>
      <c r="WWU3" s="228"/>
      <c r="WWV3" s="107"/>
      <c r="WWY3" s="228"/>
      <c r="WWZ3" s="107"/>
      <c r="WXC3" s="228"/>
      <c r="WXD3" s="107"/>
      <c r="WXG3" s="228"/>
      <c r="WXH3" s="107"/>
      <c r="WXK3" s="228"/>
      <c r="WXL3" s="107"/>
      <c r="WXO3" s="228"/>
      <c r="WXP3" s="107"/>
      <c r="WXS3" s="228"/>
      <c r="WXT3" s="107"/>
      <c r="WXW3" s="228"/>
      <c r="WXX3" s="107"/>
      <c r="WYA3" s="228"/>
      <c r="WYB3" s="107"/>
      <c r="WYE3" s="228"/>
      <c r="WYF3" s="107"/>
      <c r="WYI3" s="228"/>
      <c r="WYJ3" s="107"/>
      <c r="WYM3" s="228"/>
      <c r="WYN3" s="107"/>
      <c r="WYQ3" s="228"/>
      <c r="WYR3" s="107"/>
      <c r="WYU3" s="228"/>
      <c r="WYV3" s="107"/>
      <c r="WYY3" s="228"/>
      <c r="WYZ3" s="107"/>
      <c r="WZC3" s="228"/>
      <c r="WZD3" s="107"/>
      <c r="WZG3" s="228"/>
      <c r="WZH3" s="107"/>
      <c r="WZK3" s="228"/>
      <c r="WZL3" s="107"/>
      <c r="WZO3" s="228"/>
      <c r="WZP3" s="107"/>
      <c r="WZS3" s="228"/>
      <c r="WZT3" s="107"/>
      <c r="WZW3" s="228"/>
      <c r="WZX3" s="107"/>
      <c r="XAA3" s="228"/>
      <c r="XAB3" s="107"/>
      <c r="XAE3" s="228"/>
      <c r="XAF3" s="107"/>
      <c r="XAI3" s="228"/>
      <c r="XAJ3" s="107"/>
      <c r="XAM3" s="228"/>
      <c r="XAN3" s="107"/>
      <c r="XAQ3" s="228"/>
      <c r="XAR3" s="107"/>
      <c r="XAU3" s="228"/>
      <c r="XAV3" s="107"/>
      <c r="XAY3" s="228"/>
      <c r="XAZ3" s="107"/>
      <c r="XBC3" s="228"/>
      <c r="XBD3" s="107"/>
      <c r="XBG3" s="228"/>
      <c r="XBH3" s="107"/>
      <c r="XBK3" s="228"/>
      <c r="XBL3" s="107"/>
      <c r="XBO3" s="228"/>
      <c r="XBP3" s="107"/>
      <c r="XBS3" s="228"/>
      <c r="XBT3" s="107"/>
      <c r="XBW3" s="228"/>
      <c r="XBX3" s="107"/>
      <c r="XCA3" s="228"/>
      <c r="XCB3" s="107"/>
      <c r="XCE3" s="228"/>
      <c r="XCF3" s="107"/>
      <c r="XCI3" s="228"/>
      <c r="XCJ3" s="107"/>
      <c r="XCM3" s="228"/>
      <c r="XCN3" s="107"/>
      <c r="XCQ3" s="228"/>
      <c r="XCR3" s="107"/>
      <c r="XCU3" s="228"/>
      <c r="XCV3" s="107"/>
      <c r="XCY3" s="228"/>
      <c r="XCZ3" s="107"/>
      <c r="XDC3" s="228"/>
      <c r="XDD3" s="107"/>
      <c r="XDG3" s="228"/>
      <c r="XDH3" s="107"/>
      <c r="XDK3" s="228"/>
      <c r="XDL3" s="107"/>
      <c r="XDO3" s="228"/>
      <c r="XDP3" s="107"/>
      <c r="XDS3" s="228"/>
      <c r="XDT3" s="107"/>
      <c r="XDW3" s="228"/>
      <c r="XDX3" s="107"/>
      <c r="XEA3" s="228"/>
      <c r="XEB3" s="107"/>
      <c r="XEE3" s="228"/>
      <c r="XEF3" s="107"/>
      <c r="XEI3" s="228"/>
      <c r="XEJ3" s="107"/>
      <c r="XEM3" s="228"/>
      <c r="XEN3" s="107"/>
      <c r="XEQ3" s="228"/>
      <c r="XER3" s="107"/>
      <c r="XEU3" s="228"/>
      <c r="XEV3" s="107"/>
      <c r="XEY3" s="228"/>
    </row>
    <row r="4" spans="1:1024 1027:2048 2051:3072 3075:4096 4099:5120 5123:6144 6147:7168 7171:8192 8195:9216 9219:10240 10243:11264 11267:12288 12291:13312 13315:14336 14339:15360 15363:16379" ht="105.75" customHeight="1" x14ac:dyDescent="0.2">
      <c r="A4" s="107" t="s">
        <v>3674</v>
      </c>
      <c r="B4" s="289" t="s">
        <v>3805</v>
      </c>
      <c r="C4" s="299" t="s">
        <v>112</v>
      </c>
      <c r="D4" s="299">
        <v>2022</v>
      </c>
      <c r="E4" s="298" t="s">
        <v>3752</v>
      </c>
      <c r="F4" s="107" t="s">
        <v>3675</v>
      </c>
      <c r="G4" s="229">
        <f>479.5+19.33</f>
        <v>498.83</v>
      </c>
      <c r="H4" s="229">
        <f>173.67+19.33</f>
        <v>193</v>
      </c>
      <c r="I4" s="107" t="s">
        <v>20</v>
      </c>
      <c r="J4" s="107" t="s">
        <v>3772</v>
      </c>
      <c r="K4" s="290" t="s">
        <v>3676</v>
      </c>
      <c r="L4" s="93"/>
    </row>
    <row r="5" spans="1:1024 1027:2048 2051:3072 3075:4096 4099:5120 5123:6144 6147:7168 7171:8192 8195:9216 9219:10240 10243:11264 11267:12288 12291:13312 13315:14336 14339:15360 15363:16379" ht="144" x14ac:dyDescent="0.2">
      <c r="A5" s="107" t="s">
        <v>3683</v>
      </c>
      <c r="B5" s="289">
        <v>4242</v>
      </c>
      <c r="C5" s="299" t="s">
        <v>52</v>
      </c>
      <c r="D5" s="299">
        <v>2022</v>
      </c>
      <c r="E5" s="298" t="s">
        <v>3752</v>
      </c>
      <c r="F5" s="107" t="s">
        <v>3684</v>
      </c>
      <c r="G5" s="229">
        <v>505</v>
      </c>
      <c r="H5" s="229">
        <v>350</v>
      </c>
      <c r="I5" s="107" t="s">
        <v>20</v>
      </c>
      <c r="J5" s="107" t="s">
        <v>3773</v>
      </c>
      <c r="K5" s="290" t="s">
        <v>3685</v>
      </c>
      <c r="L5" s="93"/>
    </row>
    <row r="6" spans="1:1024 1027:2048 2051:3072 3075:4096 4099:5120 5123:6144 6147:7168 7171:8192 8195:9216 9219:10240 10243:11264 11267:12288 12291:13312 13315:14336 14339:15360 15363:16379" ht="104.25" customHeight="1" x14ac:dyDescent="0.2">
      <c r="A6" s="107" t="s">
        <v>3686</v>
      </c>
      <c r="B6" s="289">
        <v>4262</v>
      </c>
      <c r="C6" s="299" t="s">
        <v>52</v>
      </c>
      <c r="D6" s="299">
        <v>2022</v>
      </c>
      <c r="E6" s="298" t="s">
        <v>3752</v>
      </c>
      <c r="F6" s="107" t="s">
        <v>3687</v>
      </c>
      <c r="G6" s="229">
        <v>158.1</v>
      </c>
      <c r="H6" s="229">
        <v>110</v>
      </c>
      <c r="I6" s="107" t="s">
        <v>20</v>
      </c>
      <c r="J6" s="107" t="s">
        <v>3774</v>
      </c>
      <c r="K6" s="290" t="s">
        <v>3688</v>
      </c>
      <c r="L6" s="107"/>
    </row>
    <row r="7" spans="1:1024 1027:2048 2051:3072 3075:4096 4099:5120 5123:6144 6147:7168 7171:8192 8195:9216 9219:10240 10243:11264 11267:12288 12291:13312 13315:14336 14339:15360 15363:16379" ht="112" x14ac:dyDescent="0.2">
      <c r="A7" s="107" t="s">
        <v>3689</v>
      </c>
      <c r="B7" s="289">
        <v>4265</v>
      </c>
      <c r="C7" s="299" t="s">
        <v>52</v>
      </c>
      <c r="D7" s="299">
        <v>2022</v>
      </c>
      <c r="E7" s="298" t="s">
        <v>3752</v>
      </c>
      <c r="F7" s="107" t="s">
        <v>3690</v>
      </c>
      <c r="G7" s="229">
        <v>500</v>
      </c>
      <c r="H7" s="229">
        <v>300</v>
      </c>
      <c r="I7" s="107" t="s">
        <v>20</v>
      </c>
      <c r="J7" s="107" t="s">
        <v>3775</v>
      </c>
      <c r="K7" s="290" t="s">
        <v>3691</v>
      </c>
      <c r="L7" s="107"/>
    </row>
    <row r="8" spans="1:1024 1027:2048 2051:3072 3075:4096 4099:5120 5123:6144 6147:7168 7171:8192 8195:9216 9219:10240 10243:11264 11267:12288 12291:13312 13315:14336 14339:15360 15363:16379" ht="166.5" customHeight="1" x14ac:dyDescent="0.2">
      <c r="A8" s="107" t="s">
        <v>3692</v>
      </c>
      <c r="B8" s="289" t="s">
        <v>3806</v>
      </c>
      <c r="C8" s="299" t="s">
        <v>2174</v>
      </c>
      <c r="D8" s="299">
        <v>2022</v>
      </c>
      <c r="E8" s="298" t="s">
        <v>3752</v>
      </c>
      <c r="F8" s="107" t="s">
        <v>3693</v>
      </c>
      <c r="G8" s="229">
        <f>142.9+28.6</f>
        <v>171.5</v>
      </c>
      <c r="H8" s="229">
        <v>162.9</v>
      </c>
      <c r="I8" s="107" t="s">
        <v>3811</v>
      </c>
      <c r="J8" s="107" t="s">
        <v>3776</v>
      </c>
      <c r="K8" s="290" t="s">
        <v>3694</v>
      </c>
      <c r="L8" s="107"/>
    </row>
    <row r="9" spans="1:1024 1027:2048 2051:3072 3075:4096 4099:5120 5123:6144 6147:7168 7171:8192 8195:9216 9219:10240 10243:11264 11267:12288 12291:13312 13315:14336 14339:15360 15363:16379" ht="113.25" customHeight="1" x14ac:dyDescent="0.2">
      <c r="A9" s="107" t="s">
        <v>167</v>
      </c>
      <c r="B9" s="289" t="s">
        <v>3695</v>
      </c>
      <c r="C9" s="299" t="s">
        <v>168</v>
      </c>
      <c r="D9" s="299">
        <v>2022</v>
      </c>
      <c r="E9" s="298" t="s">
        <v>3752</v>
      </c>
      <c r="F9" s="107" t="s">
        <v>3696</v>
      </c>
      <c r="G9" s="229">
        <f>337.65+108</f>
        <v>445.65</v>
      </c>
      <c r="H9" s="229">
        <v>162</v>
      </c>
      <c r="I9" s="107" t="s">
        <v>3812</v>
      </c>
      <c r="J9" s="107" t="s">
        <v>3777</v>
      </c>
      <c r="K9" s="290" t="s">
        <v>3697</v>
      </c>
      <c r="L9" s="107"/>
    </row>
    <row r="10" spans="1:1024 1027:2048 2051:3072 3075:4096 4099:5120 5123:6144 6147:7168 7171:8192 8195:9216 9219:10240 10243:11264 11267:12288 12291:13312 13315:14336 14339:15360 15363:16379" ht="128" x14ac:dyDescent="0.2">
      <c r="A10" s="107" t="s">
        <v>3698</v>
      </c>
      <c r="B10" s="289" t="s">
        <v>3807</v>
      </c>
      <c r="C10" s="299" t="s">
        <v>78</v>
      </c>
      <c r="D10" s="299">
        <v>2022</v>
      </c>
      <c r="E10" s="298" t="s">
        <v>3699</v>
      </c>
      <c r="F10" s="107" t="s">
        <v>1420</v>
      </c>
      <c r="G10" s="229">
        <f>61.04+90</f>
        <v>151.04</v>
      </c>
      <c r="H10" s="229">
        <f>90+53</f>
        <v>143</v>
      </c>
      <c r="I10" s="107" t="s">
        <v>3813</v>
      </c>
      <c r="J10" s="107" t="s">
        <v>3778</v>
      </c>
      <c r="K10" s="290" t="s">
        <v>3700</v>
      </c>
      <c r="L10" s="107"/>
    </row>
    <row r="11" spans="1:1024 1027:2048 2051:3072 3075:4096 4099:5120 5123:6144 6147:7168 7171:8192 8195:9216 9219:10240 10243:11264 11267:12288 12291:13312 13315:14336 14339:15360 15363:16379" ht="128" x14ac:dyDescent="0.2">
      <c r="A11" s="107" t="s">
        <v>3698</v>
      </c>
      <c r="B11" s="289" t="s">
        <v>3808</v>
      </c>
      <c r="C11" s="299" t="s">
        <v>78</v>
      </c>
      <c r="D11" s="299">
        <v>2022</v>
      </c>
      <c r="E11" s="298" t="s">
        <v>3699</v>
      </c>
      <c r="F11" s="107" t="s">
        <v>1420</v>
      </c>
      <c r="G11" s="229">
        <v>1.5</v>
      </c>
      <c r="H11" s="229">
        <v>1.5</v>
      </c>
      <c r="I11" s="107" t="s">
        <v>11</v>
      </c>
      <c r="J11" s="107" t="s">
        <v>3778</v>
      </c>
      <c r="K11" s="290" t="s">
        <v>3779</v>
      </c>
      <c r="L11" s="107"/>
    </row>
    <row r="12" spans="1:1024 1027:2048 2051:3072 3075:4096 4099:5120 5123:6144 6147:7168 7171:8192 8195:9216 9219:10240 10243:11264 11267:12288 12291:13312 13315:14336 14339:15360 15363:16379" ht="96" x14ac:dyDescent="0.2">
      <c r="A12" s="107" t="s">
        <v>3701</v>
      </c>
      <c r="B12" s="289" t="s">
        <v>3809</v>
      </c>
      <c r="C12" s="299" t="s">
        <v>168</v>
      </c>
      <c r="D12" s="299">
        <v>2022</v>
      </c>
      <c r="E12" s="298" t="s">
        <v>3699</v>
      </c>
      <c r="F12" s="107" t="s">
        <v>3702</v>
      </c>
      <c r="G12" s="229">
        <v>336.93</v>
      </c>
      <c r="H12" s="229">
        <v>273.85000000000002</v>
      </c>
      <c r="I12" s="107" t="s">
        <v>20</v>
      </c>
      <c r="J12" s="107" t="s">
        <v>3780</v>
      </c>
      <c r="K12" s="290" t="s">
        <v>3704</v>
      </c>
    </row>
    <row r="13" spans="1:1024 1027:2048 2051:3072 3075:4096 4099:5120 5123:6144 6147:7168 7171:8192 8195:9216 9219:10240 10243:11264 11267:12288 12291:13312 13315:14336 14339:15360 15363:16379" ht="180.75" customHeight="1" x14ac:dyDescent="0.2">
      <c r="A13" s="107" t="s">
        <v>3701</v>
      </c>
      <c r="B13" s="289" t="s">
        <v>3782</v>
      </c>
      <c r="C13" s="299" t="s">
        <v>168</v>
      </c>
      <c r="D13" s="299">
        <v>2022</v>
      </c>
      <c r="E13" s="298" t="s">
        <v>3699</v>
      </c>
      <c r="F13" s="107" t="s">
        <v>3703</v>
      </c>
      <c r="G13" s="229">
        <v>0.15</v>
      </c>
      <c r="H13" s="229">
        <v>0.15</v>
      </c>
      <c r="I13" s="107" t="s">
        <v>11</v>
      </c>
      <c r="J13" s="107" t="s">
        <v>3781</v>
      </c>
      <c r="K13" s="290" t="s">
        <v>3705</v>
      </c>
    </row>
    <row r="14" spans="1:1024 1027:2048 2051:3072 3075:4096 4099:5120 5123:6144 6147:7168 7171:8192 8195:9216 9219:10240 10243:11264 11267:12288 12291:13312 13315:14336 14339:15360 15363:16379" ht="150" customHeight="1" x14ac:dyDescent="0.2">
      <c r="A14" s="107" t="s">
        <v>3751</v>
      </c>
      <c r="B14" s="289">
        <v>4267</v>
      </c>
      <c r="C14" s="299" t="s">
        <v>107</v>
      </c>
      <c r="D14" s="299">
        <v>2022</v>
      </c>
      <c r="E14" s="298" t="s">
        <v>3752</v>
      </c>
      <c r="F14" s="107" t="s">
        <v>3783</v>
      </c>
      <c r="G14" s="229">
        <v>50</v>
      </c>
      <c r="H14" s="229">
        <v>50</v>
      </c>
      <c r="I14" s="107" t="s">
        <v>3813</v>
      </c>
      <c r="J14" s="107" t="s">
        <v>3784</v>
      </c>
      <c r="K14" s="290" t="s">
        <v>3753</v>
      </c>
    </row>
    <row r="15" spans="1:1024 1027:2048 2051:3072 3075:4096 4099:5120 5123:6144 6147:7168 7171:8192 8195:9216 9219:10240 10243:11264 11267:12288 12291:13312 13315:14336 14339:15360 15363:16379" ht="111.75" customHeight="1" x14ac:dyDescent="0.2">
      <c r="A15" s="107" t="s">
        <v>3754</v>
      </c>
      <c r="B15" s="289">
        <v>4275</v>
      </c>
      <c r="C15" s="299" t="s">
        <v>52</v>
      </c>
      <c r="D15" s="299">
        <v>2022</v>
      </c>
      <c r="E15" s="298" t="s">
        <v>3752</v>
      </c>
      <c r="F15" s="107" t="s">
        <v>3755</v>
      </c>
      <c r="G15" s="229">
        <v>250</v>
      </c>
      <c r="H15" s="229">
        <v>250</v>
      </c>
      <c r="I15" s="107" t="s">
        <v>20</v>
      </c>
      <c r="J15" s="107" t="s">
        <v>3785</v>
      </c>
      <c r="K15" s="290" t="s">
        <v>3756</v>
      </c>
    </row>
    <row r="16" spans="1:1024 1027:2048 2051:3072 3075:4096 4099:5120 5123:6144 6147:7168 7171:8192 8195:9216 9219:10240 10243:11264 11267:12288 12291:13312 13315:14336 14339:15360 15363:16379" ht="15" x14ac:dyDescent="0.2">
      <c r="A16" s="107"/>
      <c r="B16" s="289"/>
      <c r="C16" s="93"/>
      <c r="D16" s="93"/>
      <c r="E16" s="107"/>
      <c r="F16" s="107"/>
      <c r="G16" s="107"/>
      <c r="H16" s="229"/>
      <c r="I16" s="107"/>
      <c r="J16" s="107"/>
      <c r="K16" s="290"/>
    </row>
    <row r="17" spans="1:11" ht="15" x14ac:dyDescent="0.2">
      <c r="A17" s="107"/>
      <c r="B17" s="289"/>
      <c r="C17" s="93"/>
      <c r="D17" s="93"/>
      <c r="E17" s="107"/>
      <c r="F17" s="107"/>
      <c r="G17" s="107"/>
      <c r="H17" s="229"/>
      <c r="I17" s="107"/>
      <c r="J17" s="107"/>
      <c r="K17" s="290"/>
    </row>
    <row r="18" spans="1:11" ht="15" x14ac:dyDescent="0.2">
      <c r="A18" s="107"/>
      <c r="B18" s="289"/>
      <c r="C18" s="93"/>
      <c r="D18" s="93"/>
      <c r="E18" s="107"/>
      <c r="F18" s="107"/>
      <c r="G18" s="107"/>
      <c r="H18" s="229"/>
      <c r="I18" s="107"/>
      <c r="J18" s="107"/>
      <c r="K18" s="290"/>
    </row>
    <row r="19" spans="1:11" ht="15" x14ac:dyDescent="0.2">
      <c r="A19" s="107"/>
      <c r="B19" s="289"/>
      <c r="C19" s="93"/>
      <c r="D19" s="93"/>
      <c r="E19" s="107"/>
      <c r="F19" s="107"/>
      <c r="G19" s="107"/>
      <c r="H19" s="229"/>
      <c r="I19" s="107"/>
      <c r="J19" s="107"/>
      <c r="K19" s="290"/>
    </row>
    <row r="20" spans="1:11" ht="15" x14ac:dyDescent="0.2">
      <c r="A20" s="107"/>
      <c r="B20" s="289"/>
      <c r="C20" s="93"/>
      <c r="D20" s="93"/>
      <c r="E20" s="107"/>
      <c r="F20" s="107"/>
      <c r="G20" s="107"/>
      <c r="H20" s="229"/>
      <c r="I20" s="107"/>
      <c r="J20" s="107"/>
      <c r="K20" s="290"/>
    </row>
    <row r="21" spans="1:11" ht="15" x14ac:dyDescent="0.2">
      <c r="A21" s="107"/>
      <c r="B21" s="289"/>
      <c r="C21" s="93"/>
      <c r="D21" s="93"/>
      <c r="E21" s="107"/>
      <c r="F21" s="107"/>
      <c r="G21" s="107"/>
      <c r="H21" s="229"/>
      <c r="I21" s="107"/>
      <c r="J21" s="107"/>
      <c r="K21" s="290"/>
    </row>
    <row r="22" spans="1:11" ht="15" x14ac:dyDescent="0.2">
      <c r="A22" s="107"/>
      <c r="B22" s="289"/>
      <c r="C22" s="93"/>
      <c r="D22" s="93"/>
      <c r="E22" s="107"/>
      <c r="F22" s="107"/>
      <c r="G22" s="107"/>
      <c r="H22" s="229"/>
      <c r="I22" s="107"/>
      <c r="J22" s="107"/>
      <c r="K22" s="290"/>
    </row>
    <row r="23" spans="1:11" ht="15" x14ac:dyDescent="0.2">
      <c r="A23" s="107"/>
      <c r="B23" s="289"/>
      <c r="C23" s="93"/>
      <c r="D23" s="93"/>
      <c r="E23" s="107"/>
      <c r="F23" s="107"/>
      <c r="G23" s="107"/>
      <c r="H23" s="229"/>
      <c r="I23" s="107"/>
      <c r="J23" s="107"/>
      <c r="K23" s="290"/>
    </row>
    <row r="24" spans="1:11" ht="15" x14ac:dyDescent="0.2">
      <c r="A24" s="107"/>
      <c r="B24" s="289"/>
      <c r="C24" s="93"/>
      <c r="D24" s="93"/>
      <c r="E24" s="107"/>
      <c r="F24" s="107"/>
      <c r="G24" s="107"/>
      <c r="H24" s="229"/>
      <c r="I24" s="107"/>
      <c r="J24" s="107"/>
      <c r="K24" s="290"/>
    </row>
    <row r="25" spans="1:11" ht="15" x14ac:dyDescent="0.2">
      <c r="A25" s="107"/>
      <c r="B25" s="289"/>
      <c r="C25" s="93"/>
      <c r="D25" s="93"/>
      <c r="E25" s="107"/>
      <c r="F25" s="107"/>
      <c r="G25" s="107"/>
      <c r="H25" s="229"/>
      <c r="I25" s="107"/>
      <c r="J25" s="107"/>
      <c r="K25" s="290"/>
    </row>
    <row r="26" spans="1:11" ht="15" x14ac:dyDescent="0.2">
      <c r="A26" s="107"/>
      <c r="B26" s="289"/>
      <c r="C26" s="93"/>
      <c r="D26" s="93"/>
      <c r="E26" s="107"/>
      <c r="F26" s="107"/>
      <c r="G26" s="107"/>
      <c r="H26" s="229"/>
      <c r="I26" s="107"/>
      <c r="J26" s="107"/>
      <c r="K26" s="290"/>
    </row>
    <row r="27" spans="1:11" ht="15" x14ac:dyDescent="0.2">
      <c r="A27" s="107"/>
      <c r="B27" s="289"/>
      <c r="C27" s="93"/>
      <c r="D27" s="93"/>
      <c r="E27" s="107"/>
      <c r="F27" s="107"/>
      <c r="G27" s="107"/>
      <c r="H27" s="229"/>
      <c r="I27" s="107"/>
      <c r="J27" s="107"/>
      <c r="K27" s="290"/>
    </row>
    <row r="28" spans="1:11" ht="15" x14ac:dyDescent="0.2">
      <c r="A28" s="107"/>
      <c r="B28" s="289"/>
      <c r="C28" s="93"/>
      <c r="D28" s="93"/>
      <c r="E28" s="107"/>
      <c r="F28" s="107"/>
      <c r="G28" s="107"/>
      <c r="H28" s="229"/>
      <c r="I28" s="107"/>
      <c r="J28" s="107"/>
      <c r="K28" s="290"/>
    </row>
    <row r="29" spans="1:11" ht="15" x14ac:dyDescent="0.2">
      <c r="A29" s="107"/>
      <c r="B29" s="289"/>
      <c r="C29" s="93"/>
      <c r="D29" s="93"/>
      <c r="E29" s="107"/>
      <c r="F29" s="107"/>
      <c r="G29" s="107"/>
      <c r="H29" s="229"/>
      <c r="I29" s="107"/>
      <c r="J29" s="107"/>
      <c r="K29" s="290"/>
    </row>
    <row r="30" spans="1:11" ht="15" x14ac:dyDescent="0.2">
      <c r="A30" s="107"/>
      <c r="B30" s="289"/>
      <c r="C30" s="93"/>
      <c r="D30" s="93"/>
      <c r="E30" s="107"/>
      <c r="F30" s="107"/>
      <c r="G30" s="107"/>
      <c r="H30" s="229"/>
      <c r="I30" s="107"/>
      <c r="J30" s="107"/>
      <c r="K30" s="290"/>
    </row>
    <row r="31" spans="1:11" ht="15" x14ac:dyDescent="0.2">
      <c r="A31" s="107"/>
      <c r="B31" s="289"/>
      <c r="C31" s="93"/>
      <c r="D31" s="93"/>
      <c r="E31" s="107"/>
      <c r="F31" s="107"/>
      <c r="G31" s="107"/>
      <c r="H31" s="229"/>
      <c r="I31" s="107"/>
      <c r="J31" s="107"/>
      <c r="K31" s="290"/>
    </row>
    <row r="32" spans="1:11" ht="15" x14ac:dyDescent="0.2">
      <c r="A32" s="107"/>
      <c r="B32" s="289"/>
      <c r="C32" s="93"/>
      <c r="D32" s="93"/>
      <c r="E32" s="107"/>
      <c r="F32" s="107"/>
      <c r="G32" s="107"/>
      <c r="H32" s="229"/>
      <c r="I32" s="107"/>
      <c r="J32" s="107"/>
      <c r="K32" s="290"/>
    </row>
    <row r="33" spans="1:11" ht="15" x14ac:dyDescent="0.2">
      <c r="A33" s="107"/>
      <c r="B33" s="289"/>
      <c r="C33" s="93"/>
      <c r="D33" s="93"/>
      <c r="E33" s="107"/>
      <c r="F33" s="107"/>
      <c r="G33" s="107"/>
      <c r="H33" s="229"/>
      <c r="I33" s="107"/>
      <c r="J33" s="107"/>
      <c r="K33" s="290"/>
    </row>
    <row r="34" spans="1:11" ht="15" x14ac:dyDescent="0.2">
      <c r="A34" s="107"/>
      <c r="B34" s="289"/>
      <c r="C34" s="93"/>
      <c r="D34" s="93"/>
      <c r="E34" s="107"/>
      <c r="F34" s="107"/>
      <c r="G34" s="107"/>
      <c r="H34" s="229"/>
      <c r="I34" s="107"/>
      <c r="J34" s="107"/>
      <c r="K34" s="290"/>
    </row>
    <row r="35" spans="1:11" ht="15" x14ac:dyDescent="0.2">
      <c r="A35" s="107"/>
      <c r="B35" s="289"/>
      <c r="C35" s="93"/>
      <c r="D35" s="93"/>
      <c r="E35" s="107"/>
      <c r="F35" s="107"/>
      <c r="G35" s="107"/>
      <c r="H35" s="229"/>
      <c r="I35" s="107"/>
      <c r="J35" s="107"/>
      <c r="K35" s="290"/>
    </row>
    <row r="36" spans="1:11" ht="15" x14ac:dyDescent="0.2">
      <c r="A36" s="107"/>
      <c r="B36" s="289"/>
      <c r="C36" s="93"/>
      <c r="D36" s="93"/>
      <c r="E36" s="107"/>
      <c r="F36" s="107"/>
      <c r="G36" s="107"/>
      <c r="H36" s="229"/>
      <c r="I36" s="107"/>
      <c r="J36" s="107"/>
      <c r="K36" s="290"/>
    </row>
    <row r="37" spans="1:11" ht="15" x14ac:dyDescent="0.2">
      <c r="A37" s="107"/>
      <c r="B37" s="289"/>
      <c r="C37" s="93"/>
      <c r="D37" s="93"/>
      <c r="E37" s="107"/>
      <c r="F37" s="107"/>
      <c r="G37" s="107"/>
      <c r="H37" s="229"/>
      <c r="I37" s="107"/>
      <c r="J37" s="107"/>
      <c r="K37" s="290"/>
    </row>
    <row r="38" spans="1:11" ht="15" x14ac:dyDescent="0.2">
      <c r="A38" s="107"/>
      <c r="B38" s="289"/>
      <c r="C38" s="93"/>
      <c r="D38" s="93"/>
      <c r="E38" s="107"/>
      <c r="F38" s="107"/>
      <c r="G38" s="107"/>
      <c r="H38" s="229"/>
      <c r="I38" s="107"/>
      <c r="J38" s="107"/>
      <c r="K38" s="290"/>
    </row>
    <row r="39" spans="1:11" ht="15" x14ac:dyDescent="0.2">
      <c r="A39" s="107"/>
      <c r="B39" s="289"/>
      <c r="C39" s="93"/>
      <c r="D39" s="93"/>
      <c r="E39" s="107"/>
      <c r="F39" s="107"/>
      <c r="G39" s="107"/>
      <c r="H39" s="229"/>
      <c r="I39" s="107"/>
      <c r="J39" s="107"/>
      <c r="K39" s="290"/>
    </row>
    <row r="40" spans="1:11" ht="15" x14ac:dyDescent="0.2">
      <c r="A40" s="107"/>
      <c r="B40" s="289"/>
      <c r="C40" s="93"/>
      <c r="D40" s="93"/>
      <c r="E40" s="107"/>
      <c r="F40" s="107"/>
      <c r="G40" s="107"/>
      <c r="H40" s="229"/>
      <c r="I40" s="107"/>
      <c r="J40" s="107"/>
      <c r="K40" s="290"/>
    </row>
    <row r="41" spans="1:11" ht="15" x14ac:dyDescent="0.2">
      <c r="A41" s="107"/>
      <c r="B41" s="289"/>
      <c r="C41" s="93"/>
      <c r="D41" s="93"/>
      <c r="E41" s="107"/>
      <c r="F41" s="107"/>
      <c r="G41" s="107"/>
      <c r="H41" s="229"/>
      <c r="I41" s="107"/>
      <c r="J41" s="107"/>
      <c r="K41" s="290"/>
    </row>
    <row r="42" spans="1:11" ht="15" x14ac:dyDescent="0.2">
      <c r="A42" s="107"/>
      <c r="B42" s="289"/>
      <c r="C42" s="93"/>
      <c r="D42" s="93"/>
      <c r="E42" s="107"/>
      <c r="F42" s="107"/>
      <c r="G42" s="107"/>
      <c r="H42" s="229"/>
      <c r="I42" s="107"/>
      <c r="J42" s="107"/>
      <c r="K42" s="290"/>
    </row>
    <row r="43" spans="1:11" ht="15" x14ac:dyDescent="0.2">
      <c r="A43" s="107"/>
      <c r="B43" s="289"/>
      <c r="C43" s="93"/>
      <c r="D43" s="93"/>
      <c r="E43" s="107"/>
      <c r="F43" s="107"/>
      <c r="G43" s="107"/>
      <c r="H43" s="229"/>
      <c r="I43" s="107"/>
      <c r="J43" s="107"/>
      <c r="K43" s="290"/>
    </row>
    <row r="44" spans="1:11" ht="15" x14ac:dyDescent="0.2">
      <c r="A44" s="107"/>
      <c r="B44" s="289"/>
      <c r="C44" s="93"/>
      <c r="D44" s="93"/>
      <c r="E44" s="107"/>
      <c r="F44" s="107"/>
      <c r="G44" s="107"/>
      <c r="H44" s="229"/>
      <c r="I44" s="107"/>
      <c r="J44" s="107"/>
      <c r="K44" s="290"/>
    </row>
    <row r="45" spans="1:11" ht="15" x14ac:dyDescent="0.2">
      <c r="A45" s="107"/>
      <c r="B45" s="289"/>
      <c r="C45" s="93"/>
      <c r="D45" s="93"/>
      <c r="E45" s="107"/>
      <c r="F45" s="107"/>
      <c r="G45" s="107"/>
      <c r="H45" s="229"/>
      <c r="I45" s="107"/>
      <c r="J45" s="107"/>
      <c r="K45" s="290"/>
    </row>
    <row r="46" spans="1:11" ht="15" x14ac:dyDescent="0.2">
      <c r="A46" s="107"/>
      <c r="B46" s="289"/>
      <c r="C46" s="93"/>
      <c r="D46" s="93"/>
      <c r="E46" s="107"/>
      <c r="F46" s="107"/>
      <c r="G46" s="107"/>
      <c r="H46" s="229"/>
      <c r="I46" s="107"/>
      <c r="J46" s="107"/>
      <c r="K46" s="290"/>
    </row>
    <row r="47" spans="1:11" ht="15" x14ac:dyDescent="0.2">
      <c r="A47" s="107"/>
      <c r="B47" s="289"/>
      <c r="C47" s="93"/>
      <c r="D47" s="93"/>
      <c r="E47" s="107"/>
      <c r="F47" s="107"/>
      <c r="G47" s="107"/>
      <c r="H47" s="229"/>
      <c r="I47" s="107"/>
      <c r="J47" s="107"/>
      <c r="K47" s="290"/>
    </row>
    <row r="48" spans="1:11" ht="15" x14ac:dyDescent="0.2">
      <c r="A48" s="107"/>
      <c r="B48" s="289"/>
      <c r="C48" s="93"/>
      <c r="D48" s="93"/>
      <c r="E48" s="107"/>
      <c r="F48" s="107"/>
      <c r="G48" s="107"/>
      <c r="H48" s="229"/>
      <c r="I48" s="107"/>
      <c r="J48" s="107"/>
      <c r="K48" s="290"/>
    </row>
    <row r="49" spans="1:11" ht="15" x14ac:dyDescent="0.2">
      <c r="A49" s="107"/>
      <c r="B49" s="289"/>
      <c r="C49" s="93"/>
      <c r="D49" s="93"/>
      <c r="E49" s="107"/>
      <c r="F49" s="107"/>
      <c r="G49" s="107"/>
      <c r="H49" s="229"/>
      <c r="I49" s="107"/>
      <c r="J49" s="107"/>
      <c r="K49" s="290"/>
    </row>
    <row r="50" spans="1:11" ht="15" x14ac:dyDescent="0.2">
      <c r="A50" s="107"/>
      <c r="B50" s="289"/>
      <c r="C50" s="93"/>
      <c r="D50" s="93"/>
      <c r="E50" s="107"/>
      <c r="F50" s="107"/>
      <c r="G50" s="107"/>
      <c r="H50" s="229"/>
      <c r="I50" s="107"/>
      <c r="J50" s="107"/>
      <c r="K50" s="290"/>
    </row>
    <row r="51" spans="1:11" ht="15" x14ac:dyDescent="0.2">
      <c r="A51" s="107"/>
      <c r="B51" s="289"/>
      <c r="C51" s="93"/>
      <c r="D51" s="93"/>
      <c r="E51" s="107"/>
      <c r="F51" s="107"/>
      <c r="G51" s="107"/>
      <c r="H51" s="229"/>
      <c r="I51" s="107"/>
      <c r="J51" s="107"/>
      <c r="K51" s="290"/>
    </row>
    <row r="52" spans="1:11" ht="15" x14ac:dyDescent="0.2">
      <c r="A52" s="107"/>
      <c r="B52" s="289"/>
      <c r="C52" s="93"/>
      <c r="D52" s="93"/>
      <c r="E52" s="107"/>
      <c r="F52" s="107"/>
      <c r="G52" s="107"/>
      <c r="H52" s="229"/>
      <c r="I52" s="107"/>
      <c r="J52" s="107"/>
      <c r="K52" s="290"/>
    </row>
    <row r="53" spans="1:11" ht="15" x14ac:dyDescent="0.2">
      <c r="A53" s="107"/>
      <c r="B53" s="289"/>
      <c r="C53" s="93"/>
      <c r="D53" s="93"/>
      <c r="E53" s="107"/>
      <c r="F53" s="107"/>
      <c r="G53" s="107"/>
      <c r="H53" s="229"/>
      <c r="I53" s="107"/>
      <c r="J53" s="107"/>
      <c r="K53" s="290"/>
    </row>
    <row r="54" spans="1:11" ht="15" x14ac:dyDescent="0.2">
      <c r="A54" s="107"/>
      <c r="B54" s="289"/>
      <c r="C54" s="93"/>
      <c r="D54" s="93"/>
      <c r="E54" s="107"/>
      <c r="F54" s="107"/>
      <c r="G54" s="107"/>
      <c r="H54" s="229"/>
      <c r="I54" s="107"/>
      <c r="J54" s="107"/>
      <c r="K54" s="290"/>
    </row>
    <row r="55" spans="1:11" ht="15" x14ac:dyDescent="0.2">
      <c r="A55" s="107"/>
      <c r="B55" s="289"/>
      <c r="C55" s="93"/>
      <c r="D55" s="93"/>
      <c r="E55" s="107"/>
      <c r="F55" s="107"/>
      <c r="G55" s="107"/>
      <c r="H55" s="229"/>
      <c r="I55" s="107"/>
      <c r="J55" s="107"/>
      <c r="K55" s="290"/>
    </row>
    <row r="56" spans="1:11" ht="15" x14ac:dyDescent="0.2">
      <c r="A56" s="107"/>
      <c r="B56" s="289"/>
      <c r="C56" s="93"/>
      <c r="D56" s="93"/>
      <c r="E56" s="107"/>
      <c r="F56" s="107"/>
      <c r="G56" s="107"/>
      <c r="H56" s="229"/>
      <c r="I56" s="107"/>
      <c r="J56" s="107"/>
      <c r="K56" s="290"/>
    </row>
    <row r="57" spans="1:11" ht="15" x14ac:dyDescent="0.2">
      <c r="A57" s="107"/>
      <c r="B57" s="289"/>
      <c r="C57" s="93"/>
      <c r="D57" s="93"/>
      <c r="E57" s="107"/>
      <c r="F57" s="107"/>
      <c r="G57" s="107"/>
      <c r="H57" s="229"/>
      <c r="I57" s="107"/>
      <c r="J57" s="107"/>
      <c r="K57" s="290"/>
    </row>
    <row r="58" spans="1:11" ht="15" x14ac:dyDescent="0.2">
      <c r="A58" s="107"/>
      <c r="B58" s="289"/>
      <c r="C58" s="93"/>
      <c r="D58" s="93"/>
      <c r="E58" s="107"/>
      <c r="F58" s="107"/>
      <c r="G58" s="107"/>
      <c r="H58" s="229"/>
      <c r="I58" s="107"/>
      <c r="J58" s="107"/>
      <c r="K58" s="290"/>
    </row>
    <row r="59" spans="1:11" ht="15" x14ac:dyDescent="0.2">
      <c r="A59" s="107"/>
      <c r="B59" s="289"/>
      <c r="C59" s="93"/>
      <c r="D59" s="93"/>
      <c r="E59" s="107"/>
      <c r="F59" s="107"/>
      <c r="G59" s="107"/>
      <c r="H59" s="229"/>
      <c r="I59" s="107"/>
      <c r="J59" s="107"/>
      <c r="K59" s="290"/>
    </row>
    <row r="60" spans="1:11" ht="15" x14ac:dyDescent="0.2">
      <c r="A60" s="107"/>
      <c r="B60" s="289"/>
      <c r="C60" s="93"/>
      <c r="D60" s="93"/>
      <c r="E60" s="107"/>
      <c r="F60" s="107"/>
      <c r="G60" s="107"/>
      <c r="H60" s="229"/>
      <c r="I60" s="107"/>
      <c r="J60" s="107"/>
      <c r="K60" s="290"/>
    </row>
    <row r="61" spans="1:11" ht="15" x14ac:dyDescent="0.2">
      <c r="A61" s="107"/>
      <c r="B61" s="289"/>
      <c r="C61" s="93"/>
      <c r="D61" s="93"/>
      <c r="E61" s="107"/>
      <c r="F61" s="107"/>
      <c r="G61" s="107"/>
      <c r="H61" s="229"/>
      <c r="I61" s="107"/>
      <c r="J61" s="107"/>
      <c r="K61" s="290"/>
    </row>
    <row r="62" spans="1:11" ht="15" x14ac:dyDescent="0.2">
      <c r="A62" s="107"/>
      <c r="B62" s="289"/>
      <c r="C62" s="93"/>
      <c r="D62" s="93"/>
      <c r="E62" s="107"/>
      <c r="F62" s="107"/>
      <c r="G62" s="107"/>
      <c r="H62" s="229"/>
      <c r="I62" s="107"/>
      <c r="J62" s="107"/>
      <c r="K62" s="290"/>
    </row>
    <row r="63" spans="1:11" ht="15" x14ac:dyDescent="0.2">
      <c r="A63" s="107"/>
      <c r="B63" s="289"/>
      <c r="C63" s="93"/>
      <c r="D63" s="93"/>
      <c r="E63" s="107"/>
      <c r="F63" s="107"/>
      <c r="G63" s="107"/>
      <c r="H63" s="229"/>
      <c r="I63" s="107"/>
      <c r="J63" s="107"/>
      <c r="K63" s="290"/>
    </row>
    <row r="64" spans="1:11" ht="15" x14ac:dyDescent="0.2">
      <c r="A64" s="107"/>
      <c r="B64" s="289"/>
      <c r="C64" s="93"/>
      <c r="D64" s="93"/>
      <c r="E64" s="107"/>
      <c r="F64" s="107"/>
      <c r="G64" s="107"/>
      <c r="H64" s="229"/>
      <c r="I64" s="107"/>
      <c r="J64" s="107"/>
      <c r="K64" s="290"/>
    </row>
    <row r="65" spans="1:11" ht="15" x14ac:dyDescent="0.2">
      <c r="A65" s="107"/>
      <c r="B65" s="289"/>
      <c r="C65" s="93"/>
      <c r="D65" s="93"/>
      <c r="E65" s="107"/>
      <c r="F65" s="107"/>
      <c r="G65" s="107"/>
      <c r="H65" s="229"/>
      <c r="I65" s="107"/>
      <c r="J65" s="107"/>
      <c r="K65" s="290"/>
    </row>
    <row r="66" spans="1:11" ht="15" x14ac:dyDescent="0.2">
      <c r="A66" s="107"/>
      <c r="B66" s="289"/>
      <c r="C66" s="93"/>
      <c r="D66" s="93"/>
      <c r="E66" s="107"/>
      <c r="F66" s="107"/>
      <c r="G66" s="107"/>
      <c r="H66" s="229"/>
      <c r="I66" s="107"/>
      <c r="J66" s="107"/>
      <c r="K66" s="290"/>
    </row>
    <row r="67" spans="1:11" ht="15" x14ac:dyDescent="0.2">
      <c r="A67" s="107"/>
      <c r="B67" s="289"/>
      <c r="C67" s="93"/>
      <c r="D67" s="93"/>
      <c r="E67" s="107"/>
      <c r="F67" s="107"/>
      <c r="G67" s="107"/>
      <c r="H67" s="229"/>
      <c r="I67" s="107"/>
      <c r="J67" s="107"/>
      <c r="K67" s="290"/>
    </row>
    <row r="68" spans="1:11" ht="15" x14ac:dyDescent="0.2">
      <c r="A68" s="107"/>
      <c r="B68" s="289"/>
      <c r="C68" s="93"/>
      <c r="D68" s="93"/>
      <c r="E68" s="107"/>
      <c r="F68" s="107"/>
      <c r="G68" s="107"/>
      <c r="H68" s="229"/>
      <c r="I68" s="107"/>
      <c r="J68" s="107"/>
      <c r="K68" s="290"/>
    </row>
    <row r="69" spans="1:11" ht="15" x14ac:dyDescent="0.2">
      <c r="A69" s="107"/>
      <c r="B69" s="289"/>
      <c r="C69" s="93"/>
      <c r="D69" s="93"/>
      <c r="E69" s="107"/>
      <c r="F69" s="107"/>
      <c r="G69" s="107"/>
      <c r="H69" s="229"/>
      <c r="I69" s="107"/>
      <c r="J69" s="107"/>
      <c r="K69" s="290"/>
    </row>
    <row r="70" spans="1:11" ht="15" x14ac:dyDescent="0.2">
      <c r="A70" s="107"/>
      <c r="B70" s="289"/>
      <c r="C70" s="93"/>
      <c r="D70" s="93"/>
      <c r="E70" s="107"/>
      <c r="F70" s="107"/>
      <c r="G70" s="107"/>
      <c r="H70" s="229"/>
      <c r="I70" s="107"/>
      <c r="J70" s="107"/>
      <c r="K70" s="290"/>
    </row>
    <row r="71" spans="1:11" ht="15" x14ac:dyDescent="0.2">
      <c r="A71" s="107"/>
      <c r="B71" s="289"/>
      <c r="C71" s="93"/>
      <c r="D71" s="93"/>
      <c r="E71" s="107"/>
      <c r="F71" s="107"/>
      <c r="G71" s="107"/>
      <c r="H71" s="229"/>
      <c r="I71" s="107"/>
      <c r="J71" s="107"/>
      <c r="K71" s="290"/>
    </row>
    <row r="72" spans="1:11" ht="15" x14ac:dyDescent="0.2">
      <c r="A72" s="107"/>
      <c r="B72" s="289"/>
      <c r="C72" s="93"/>
      <c r="D72" s="93"/>
      <c r="E72" s="107"/>
      <c r="F72" s="107"/>
      <c r="G72" s="107"/>
      <c r="H72" s="229"/>
      <c r="I72" s="107"/>
      <c r="J72" s="107"/>
      <c r="K72" s="290"/>
    </row>
    <row r="73" spans="1:11" ht="15" x14ac:dyDescent="0.2">
      <c r="A73" s="107"/>
      <c r="B73" s="289"/>
      <c r="C73" s="93"/>
      <c r="D73" s="93"/>
      <c r="E73" s="107"/>
      <c r="F73" s="107"/>
      <c r="G73" s="107"/>
      <c r="H73" s="229"/>
      <c r="I73" s="107"/>
      <c r="J73" s="107"/>
      <c r="K73" s="290"/>
    </row>
    <row r="74" spans="1:11" ht="15" x14ac:dyDescent="0.2">
      <c r="A74" s="107"/>
      <c r="B74" s="289"/>
      <c r="C74" s="93"/>
      <c r="D74" s="93"/>
      <c r="E74" s="107"/>
      <c r="F74" s="107"/>
      <c r="G74" s="107"/>
      <c r="H74" s="229"/>
      <c r="I74" s="107"/>
      <c r="J74" s="107"/>
      <c r="K74" s="290"/>
    </row>
    <row r="75" spans="1:11" ht="15" x14ac:dyDescent="0.2">
      <c r="A75" s="107"/>
      <c r="B75" s="289"/>
      <c r="C75" s="93"/>
      <c r="D75" s="93"/>
      <c r="E75" s="107"/>
      <c r="F75" s="107"/>
      <c r="G75" s="107"/>
      <c r="H75" s="229"/>
      <c r="I75" s="107"/>
      <c r="J75" s="107"/>
      <c r="K75" s="290"/>
    </row>
    <row r="76" spans="1:11" ht="15" x14ac:dyDescent="0.2">
      <c r="A76" s="107"/>
      <c r="B76" s="289"/>
      <c r="C76" s="93"/>
      <c r="D76" s="93"/>
      <c r="E76" s="107"/>
      <c r="F76" s="107"/>
      <c r="G76" s="107"/>
      <c r="H76" s="229"/>
      <c r="I76" s="107"/>
      <c r="J76" s="107"/>
      <c r="K76" s="290"/>
    </row>
    <row r="77" spans="1:11" ht="15" x14ac:dyDescent="0.2">
      <c r="A77" s="107"/>
      <c r="B77" s="289"/>
      <c r="C77" s="93"/>
      <c r="D77" s="93"/>
      <c r="E77" s="107"/>
      <c r="F77" s="107"/>
      <c r="G77" s="107"/>
      <c r="H77" s="229"/>
      <c r="I77" s="107"/>
      <c r="J77" s="107"/>
      <c r="K77" s="290"/>
    </row>
    <row r="78" spans="1:11" ht="15" x14ac:dyDescent="0.2">
      <c r="A78" s="107"/>
      <c r="B78" s="289"/>
      <c r="C78" s="93"/>
      <c r="D78" s="93"/>
      <c r="E78" s="107"/>
      <c r="F78" s="107"/>
      <c r="G78" s="107"/>
      <c r="H78" s="229"/>
      <c r="I78" s="107"/>
      <c r="J78" s="107"/>
      <c r="K78" s="290"/>
    </row>
    <row r="79" spans="1:11" ht="15" x14ac:dyDescent="0.2">
      <c r="A79" s="107"/>
      <c r="B79" s="289"/>
      <c r="C79" s="93"/>
      <c r="D79" s="93"/>
      <c r="E79" s="107"/>
      <c r="F79" s="107"/>
      <c r="G79" s="107"/>
      <c r="H79" s="229"/>
      <c r="I79" s="107"/>
      <c r="J79" s="107"/>
      <c r="K79" s="290"/>
    </row>
    <row r="80" spans="1:11" ht="15" x14ac:dyDescent="0.2">
      <c r="A80" s="107"/>
      <c r="B80" s="289"/>
      <c r="C80" s="93"/>
      <c r="D80" s="93"/>
      <c r="E80" s="107"/>
      <c r="F80" s="107"/>
      <c r="G80" s="107"/>
      <c r="H80" s="229"/>
      <c r="I80" s="107"/>
      <c r="J80" s="107"/>
      <c r="K80" s="290"/>
    </row>
    <row r="81" spans="1:11" ht="15" x14ac:dyDescent="0.2">
      <c r="A81" s="107"/>
      <c r="B81" s="289"/>
      <c r="C81" s="93"/>
      <c r="D81" s="93"/>
      <c r="E81" s="107"/>
      <c r="F81" s="107"/>
      <c r="G81" s="107"/>
      <c r="H81" s="229"/>
      <c r="I81" s="107"/>
      <c r="J81" s="107"/>
      <c r="K81" s="290"/>
    </row>
    <row r="82" spans="1:11" ht="15" x14ac:dyDescent="0.2">
      <c r="A82" s="107"/>
      <c r="B82" s="289"/>
      <c r="C82" s="93"/>
      <c r="D82" s="93"/>
      <c r="E82" s="107"/>
      <c r="F82" s="107"/>
      <c r="G82" s="107"/>
      <c r="H82" s="229"/>
      <c r="I82" s="107"/>
      <c r="J82" s="107"/>
      <c r="K82" s="290"/>
    </row>
    <row r="83" spans="1:11" ht="15" x14ac:dyDescent="0.2">
      <c r="A83" s="107"/>
      <c r="B83" s="289"/>
      <c r="C83" s="93"/>
      <c r="D83" s="93"/>
      <c r="E83" s="107"/>
      <c r="F83" s="107"/>
      <c r="G83" s="107"/>
      <c r="H83" s="229"/>
      <c r="I83" s="107"/>
      <c r="J83" s="107"/>
      <c r="K83" s="290"/>
    </row>
    <row r="84" spans="1:11" ht="15" x14ac:dyDescent="0.2">
      <c r="A84" s="107"/>
      <c r="B84" s="289"/>
      <c r="C84" s="93"/>
      <c r="D84" s="93"/>
      <c r="E84" s="107"/>
      <c r="F84" s="107"/>
      <c r="G84" s="107"/>
      <c r="H84" s="229"/>
      <c r="I84" s="107"/>
      <c r="J84" s="107"/>
      <c r="K84" s="290"/>
    </row>
    <row r="85" spans="1:11" ht="15" x14ac:dyDescent="0.2">
      <c r="A85" s="107"/>
      <c r="B85" s="289"/>
      <c r="C85" s="93"/>
      <c r="D85" s="93"/>
      <c r="E85" s="107"/>
      <c r="F85" s="107"/>
      <c r="G85" s="107"/>
      <c r="H85" s="229"/>
      <c r="I85" s="107"/>
      <c r="J85" s="107"/>
      <c r="K85" s="290"/>
    </row>
    <row r="86" spans="1:11" ht="15" x14ac:dyDescent="0.2">
      <c r="A86" s="107"/>
      <c r="B86" s="289"/>
      <c r="C86" s="93"/>
      <c r="D86" s="93"/>
      <c r="E86" s="107"/>
      <c r="F86" s="107"/>
      <c r="G86" s="107"/>
      <c r="H86" s="229"/>
      <c r="I86" s="107"/>
      <c r="J86" s="107"/>
      <c r="K86" s="290"/>
    </row>
    <row r="87" spans="1:11" ht="15" x14ac:dyDescent="0.2">
      <c r="A87" s="107"/>
      <c r="B87" s="289"/>
      <c r="C87" s="93"/>
      <c r="D87" s="93"/>
      <c r="E87" s="107"/>
      <c r="F87" s="107"/>
      <c r="G87" s="107"/>
      <c r="H87" s="229"/>
      <c r="I87" s="107"/>
      <c r="J87" s="107"/>
      <c r="K87" s="290"/>
    </row>
    <row r="88" spans="1:11" ht="15" x14ac:dyDescent="0.2">
      <c r="A88" s="107"/>
      <c r="B88" s="289"/>
      <c r="C88" s="93"/>
      <c r="D88" s="93"/>
      <c r="E88" s="107"/>
      <c r="F88" s="107"/>
      <c r="G88" s="107"/>
      <c r="H88" s="229"/>
      <c r="I88" s="107"/>
      <c r="J88" s="107"/>
      <c r="K88" s="290"/>
    </row>
    <row r="89" spans="1:11" ht="15" x14ac:dyDescent="0.2">
      <c r="A89" s="107"/>
      <c r="B89" s="289"/>
      <c r="C89" s="93"/>
      <c r="D89" s="93"/>
      <c r="E89" s="107"/>
      <c r="F89" s="107"/>
      <c r="G89" s="107"/>
      <c r="H89" s="229"/>
      <c r="I89" s="107"/>
      <c r="J89" s="107"/>
      <c r="K89" s="290"/>
    </row>
    <row r="90" spans="1:11" ht="15" x14ac:dyDescent="0.2">
      <c r="A90" s="107"/>
      <c r="B90" s="289"/>
      <c r="C90" s="93"/>
      <c r="D90" s="93"/>
      <c r="E90" s="107"/>
      <c r="F90" s="107"/>
      <c r="G90" s="107"/>
      <c r="H90" s="229"/>
      <c r="I90" s="107"/>
      <c r="J90" s="107"/>
      <c r="K90" s="290"/>
    </row>
    <row r="91" spans="1:11" ht="15" x14ac:dyDescent="0.2">
      <c r="A91" s="107"/>
      <c r="B91" s="289"/>
      <c r="C91" s="93"/>
      <c r="D91" s="93"/>
      <c r="E91" s="107"/>
      <c r="F91" s="107"/>
      <c r="G91" s="107"/>
      <c r="H91" s="229"/>
      <c r="I91" s="107"/>
      <c r="J91" s="107"/>
      <c r="K91" s="290"/>
    </row>
    <row r="92" spans="1:11" ht="15" x14ac:dyDescent="0.2">
      <c r="A92" s="107"/>
      <c r="B92" s="289"/>
      <c r="C92" s="93"/>
      <c r="D92" s="93"/>
      <c r="E92" s="107"/>
      <c r="F92" s="107"/>
      <c r="G92" s="107"/>
      <c r="H92" s="229"/>
      <c r="I92" s="107"/>
      <c r="J92" s="107"/>
      <c r="K92" s="290"/>
    </row>
    <row r="93" spans="1:11" ht="15" x14ac:dyDescent="0.2">
      <c r="A93" s="107"/>
      <c r="B93" s="289"/>
      <c r="C93" s="93"/>
      <c r="D93" s="93"/>
      <c r="E93" s="107"/>
      <c r="F93" s="107"/>
      <c r="G93" s="107"/>
      <c r="H93" s="229"/>
      <c r="I93" s="107"/>
      <c r="J93" s="107"/>
      <c r="K93" s="290"/>
    </row>
    <row r="94" spans="1:11" ht="15" x14ac:dyDescent="0.2">
      <c r="A94" s="107"/>
      <c r="B94" s="289"/>
      <c r="C94" s="93"/>
      <c r="D94" s="93"/>
      <c r="E94" s="107"/>
      <c r="F94" s="107"/>
      <c r="G94" s="107"/>
      <c r="H94" s="229"/>
      <c r="I94" s="107"/>
      <c r="J94" s="107"/>
      <c r="K94" s="290"/>
    </row>
    <row r="95" spans="1:11" ht="15" x14ac:dyDescent="0.2">
      <c r="A95" s="107"/>
      <c r="B95" s="289"/>
      <c r="C95" s="93"/>
      <c r="D95" s="93"/>
      <c r="E95" s="107"/>
      <c r="F95" s="107"/>
      <c r="G95" s="107"/>
      <c r="H95" s="229"/>
      <c r="I95" s="107"/>
      <c r="J95" s="107"/>
      <c r="K95" s="290"/>
    </row>
    <row r="96" spans="1:11" ht="15" x14ac:dyDescent="0.2">
      <c r="A96" s="107"/>
      <c r="B96" s="289"/>
      <c r="C96" s="93"/>
      <c r="D96" s="93"/>
      <c r="E96" s="107"/>
      <c r="F96" s="107"/>
      <c r="G96" s="107"/>
      <c r="H96" s="229"/>
      <c r="I96" s="107"/>
      <c r="J96" s="107"/>
      <c r="K96" s="290"/>
    </row>
    <row r="97" spans="1:11" ht="15" x14ac:dyDescent="0.2">
      <c r="A97" s="107"/>
      <c r="B97" s="289"/>
      <c r="C97" s="93"/>
      <c r="D97" s="93"/>
      <c r="E97" s="107"/>
      <c r="F97" s="107"/>
      <c r="G97" s="107"/>
      <c r="H97" s="229"/>
      <c r="I97" s="107"/>
      <c r="J97" s="107"/>
      <c r="K97" s="290"/>
    </row>
    <row r="98" spans="1:11" ht="15" x14ac:dyDescent="0.2">
      <c r="A98" s="107"/>
      <c r="B98" s="289"/>
      <c r="C98" s="93"/>
      <c r="D98" s="93"/>
      <c r="E98" s="107"/>
      <c r="F98" s="107"/>
      <c r="G98" s="107"/>
      <c r="H98" s="229"/>
      <c r="I98" s="107"/>
      <c r="J98" s="107"/>
      <c r="K98" s="290"/>
    </row>
    <row r="99" spans="1:11" ht="15" x14ac:dyDescent="0.2">
      <c r="A99" s="107"/>
      <c r="B99" s="289"/>
      <c r="C99" s="93"/>
      <c r="D99" s="93"/>
      <c r="E99" s="107"/>
      <c r="F99" s="107"/>
      <c r="G99" s="107"/>
      <c r="H99" s="229"/>
      <c r="I99" s="107"/>
      <c r="J99" s="107"/>
      <c r="K99" s="290"/>
    </row>
    <row r="100" spans="1:11" ht="15" x14ac:dyDescent="0.2">
      <c r="A100" s="107"/>
      <c r="B100" s="289"/>
      <c r="C100" s="93"/>
      <c r="D100" s="93"/>
      <c r="E100" s="107"/>
      <c r="F100" s="107"/>
      <c r="G100" s="107"/>
      <c r="H100" s="229"/>
      <c r="I100" s="107"/>
      <c r="J100" s="107"/>
      <c r="K100" s="290"/>
    </row>
    <row r="101" spans="1:11" ht="15" x14ac:dyDescent="0.2">
      <c r="A101" s="107"/>
      <c r="B101" s="289"/>
      <c r="C101" s="93"/>
      <c r="D101" s="93"/>
      <c r="E101" s="107"/>
      <c r="F101" s="107"/>
      <c r="G101" s="107"/>
      <c r="H101" s="229"/>
      <c r="I101" s="107"/>
      <c r="J101" s="107"/>
      <c r="K101" s="290"/>
    </row>
    <row r="102" spans="1:11" ht="15" x14ac:dyDescent="0.2">
      <c r="A102" s="107"/>
      <c r="B102" s="289"/>
      <c r="C102" s="93"/>
      <c r="D102" s="93"/>
      <c r="E102" s="107"/>
      <c r="F102" s="107"/>
      <c r="G102" s="107"/>
      <c r="H102" s="229"/>
      <c r="I102" s="107"/>
      <c r="J102" s="107"/>
      <c r="K102" s="290"/>
    </row>
    <row r="103" spans="1:11" ht="15" x14ac:dyDescent="0.2">
      <c r="A103" s="107"/>
      <c r="B103" s="289"/>
      <c r="C103" s="93"/>
      <c r="D103" s="93"/>
      <c r="E103" s="107"/>
      <c r="F103" s="107"/>
      <c r="G103" s="107"/>
      <c r="H103" s="229"/>
      <c r="I103" s="107"/>
      <c r="J103" s="107"/>
      <c r="K103" s="290"/>
    </row>
    <row r="104" spans="1:11" ht="15" x14ac:dyDescent="0.2">
      <c r="A104" s="107"/>
      <c r="B104" s="289"/>
      <c r="C104" s="93"/>
      <c r="D104" s="93"/>
      <c r="E104" s="107"/>
      <c r="F104" s="107"/>
      <c r="G104" s="107"/>
      <c r="H104" s="229"/>
      <c r="I104" s="107"/>
      <c r="J104" s="107"/>
      <c r="K104" s="290"/>
    </row>
    <row r="105" spans="1:11" ht="15" x14ac:dyDescent="0.2">
      <c r="A105" s="107"/>
      <c r="B105" s="289"/>
      <c r="C105" s="93"/>
      <c r="D105" s="93"/>
      <c r="E105" s="107"/>
      <c r="F105" s="107"/>
      <c r="G105" s="107"/>
      <c r="H105" s="229"/>
      <c r="I105" s="107"/>
      <c r="J105" s="107"/>
      <c r="K105" s="290"/>
    </row>
    <row r="106" spans="1:11" ht="15" x14ac:dyDescent="0.2">
      <c r="A106" s="107"/>
      <c r="B106" s="289"/>
      <c r="C106" s="93"/>
      <c r="D106" s="93"/>
      <c r="E106" s="107"/>
      <c r="F106" s="107"/>
      <c r="G106" s="107"/>
      <c r="H106" s="229"/>
      <c r="I106" s="107"/>
      <c r="J106" s="107"/>
      <c r="K106" s="290"/>
    </row>
    <row r="107" spans="1:11" ht="15" x14ac:dyDescent="0.2">
      <c r="A107" s="107"/>
      <c r="B107" s="289"/>
      <c r="C107" s="93"/>
      <c r="D107" s="93"/>
      <c r="E107" s="107"/>
      <c r="F107" s="107"/>
      <c r="G107" s="107"/>
      <c r="H107" s="229"/>
      <c r="I107" s="107"/>
      <c r="J107" s="107"/>
      <c r="K107" s="290"/>
    </row>
    <row r="108" spans="1:11" ht="15" x14ac:dyDescent="0.2">
      <c r="A108" s="107"/>
      <c r="B108" s="289"/>
      <c r="C108" s="93"/>
      <c r="D108" s="93"/>
      <c r="E108" s="107"/>
      <c r="F108" s="107"/>
      <c r="G108" s="107"/>
      <c r="H108" s="229"/>
      <c r="I108" s="107"/>
      <c r="J108" s="107"/>
      <c r="K108" s="290"/>
    </row>
    <row r="109" spans="1:11" ht="15" x14ac:dyDescent="0.2">
      <c r="A109" s="107"/>
      <c r="B109" s="289"/>
      <c r="C109" s="93"/>
      <c r="D109" s="93"/>
      <c r="E109" s="107"/>
      <c r="F109" s="107"/>
      <c r="G109" s="107"/>
      <c r="H109" s="229"/>
      <c r="I109" s="107"/>
      <c r="J109" s="107"/>
      <c r="K109" s="290"/>
    </row>
    <row r="110" spans="1:11" ht="15" x14ac:dyDescent="0.2">
      <c r="A110" s="107"/>
      <c r="B110" s="289"/>
      <c r="C110" s="93"/>
      <c r="D110" s="93"/>
      <c r="E110" s="107"/>
      <c r="F110" s="107"/>
      <c r="G110" s="107"/>
      <c r="H110" s="229"/>
      <c r="I110" s="107"/>
      <c r="J110" s="107"/>
      <c r="K110" s="290"/>
    </row>
    <row r="111" spans="1:11" ht="15" x14ac:dyDescent="0.2">
      <c r="A111" s="107"/>
      <c r="B111" s="289"/>
      <c r="C111" s="93"/>
      <c r="D111" s="93"/>
      <c r="E111" s="107"/>
      <c r="F111" s="107"/>
      <c r="G111" s="107"/>
      <c r="H111" s="229"/>
      <c r="I111" s="107"/>
      <c r="J111" s="107"/>
      <c r="K111" s="290"/>
    </row>
    <row r="112" spans="1:11" ht="15" x14ac:dyDescent="0.2">
      <c r="A112" s="107"/>
      <c r="B112" s="289"/>
      <c r="C112" s="93"/>
      <c r="D112" s="93"/>
      <c r="E112" s="107"/>
      <c r="F112" s="107"/>
      <c r="G112" s="107"/>
      <c r="H112" s="229"/>
      <c r="I112" s="107"/>
      <c r="J112" s="107"/>
      <c r="K112" s="290"/>
    </row>
    <row r="113" spans="1:11" ht="15" x14ac:dyDescent="0.2">
      <c r="A113" s="107"/>
      <c r="B113" s="289"/>
      <c r="C113" s="93"/>
      <c r="D113" s="93"/>
      <c r="E113" s="107"/>
      <c r="F113" s="107"/>
      <c r="G113" s="107"/>
      <c r="H113" s="229"/>
      <c r="I113" s="107"/>
      <c r="J113" s="107"/>
      <c r="K113" s="290"/>
    </row>
    <row r="114" spans="1:11" ht="15" x14ac:dyDescent="0.2">
      <c r="A114" s="107"/>
      <c r="B114" s="289"/>
      <c r="C114" s="93"/>
      <c r="D114" s="93"/>
      <c r="E114" s="107"/>
      <c r="F114" s="107"/>
      <c r="G114" s="107"/>
      <c r="H114" s="229"/>
      <c r="I114" s="107"/>
      <c r="J114" s="107"/>
      <c r="K114" s="290"/>
    </row>
    <row r="115" spans="1:11" ht="15" x14ac:dyDescent="0.2">
      <c r="A115" s="107"/>
      <c r="B115" s="289"/>
      <c r="C115" s="93"/>
      <c r="D115" s="93"/>
      <c r="E115" s="107"/>
      <c r="F115" s="107"/>
      <c r="G115" s="107"/>
      <c r="H115" s="229"/>
      <c r="I115" s="107"/>
      <c r="J115" s="107"/>
      <c r="K115" s="290"/>
    </row>
    <row r="116" spans="1:11" ht="15" x14ac:dyDescent="0.2">
      <c r="A116" s="107"/>
      <c r="B116" s="289"/>
      <c r="C116" s="93"/>
      <c r="D116" s="93"/>
      <c r="E116" s="107"/>
      <c r="F116" s="107"/>
      <c r="G116" s="107"/>
      <c r="H116" s="229"/>
      <c r="I116" s="107"/>
      <c r="J116" s="107"/>
      <c r="K116" s="290"/>
    </row>
    <row r="117" spans="1:11" ht="15" x14ac:dyDescent="0.2">
      <c r="A117" s="107"/>
      <c r="B117" s="289"/>
      <c r="C117" s="93"/>
      <c r="D117" s="93"/>
      <c r="E117" s="107"/>
      <c r="F117" s="107"/>
      <c r="G117" s="107"/>
      <c r="H117" s="229"/>
      <c r="I117" s="107"/>
      <c r="J117" s="107"/>
      <c r="K117" s="290"/>
    </row>
    <row r="118" spans="1:11" ht="15" x14ac:dyDescent="0.2">
      <c r="A118" s="107"/>
      <c r="B118" s="289"/>
      <c r="C118" s="93"/>
      <c r="D118" s="93"/>
      <c r="E118" s="107"/>
      <c r="F118" s="107"/>
      <c r="G118" s="107"/>
      <c r="H118" s="229"/>
      <c r="I118" s="107"/>
      <c r="J118" s="107"/>
      <c r="K118" s="290"/>
    </row>
    <row r="119" spans="1:11" ht="15" x14ac:dyDescent="0.2">
      <c r="A119" s="107"/>
      <c r="B119" s="289"/>
      <c r="C119" s="93"/>
      <c r="D119" s="93"/>
      <c r="E119" s="107"/>
      <c r="F119" s="107"/>
      <c r="G119" s="107"/>
      <c r="H119" s="229"/>
      <c r="I119" s="107"/>
      <c r="J119" s="107"/>
      <c r="K119" s="290"/>
    </row>
    <row r="120" spans="1:11" ht="15" x14ac:dyDescent="0.2">
      <c r="A120" s="107"/>
      <c r="B120" s="289"/>
      <c r="C120" s="93"/>
      <c r="D120" s="93"/>
      <c r="E120" s="107"/>
      <c r="F120" s="107"/>
      <c r="G120" s="107"/>
      <c r="H120" s="229"/>
      <c r="I120" s="107"/>
      <c r="J120" s="107"/>
      <c r="K120" s="290"/>
    </row>
    <row r="121" spans="1:11" ht="15" x14ac:dyDescent="0.2">
      <c r="A121" s="107"/>
      <c r="B121" s="289"/>
      <c r="C121" s="93"/>
      <c r="D121" s="93"/>
      <c r="E121" s="107"/>
      <c r="F121" s="107"/>
      <c r="G121" s="107"/>
      <c r="H121" s="229"/>
      <c r="I121" s="107"/>
      <c r="J121" s="107"/>
      <c r="K121" s="290"/>
    </row>
    <row r="122" spans="1:11" ht="15" x14ac:dyDescent="0.2">
      <c r="A122" s="107"/>
      <c r="B122" s="289"/>
      <c r="C122" s="93"/>
      <c r="D122" s="93"/>
      <c r="E122" s="107"/>
      <c r="F122" s="107"/>
      <c r="G122" s="107"/>
      <c r="H122" s="229"/>
      <c r="I122" s="107"/>
      <c r="J122" s="107"/>
      <c r="K122" s="290"/>
    </row>
    <row r="123" spans="1:11" ht="15" x14ac:dyDescent="0.2">
      <c r="A123" s="107"/>
      <c r="B123" s="289"/>
      <c r="C123" s="93"/>
      <c r="D123" s="93"/>
      <c r="E123" s="107"/>
      <c r="F123" s="107"/>
      <c r="G123" s="107"/>
      <c r="H123" s="229"/>
      <c r="I123" s="107"/>
      <c r="J123" s="107"/>
      <c r="K123" s="290"/>
    </row>
    <row r="124" spans="1:11" ht="15" x14ac:dyDescent="0.2">
      <c r="A124" s="107"/>
      <c r="B124" s="289"/>
      <c r="C124" s="93"/>
      <c r="D124" s="93"/>
      <c r="E124" s="107"/>
      <c r="F124" s="107"/>
      <c r="G124" s="107"/>
      <c r="H124" s="229"/>
      <c r="I124" s="107"/>
      <c r="J124" s="107"/>
      <c r="K124" s="290"/>
    </row>
    <row r="125" spans="1:11" ht="15" x14ac:dyDescent="0.2">
      <c r="A125" s="107"/>
      <c r="B125" s="289"/>
      <c r="C125" s="93"/>
      <c r="D125" s="93"/>
      <c r="E125" s="107"/>
      <c r="F125" s="107"/>
      <c r="G125" s="107"/>
      <c r="H125" s="229"/>
      <c r="I125" s="107"/>
      <c r="J125" s="107"/>
      <c r="K125" s="290"/>
    </row>
    <row r="126" spans="1:11" ht="15" x14ac:dyDescent="0.2">
      <c r="A126" s="107"/>
      <c r="B126" s="289"/>
      <c r="C126" s="93"/>
      <c r="D126" s="93"/>
      <c r="E126" s="107"/>
      <c r="F126" s="107"/>
      <c r="G126" s="107"/>
      <c r="H126" s="229"/>
      <c r="I126" s="107"/>
      <c r="J126" s="107"/>
      <c r="K126" s="290"/>
    </row>
    <row r="127" spans="1:11" ht="15" x14ac:dyDescent="0.2">
      <c r="A127" s="107"/>
      <c r="B127" s="289"/>
      <c r="C127" s="93"/>
      <c r="D127" s="93"/>
      <c r="E127" s="107"/>
      <c r="F127" s="107"/>
      <c r="G127" s="107"/>
      <c r="H127" s="229"/>
      <c r="I127" s="107"/>
      <c r="J127" s="107"/>
      <c r="K127" s="290"/>
    </row>
    <row r="128" spans="1:11" ht="15" x14ac:dyDescent="0.2">
      <c r="A128" s="107"/>
      <c r="B128" s="289"/>
      <c r="C128" s="93"/>
      <c r="D128" s="93"/>
      <c r="E128" s="107"/>
      <c r="F128" s="107"/>
      <c r="G128" s="107"/>
      <c r="H128" s="229"/>
      <c r="I128" s="107"/>
      <c r="J128" s="107"/>
      <c r="K128" s="290"/>
    </row>
    <row r="129" spans="1:11" ht="15" x14ac:dyDescent="0.2">
      <c r="A129" s="107"/>
      <c r="B129" s="289"/>
      <c r="C129" s="93"/>
      <c r="D129" s="93"/>
      <c r="E129" s="107"/>
      <c r="F129" s="107"/>
      <c r="G129" s="107"/>
      <c r="H129" s="229"/>
      <c r="I129" s="107"/>
      <c r="J129" s="107"/>
      <c r="K129" s="290"/>
    </row>
    <row r="130" spans="1:11" ht="15" x14ac:dyDescent="0.2">
      <c r="A130" s="107"/>
      <c r="B130" s="289"/>
      <c r="C130" s="93"/>
      <c r="D130" s="93"/>
      <c r="E130" s="107"/>
      <c r="F130" s="107"/>
      <c r="G130" s="107"/>
      <c r="H130" s="229"/>
      <c r="I130" s="107"/>
      <c r="J130" s="107"/>
      <c r="K130" s="290"/>
    </row>
    <row r="131" spans="1:11" ht="15" x14ac:dyDescent="0.2">
      <c r="A131" s="107"/>
      <c r="B131" s="289"/>
      <c r="C131" s="93"/>
      <c r="D131" s="93"/>
      <c r="E131" s="107"/>
      <c r="F131" s="107"/>
      <c r="G131" s="107"/>
      <c r="H131" s="229"/>
      <c r="I131" s="107"/>
      <c r="J131" s="107"/>
      <c r="K131" s="290"/>
    </row>
    <row r="132" spans="1:11" ht="15" x14ac:dyDescent="0.2">
      <c r="A132" s="107"/>
      <c r="B132" s="289"/>
      <c r="C132" s="93"/>
      <c r="D132" s="93"/>
      <c r="E132" s="107"/>
      <c r="F132" s="107"/>
      <c r="G132" s="107"/>
      <c r="H132" s="229"/>
      <c r="I132" s="107"/>
      <c r="J132" s="107"/>
      <c r="K132" s="290"/>
    </row>
    <row r="133" spans="1:11" ht="15" x14ac:dyDescent="0.2">
      <c r="A133" s="107"/>
      <c r="B133" s="289"/>
      <c r="C133" s="93"/>
      <c r="D133" s="93"/>
      <c r="E133" s="107"/>
      <c r="F133" s="107"/>
      <c r="G133" s="107"/>
      <c r="H133" s="229"/>
      <c r="I133" s="107"/>
      <c r="J133" s="107"/>
      <c r="K133" s="290"/>
    </row>
    <row r="134" spans="1:11" ht="15" x14ac:dyDescent="0.2">
      <c r="A134" s="107"/>
      <c r="B134" s="289"/>
      <c r="C134" s="93"/>
      <c r="D134" s="93"/>
      <c r="E134" s="107"/>
      <c r="F134" s="107"/>
      <c r="G134" s="107"/>
      <c r="H134" s="229"/>
      <c r="I134" s="107"/>
      <c r="J134" s="107"/>
      <c r="K134" s="290"/>
    </row>
    <row r="135" spans="1:11" ht="15" x14ac:dyDescent="0.2">
      <c r="A135" s="107"/>
      <c r="B135" s="289"/>
      <c r="C135" s="93"/>
      <c r="D135" s="93"/>
      <c r="E135" s="107"/>
      <c r="F135" s="107"/>
      <c r="G135" s="107"/>
      <c r="H135" s="229"/>
      <c r="I135" s="107"/>
      <c r="J135" s="107"/>
      <c r="K135" s="290"/>
    </row>
    <row r="136" spans="1:11" ht="15" x14ac:dyDescent="0.2">
      <c r="A136" s="107"/>
      <c r="B136" s="289"/>
      <c r="C136" s="93"/>
      <c r="D136" s="93"/>
      <c r="E136" s="107"/>
      <c r="F136" s="107"/>
      <c r="G136" s="107"/>
      <c r="H136" s="229"/>
      <c r="I136" s="107"/>
      <c r="J136" s="107"/>
      <c r="K136" s="290"/>
    </row>
    <row r="137" spans="1:11" ht="15" x14ac:dyDescent="0.2">
      <c r="A137" s="107"/>
      <c r="B137" s="289"/>
      <c r="C137" s="93"/>
      <c r="D137" s="93"/>
      <c r="E137" s="107"/>
      <c r="F137" s="107"/>
      <c r="G137" s="107"/>
      <c r="H137" s="229"/>
      <c r="I137" s="107"/>
      <c r="J137" s="107"/>
      <c r="K137" s="290"/>
    </row>
    <row r="138" spans="1:11" ht="15" x14ac:dyDescent="0.2">
      <c r="A138" s="107"/>
      <c r="B138" s="289"/>
      <c r="C138" s="93"/>
      <c r="D138" s="93"/>
      <c r="E138" s="107"/>
      <c r="F138" s="107"/>
      <c r="G138" s="107"/>
      <c r="H138" s="229"/>
      <c r="I138" s="107"/>
      <c r="J138" s="107"/>
      <c r="K138" s="290"/>
    </row>
    <row r="139" spans="1:11" ht="15" x14ac:dyDescent="0.2">
      <c r="A139" s="107"/>
      <c r="B139" s="289"/>
      <c r="C139" s="93"/>
      <c r="D139" s="93"/>
      <c r="E139" s="107"/>
      <c r="F139" s="107"/>
      <c r="G139" s="107"/>
      <c r="H139" s="229"/>
      <c r="I139" s="107"/>
      <c r="J139" s="107"/>
      <c r="K139" s="290"/>
    </row>
    <row r="140" spans="1:11" ht="15" x14ac:dyDescent="0.2">
      <c r="A140" s="107"/>
      <c r="B140" s="289"/>
      <c r="C140" s="93"/>
      <c r="D140" s="93"/>
      <c r="E140" s="107"/>
      <c r="F140" s="107"/>
      <c r="G140" s="107"/>
      <c r="H140" s="229"/>
      <c r="I140" s="107"/>
      <c r="J140" s="107"/>
      <c r="K140" s="290"/>
    </row>
    <row r="141" spans="1:11" ht="15" x14ac:dyDescent="0.2">
      <c r="A141" s="107"/>
      <c r="B141" s="289"/>
      <c r="C141" s="93"/>
      <c r="D141" s="93"/>
      <c r="E141" s="107"/>
      <c r="F141" s="107"/>
      <c r="G141" s="107"/>
      <c r="H141" s="229"/>
      <c r="I141" s="107"/>
      <c r="J141" s="107"/>
      <c r="K141" s="290"/>
    </row>
    <row r="142" spans="1:11" ht="15" x14ac:dyDescent="0.2">
      <c r="A142" s="107"/>
      <c r="B142" s="289"/>
      <c r="C142" s="93"/>
      <c r="D142" s="93"/>
      <c r="E142" s="107"/>
      <c r="F142" s="107"/>
      <c r="G142" s="107"/>
      <c r="H142" s="229"/>
      <c r="I142" s="107"/>
      <c r="J142" s="107"/>
      <c r="K142" s="290"/>
    </row>
    <row r="143" spans="1:11" ht="15" x14ac:dyDescent="0.2">
      <c r="A143" s="107"/>
      <c r="B143" s="289"/>
      <c r="C143" s="93"/>
      <c r="D143" s="93"/>
      <c r="E143" s="107"/>
      <c r="F143" s="107"/>
      <c r="G143" s="107"/>
      <c r="H143" s="229"/>
      <c r="I143" s="107"/>
      <c r="J143" s="107"/>
      <c r="K143" s="290"/>
    </row>
    <row r="144" spans="1:11" ht="15" x14ac:dyDescent="0.2">
      <c r="A144" s="107"/>
      <c r="B144" s="289"/>
      <c r="C144" s="93"/>
      <c r="D144" s="93"/>
      <c r="E144" s="107"/>
      <c r="F144" s="107"/>
      <c r="G144" s="107"/>
      <c r="H144" s="229"/>
      <c r="I144" s="107"/>
      <c r="J144" s="107"/>
      <c r="K144" s="290"/>
    </row>
    <row r="145" spans="1:11" ht="15" x14ac:dyDescent="0.2">
      <c r="A145" s="107"/>
      <c r="B145" s="289"/>
      <c r="C145" s="93"/>
      <c r="D145" s="93"/>
      <c r="E145" s="107"/>
      <c r="F145" s="107"/>
      <c r="G145" s="107"/>
      <c r="H145" s="229"/>
      <c r="I145" s="107"/>
      <c r="J145" s="107"/>
      <c r="K145" s="290"/>
    </row>
    <row r="146" spans="1:11" ht="15" x14ac:dyDescent="0.2">
      <c r="A146" s="107"/>
      <c r="B146" s="289"/>
      <c r="C146" s="93"/>
      <c r="D146" s="93"/>
      <c r="E146" s="107"/>
      <c r="F146" s="107"/>
      <c r="G146" s="107"/>
      <c r="H146" s="229"/>
      <c r="I146" s="107"/>
      <c r="J146" s="107"/>
      <c r="K146" s="290"/>
    </row>
    <row r="147" spans="1:11" ht="15" x14ac:dyDescent="0.2">
      <c r="A147" s="107"/>
      <c r="B147" s="289"/>
      <c r="C147" s="93"/>
      <c r="D147" s="93"/>
      <c r="E147" s="107"/>
      <c r="F147" s="107"/>
      <c r="G147" s="107"/>
      <c r="H147" s="229"/>
      <c r="I147" s="107"/>
      <c r="J147" s="107"/>
      <c r="K147" s="290"/>
    </row>
    <row r="148" spans="1:11" ht="15" x14ac:dyDescent="0.2">
      <c r="A148" s="107"/>
      <c r="B148" s="289"/>
      <c r="C148" s="93"/>
      <c r="D148" s="93"/>
      <c r="E148" s="107"/>
      <c r="F148" s="107"/>
      <c r="G148" s="107"/>
      <c r="H148" s="229"/>
      <c r="I148" s="107"/>
      <c r="J148" s="107"/>
      <c r="K148" s="290"/>
    </row>
    <row r="149" spans="1:11" ht="15" x14ac:dyDescent="0.2">
      <c r="A149" s="107"/>
      <c r="B149" s="289"/>
      <c r="C149" s="93"/>
      <c r="D149" s="93"/>
      <c r="E149" s="107"/>
      <c r="F149" s="107"/>
      <c r="G149" s="107"/>
      <c r="H149" s="229"/>
      <c r="I149" s="107"/>
      <c r="J149" s="107"/>
      <c r="K149" s="290"/>
    </row>
    <row r="150" spans="1:11" ht="15" x14ac:dyDescent="0.2">
      <c r="A150" s="107"/>
      <c r="B150" s="289"/>
      <c r="C150" s="93"/>
      <c r="D150" s="93"/>
      <c r="E150" s="107"/>
      <c r="F150" s="107"/>
      <c r="G150" s="107"/>
      <c r="H150" s="229"/>
      <c r="I150" s="107"/>
      <c r="J150" s="107"/>
      <c r="K150" s="290"/>
    </row>
    <row r="151" spans="1:11" ht="15" x14ac:dyDescent="0.2">
      <c r="A151" s="107"/>
      <c r="B151" s="289"/>
      <c r="C151" s="93"/>
      <c r="D151" s="93"/>
      <c r="E151" s="107"/>
      <c r="F151" s="107"/>
      <c r="G151" s="107"/>
      <c r="H151" s="229"/>
      <c r="I151" s="107"/>
      <c r="J151" s="107"/>
      <c r="K151" s="290"/>
    </row>
    <row r="152" spans="1:11" ht="15" x14ac:dyDescent="0.2">
      <c r="A152" s="107"/>
      <c r="B152" s="289"/>
      <c r="C152" s="93"/>
      <c r="D152" s="93"/>
      <c r="E152" s="107"/>
      <c r="F152" s="107"/>
      <c r="G152" s="107"/>
      <c r="H152" s="229"/>
      <c r="I152" s="107"/>
      <c r="J152" s="107"/>
      <c r="K152" s="290"/>
    </row>
    <row r="153" spans="1:11" ht="15" x14ac:dyDescent="0.2">
      <c r="A153" s="107"/>
      <c r="B153" s="289"/>
      <c r="C153" s="93"/>
      <c r="D153" s="93"/>
      <c r="E153" s="107"/>
      <c r="F153" s="107"/>
      <c r="G153" s="107"/>
      <c r="H153" s="229"/>
      <c r="I153" s="107"/>
      <c r="J153" s="107"/>
      <c r="K153" s="290"/>
    </row>
    <row r="154" spans="1:11" ht="15" x14ac:dyDescent="0.2">
      <c r="A154" s="107"/>
      <c r="B154" s="289"/>
      <c r="C154" s="93"/>
      <c r="D154" s="93"/>
      <c r="E154" s="107"/>
      <c r="F154" s="107"/>
      <c r="G154" s="107"/>
      <c r="H154" s="229"/>
      <c r="I154" s="107"/>
      <c r="J154" s="107"/>
      <c r="K154" s="290"/>
    </row>
    <row r="155" spans="1:11" ht="15" x14ac:dyDescent="0.2">
      <c r="A155" s="107"/>
      <c r="B155" s="289"/>
      <c r="C155" s="93"/>
      <c r="D155" s="93"/>
      <c r="E155" s="107"/>
      <c r="F155" s="107"/>
      <c r="G155" s="107"/>
      <c r="H155" s="229"/>
      <c r="I155" s="107"/>
      <c r="J155" s="107"/>
      <c r="K155" s="290"/>
    </row>
    <row r="156" spans="1:11" ht="15" x14ac:dyDescent="0.2">
      <c r="A156" s="107"/>
      <c r="B156" s="289"/>
      <c r="C156" s="93"/>
      <c r="D156" s="93"/>
      <c r="E156" s="107"/>
      <c r="F156" s="107"/>
      <c r="G156" s="107"/>
      <c r="H156" s="229"/>
      <c r="I156" s="107"/>
      <c r="J156" s="107"/>
      <c r="K156" s="290"/>
    </row>
    <row r="157" spans="1:11" ht="15" x14ac:dyDescent="0.2">
      <c r="A157" s="107"/>
      <c r="B157" s="289"/>
      <c r="C157" s="93"/>
      <c r="D157" s="93"/>
      <c r="E157" s="107"/>
      <c r="F157" s="107"/>
      <c r="G157" s="107"/>
      <c r="H157" s="229"/>
      <c r="I157" s="107"/>
      <c r="J157" s="107"/>
      <c r="K157" s="290"/>
    </row>
    <row r="158" spans="1:11" ht="15" x14ac:dyDescent="0.2">
      <c r="A158" s="107"/>
      <c r="B158" s="289"/>
      <c r="C158" s="93"/>
      <c r="D158" s="93"/>
      <c r="E158" s="107"/>
      <c r="F158" s="107"/>
      <c r="G158" s="107"/>
      <c r="H158" s="229"/>
      <c r="I158" s="107"/>
      <c r="J158" s="107"/>
      <c r="K158" s="290"/>
    </row>
    <row r="159" spans="1:11" ht="15" x14ac:dyDescent="0.2">
      <c r="A159" s="107"/>
      <c r="B159" s="289"/>
      <c r="C159" s="93"/>
      <c r="D159" s="93"/>
      <c r="E159" s="107"/>
      <c r="F159" s="107"/>
      <c r="G159" s="107"/>
      <c r="H159" s="229"/>
      <c r="I159" s="107"/>
      <c r="J159" s="107"/>
      <c r="K159" s="290"/>
    </row>
    <row r="160" spans="1:11" ht="15" x14ac:dyDescent="0.2">
      <c r="A160" s="107"/>
      <c r="B160" s="289"/>
      <c r="C160" s="93"/>
      <c r="D160" s="93"/>
      <c r="E160" s="107"/>
      <c r="F160" s="107"/>
      <c r="G160" s="107"/>
      <c r="H160" s="229"/>
      <c r="I160" s="107"/>
      <c r="J160" s="107"/>
      <c r="K160" s="290"/>
    </row>
    <row r="161" spans="1:11" ht="15" x14ac:dyDescent="0.2">
      <c r="A161" s="107"/>
      <c r="B161" s="289"/>
      <c r="C161" s="93"/>
      <c r="D161" s="93"/>
      <c r="E161" s="107"/>
      <c r="F161" s="107"/>
      <c r="G161" s="107"/>
      <c r="H161" s="229"/>
      <c r="I161" s="107"/>
      <c r="J161" s="107"/>
      <c r="K161" s="290"/>
    </row>
    <row r="162" spans="1:11" ht="15" x14ac:dyDescent="0.2">
      <c r="A162" s="107"/>
      <c r="B162" s="289"/>
      <c r="C162" s="93"/>
      <c r="D162" s="93"/>
      <c r="E162" s="107"/>
      <c r="F162" s="107"/>
      <c r="G162" s="107"/>
      <c r="H162" s="229"/>
      <c r="I162" s="107"/>
      <c r="J162" s="107"/>
      <c r="K162" s="290"/>
    </row>
    <row r="163" spans="1:11" ht="15" x14ac:dyDescent="0.2">
      <c r="A163" s="107"/>
      <c r="B163" s="289"/>
      <c r="C163" s="93"/>
      <c r="D163" s="93"/>
      <c r="E163" s="107"/>
      <c r="F163" s="107"/>
      <c r="G163" s="107"/>
      <c r="H163" s="229"/>
      <c r="I163" s="107"/>
      <c r="J163" s="107"/>
      <c r="K163" s="290"/>
    </row>
    <row r="164" spans="1:11" ht="15" x14ac:dyDescent="0.2">
      <c r="A164" s="107"/>
      <c r="B164" s="289"/>
      <c r="C164" s="93"/>
      <c r="D164" s="93"/>
      <c r="E164" s="107"/>
      <c r="F164" s="107"/>
      <c r="G164" s="107"/>
      <c r="H164" s="229"/>
      <c r="I164" s="107"/>
      <c r="J164" s="107"/>
      <c r="K164" s="290"/>
    </row>
    <row r="165" spans="1:11" ht="15" x14ac:dyDescent="0.2">
      <c r="A165" s="107"/>
      <c r="B165" s="289"/>
      <c r="C165" s="93"/>
      <c r="D165" s="93"/>
      <c r="E165" s="107"/>
      <c r="F165" s="107"/>
      <c r="G165" s="107"/>
      <c r="H165" s="229"/>
      <c r="I165" s="107"/>
      <c r="J165" s="107"/>
      <c r="K165" s="290"/>
    </row>
    <row r="166" spans="1:11" ht="15" x14ac:dyDescent="0.2">
      <c r="A166" s="107"/>
      <c r="B166" s="289"/>
      <c r="C166" s="93"/>
      <c r="D166" s="93"/>
      <c r="E166" s="107"/>
      <c r="F166" s="107"/>
      <c r="G166" s="107"/>
      <c r="H166" s="229"/>
      <c r="I166" s="107"/>
      <c r="J166" s="107"/>
      <c r="K166" s="290"/>
    </row>
    <row r="167" spans="1:11" ht="15" x14ac:dyDescent="0.2">
      <c r="A167" s="107"/>
      <c r="B167" s="289"/>
      <c r="C167" s="93"/>
      <c r="D167" s="93"/>
      <c r="E167" s="107"/>
      <c r="F167" s="107"/>
      <c r="G167" s="107"/>
      <c r="H167" s="229"/>
      <c r="I167" s="107"/>
      <c r="J167" s="107"/>
      <c r="K167" s="290"/>
    </row>
    <row r="168" spans="1:11" ht="15" x14ac:dyDescent="0.2">
      <c r="A168" s="107"/>
      <c r="B168" s="289"/>
      <c r="C168" s="93"/>
      <c r="D168" s="93"/>
      <c r="E168" s="107"/>
      <c r="F168" s="107"/>
      <c r="G168" s="107"/>
      <c r="H168" s="229"/>
      <c r="I168" s="107"/>
      <c r="J168" s="107"/>
      <c r="K168" s="290"/>
    </row>
    <row r="169" spans="1:11" ht="15" x14ac:dyDescent="0.2">
      <c r="A169" s="107"/>
      <c r="B169" s="289"/>
      <c r="C169" s="93"/>
      <c r="D169" s="93"/>
      <c r="E169" s="107"/>
      <c r="F169" s="107"/>
      <c r="G169" s="107"/>
      <c r="H169" s="229"/>
      <c r="I169" s="107"/>
      <c r="J169" s="107"/>
      <c r="K169" s="290"/>
    </row>
    <row r="170" spans="1:11" ht="15" x14ac:dyDescent="0.2">
      <c r="A170" s="107"/>
      <c r="B170" s="289"/>
      <c r="C170" s="93"/>
      <c r="D170" s="93"/>
      <c r="E170" s="107"/>
      <c r="F170" s="107"/>
      <c r="G170" s="107"/>
      <c r="H170" s="229"/>
      <c r="I170" s="107"/>
      <c r="J170" s="107"/>
      <c r="K170" s="290"/>
    </row>
    <row r="171" spans="1:11" ht="15" x14ac:dyDescent="0.2">
      <c r="A171" s="107"/>
      <c r="B171" s="289"/>
      <c r="C171" s="93"/>
      <c r="D171" s="93"/>
      <c r="E171" s="107"/>
      <c r="F171" s="107"/>
      <c r="G171" s="107"/>
      <c r="H171" s="229"/>
      <c r="I171" s="107"/>
      <c r="J171" s="107"/>
      <c r="K171" s="290"/>
    </row>
    <row r="172" spans="1:11" ht="15" x14ac:dyDescent="0.2">
      <c r="A172" s="107"/>
      <c r="B172" s="289"/>
      <c r="C172" s="93"/>
      <c r="D172" s="93"/>
      <c r="E172" s="107"/>
      <c r="F172" s="107"/>
      <c r="G172" s="107"/>
      <c r="H172" s="229"/>
      <c r="I172" s="107"/>
      <c r="J172" s="107"/>
      <c r="K172" s="290"/>
    </row>
    <row r="173" spans="1:11" ht="15" x14ac:dyDescent="0.2">
      <c r="A173" s="107"/>
      <c r="B173" s="289"/>
      <c r="C173" s="93"/>
      <c r="D173" s="93"/>
      <c r="E173" s="107"/>
      <c r="F173" s="107"/>
      <c r="G173" s="107"/>
      <c r="H173" s="229"/>
      <c r="I173" s="107"/>
      <c r="J173" s="107"/>
      <c r="K173" s="290"/>
    </row>
    <row r="174" spans="1:11" ht="15" x14ac:dyDescent="0.2">
      <c r="A174" s="107"/>
      <c r="B174" s="289"/>
      <c r="C174" s="93"/>
      <c r="D174" s="93"/>
      <c r="E174" s="107"/>
      <c r="F174" s="107"/>
      <c r="G174" s="107"/>
      <c r="H174" s="229"/>
      <c r="I174" s="107"/>
      <c r="J174" s="107"/>
      <c r="K174" s="290"/>
    </row>
    <row r="175" spans="1:11" ht="15" x14ac:dyDescent="0.2">
      <c r="A175" s="107"/>
      <c r="B175" s="289"/>
      <c r="C175" s="93"/>
      <c r="D175" s="93"/>
      <c r="E175" s="107"/>
      <c r="F175" s="107"/>
      <c r="G175" s="107"/>
      <c r="H175" s="229"/>
      <c r="I175" s="107"/>
      <c r="J175" s="107"/>
      <c r="K175" s="290"/>
    </row>
    <row r="176" spans="1:11" ht="15" x14ac:dyDescent="0.2">
      <c r="A176" s="107"/>
      <c r="B176" s="289"/>
      <c r="C176" s="93"/>
      <c r="D176" s="93"/>
      <c r="E176" s="107"/>
      <c r="F176" s="107"/>
      <c r="G176" s="107"/>
      <c r="H176" s="229"/>
      <c r="I176" s="107"/>
      <c r="J176" s="107"/>
      <c r="K176" s="290"/>
    </row>
    <row r="177" spans="1:11" ht="15" x14ac:dyDescent="0.2">
      <c r="A177" s="107"/>
      <c r="B177" s="289"/>
      <c r="C177" s="93"/>
      <c r="D177" s="93"/>
      <c r="E177" s="107"/>
      <c r="F177" s="107"/>
      <c r="G177" s="107"/>
      <c r="H177" s="229"/>
      <c r="I177" s="107"/>
      <c r="J177" s="107"/>
      <c r="K177" s="290"/>
    </row>
    <row r="178" spans="1:11" ht="15" x14ac:dyDescent="0.2">
      <c r="A178" s="107"/>
      <c r="B178" s="289"/>
      <c r="C178" s="93"/>
      <c r="D178" s="93"/>
      <c r="E178" s="107"/>
      <c r="F178" s="107"/>
      <c r="G178" s="107"/>
      <c r="H178" s="229"/>
      <c r="I178" s="107"/>
      <c r="J178" s="107"/>
      <c r="K178" s="290"/>
    </row>
    <row r="179" spans="1:11" ht="15" x14ac:dyDescent="0.2">
      <c r="A179" s="107"/>
      <c r="B179" s="289"/>
      <c r="C179" s="93"/>
      <c r="D179" s="93"/>
      <c r="E179" s="107"/>
      <c r="F179" s="107"/>
      <c r="G179" s="107"/>
      <c r="H179" s="229"/>
      <c r="I179" s="107"/>
      <c r="J179" s="107"/>
      <c r="K179" s="290"/>
    </row>
    <row r="180" spans="1:11" ht="15" x14ac:dyDescent="0.2">
      <c r="A180" s="107"/>
      <c r="B180" s="289"/>
      <c r="C180" s="93"/>
      <c r="D180" s="93"/>
      <c r="E180" s="107"/>
      <c r="F180" s="107"/>
      <c r="G180" s="107"/>
      <c r="H180" s="229"/>
      <c r="I180" s="107"/>
      <c r="J180" s="107"/>
      <c r="K180" s="290"/>
    </row>
    <row r="181" spans="1:11" ht="15" x14ac:dyDescent="0.2">
      <c r="A181" s="107"/>
      <c r="B181" s="289"/>
      <c r="C181" s="93"/>
      <c r="D181" s="93"/>
      <c r="E181" s="107"/>
      <c r="F181" s="107"/>
      <c r="G181" s="107"/>
      <c r="H181" s="229"/>
      <c r="I181" s="107"/>
      <c r="J181" s="107"/>
      <c r="K181" s="290"/>
    </row>
    <row r="182" spans="1:11" ht="15" x14ac:dyDescent="0.2">
      <c r="A182" s="107"/>
      <c r="B182" s="289"/>
      <c r="C182" s="93"/>
      <c r="D182" s="93"/>
      <c r="E182" s="107"/>
      <c r="F182" s="107"/>
      <c r="G182" s="107"/>
      <c r="H182" s="229"/>
      <c r="I182" s="107"/>
      <c r="J182" s="107"/>
      <c r="K182" s="290"/>
    </row>
    <row r="183" spans="1:11" ht="15" x14ac:dyDescent="0.2">
      <c r="A183" s="107"/>
      <c r="B183" s="289"/>
      <c r="C183" s="93"/>
      <c r="D183" s="93"/>
      <c r="E183" s="107"/>
      <c r="F183" s="107"/>
      <c r="G183" s="107"/>
      <c r="H183" s="229"/>
      <c r="I183" s="107"/>
      <c r="J183" s="107"/>
      <c r="K183" s="290"/>
    </row>
    <row r="184" spans="1:11" ht="15" x14ac:dyDescent="0.2">
      <c r="A184" s="107"/>
      <c r="B184" s="289"/>
      <c r="C184" s="93"/>
      <c r="D184" s="93"/>
      <c r="E184" s="107"/>
      <c r="F184" s="107"/>
      <c r="G184" s="107"/>
      <c r="H184" s="229"/>
      <c r="I184" s="107"/>
      <c r="J184" s="107"/>
      <c r="K184" s="290"/>
    </row>
    <row r="185" spans="1:11" ht="15" x14ac:dyDescent="0.2">
      <c r="A185" s="107"/>
      <c r="B185" s="289"/>
      <c r="C185" s="93"/>
      <c r="D185" s="93"/>
      <c r="E185" s="107"/>
      <c r="F185" s="107"/>
      <c r="G185" s="107"/>
      <c r="H185" s="229"/>
      <c r="I185" s="107"/>
      <c r="J185" s="107"/>
      <c r="K185" s="290"/>
    </row>
    <row r="186" spans="1:11" ht="15" x14ac:dyDescent="0.2">
      <c r="A186" s="107"/>
      <c r="B186" s="289"/>
      <c r="C186" s="93"/>
      <c r="D186" s="93"/>
      <c r="E186" s="107"/>
      <c r="F186" s="107"/>
      <c r="G186" s="107"/>
      <c r="H186" s="229"/>
      <c r="I186" s="107"/>
      <c r="J186" s="107"/>
      <c r="K186" s="290"/>
    </row>
    <row r="187" spans="1:11" ht="15" x14ac:dyDescent="0.2">
      <c r="A187" s="107"/>
      <c r="B187" s="289"/>
      <c r="C187" s="93"/>
      <c r="D187" s="93"/>
      <c r="E187" s="107"/>
      <c r="F187" s="107"/>
      <c r="G187" s="107"/>
      <c r="H187" s="229"/>
      <c r="I187" s="107"/>
      <c r="J187" s="107"/>
      <c r="K187" s="290"/>
    </row>
    <row r="188" spans="1:11" ht="15" x14ac:dyDescent="0.2">
      <c r="A188" s="107"/>
      <c r="B188" s="289"/>
      <c r="C188" s="93"/>
      <c r="D188" s="93"/>
      <c r="E188" s="107"/>
      <c r="F188" s="107"/>
      <c r="G188" s="107"/>
      <c r="H188" s="229"/>
      <c r="I188" s="107"/>
      <c r="J188" s="107"/>
      <c r="K188" s="290"/>
    </row>
    <row r="189" spans="1:11" ht="15" x14ac:dyDescent="0.2">
      <c r="A189" s="107"/>
      <c r="B189" s="289"/>
      <c r="C189" s="93"/>
      <c r="D189" s="93"/>
      <c r="E189" s="107"/>
      <c r="F189" s="107"/>
      <c r="G189" s="107"/>
      <c r="H189" s="229"/>
      <c r="I189" s="107"/>
      <c r="J189" s="107"/>
      <c r="K189" s="290"/>
    </row>
    <row r="190" spans="1:11" ht="15" x14ac:dyDescent="0.2">
      <c r="A190" s="107"/>
      <c r="B190" s="289"/>
      <c r="C190" s="93"/>
      <c r="D190" s="93"/>
      <c r="E190" s="107"/>
      <c r="F190" s="107"/>
      <c r="G190" s="107"/>
      <c r="H190" s="229"/>
      <c r="I190" s="107"/>
      <c r="J190" s="107"/>
      <c r="K190" s="290"/>
    </row>
    <row r="191" spans="1:11" ht="15" x14ac:dyDescent="0.2">
      <c r="A191" s="107"/>
      <c r="B191" s="289"/>
      <c r="C191" s="93"/>
      <c r="D191" s="93"/>
      <c r="E191" s="107"/>
      <c r="F191" s="107"/>
      <c r="G191" s="107"/>
      <c r="H191" s="229"/>
      <c r="I191" s="107"/>
      <c r="J191" s="107"/>
      <c r="K191" s="290"/>
    </row>
    <row r="192" spans="1:11" ht="15" x14ac:dyDescent="0.2">
      <c r="A192" s="107"/>
      <c r="B192" s="289"/>
      <c r="C192" s="93"/>
      <c r="D192" s="93"/>
      <c r="E192" s="107"/>
      <c r="F192" s="107"/>
      <c r="G192" s="107"/>
      <c r="H192" s="229"/>
      <c r="I192" s="107"/>
      <c r="J192" s="107"/>
      <c r="K192" s="290"/>
    </row>
    <row r="193" spans="1:11" ht="15" x14ac:dyDescent="0.2">
      <c r="A193" s="107"/>
      <c r="B193" s="289"/>
      <c r="C193" s="93"/>
      <c r="D193" s="93"/>
      <c r="E193" s="107"/>
      <c r="F193" s="107"/>
      <c r="G193" s="107"/>
      <c r="H193" s="229"/>
      <c r="I193" s="107"/>
      <c r="J193" s="107"/>
      <c r="K193" s="290"/>
    </row>
    <row r="194" spans="1:11" ht="15" x14ac:dyDescent="0.2">
      <c r="A194" s="107"/>
      <c r="B194" s="289"/>
      <c r="C194" s="93"/>
      <c r="D194" s="93"/>
      <c r="E194" s="107"/>
      <c r="F194" s="107"/>
      <c r="G194" s="107"/>
      <c r="H194" s="229"/>
      <c r="I194" s="107"/>
      <c r="J194" s="107"/>
      <c r="K194" s="290"/>
    </row>
    <row r="195" spans="1:11" ht="15" x14ac:dyDescent="0.2">
      <c r="A195" s="107"/>
      <c r="B195" s="289"/>
      <c r="C195" s="93"/>
      <c r="D195" s="93"/>
      <c r="E195" s="107"/>
      <c r="F195" s="107"/>
      <c r="G195" s="107"/>
      <c r="H195" s="229"/>
      <c r="I195" s="107"/>
      <c r="J195" s="107"/>
      <c r="K195" s="290"/>
    </row>
    <row r="196" spans="1:11" ht="15" x14ac:dyDescent="0.2">
      <c r="A196" s="107"/>
      <c r="B196" s="289"/>
      <c r="C196" s="93"/>
      <c r="D196" s="93"/>
      <c r="E196" s="107"/>
      <c r="F196" s="107"/>
      <c r="G196" s="107"/>
      <c r="H196" s="229"/>
      <c r="I196" s="107"/>
      <c r="J196" s="107"/>
      <c r="K196" s="290"/>
    </row>
    <row r="197" spans="1:11" ht="15" x14ac:dyDescent="0.2">
      <c r="A197" s="107"/>
      <c r="B197" s="289"/>
      <c r="C197" s="93"/>
      <c r="D197" s="93"/>
      <c r="E197" s="107"/>
      <c r="F197" s="107"/>
      <c r="G197" s="107"/>
      <c r="H197" s="229"/>
      <c r="I197" s="107"/>
      <c r="J197" s="107"/>
      <c r="K197" s="290"/>
    </row>
    <row r="198" spans="1:11" ht="15" x14ac:dyDescent="0.2">
      <c r="A198" s="107"/>
      <c r="B198" s="289"/>
      <c r="C198" s="93"/>
      <c r="D198" s="93"/>
      <c r="E198" s="107"/>
      <c r="F198" s="107"/>
      <c r="G198" s="107"/>
      <c r="H198" s="229"/>
      <c r="I198" s="107"/>
      <c r="J198" s="107"/>
      <c r="K198" s="290"/>
    </row>
    <row r="199" spans="1:11" ht="15" x14ac:dyDescent="0.2">
      <c r="A199" s="107"/>
      <c r="B199" s="289"/>
      <c r="C199" s="93"/>
      <c r="D199" s="93"/>
      <c r="E199" s="107"/>
      <c r="F199" s="107"/>
      <c r="G199" s="107"/>
      <c r="H199" s="229"/>
      <c r="I199" s="107"/>
      <c r="J199" s="107"/>
      <c r="K199" s="290"/>
    </row>
    <row r="200" spans="1:11" ht="15" x14ac:dyDescent="0.2">
      <c r="A200" s="107"/>
      <c r="B200" s="289"/>
      <c r="C200" s="93"/>
      <c r="D200" s="93"/>
      <c r="E200" s="107"/>
      <c r="F200" s="107"/>
      <c r="G200" s="107"/>
      <c r="H200" s="229"/>
      <c r="I200" s="107"/>
      <c r="J200" s="107"/>
      <c r="K200" s="290"/>
    </row>
    <row r="201" spans="1:11" ht="15" x14ac:dyDescent="0.2">
      <c r="A201" s="107"/>
      <c r="B201" s="289"/>
      <c r="C201" s="93"/>
      <c r="D201" s="93"/>
      <c r="E201" s="107"/>
      <c r="F201" s="107"/>
      <c r="G201" s="107"/>
      <c r="H201" s="229"/>
      <c r="I201" s="107"/>
      <c r="J201" s="107"/>
      <c r="K201" s="290"/>
    </row>
    <row r="202" spans="1:11" ht="15" x14ac:dyDescent="0.2">
      <c r="A202" s="107"/>
      <c r="B202" s="289"/>
      <c r="C202" s="93"/>
      <c r="D202" s="93"/>
      <c r="E202" s="107"/>
      <c r="F202" s="107"/>
      <c r="G202" s="107"/>
      <c r="H202" s="229"/>
      <c r="I202" s="107"/>
      <c r="J202" s="107"/>
      <c r="K202" s="290"/>
    </row>
    <row r="203" spans="1:11" ht="15" x14ac:dyDescent="0.2">
      <c r="A203" s="107"/>
      <c r="B203" s="289"/>
      <c r="C203" s="93"/>
      <c r="D203" s="93"/>
      <c r="E203" s="107"/>
      <c r="F203" s="107"/>
      <c r="G203" s="107"/>
      <c r="H203" s="229"/>
      <c r="I203" s="107"/>
      <c r="J203" s="107"/>
      <c r="K203" s="290"/>
    </row>
    <row r="204" spans="1:11" ht="15" x14ac:dyDescent="0.2">
      <c r="A204" s="107"/>
      <c r="B204" s="289"/>
      <c r="C204" s="93"/>
      <c r="D204" s="93"/>
      <c r="E204" s="107"/>
      <c r="F204" s="107"/>
      <c r="G204" s="107"/>
      <c r="H204" s="229"/>
      <c r="I204" s="107"/>
      <c r="J204" s="107"/>
      <c r="K204" s="290"/>
    </row>
    <row r="205" spans="1:11" ht="15" x14ac:dyDescent="0.2">
      <c r="A205" s="107"/>
      <c r="B205" s="289"/>
      <c r="C205" s="93"/>
      <c r="D205" s="93"/>
      <c r="E205" s="107"/>
      <c r="F205" s="107"/>
      <c r="G205" s="107"/>
      <c r="H205" s="229"/>
      <c r="I205" s="107"/>
      <c r="J205" s="107"/>
      <c r="K205" s="290"/>
    </row>
    <row r="206" spans="1:11" ht="15" x14ac:dyDescent="0.2">
      <c r="A206" s="107"/>
      <c r="B206" s="289"/>
      <c r="C206" s="93"/>
      <c r="D206" s="93"/>
      <c r="E206" s="107"/>
      <c r="F206" s="107"/>
      <c r="G206" s="107"/>
      <c r="H206" s="229"/>
      <c r="I206" s="107"/>
      <c r="J206" s="107"/>
      <c r="K206" s="290"/>
    </row>
    <row r="207" spans="1:11" ht="15" x14ac:dyDescent="0.2">
      <c r="A207" s="107"/>
      <c r="B207" s="289"/>
      <c r="C207" s="93"/>
      <c r="D207" s="93"/>
      <c r="E207" s="107"/>
      <c r="F207" s="107"/>
      <c r="G207" s="107"/>
      <c r="H207" s="229"/>
      <c r="I207" s="107"/>
      <c r="J207" s="107"/>
      <c r="K207" s="290"/>
    </row>
    <row r="208" spans="1:11" ht="15" x14ac:dyDescent="0.2">
      <c r="A208" s="107"/>
      <c r="B208" s="289"/>
      <c r="C208" s="93"/>
      <c r="D208" s="93"/>
      <c r="E208" s="107"/>
      <c r="F208" s="107"/>
      <c r="G208" s="107"/>
      <c r="H208" s="229"/>
      <c r="I208" s="107"/>
      <c r="J208" s="107"/>
      <c r="K208" s="290"/>
    </row>
    <row r="209" spans="1:11" ht="15" x14ac:dyDescent="0.2">
      <c r="A209" s="107"/>
      <c r="B209" s="289"/>
      <c r="C209" s="93"/>
      <c r="D209" s="93"/>
      <c r="E209" s="107"/>
      <c r="F209" s="107"/>
      <c r="G209" s="107"/>
      <c r="H209" s="229"/>
      <c r="I209" s="107"/>
      <c r="J209" s="107"/>
      <c r="K209" s="290"/>
    </row>
    <row r="210" spans="1:11" ht="15" x14ac:dyDescent="0.2">
      <c r="A210" s="107"/>
      <c r="B210" s="289"/>
      <c r="C210" s="93"/>
      <c r="D210" s="93"/>
      <c r="E210" s="107"/>
      <c r="F210" s="107"/>
      <c r="G210" s="107"/>
      <c r="H210" s="229"/>
      <c r="I210" s="107"/>
      <c r="J210" s="107"/>
      <c r="K210" s="290"/>
    </row>
    <row r="211" spans="1:11" ht="15" x14ac:dyDescent="0.2">
      <c r="A211" s="107"/>
      <c r="B211" s="289"/>
      <c r="C211" s="93"/>
      <c r="D211" s="93"/>
      <c r="E211" s="107"/>
      <c r="F211" s="107"/>
      <c r="G211" s="107"/>
      <c r="H211" s="229"/>
      <c r="I211" s="107"/>
      <c r="J211" s="107"/>
      <c r="K211" s="290"/>
    </row>
    <row r="212" spans="1:11" ht="15" x14ac:dyDescent="0.2">
      <c r="A212" s="107"/>
      <c r="B212" s="289"/>
      <c r="C212" s="93"/>
      <c r="D212" s="93"/>
      <c r="E212" s="107"/>
      <c r="F212" s="107"/>
      <c r="G212" s="107"/>
      <c r="H212" s="229"/>
      <c r="I212" s="107"/>
      <c r="J212" s="107"/>
      <c r="K212" s="290"/>
    </row>
    <row r="213" spans="1:11" ht="15" x14ac:dyDescent="0.2">
      <c r="A213" s="107"/>
      <c r="B213" s="289"/>
      <c r="C213" s="93"/>
      <c r="D213" s="93"/>
      <c r="E213" s="107"/>
      <c r="F213" s="107"/>
      <c r="G213" s="107"/>
      <c r="H213" s="229"/>
      <c r="I213" s="107"/>
      <c r="J213" s="107"/>
      <c r="K213" s="290"/>
    </row>
    <row r="214" spans="1:11" ht="15" x14ac:dyDescent="0.2">
      <c r="A214" s="107"/>
      <c r="B214" s="289"/>
      <c r="C214" s="93"/>
      <c r="D214" s="93"/>
      <c r="E214" s="107"/>
      <c r="F214" s="107"/>
      <c r="G214" s="107"/>
      <c r="H214" s="229"/>
      <c r="I214" s="107"/>
      <c r="J214" s="107"/>
      <c r="K214" s="290"/>
    </row>
    <row r="215" spans="1:11" ht="15" x14ac:dyDescent="0.2">
      <c r="A215" s="107"/>
      <c r="B215" s="289"/>
      <c r="C215" s="93"/>
      <c r="D215" s="93"/>
      <c r="E215" s="107"/>
      <c r="F215" s="107"/>
      <c r="G215" s="107"/>
      <c r="H215" s="229"/>
      <c r="I215" s="107"/>
      <c r="J215" s="107"/>
      <c r="K215" s="290"/>
    </row>
    <row r="216" spans="1:11" ht="15" x14ac:dyDescent="0.2">
      <c r="A216" s="107"/>
      <c r="B216" s="289"/>
      <c r="C216" s="93"/>
      <c r="D216" s="93"/>
      <c r="E216" s="107"/>
      <c r="F216" s="107"/>
      <c r="G216" s="107"/>
      <c r="H216" s="229"/>
      <c r="I216" s="107"/>
      <c r="J216" s="107"/>
      <c r="K216" s="290"/>
    </row>
    <row r="217" spans="1:11" ht="15" x14ac:dyDescent="0.2">
      <c r="A217" s="107"/>
      <c r="B217" s="289"/>
      <c r="C217" s="93"/>
      <c r="D217" s="93"/>
      <c r="E217" s="107"/>
      <c r="F217" s="107"/>
      <c r="G217" s="107"/>
      <c r="H217" s="229"/>
      <c r="I217" s="107"/>
      <c r="J217" s="107"/>
      <c r="K217" s="290"/>
    </row>
    <row r="218" spans="1:11" ht="15" x14ac:dyDescent="0.2">
      <c r="A218" s="107"/>
      <c r="B218" s="289"/>
      <c r="C218" s="93"/>
      <c r="D218" s="93"/>
      <c r="E218" s="107"/>
      <c r="F218" s="107"/>
      <c r="G218" s="107"/>
      <c r="H218" s="229"/>
      <c r="I218" s="107"/>
      <c r="J218" s="107"/>
      <c r="K218" s="290"/>
    </row>
    <row r="219" spans="1:11" ht="15" x14ac:dyDescent="0.2">
      <c r="A219" s="107"/>
      <c r="B219" s="289"/>
      <c r="C219" s="93"/>
      <c r="D219" s="93"/>
      <c r="E219" s="107"/>
      <c r="F219" s="107"/>
      <c r="G219" s="107"/>
      <c r="H219" s="229"/>
      <c r="I219" s="107"/>
      <c r="J219" s="107"/>
      <c r="K219" s="290"/>
    </row>
    <row r="220" spans="1:11" ht="15" x14ac:dyDescent="0.2">
      <c r="A220" s="107"/>
      <c r="B220" s="289"/>
      <c r="C220" s="93"/>
      <c r="D220" s="93"/>
      <c r="E220" s="107"/>
      <c r="F220" s="107"/>
      <c r="G220" s="107"/>
      <c r="H220" s="229"/>
      <c r="I220" s="107"/>
      <c r="J220" s="107"/>
      <c r="K220" s="290"/>
    </row>
    <row r="221" spans="1:11" ht="15" x14ac:dyDescent="0.2">
      <c r="A221" s="107"/>
      <c r="B221" s="289"/>
      <c r="C221" s="93"/>
      <c r="D221" s="93"/>
      <c r="E221" s="107"/>
      <c r="F221" s="107"/>
      <c r="G221" s="107"/>
      <c r="H221" s="229"/>
      <c r="I221" s="107"/>
      <c r="J221" s="107"/>
      <c r="K221" s="290"/>
    </row>
    <row r="222" spans="1:11" ht="15" x14ac:dyDescent="0.2">
      <c r="A222" s="107"/>
      <c r="B222" s="289"/>
      <c r="C222" s="93"/>
      <c r="D222" s="93"/>
      <c r="E222" s="107"/>
      <c r="F222" s="107"/>
      <c r="G222" s="107"/>
      <c r="H222" s="229"/>
      <c r="I222" s="107"/>
      <c r="J222" s="107"/>
      <c r="K222" s="290"/>
    </row>
    <row r="223" spans="1:11" ht="15" x14ac:dyDescent="0.2">
      <c r="A223" s="107"/>
      <c r="B223" s="289"/>
      <c r="C223" s="93"/>
      <c r="D223" s="93"/>
      <c r="E223" s="107"/>
      <c r="F223" s="107"/>
      <c r="G223" s="107"/>
      <c r="H223" s="229"/>
      <c r="I223" s="107"/>
      <c r="J223" s="107"/>
      <c r="K223" s="290"/>
    </row>
    <row r="224" spans="1:11" ht="15" x14ac:dyDescent="0.2">
      <c r="A224" s="107"/>
      <c r="B224" s="289"/>
      <c r="C224" s="93"/>
      <c r="D224" s="93"/>
      <c r="E224" s="107"/>
      <c r="F224" s="107"/>
      <c r="G224" s="107"/>
      <c r="H224" s="229"/>
      <c r="I224" s="107"/>
      <c r="J224" s="107"/>
      <c r="K224" s="290"/>
    </row>
    <row r="225" spans="1:11" ht="15" x14ac:dyDescent="0.2">
      <c r="A225" s="107"/>
      <c r="B225" s="289"/>
      <c r="C225" s="93"/>
      <c r="D225" s="93"/>
      <c r="E225" s="107"/>
      <c r="F225" s="107"/>
      <c r="G225" s="107"/>
      <c r="H225" s="229"/>
      <c r="I225" s="107"/>
      <c r="J225" s="107"/>
      <c r="K225" s="290"/>
    </row>
    <row r="226" spans="1:11" ht="15" x14ac:dyDescent="0.2">
      <c r="A226" s="107"/>
      <c r="B226" s="289"/>
      <c r="C226" s="93"/>
      <c r="D226" s="93"/>
      <c r="E226" s="107"/>
      <c r="F226" s="107"/>
      <c r="G226" s="107"/>
      <c r="H226" s="229"/>
      <c r="I226" s="107"/>
      <c r="J226" s="107"/>
      <c r="K226" s="290"/>
    </row>
    <row r="227" spans="1:11" ht="15" x14ac:dyDescent="0.2">
      <c r="A227" s="107"/>
      <c r="B227" s="289"/>
      <c r="C227" s="93"/>
      <c r="D227" s="93"/>
      <c r="E227" s="107"/>
      <c r="F227" s="107"/>
      <c r="G227" s="107"/>
      <c r="H227" s="229"/>
      <c r="I227" s="107"/>
      <c r="J227" s="107"/>
      <c r="K227" s="290"/>
    </row>
    <row r="228" spans="1:11" ht="15" x14ac:dyDescent="0.2">
      <c r="A228" s="107"/>
      <c r="B228" s="289"/>
      <c r="C228" s="93"/>
      <c r="D228" s="93"/>
      <c r="E228" s="107"/>
      <c r="F228" s="107"/>
      <c r="G228" s="107"/>
      <c r="H228" s="229"/>
      <c r="I228" s="107"/>
      <c r="J228" s="107"/>
      <c r="K228" s="290"/>
    </row>
    <row r="229" spans="1:11" ht="15" x14ac:dyDescent="0.2">
      <c r="A229" s="107"/>
      <c r="B229" s="289"/>
      <c r="C229" s="93"/>
      <c r="D229" s="93"/>
      <c r="E229" s="107"/>
      <c r="F229" s="107"/>
      <c r="G229" s="107"/>
      <c r="H229" s="229"/>
      <c r="I229" s="107"/>
      <c r="J229" s="107"/>
      <c r="K229" s="290"/>
    </row>
    <row r="230" spans="1:11" ht="15" x14ac:dyDescent="0.2">
      <c r="A230" s="107"/>
      <c r="B230" s="289"/>
      <c r="C230" s="93"/>
      <c r="D230" s="93"/>
      <c r="E230" s="107"/>
      <c r="F230" s="107"/>
      <c r="G230" s="107"/>
      <c r="H230" s="229"/>
      <c r="I230" s="107"/>
      <c r="J230" s="107"/>
      <c r="K230" s="290"/>
    </row>
    <row r="231" spans="1:11" ht="15" x14ac:dyDescent="0.2">
      <c r="A231" s="107"/>
      <c r="B231" s="289"/>
      <c r="C231" s="93"/>
      <c r="D231" s="93"/>
      <c r="E231" s="107"/>
      <c r="F231" s="107"/>
      <c r="G231" s="107"/>
      <c r="H231" s="229"/>
      <c r="I231" s="107"/>
      <c r="J231" s="107"/>
      <c r="K231" s="290"/>
    </row>
    <row r="232" spans="1:11" ht="15" x14ac:dyDescent="0.2">
      <c r="A232" s="107"/>
      <c r="B232" s="289"/>
      <c r="C232" s="93"/>
      <c r="D232" s="93"/>
      <c r="E232" s="107"/>
      <c r="F232" s="107"/>
      <c r="G232" s="107"/>
      <c r="H232" s="229"/>
      <c r="I232" s="107"/>
      <c r="J232" s="107"/>
      <c r="K232" s="290"/>
    </row>
    <row r="233" spans="1:11" ht="15" x14ac:dyDescent="0.2">
      <c r="A233" s="107"/>
      <c r="B233" s="289"/>
      <c r="C233" s="93"/>
      <c r="D233" s="93"/>
      <c r="E233" s="107"/>
      <c r="F233" s="107"/>
      <c r="G233" s="107"/>
      <c r="H233" s="229"/>
      <c r="I233" s="107"/>
      <c r="J233" s="107"/>
      <c r="K233" s="290"/>
    </row>
    <row r="234" spans="1:11" ht="15" x14ac:dyDescent="0.2">
      <c r="A234" s="107"/>
      <c r="B234" s="289"/>
      <c r="C234" s="93"/>
      <c r="D234" s="93"/>
      <c r="E234" s="107"/>
      <c r="F234" s="107"/>
      <c r="G234" s="107"/>
      <c r="H234" s="229"/>
      <c r="I234" s="107"/>
      <c r="J234" s="107"/>
      <c r="K234" s="290"/>
    </row>
    <row r="235" spans="1:11" ht="15" x14ac:dyDescent="0.2">
      <c r="A235" s="107"/>
      <c r="B235" s="289"/>
      <c r="C235" s="93"/>
      <c r="D235" s="93"/>
      <c r="E235" s="107"/>
      <c r="F235" s="107"/>
      <c r="G235" s="107"/>
      <c r="H235" s="229"/>
      <c r="I235" s="107"/>
      <c r="J235" s="107"/>
      <c r="K235" s="290"/>
    </row>
    <row r="236" spans="1:11" ht="15" x14ac:dyDescent="0.2">
      <c r="A236" s="107"/>
      <c r="B236" s="289"/>
      <c r="C236" s="93"/>
      <c r="D236" s="93"/>
      <c r="E236" s="107"/>
      <c r="F236" s="107"/>
      <c r="G236" s="107"/>
      <c r="H236" s="229"/>
      <c r="I236" s="107"/>
      <c r="J236" s="107"/>
      <c r="K236" s="290"/>
    </row>
    <row r="237" spans="1:11" ht="15" x14ac:dyDescent="0.2">
      <c r="A237" s="107"/>
      <c r="B237" s="289"/>
      <c r="C237" s="93"/>
      <c r="D237" s="93"/>
      <c r="E237" s="107"/>
      <c r="F237" s="107"/>
      <c r="G237" s="107"/>
      <c r="H237" s="229"/>
      <c r="I237" s="107"/>
      <c r="J237" s="107"/>
      <c r="K237" s="290"/>
    </row>
    <row r="238" spans="1:11" ht="15" x14ac:dyDescent="0.2">
      <c r="A238" s="107"/>
      <c r="B238" s="289"/>
      <c r="C238" s="93"/>
      <c r="D238" s="93"/>
      <c r="E238" s="107"/>
      <c r="F238" s="107"/>
      <c r="G238" s="107"/>
      <c r="H238" s="229"/>
      <c r="I238" s="107"/>
      <c r="J238" s="107"/>
      <c r="K238" s="290"/>
    </row>
    <row r="239" spans="1:11" ht="15" x14ac:dyDescent="0.2">
      <c r="A239" s="107"/>
      <c r="B239" s="289"/>
      <c r="C239" s="93"/>
      <c r="D239" s="93"/>
      <c r="E239" s="107"/>
      <c r="F239" s="107"/>
      <c r="G239" s="107"/>
      <c r="H239" s="229"/>
      <c r="I239" s="107"/>
      <c r="J239" s="107"/>
      <c r="K239" s="290"/>
    </row>
    <row r="240" spans="1:11" ht="15" x14ac:dyDescent="0.2">
      <c r="A240" s="107"/>
      <c r="B240" s="289"/>
      <c r="C240" s="93"/>
      <c r="D240" s="93"/>
      <c r="E240" s="107"/>
      <c r="F240" s="107"/>
      <c r="G240" s="107"/>
      <c r="H240" s="229"/>
      <c r="I240" s="107"/>
      <c r="J240" s="107"/>
      <c r="K240" s="290"/>
    </row>
    <row r="241" spans="1:11" ht="15" x14ac:dyDescent="0.2">
      <c r="A241" s="107"/>
      <c r="B241" s="289"/>
      <c r="C241" s="93"/>
      <c r="D241" s="93"/>
      <c r="E241" s="107"/>
      <c r="F241" s="107"/>
      <c r="G241" s="107"/>
      <c r="H241" s="229"/>
      <c r="I241" s="107"/>
      <c r="J241" s="107"/>
      <c r="K241" s="290"/>
    </row>
    <row r="242" spans="1:11" ht="15" x14ac:dyDescent="0.2">
      <c r="A242" s="107"/>
      <c r="B242" s="289"/>
      <c r="C242" s="93"/>
      <c r="D242" s="93"/>
      <c r="E242" s="107"/>
      <c r="F242" s="107"/>
      <c r="G242" s="107"/>
      <c r="H242" s="229"/>
      <c r="I242" s="107"/>
      <c r="J242" s="107"/>
      <c r="K242" s="290"/>
    </row>
    <row r="243" spans="1:11" ht="15" x14ac:dyDescent="0.2">
      <c r="A243" s="107"/>
      <c r="B243" s="289"/>
      <c r="C243" s="93"/>
      <c r="D243" s="93"/>
      <c r="E243" s="107"/>
      <c r="F243" s="107"/>
      <c r="G243" s="107"/>
      <c r="H243" s="229"/>
      <c r="I243" s="107"/>
      <c r="J243" s="107"/>
      <c r="K243" s="290"/>
    </row>
    <row r="244" spans="1:11" ht="15" x14ac:dyDescent="0.2">
      <c r="A244" s="107"/>
      <c r="B244" s="289"/>
      <c r="C244" s="93"/>
      <c r="D244" s="93"/>
      <c r="E244" s="107"/>
      <c r="F244" s="107"/>
      <c r="G244" s="107"/>
      <c r="H244" s="229"/>
      <c r="I244" s="107"/>
      <c r="J244" s="107"/>
      <c r="K244" s="290"/>
    </row>
    <row r="245" spans="1:11" ht="15" x14ac:dyDescent="0.2">
      <c r="A245" s="107"/>
      <c r="B245" s="289"/>
      <c r="C245" s="93"/>
      <c r="D245" s="93"/>
      <c r="E245" s="107"/>
      <c r="F245" s="107"/>
      <c r="G245" s="107"/>
      <c r="H245" s="229"/>
      <c r="I245" s="107"/>
      <c r="J245" s="107"/>
      <c r="K245" s="290"/>
    </row>
    <row r="246" spans="1:11" ht="15" x14ac:dyDescent="0.2">
      <c r="A246" s="107"/>
      <c r="B246" s="289"/>
      <c r="C246" s="93"/>
      <c r="D246" s="93"/>
      <c r="E246" s="107"/>
      <c r="F246" s="107"/>
      <c r="G246" s="107"/>
      <c r="H246" s="229"/>
      <c r="I246" s="107"/>
      <c r="J246" s="107"/>
      <c r="K246" s="290"/>
    </row>
    <row r="247" spans="1:11" ht="15" x14ac:dyDescent="0.2">
      <c r="A247" s="107"/>
      <c r="B247" s="289"/>
      <c r="C247" s="93"/>
      <c r="D247" s="93"/>
      <c r="E247" s="107"/>
      <c r="F247" s="107"/>
      <c r="G247" s="107"/>
      <c r="H247" s="229"/>
      <c r="I247" s="107"/>
      <c r="J247" s="107"/>
      <c r="K247" s="290"/>
    </row>
    <row r="248" spans="1:11" ht="15" x14ac:dyDescent="0.2">
      <c r="A248" s="107"/>
      <c r="B248" s="289"/>
      <c r="C248" s="93"/>
      <c r="D248" s="93"/>
      <c r="E248" s="107"/>
      <c r="F248" s="107"/>
      <c r="G248" s="107"/>
      <c r="H248" s="229"/>
      <c r="I248" s="107"/>
      <c r="J248" s="107"/>
      <c r="K248" s="290"/>
    </row>
    <row r="249" spans="1:11" ht="15" x14ac:dyDescent="0.2">
      <c r="A249" s="107"/>
      <c r="B249" s="289"/>
      <c r="C249" s="93"/>
      <c r="D249" s="93"/>
      <c r="E249" s="107"/>
      <c r="F249" s="107"/>
      <c r="G249" s="107"/>
      <c r="H249" s="229"/>
      <c r="I249" s="107"/>
      <c r="J249" s="107"/>
      <c r="K249" s="290"/>
    </row>
    <row r="250" spans="1:11" ht="15" x14ac:dyDescent="0.2">
      <c r="A250" s="107"/>
      <c r="B250" s="289"/>
      <c r="C250" s="93"/>
      <c r="D250" s="93"/>
      <c r="E250" s="107"/>
      <c r="F250" s="107"/>
      <c r="G250" s="107"/>
      <c r="H250" s="229"/>
      <c r="I250" s="107"/>
      <c r="J250" s="107"/>
      <c r="K250" s="290"/>
    </row>
    <row r="251" spans="1:11" ht="15" x14ac:dyDescent="0.2">
      <c r="A251" s="107"/>
      <c r="B251" s="289"/>
      <c r="C251" s="93"/>
      <c r="D251" s="93"/>
      <c r="E251" s="107"/>
      <c r="F251" s="107"/>
      <c r="G251" s="107"/>
      <c r="H251" s="229"/>
      <c r="I251" s="107"/>
      <c r="J251" s="107"/>
      <c r="K251" s="290"/>
    </row>
    <row r="252" spans="1:11" ht="15" x14ac:dyDescent="0.2">
      <c r="A252" s="107"/>
      <c r="B252" s="289"/>
      <c r="C252" s="93"/>
      <c r="D252" s="93"/>
      <c r="E252" s="107"/>
      <c r="F252" s="107"/>
      <c r="G252" s="107"/>
      <c r="H252" s="229"/>
      <c r="I252" s="107"/>
      <c r="J252" s="107"/>
      <c r="K252" s="290"/>
    </row>
    <row r="253" spans="1:11" ht="15" x14ac:dyDescent="0.2">
      <c r="A253" s="107"/>
      <c r="B253" s="289"/>
      <c r="C253" s="93"/>
      <c r="D253" s="93"/>
      <c r="E253" s="107"/>
      <c r="F253" s="107"/>
      <c r="G253" s="107"/>
      <c r="H253" s="229"/>
      <c r="I253" s="107"/>
      <c r="J253" s="107"/>
      <c r="K253" s="290"/>
    </row>
    <row r="254" spans="1:11" ht="15" x14ac:dyDescent="0.2">
      <c r="A254" s="107"/>
      <c r="B254" s="289"/>
      <c r="C254" s="93"/>
      <c r="D254" s="93"/>
      <c r="E254" s="107"/>
      <c r="F254" s="107"/>
      <c r="G254" s="107"/>
      <c r="H254" s="229"/>
      <c r="I254" s="107"/>
      <c r="J254" s="107"/>
      <c r="K254" s="290"/>
    </row>
    <row r="255" spans="1:11" ht="15" x14ac:dyDescent="0.2">
      <c r="A255" s="107"/>
      <c r="B255" s="289"/>
      <c r="C255" s="93"/>
      <c r="D255" s="93"/>
      <c r="E255" s="107"/>
      <c r="F255" s="107"/>
      <c r="G255" s="107"/>
      <c r="H255" s="229"/>
      <c r="I255" s="107"/>
      <c r="J255" s="107"/>
      <c r="K255" s="290"/>
    </row>
    <row r="256" spans="1:11" ht="15" x14ac:dyDescent="0.2">
      <c r="A256" s="107"/>
      <c r="B256" s="289"/>
      <c r="C256" s="93"/>
      <c r="D256" s="93"/>
      <c r="E256" s="107"/>
      <c r="F256" s="107"/>
      <c r="G256" s="107"/>
      <c r="H256" s="229"/>
      <c r="I256" s="107"/>
      <c r="J256" s="107"/>
      <c r="K256" s="290"/>
    </row>
    <row r="257" spans="1:11" ht="15" x14ac:dyDescent="0.2">
      <c r="A257" s="107"/>
      <c r="B257" s="289"/>
      <c r="C257" s="93"/>
      <c r="D257" s="93"/>
      <c r="E257" s="107"/>
      <c r="F257" s="107"/>
      <c r="G257" s="107"/>
      <c r="H257" s="229"/>
      <c r="I257" s="107"/>
      <c r="J257" s="107"/>
      <c r="K257" s="290"/>
    </row>
    <row r="258" spans="1:11" ht="15" x14ac:dyDescent="0.2">
      <c r="A258" s="107"/>
      <c r="B258" s="289"/>
      <c r="C258" s="93"/>
      <c r="D258" s="93"/>
      <c r="E258" s="107"/>
      <c r="F258" s="107"/>
      <c r="G258" s="107"/>
      <c r="H258" s="229"/>
      <c r="I258" s="107"/>
      <c r="J258" s="107"/>
      <c r="K258" s="290"/>
    </row>
    <row r="259" spans="1:11" ht="15" x14ac:dyDescent="0.2">
      <c r="A259" s="107"/>
      <c r="B259" s="289"/>
      <c r="C259" s="93"/>
      <c r="D259" s="93"/>
      <c r="E259" s="107"/>
      <c r="F259" s="107"/>
      <c r="G259" s="107"/>
      <c r="H259" s="229"/>
      <c r="I259" s="107"/>
      <c r="J259" s="107"/>
      <c r="K259" s="290"/>
    </row>
    <row r="260" spans="1:11" ht="15" x14ac:dyDescent="0.2">
      <c r="A260" s="107"/>
      <c r="B260" s="289"/>
      <c r="C260" s="93"/>
      <c r="D260" s="93"/>
      <c r="E260" s="107"/>
      <c r="F260" s="107"/>
      <c r="G260" s="107"/>
      <c r="H260" s="229"/>
      <c r="I260" s="107"/>
      <c r="J260" s="107"/>
      <c r="K260" s="290"/>
    </row>
    <row r="261" spans="1:11" ht="15" x14ac:dyDescent="0.2">
      <c r="A261" s="107"/>
      <c r="B261" s="289"/>
      <c r="C261" s="93"/>
      <c r="D261" s="93"/>
      <c r="E261" s="107"/>
      <c r="F261" s="107"/>
      <c r="G261" s="107"/>
      <c r="H261" s="229"/>
      <c r="I261" s="107"/>
      <c r="J261" s="107"/>
      <c r="K261" s="290"/>
    </row>
    <row r="262" spans="1:11" ht="15" x14ac:dyDescent="0.2">
      <c r="A262" s="107"/>
      <c r="B262" s="289"/>
      <c r="C262" s="93"/>
      <c r="D262" s="93"/>
      <c r="E262" s="107"/>
      <c r="F262" s="107"/>
      <c r="G262" s="107"/>
      <c r="H262" s="229"/>
      <c r="I262" s="107"/>
      <c r="J262" s="107"/>
      <c r="K262" s="290"/>
    </row>
    <row r="263" spans="1:11" ht="15" x14ac:dyDescent="0.2">
      <c r="A263" s="107"/>
      <c r="B263" s="289"/>
      <c r="C263" s="93"/>
      <c r="D263" s="93"/>
      <c r="E263" s="107"/>
      <c r="F263" s="107"/>
      <c r="G263" s="107"/>
      <c r="H263" s="229"/>
      <c r="I263" s="107"/>
      <c r="J263" s="107"/>
      <c r="K263" s="290"/>
    </row>
    <row r="264" spans="1:11" ht="15" x14ac:dyDescent="0.2">
      <c r="A264" s="107"/>
      <c r="B264" s="289"/>
      <c r="C264" s="93"/>
      <c r="D264" s="93"/>
      <c r="E264" s="107"/>
      <c r="F264" s="107"/>
      <c r="G264" s="107"/>
      <c r="H264" s="229"/>
      <c r="I264" s="107"/>
      <c r="J264" s="107"/>
      <c r="K264" s="290"/>
    </row>
    <row r="265" spans="1:11" ht="15" x14ac:dyDescent="0.2">
      <c r="A265" s="107"/>
      <c r="B265" s="289"/>
      <c r="C265" s="93"/>
      <c r="D265" s="93"/>
      <c r="E265" s="107"/>
      <c r="F265" s="107"/>
      <c r="G265" s="107"/>
      <c r="H265" s="229"/>
      <c r="I265" s="107"/>
      <c r="J265" s="107"/>
      <c r="K265" s="290"/>
    </row>
    <row r="266" spans="1:11" ht="15" x14ac:dyDescent="0.2">
      <c r="A266" s="107"/>
      <c r="B266" s="289"/>
      <c r="C266" s="93"/>
      <c r="D266" s="93"/>
      <c r="E266" s="107"/>
      <c r="F266" s="107"/>
      <c r="G266" s="107"/>
      <c r="H266" s="229"/>
      <c r="I266" s="107"/>
      <c r="J266" s="107"/>
      <c r="K266" s="290"/>
    </row>
    <row r="267" spans="1:11" ht="15" x14ac:dyDescent="0.2">
      <c r="A267" s="107"/>
      <c r="B267" s="289"/>
      <c r="C267" s="93"/>
      <c r="D267" s="93"/>
      <c r="E267" s="107"/>
      <c r="F267" s="107"/>
      <c r="G267" s="107"/>
      <c r="H267" s="229"/>
      <c r="I267" s="107"/>
      <c r="J267" s="107"/>
      <c r="K267" s="290"/>
    </row>
    <row r="268" spans="1:11" ht="15" x14ac:dyDescent="0.2">
      <c r="A268" s="107"/>
      <c r="B268" s="289"/>
      <c r="C268" s="93"/>
      <c r="D268" s="93"/>
      <c r="E268" s="107"/>
      <c r="F268" s="107"/>
      <c r="G268" s="107"/>
      <c r="H268" s="229"/>
      <c r="I268" s="107"/>
      <c r="J268" s="107"/>
      <c r="K268" s="290"/>
    </row>
    <row r="269" spans="1:11" ht="15" x14ac:dyDescent="0.2">
      <c r="A269" s="107"/>
      <c r="B269" s="289"/>
      <c r="C269" s="93"/>
      <c r="D269" s="93"/>
      <c r="E269" s="107"/>
      <c r="F269" s="107"/>
      <c r="G269" s="107"/>
      <c r="H269" s="229"/>
      <c r="I269" s="107"/>
      <c r="J269" s="107"/>
      <c r="K269" s="290"/>
    </row>
    <row r="270" spans="1:11" ht="15" x14ac:dyDescent="0.2">
      <c r="A270" s="107"/>
      <c r="B270" s="289"/>
      <c r="C270" s="93"/>
      <c r="D270" s="93"/>
      <c r="E270" s="107"/>
      <c r="F270" s="107"/>
      <c r="G270" s="107"/>
      <c r="H270" s="229"/>
      <c r="I270" s="107"/>
      <c r="J270" s="107"/>
      <c r="K270" s="290"/>
    </row>
    <row r="271" spans="1:11" ht="15" x14ac:dyDescent="0.2">
      <c r="A271" s="107"/>
      <c r="B271" s="289"/>
      <c r="C271" s="93"/>
      <c r="D271" s="93"/>
      <c r="E271" s="107"/>
      <c r="F271" s="107"/>
      <c r="G271" s="107"/>
      <c r="H271" s="229"/>
      <c r="I271" s="107"/>
      <c r="J271" s="107"/>
      <c r="K271" s="290"/>
    </row>
    <row r="272" spans="1:11" ht="15" x14ac:dyDescent="0.2">
      <c r="A272" s="107"/>
      <c r="B272" s="289"/>
      <c r="C272" s="93"/>
      <c r="D272" s="93"/>
      <c r="E272" s="107"/>
      <c r="F272" s="107"/>
      <c r="G272" s="107"/>
      <c r="H272" s="229"/>
      <c r="I272" s="107"/>
      <c r="J272" s="107"/>
      <c r="K272" s="290"/>
    </row>
    <row r="273" spans="1:11" ht="15" x14ac:dyDescent="0.2">
      <c r="A273" s="107"/>
      <c r="B273" s="289"/>
      <c r="C273" s="93"/>
      <c r="D273" s="93"/>
      <c r="E273" s="107"/>
      <c r="F273" s="107"/>
      <c r="G273" s="107"/>
      <c r="H273" s="229"/>
      <c r="I273" s="107"/>
      <c r="J273" s="107"/>
      <c r="K273" s="290"/>
    </row>
    <row r="274" spans="1:11" ht="15" x14ac:dyDescent="0.2">
      <c r="A274" s="107"/>
      <c r="B274" s="289"/>
      <c r="C274" s="93"/>
      <c r="D274" s="93"/>
      <c r="E274" s="107"/>
      <c r="F274" s="107"/>
      <c r="G274" s="107"/>
      <c r="H274" s="229"/>
      <c r="I274" s="107"/>
      <c r="J274" s="107"/>
      <c r="K274" s="290"/>
    </row>
    <row r="275" spans="1:11" ht="15" x14ac:dyDescent="0.2">
      <c r="A275" s="107"/>
      <c r="B275" s="289"/>
      <c r="C275" s="93"/>
      <c r="D275" s="93"/>
      <c r="E275" s="107"/>
      <c r="F275" s="107"/>
      <c r="G275" s="107"/>
      <c r="H275" s="229"/>
      <c r="I275" s="107"/>
      <c r="J275" s="107"/>
      <c r="K275" s="290"/>
    </row>
    <row r="276" spans="1:11" ht="15" x14ac:dyDescent="0.2">
      <c r="A276" s="107"/>
      <c r="B276" s="289"/>
      <c r="C276" s="93"/>
      <c r="D276" s="93"/>
      <c r="E276" s="107"/>
      <c r="F276" s="107"/>
      <c r="G276" s="107"/>
      <c r="H276" s="229"/>
      <c r="I276" s="107"/>
      <c r="J276" s="107"/>
      <c r="K276" s="290"/>
    </row>
    <row r="277" spans="1:11" ht="15" x14ac:dyDescent="0.2">
      <c r="A277" s="107"/>
      <c r="B277" s="289"/>
      <c r="C277" s="93"/>
      <c r="D277" s="93"/>
      <c r="E277" s="107"/>
      <c r="F277" s="107"/>
      <c r="G277" s="107"/>
      <c r="H277" s="229"/>
      <c r="I277" s="107"/>
      <c r="J277" s="107"/>
      <c r="K277" s="290"/>
    </row>
    <row r="278" spans="1:11" ht="15" x14ac:dyDescent="0.2">
      <c r="A278" s="107"/>
      <c r="B278" s="289"/>
      <c r="C278" s="93"/>
      <c r="D278" s="93"/>
      <c r="E278" s="107"/>
      <c r="F278" s="107"/>
      <c r="G278" s="107"/>
      <c r="H278" s="229"/>
      <c r="I278" s="107"/>
      <c r="J278" s="107"/>
      <c r="K278" s="290"/>
    </row>
    <row r="279" spans="1:11" ht="15" x14ac:dyDescent="0.2">
      <c r="A279" s="107"/>
      <c r="B279" s="289"/>
      <c r="C279" s="93"/>
      <c r="D279" s="93"/>
      <c r="E279" s="107"/>
      <c r="F279" s="107"/>
      <c r="G279" s="107"/>
      <c r="H279" s="229"/>
      <c r="I279" s="107"/>
      <c r="J279" s="107"/>
      <c r="K279" s="290"/>
    </row>
    <row r="280" spans="1:11" ht="15" x14ac:dyDescent="0.2">
      <c r="A280" s="107"/>
      <c r="B280" s="289"/>
      <c r="C280" s="93"/>
      <c r="D280" s="93"/>
      <c r="E280" s="107"/>
      <c r="F280" s="107"/>
      <c r="G280" s="107"/>
      <c r="H280" s="229"/>
      <c r="I280" s="107"/>
      <c r="J280" s="107"/>
      <c r="K280" s="290"/>
    </row>
    <row r="281" spans="1:11" ht="15" x14ac:dyDescent="0.2">
      <c r="A281" s="107"/>
      <c r="B281" s="289"/>
      <c r="C281" s="93"/>
      <c r="D281" s="93"/>
      <c r="E281" s="107"/>
      <c r="F281" s="107"/>
      <c r="G281" s="107"/>
      <c r="H281" s="229"/>
      <c r="I281" s="107"/>
      <c r="J281" s="107"/>
      <c r="K281" s="290"/>
    </row>
    <row r="282" spans="1:11" ht="15" x14ac:dyDescent="0.2">
      <c r="A282" s="107"/>
      <c r="B282" s="289"/>
      <c r="C282" s="93"/>
      <c r="D282" s="93"/>
      <c r="E282" s="107"/>
      <c r="F282" s="107"/>
      <c r="G282" s="107"/>
      <c r="H282" s="229"/>
      <c r="I282" s="107"/>
      <c r="J282" s="107"/>
      <c r="K282" s="290"/>
    </row>
    <row r="283" spans="1:11" ht="15" x14ac:dyDescent="0.2">
      <c r="A283" s="107"/>
      <c r="B283" s="289"/>
      <c r="C283" s="93"/>
      <c r="D283" s="93"/>
      <c r="E283" s="107"/>
      <c r="F283" s="107"/>
      <c r="G283" s="107"/>
      <c r="H283" s="229"/>
      <c r="I283" s="107"/>
      <c r="J283" s="107"/>
      <c r="K283" s="290"/>
    </row>
    <row r="284" spans="1:11" ht="15" x14ac:dyDescent="0.2">
      <c r="A284" s="107"/>
      <c r="B284" s="289"/>
      <c r="C284" s="93"/>
      <c r="D284" s="93"/>
      <c r="E284" s="107"/>
      <c r="F284" s="107"/>
      <c r="G284" s="107"/>
      <c r="H284" s="229"/>
      <c r="I284" s="107"/>
      <c r="J284" s="107"/>
      <c r="K284" s="290"/>
    </row>
    <row r="285" spans="1:11" ht="15" x14ac:dyDescent="0.2">
      <c r="A285" s="107"/>
      <c r="B285" s="289"/>
      <c r="C285" s="93"/>
      <c r="D285" s="93"/>
      <c r="E285" s="107"/>
      <c r="F285" s="107"/>
      <c r="G285" s="107"/>
      <c r="H285" s="229"/>
      <c r="I285" s="107"/>
      <c r="J285" s="107"/>
      <c r="K285" s="290"/>
    </row>
    <row r="286" spans="1:11" ht="15" x14ac:dyDescent="0.2">
      <c r="A286" s="107"/>
      <c r="B286" s="289"/>
      <c r="C286" s="93"/>
      <c r="D286" s="93"/>
      <c r="E286" s="107"/>
      <c r="F286" s="107"/>
      <c r="G286" s="107"/>
      <c r="H286" s="229"/>
      <c r="I286" s="107"/>
      <c r="J286" s="107"/>
      <c r="K286" s="290"/>
    </row>
    <row r="287" spans="1:11" ht="15" x14ac:dyDescent="0.2">
      <c r="A287" s="107"/>
      <c r="B287" s="289"/>
      <c r="C287" s="93"/>
      <c r="D287" s="93"/>
      <c r="E287" s="107"/>
      <c r="F287" s="107"/>
      <c r="G287" s="107"/>
      <c r="H287" s="229"/>
      <c r="I287" s="107"/>
      <c r="J287" s="107"/>
      <c r="K287" s="290"/>
    </row>
    <row r="288" spans="1:11" ht="15" x14ac:dyDescent="0.2">
      <c r="A288" s="107"/>
      <c r="B288" s="289"/>
      <c r="C288" s="93"/>
      <c r="D288" s="93"/>
      <c r="E288" s="107"/>
      <c r="F288" s="107"/>
      <c r="G288" s="107"/>
      <c r="H288" s="229"/>
      <c r="I288" s="107"/>
      <c r="J288" s="107"/>
      <c r="K288" s="290"/>
    </row>
    <row r="289" spans="1:11" ht="15" x14ac:dyDescent="0.2">
      <c r="A289" s="107"/>
      <c r="B289" s="289"/>
      <c r="C289" s="93"/>
      <c r="D289" s="93"/>
      <c r="E289" s="107"/>
      <c r="F289" s="107"/>
      <c r="G289" s="107"/>
      <c r="H289" s="229"/>
      <c r="I289" s="107"/>
      <c r="J289" s="107"/>
      <c r="K289" s="290"/>
    </row>
    <row r="290" spans="1:11" ht="15" x14ac:dyDescent="0.2">
      <c r="A290" s="107"/>
      <c r="B290" s="289"/>
      <c r="C290" s="93"/>
      <c r="D290" s="93"/>
      <c r="E290" s="107"/>
      <c r="F290" s="107"/>
      <c r="G290" s="107"/>
      <c r="H290" s="229"/>
      <c r="I290" s="107"/>
      <c r="J290" s="107"/>
      <c r="K290" s="290"/>
    </row>
    <row r="291" spans="1:11" ht="15" x14ac:dyDescent="0.2">
      <c r="A291" s="107"/>
      <c r="B291" s="289"/>
      <c r="C291" s="93"/>
      <c r="D291" s="93"/>
      <c r="E291" s="107"/>
      <c r="F291" s="107"/>
      <c r="G291" s="107"/>
      <c r="H291" s="229"/>
      <c r="I291" s="107"/>
      <c r="J291" s="107"/>
      <c r="K291" s="290"/>
    </row>
    <row r="292" spans="1:11" ht="15" x14ac:dyDescent="0.2">
      <c r="A292" s="107"/>
      <c r="B292" s="289"/>
      <c r="C292" s="93"/>
      <c r="D292" s="93"/>
      <c r="E292" s="107"/>
      <c r="F292" s="107"/>
      <c r="G292" s="107"/>
      <c r="H292" s="229"/>
      <c r="I292" s="107"/>
      <c r="J292" s="107"/>
      <c r="K292" s="290"/>
    </row>
    <row r="293" spans="1:11" ht="15" x14ac:dyDescent="0.2">
      <c r="A293" s="107"/>
      <c r="B293" s="289"/>
      <c r="C293" s="93"/>
      <c r="D293" s="93"/>
      <c r="E293" s="107"/>
      <c r="F293" s="107"/>
      <c r="G293" s="107"/>
      <c r="H293" s="229"/>
      <c r="I293" s="107"/>
      <c r="J293" s="107"/>
      <c r="K293" s="290"/>
    </row>
    <row r="294" spans="1:11" ht="15" x14ac:dyDescent="0.2">
      <c r="A294" s="107"/>
      <c r="B294" s="289"/>
      <c r="C294" s="93"/>
      <c r="D294" s="93"/>
      <c r="E294" s="107"/>
      <c r="F294" s="107"/>
      <c r="G294" s="107"/>
      <c r="H294" s="229"/>
      <c r="I294" s="107"/>
      <c r="J294" s="107"/>
      <c r="K294" s="290"/>
    </row>
    <row r="295" spans="1:11" ht="15" x14ac:dyDescent="0.2">
      <c r="A295" s="107"/>
      <c r="B295" s="289"/>
      <c r="C295" s="93"/>
      <c r="D295" s="93"/>
      <c r="E295" s="107"/>
      <c r="F295" s="107"/>
      <c r="G295" s="107"/>
      <c r="H295" s="229"/>
      <c r="I295" s="107"/>
      <c r="J295" s="107"/>
      <c r="K295" s="290"/>
    </row>
    <row r="296" spans="1:11" ht="15" x14ac:dyDescent="0.2">
      <c r="A296" s="107"/>
      <c r="B296" s="289"/>
      <c r="C296" s="93"/>
      <c r="D296" s="93"/>
      <c r="E296" s="107"/>
      <c r="F296" s="107"/>
      <c r="G296" s="107"/>
      <c r="H296" s="229"/>
      <c r="I296" s="107"/>
      <c r="J296" s="107"/>
      <c r="K296" s="290"/>
    </row>
    <row r="297" spans="1:11" ht="15" x14ac:dyDescent="0.2">
      <c r="A297" s="107"/>
      <c r="B297" s="289"/>
      <c r="C297" s="93"/>
      <c r="D297" s="93"/>
      <c r="E297" s="107"/>
      <c r="F297" s="107"/>
      <c r="G297" s="107"/>
      <c r="H297" s="229"/>
      <c r="I297" s="107"/>
      <c r="J297" s="107"/>
      <c r="K297" s="290"/>
    </row>
  </sheetData>
  <autoFilter ref="A1:K15" xr:uid="{00000000-0001-0000-0300-000000000000}">
    <sortState xmlns:xlrd2="http://schemas.microsoft.com/office/spreadsheetml/2017/richdata2" ref="A2:K15">
      <sortCondition descending="1" ref="D1:D15"/>
    </sortState>
  </autoFilter>
  <sortState xmlns:xlrd2="http://schemas.microsoft.com/office/spreadsheetml/2017/richdata2" ref="A2:L15">
    <sortCondition ref="D2:D15"/>
  </sortState>
  <hyperlinks>
    <hyperlink ref="K4" r:id="rId1" xr:uid="{353AE6E6-74BE-48FC-98A0-A2CF45B2BA5A}"/>
    <hyperlink ref="B4" r:id="rId2" display="4215/ 4216" xr:uid="{154BB88A-D495-4A7C-9809-36D68285F556}"/>
    <hyperlink ref="K2" r:id="rId3" xr:uid="{5B95AD70-056D-48B8-9366-DB4D97E47FA3}"/>
    <hyperlink ref="B3" r:id="rId4" display="https://www.adb.org/projects/54463-001/main" xr:uid="{EC83DC7A-A819-41EA-A4D1-E7237F69FB8F}"/>
    <hyperlink ref="K3" r:id="rId5" xr:uid="{FD957A7C-0533-48A6-A85F-F5251213EB0E}"/>
    <hyperlink ref="B5" r:id="rId6" display="https://www.adb.org/projects/52298-002/main" xr:uid="{6090B555-35A4-4785-B745-DF6D60015850}"/>
    <hyperlink ref="K5" r:id="rId7" xr:uid="{1EB7E32E-FEF0-437E-A858-1E6D0DC6A84F}"/>
    <hyperlink ref="B6" r:id="rId8" display="https://www.adb.org/projects/49228-004/main" xr:uid="{00EF37F7-0020-45BD-B92E-215451EBB32E}"/>
    <hyperlink ref="K6" r:id="rId9" xr:uid="{66AD171F-517A-4126-A2C0-3B5890DB05D0}"/>
    <hyperlink ref="B7" r:id="rId10" display="https://www.adb.org/projects/53335-001/main" xr:uid="{66C7B926-7BB2-49BE-84A6-57F203FABB87}"/>
    <hyperlink ref="K7" r:id="rId11" xr:uid="{177A753D-885F-4F4F-ABB7-77EB95833378}"/>
    <hyperlink ref="B8" r:id="rId12" display="4276/ 4277" xr:uid="{A6B43425-92D3-4AC4-8B5F-FC06C3268DD7}"/>
    <hyperlink ref="K8" r:id="rId13" xr:uid="{3ED22C99-B56C-49A0-A207-92D293969733}"/>
    <hyperlink ref="B9" r:id="rId14" xr:uid="{CCDDD56E-854C-4E3A-A5AE-6533C5E164ED}"/>
    <hyperlink ref="K9" r:id="rId15" xr:uid="{BF06B5C1-CE72-4B54-9F8B-0714563C40D1}"/>
    <hyperlink ref="B10" r:id="rId16" display="4177/ 4178/ TA 6911" xr:uid="{68632967-9878-4DD1-981E-4D5397E1B4F0}"/>
    <hyperlink ref="K10" r:id="rId17" xr:uid="{F8B7CCBA-4293-491F-B5EF-2F80DF694279}"/>
    <hyperlink ref="B12" r:id="rId18" display="4174/ TA 6908" xr:uid="{0549B7BD-EA79-4366-A2EA-CE88509345E6}"/>
    <hyperlink ref="B13" r:id="rId19" display="TA 6908" xr:uid="{3555F0E4-E124-47B2-B623-B6DBD9C93FA1}"/>
    <hyperlink ref="K12" r:id="rId20" xr:uid="{ACDBCF85-3008-4B37-ACB9-63D1008D582C}"/>
    <hyperlink ref="K13" r:id="rId21" xr:uid="{DF211321-C092-45A8-A8EC-A2A392AF0471}"/>
    <hyperlink ref="B14" r:id="rId22" display="https://www.adb.org/projects/55255-001/main" xr:uid="{8F97E637-9D8B-4F1F-AD45-C7495E417925}"/>
    <hyperlink ref="K14" r:id="rId23" xr:uid="{71EB2919-991B-428C-9760-735960E893EB}"/>
    <hyperlink ref="B15" r:id="rId24" display="https://www.adb.org/projects/55154-001/main" xr:uid="{F6081327-7BB1-497A-9413-A75FF32AA8DF}"/>
    <hyperlink ref="K15" r:id="rId25" xr:uid="{9D704F1D-FF39-4B55-8D5E-F20F7B50D96D}"/>
    <hyperlink ref="B2" r:id="rId26" display="Grant 0845/ Grant 0846/ Loan 4211" xr:uid="{63B27719-D4C3-403B-A763-2D6907F8FB36}"/>
    <hyperlink ref="B11" r:id="rId27" display="4177/ 4178/ TA 6911" xr:uid="{DF2256C8-9FAE-4D4C-9E07-8A7DCF2B09D7}"/>
    <hyperlink ref="K11" r:id="rId28" xr:uid="{A9ABDF60-EF02-4F0A-82CD-5360D0802F3E}"/>
  </hyperlinks>
  <pageMargins left="0.7" right="0.7" top="0.75" bottom="0.75" header="0.3" footer="0.3"/>
  <pageSetup scale="28" orientation="landscape" r:id="rId29"/>
  <headerFooter>
    <oddFooter>&amp;C_x000D_&amp;1#&amp;"Calibri"&amp;8&amp;K000000 RESTRICTED. This information is accessible to selected ADB Management, staff, and/or business groups. It may not be shared with other parties without appropriate permission.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N1"/>
  <sheetViews>
    <sheetView zoomScale="75" zoomScaleNormal="75" workbookViewId="0">
      <pane ySplit="1" topLeftCell="A2" activePane="bottomLeft" state="frozen"/>
      <selection activeCell="G1" sqref="G1"/>
      <selection pane="bottomLeft" activeCell="A24" sqref="A24"/>
    </sheetView>
  </sheetViews>
  <sheetFormatPr baseColWidth="10" defaultColWidth="8.83203125" defaultRowHeight="15" x14ac:dyDescent="0.2"/>
  <cols>
    <col min="1" max="3" width="9.33203125" style="259"/>
    <col min="4" max="4" width="12.6640625" style="259" customWidth="1"/>
    <col min="5" max="5" width="9.33203125" style="259"/>
    <col min="6" max="6" width="12.6640625" style="259" customWidth="1"/>
    <col min="7" max="7" width="34.33203125" style="259" customWidth="1"/>
    <col min="8" max="8" width="12.33203125" style="259" customWidth="1"/>
    <col min="9" max="9" width="14.6640625" style="259" customWidth="1"/>
    <col min="10" max="10" width="33.5" style="259" customWidth="1"/>
    <col min="11" max="11" width="32.6640625" style="259" customWidth="1"/>
    <col min="12" max="12" width="53.6640625" style="259" customWidth="1"/>
    <col min="13" max="13" width="32.33203125" style="259" customWidth="1"/>
    <col min="14" max="14" width="15.5" customWidth="1"/>
  </cols>
  <sheetData>
    <row r="1" spans="1:14" s="255" customFormat="1" ht="53.25" customHeight="1" x14ac:dyDescent="0.15">
      <c r="A1" s="257" t="s">
        <v>454</v>
      </c>
      <c r="B1" s="257" t="s">
        <v>16</v>
      </c>
      <c r="C1" s="258" t="s">
        <v>0</v>
      </c>
      <c r="D1" s="258" t="s">
        <v>705</v>
      </c>
      <c r="E1" s="258" t="s">
        <v>2</v>
      </c>
      <c r="F1" s="257" t="s">
        <v>4</v>
      </c>
      <c r="G1" s="257" t="s">
        <v>6</v>
      </c>
      <c r="H1" s="258" t="s">
        <v>8</v>
      </c>
      <c r="I1" s="258" t="s">
        <v>10</v>
      </c>
      <c r="J1" s="257" t="s">
        <v>9</v>
      </c>
      <c r="K1" s="257" t="s">
        <v>13</v>
      </c>
      <c r="L1" s="257" t="s">
        <v>14</v>
      </c>
      <c r="M1" s="258" t="s">
        <v>721</v>
      </c>
      <c r="N1" s="256" t="s">
        <v>15</v>
      </c>
    </row>
  </sheetData>
  <pageMargins left="0.7" right="0.7" top="0.75" bottom="0.75" header="0.3" footer="0.3"/>
  <pageSetup orientation="portrait" r:id="rId1"/>
  <headerFooter>
    <oddFooter>&amp;C_x000D_&amp;1#&amp;"Calibri"&amp;8&amp;K000000 RESTRICTED. This information is accessible to selected ADB Management, staff, and/or business groups. It may not be shared with other parties without appropriate permission.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N1"/>
  <sheetViews>
    <sheetView zoomScale="75" zoomScaleNormal="75" workbookViewId="0">
      <pane ySplit="1" topLeftCell="A2" activePane="bottomLeft" state="frozen"/>
      <selection activeCell="E1" sqref="E1"/>
      <selection pane="bottomLeft" activeCell="A5" sqref="A5:XFD5"/>
    </sheetView>
  </sheetViews>
  <sheetFormatPr baseColWidth="10" defaultColWidth="8.83203125" defaultRowHeight="15" x14ac:dyDescent="0.2"/>
  <cols>
    <col min="2" max="2" width="7.5" customWidth="1"/>
    <col min="5" max="5" width="8.6640625" customWidth="1"/>
    <col min="6" max="6" width="12.6640625" customWidth="1"/>
    <col min="7" max="7" width="29.6640625" customWidth="1"/>
    <col min="10" max="10" width="27.6640625" customWidth="1"/>
    <col min="11" max="11" width="26.6640625" customWidth="1"/>
    <col min="12" max="12" width="37.33203125" customWidth="1"/>
    <col min="13" max="13" width="27.6640625" customWidth="1"/>
    <col min="14" max="14" width="13.6640625" customWidth="1"/>
  </cols>
  <sheetData>
    <row r="1" spans="1:14" s="255" customFormat="1" ht="53.25" customHeight="1" x14ac:dyDescent="0.15">
      <c r="A1" s="257" t="s">
        <v>454</v>
      </c>
      <c r="B1" s="257" t="s">
        <v>16</v>
      </c>
      <c r="C1" s="258" t="s">
        <v>0</v>
      </c>
      <c r="D1" s="258" t="s">
        <v>705</v>
      </c>
      <c r="E1" s="258" t="s">
        <v>2</v>
      </c>
      <c r="F1" s="257" t="s">
        <v>4</v>
      </c>
      <c r="G1" s="257" t="s">
        <v>6</v>
      </c>
      <c r="H1" s="258" t="s">
        <v>8</v>
      </c>
      <c r="I1" s="258" t="s">
        <v>10</v>
      </c>
      <c r="J1" s="257" t="s">
        <v>9</v>
      </c>
      <c r="K1" s="257" t="s">
        <v>13</v>
      </c>
      <c r="L1" s="257" t="s">
        <v>14</v>
      </c>
      <c r="M1" s="258" t="s">
        <v>721</v>
      </c>
      <c r="N1" s="256" t="s">
        <v>15</v>
      </c>
    </row>
  </sheetData>
  <pageMargins left="0.7" right="0.7" top="0.75" bottom="0.75" header="0.3" footer="0.3"/>
  <pageSetup orientation="portrait" r:id="rId1"/>
  <headerFooter>
    <oddFooter>&amp;C_x000D_&amp;1#&amp;"Calibri"&amp;8&amp;K000000 RESTRICTED. This information is accessible to selected ADB Management, staff, and/or business groups. It may not be shared with other parties without appropriate permission.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7" tint="0.39997558519241921"/>
    <pageSetUpPr fitToPage="1"/>
  </sheetPr>
  <dimension ref="A1:L227"/>
  <sheetViews>
    <sheetView tabSelected="1" zoomScale="160" zoomScaleNormal="160" workbookViewId="0">
      <pane ySplit="1" topLeftCell="A2" activePane="bottomLeft" state="frozen"/>
      <selection pane="bottomLeft"/>
    </sheetView>
  </sheetViews>
  <sheetFormatPr baseColWidth="10" defaultColWidth="8.83203125" defaultRowHeight="15" x14ac:dyDescent="0.2"/>
  <cols>
    <col min="1" max="1" width="12.6640625" customWidth="1"/>
    <col min="2" max="2" width="11.6640625" style="294" customWidth="1"/>
    <col min="4" max="4" width="10.83203125" customWidth="1"/>
    <col min="5" max="5" width="10.5" bestFit="1" customWidth="1"/>
    <col min="6" max="6" width="25.6640625" customWidth="1"/>
    <col min="7" max="7" width="14.33203125" customWidth="1"/>
    <col min="9" max="9" width="19.33203125" customWidth="1"/>
    <col min="10" max="10" width="34.6640625" customWidth="1"/>
    <col min="11" max="11" width="25" customWidth="1"/>
    <col min="12" max="12" width="23" customWidth="1"/>
  </cols>
  <sheetData>
    <row r="1" spans="1:12" s="291" customFormat="1" ht="45" customHeight="1" x14ac:dyDescent="0.2">
      <c r="A1" s="5" t="s">
        <v>3817</v>
      </c>
      <c r="B1" s="5" t="s">
        <v>3762</v>
      </c>
      <c r="C1" s="5" t="s">
        <v>3763</v>
      </c>
      <c r="D1" s="5" t="s">
        <v>3760</v>
      </c>
      <c r="E1" s="5" t="s">
        <v>4</v>
      </c>
      <c r="F1" s="5" t="s">
        <v>6</v>
      </c>
      <c r="G1" s="5" t="s">
        <v>3769</v>
      </c>
      <c r="H1" s="5" t="s">
        <v>3768</v>
      </c>
      <c r="I1" s="5" t="s">
        <v>10</v>
      </c>
      <c r="J1" s="5" t="s">
        <v>3765</v>
      </c>
      <c r="K1" s="5" t="s">
        <v>3767</v>
      </c>
      <c r="L1" s="5" t="s">
        <v>3766</v>
      </c>
    </row>
    <row r="2" spans="1:12" ht="128" x14ac:dyDescent="0.2">
      <c r="A2" s="107" t="s">
        <v>3706</v>
      </c>
      <c r="B2" s="293">
        <v>6912</v>
      </c>
      <c r="C2" s="298" t="s">
        <v>87</v>
      </c>
      <c r="D2" s="298">
        <v>2022</v>
      </c>
      <c r="E2" s="298" t="s">
        <v>12</v>
      </c>
      <c r="F2" s="107" t="s">
        <v>3707</v>
      </c>
      <c r="G2" s="107">
        <v>0.35</v>
      </c>
      <c r="H2" s="107">
        <v>0.35</v>
      </c>
      <c r="I2" s="107" t="s">
        <v>11</v>
      </c>
      <c r="J2" s="107" t="s">
        <v>3786</v>
      </c>
      <c r="K2" s="296" t="s">
        <v>3708</v>
      </c>
    </row>
    <row r="3" spans="1:12" ht="102.75" customHeight="1" x14ac:dyDescent="0.2">
      <c r="A3" s="107" t="s">
        <v>3709</v>
      </c>
      <c r="B3" s="293">
        <v>6916</v>
      </c>
      <c r="C3" s="298" t="s">
        <v>853</v>
      </c>
      <c r="D3" s="298">
        <v>2022</v>
      </c>
      <c r="E3" s="298" t="s">
        <v>562</v>
      </c>
      <c r="F3" s="107" t="s">
        <v>3710</v>
      </c>
      <c r="G3" s="229">
        <v>2</v>
      </c>
      <c r="H3" s="229">
        <v>2</v>
      </c>
      <c r="I3" s="107" t="s">
        <v>11</v>
      </c>
      <c r="J3" s="107" t="s">
        <v>3787</v>
      </c>
      <c r="K3" s="290" t="s">
        <v>3711</v>
      </c>
    </row>
    <row r="4" spans="1:12" ht="96" x14ac:dyDescent="0.2">
      <c r="A4" s="107" t="s">
        <v>3712</v>
      </c>
      <c r="B4" s="293">
        <v>6934</v>
      </c>
      <c r="C4" s="298" t="s">
        <v>214</v>
      </c>
      <c r="D4" s="298">
        <v>2022</v>
      </c>
      <c r="E4" s="298" t="s">
        <v>562</v>
      </c>
      <c r="F4" s="107" t="s">
        <v>3713</v>
      </c>
      <c r="G4" s="229">
        <v>1</v>
      </c>
      <c r="H4" s="229">
        <v>1</v>
      </c>
      <c r="I4" s="107" t="s">
        <v>3814</v>
      </c>
      <c r="J4" s="107" t="s">
        <v>3788</v>
      </c>
      <c r="K4" s="290" t="s">
        <v>3714</v>
      </c>
    </row>
    <row r="5" spans="1:12" ht="112" x14ac:dyDescent="0.2">
      <c r="A5" s="107" t="s">
        <v>3715</v>
      </c>
      <c r="B5" s="293">
        <v>6936</v>
      </c>
      <c r="C5" s="298" t="s">
        <v>214</v>
      </c>
      <c r="D5" s="298">
        <v>2022</v>
      </c>
      <c r="E5" s="298" t="s">
        <v>562</v>
      </c>
      <c r="F5" s="107" t="s">
        <v>3716</v>
      </c>
      <c r="G5" s="229">
        <v>2.4500000000000002</v>
      </c>
      <c r="H5" s="229">
        <v>2.4500000000000002</v>
      </c>
      <c r="I5" s="107" t="s">
        <v>3814</v>
      </c>
      <c r="J5" s="107" t="s">
        <v>3789</v>
      </c>
      <c r="K5" s="290" t="s">
        <v>3717</v>
      </c>
    </row>
    <row r="6" spans="1:12" ht="192" x14ac:dyDescent="0.2">
      <c r="A6" s="107" t="s">
        <v>3718</v>
      </c>
      <c r="B6" s="293">
        <v>6954</v>
      </c>
      <c r="C6" s="298" t="s">
        <v>214</v>
      </c>
      <c r="D6" s="298">
        <v>2022</v>
      </c>
      <c r="E6" s="298" t="s">
        <v>562</v>
      </c>
      <c r="F6" s="107" t="s">
        <v>3719</v>
      </c>
      <c r="G6" s="229">
        <v>2.25</v>
      </c>
      <c r="H6" s="229">
        <v>1.5</v>
      </c>
      <c r="I6" s="107" t="s">
        <v>3815</v>
      </c>
      <c r="J6" s="107" t="s">
        <v>3790</v>
      </c>
      <c r="K6" s="290" t="s">
        <v>3720</v>
      </c>
    </row>
    <row r="7" spans="1:12" ht="114.75" customHeight="1" x14ac:dyDescent="0.2">
      <c r="A7" s="107" t="s">
        <v>3721</v>
      </c>
      <c r="B7" s="293">
        <v>6973</v>
      </c>
      <c r="C7" s="298" t="s">
        <v>68</v>
      </c>
      <c r="D7" s="298">
        <v>2022</v>
      </c>
      <c r="E7" s="298" t="s">
        <v>562</v>
      </c>
      <c r="F7" s="107" t="s">
        <v>3722</v>
      </c>
      <c r="G7" s="229">
        <v>0.5</v>
      </c>
      <c r="H7" s="229">
        <v>0.5</v>
      </c>
      <c r="I7" s="107" t="s">
        <v>11</v>
      </c>
      <c r="J7" s="107" t="s">
        <v>3791</v>
      </c>
      <c r="K7" s="290" t="s">
        <v>3723</v>
      </c>
    </row>
    <row r="8" spans="1:12" ht="104.25" customHeight="1" x14ac:dyDescent="0.2">
      <c r="A8" s="107" t="s">
        <v>3724</v>
      </c>
      <c r="B8" s="293">
        <v>10023</v>
      </c>
      <c r="C8" s="298" t="s">
        <v>214</v>
      </c>
      <c r="D8" s="298">
        <v>2022</v>
      </c>
      <c r="E8" s="298" t="s">
        <v>12</v>
      </c>
      <c r="F8" s="107" t="s">
        <v>3802</v>
      </c>
      <c r="G8" s="229">
        <v>5</v>
      </c>
      <c r="H8" s="229">
        <v>5</v>
      </c>
      <c r="I8" s="107" t="s">
        <v>11</v>
      </c>
      <c r="J8" s="107" t="s">
        <v>3792</v>
      </c>
      <c r="K8" s="290" t="s">
        <v>3725</v>
      </c>
    </row>
    <row r="9" spans="1:12" ht="96" x14ac:dyDescent="0.2">
      <c r="A9" s="107" t="s">
        <v>3726</v>
      </c>
      <c r="B9" s="293">
        <v>10007</v>
      </c>
      <c r="C9" s="298" t="s">
        <v>118</v>
      </c>
      <c r="D9" s="298">
        <v>2022</v>
      </c>
      <c r="E9" s="298" t="s">
        <v>562</v>
      </c>
      <c r="F9" s="107" t="s">
        <v>3727</v>
      </c>
      <c r="G9" s="229">
        <v>0.5</v>
      </c>
      <c r="H9" s="229">
        <v>0.5</v>
      </c>
      <c r="I9" s="107" t="s">
        <v>11</v>
      </c>
      <c r="J9" s="107" t="s">
        <v>3793</v>
      </c>
      <c r="K9" s="290" t="s">
        <v>3728</v>
      </c>
    </row>
    <row r="10" spans="1:12" ht="150.75" customHeight="1" x14ac:dyDescent="0.2">
      <c r="A10" s="107" t="s">
        <v>3729</v>
      </c>
      <c r="B10" s="293">
        <v>10021</v>
      </c>
      <c r="C10" s="298" t="s">
        <v>118</v>
      </c>
      <c r="D10" s="298">
        <v>2022</v>
      </c>
      <c r="E10" s="298" t="s">
        <v>562</v>
      </c>
      <c r="F10" s="107" t="s">
        <v>3730</v>
      </c>
      <c r="G10" s="229">
        <v>1</v>
      </c>
      <c r="H10" s="229">
        <v>1</v>
      </c>
      <c r="I10" s="107" t="s">
        <v>11</v>
      </c>
      <c r="J10" s="107" t="s">
        <v>3794</v>
      </c>
      <c r="K10" s="290" t="s">
        <v>3731</v>
      </c>
    </row>
    <row r="11" spans="1:12" ht="100.5" customHeight="1" x14ac:dyDescent="0.2">
      <c r="A11" s="107" t="s">
        <v>3732</v>
      </c>
      <c r="B11" s="293">
        <v>10040</v>
      </c>
      <c r="C11" s="298" t="s">
        <v>78</v>
      </c>
      <c r="D11" s="298">
        <v>2022</v>
      </c>
      <c r="E11" s="298" t="s">
        <v>12</v>
      </c>
      <c r="F11" s="107" t="s">
        <v>3733</v>
      </c>
      <c r="G11" s="229">
        <v>1</v>
      </c>
      <c r="H11" s="229">
        <v>1</v>
      </c>
      <c r="I11" s="107" t="s">
        <v>11</v>
      </c>
      <c r="J11" s="107" t="s">
        <v>3795</v>
      </c>
      <c r="K11" s="290" t="s">
        <v>3734</v>
      </c>
    </row>
    <row r="12" spans="1:12" ht="115.5" customHeight="1" x14ac:dyDescent="0.2">
      <c r="A12" s="107" t="s">
        <v>3735</v>
      </c>
      <c r="B12" s="293">
        <v>10050</v>
      </c>
      <c r="C12" s="298" t="s">
        <v>214</v>
      </c>
      <c r="D12" s="298">
        <v>2022</v>
      </c>
      <c r="E12" s="298" t="s">
        <v>562</v>
      </c>
      <c r="F12" s="107" t="s">
        <v>3736</v>
      </c>
      <c r="G12" s="229">
        <v>1.1000000000000001</v>
      </c>
      <c r="H12" s="297" t="s">
        <v>58</v>
      </c>
      <c r="I12" s="107" t="s">
        <v>3816</v>
      </c>
      <c r="J12" s="107" t="s">
        <v>3796</v>
      </c>
      <c r="K12" s="290" t="s">
        <v>3737</v>
      </c>
    </row>
    <row r="13" spans="1:12" ht="130.5" customHeight="1" x14ac:dyDescent="0.2">
      <c r="A13" s="107" t="s">
        <v>3738</v>
      </c>
      <c r="B13" s="293">
        <v>10062</v>
      </c>
      <c r="C13" s="298" t="s">
        <v>1099</v>
      </c>
      <c r="D13" s="298">
        <v>2022</v>
      </c>
      <c r="E13" s="298" t="s">
        <v>12</v>
      </c>
      <c r="F13" s="107" t="s">
        <v>3739</v>
      </c>
      <c r="G13" s="229">
        <v>0.7</v>
      </c>
      <c r="H13" s="229">
        <v>0.7</v>
      </c>
      <c r="I13" s="107" t="s">
        <v>11</v>
      </c>
      <c r="J13" s="107" t="s">
        <v>3797</v>
      </c>
      <c r="K13" s="290" t="s">
        <v>3740</v>
      </c>
      <c r="L13" s="290"/>
    </row>
    <row r="14" spans="1:12" ht="144.75" customHeight="1" x14ac:dyDescent="0.2">
      <c r="A14" s="107" t="s">
        <v>3741</v>
      </c>
      <c r="B14" s="293">
        <v>10076</v>
      </c>
      <c r="C14" s="298" t="s">
        <v>214</v>
      </c>
      <c r="D14" s="298">
        <v>2022</v>
      </c>
      <c r="E14" s="298" t="s">
        <v>562</v>
      </c>
      <c r="F14" s="107" t="s">
        <v>3742</v>
      </c>
      <c r="G14" s="229">
        <v>1</v>
      </c>
      <c r="H14" s="229">
        <v>1</v>
      </c>
      <c r="I14" s="107" t="s">
        <v>11</v>
      </c>
      <c r="J14" s="107" t="s">
        <v>3803</v>
      </c>
      <c r="K14" s="290" t="s">
        <v>3743</v>
      </c>
    </row>
    <row r="15" spans="1:12" ht="143.25" customHeight="1" x14ac:dyDescent="0.2">
      <c r="A15" s="107" t="s">
        <v>3744</v>
      </c>
      <c r="B15" s="293">
        <v>10088</v>
      </c>
      <c r="C15" s="298" t="s">
        <v>87</v>
      </c>
      <c r="D15" s="298">
        <v>2022</v>
      </c>
      <c r="E15" s="298" t="s">
        <v>5</v>
      </c>
      <c r="F15" s="107" t="s">
        <v>1342</v>
      </c>
      <c r="G15" s="229">
        <v>0.375</v>
      </c>
      <c r="H15" s="295">
        <v>0.375</v>
      </c>
      <c r="I15" s="107" t="s">
        <v>11</v>
      </c>
      <c r="J15" s="107" t="s">
        <v>3798</v>
      </c>
      <c r="K15" s="290" t="s">
        <v>3761</v>
      </c>
    </row>
    <row r="16" spans="1:12" ht="128" x14ac:dyDescent="0.2">
      <c r="A16" s="107" t="s">
        <v>3745</v>
      </c>
      <c r="B16" s="293">
        <v>10067</v>
      </c>
      <c r="C16" s="298" t="s">
        <v>214</v>
      </c>
      <c r="D16" s="298">
        <v>2022</v>
      </c>
      <c r="E16" s="298" t="s">
        <v>562</v>
      </c>
      <c r="F16" s="107" t="s">
        <v>3746</v>
      </c>
      <c r="G16" s="229">
        <v>1.625</v>
      </c>
      <c r="H16" s="229">
        <v>1.625</v>
      </c>
      <c r="I16" s="107" t="s">
        <v>11</v>
      </c>
      <c r="J16" s="107" t="s">
        <v>3799</v>
      </c>
      <c r="K16" s="290" t="s">
        <v>3747</v>
      </c>
    </row>
    <row r="17" spans="1:11" ht="117.75" customHeight="1" x14ac:dyDescent="0.2">
      <c r="A17" s="107" t="s">
        <v>3748</v>
      </c>
      <c r="B17" s="293">
        <v>10060</v>
      </c>
      <c r="C17" s="298" t="s">
        <v>68</v>
      </c>
      <c r="D17" s="298">
        <v>2022</v>
      </c>
      <c r="E17" s="298" t="s">
        <v>562</v>
      </c>
      <c r="F17" s="107" t="s">
        <v>3749</v>
      </c>
      <c r="G17" s="229">
        <v>1.25</v>
      </c>
      <c r="H17" s="229">
        <v>1.25</v>
      </c>
      <c r="I17" s="107" t="s">
        <v>11</v>
      </c>
      <c r="J17" s="107" t="s">
        <v>3800</v>
      </c>
      <c r="K17" s="290" t="s">
        <v>3750</v>
      </c>
    </row>
    <row r="18" spans="1:11" ht="96" x14ac:dyDescent="0.2">
      <c r="A18" s="107" t="s">
        <v>3757</v>
      </c>
      <c r="B18" s="293">
        <v>6955</v>
      </c>
      <c r="C18" s="298" t="s">
        <v>94</v>
      </c>
      <c r="D18" s="298">
        <v>2022</v>
      </c>
      <c r="E18" s="298" t="s">
        <v>12</v>
      </c>
      <c r="F18" s="107" t="s">
        <v>3758</v>
      </c>
      <c r="G18" s="229">
        <v>1</v>
      </c>
      <c r="H18" s="229">
        <v>1</v>
      </c>
      <c r="I18" s="107" t="s">
        <v>11</v>
      </c>
      <c r="J18" s="107" t="s">
        <v>3801</v>
      </c>
      <c r="K18" s="290" t="s">
        <v>3759</v>
      </c>
    </row>
    <row r="19" spans="1:11" x14ac:dyDescent="0.2">
      <c r="A19" s="107"/>
      <c r="B19" s="293"/>
      <c r="C19" s="262"/>
      <c r="D19" s="262"/>
      <c r="E19" s="262"/>
      <c r="F19" s="262"/>
      <c r="G19" s="262"/>
      <c r="H19" s="229"/>
      <c r="I19" s="107"/>
      <c r="J19" s="107"/>
      <c r="K19" s="290"/>
    </row>
    <row r="20" spans="1:11" x14ac:dyDescent="0.2">
      <c r="A20" s="107"/>
      <c r="B20" s="293"/>
      <c r="C20" s="262"/>
      <c r="D20" s="262"/>
      <c r="E20" s="262"/>
      <c r="F20" s="262"/>
      <c r="G20" s="262"/>
      <c r="H20" s="229"/>
      <c r="I20" s="107"/>
      <c r="J20" s="107"/>
      <c r="K20" s="290"/>
    </row>
    <row r="21" spans="1:11" x14ac:dyDescent="0.2">
      <c r="A21" s="107"/>
      <c r="B21" s="293"/>
      <c r="C21" s="262"/>
      <c r="D21" s="262"/>
      <c r="E21" s="262"/>
      <c r="F21" s="262"/>
      <c r="G21" s="262"/>
      <c r="H21" s="229"/>
      <c r="I21" s="107"/>
      <c r="J21" s="107"/>
      <c r="K21" s="290"/>
    </row>
    <row r="22" spans="1:11" x14ac:dyDescent="0.2">
      <c r="A22" s="107"/>
      <c r="B22" s="293"/>
      <c r="C22" s="262"/>
      <c r="D22" s="262"/>
      <c r="E22" s="262"/>
      <c r="F22" s="262"/>
      <c r="G22" s="262"/>
      <c r="H22" s="229"/>
      <c r="I22" s="107"/>
      <c r="J22" s="107"/>
      <c r="K22" s="290"/>
    </row>
    <row r="23" spans="1:11" x14ac:dyDescent="0.2">
      <c r="A23" s="107"/>
      <c r="B23" s="293"/>
      <c r="C23" s="262"/>
      <c r="D23" s="262"/>
      <c r="E23" s="262"/>
      <c r="F23" s="262"/>
      <c r="G23" s="262"/>
      <c r="H23" s="229"/>
      <c r="I23" s="107"/>
      <c r="J23" s="107"/>
      <c r="K23" s="290"/>
    </row>
    <row r="24" spans="1:11" x14ac:dyDescent="0.2">
      <c r="A24" s="107"/>
      <c r="B24" s="293"/>
      <c r="C24" s="262"/>
      <c r="D24" s="262"/>
      <c r="E24" s="262"/>
      <c r="F24" s="262"/>
      <c r="G24" s="262"/>
      <c r="H24" s="229"/>
      <c r="I24" s="107"/>
      <c r="J24" s="107"/>
      <c r="K24" s="290"/>
    </row>
    <row r="25" spans="1:11" x14ac:dyDescent="0.2">
      <c r="A25" s="107"/>
      <c r="B25" s="293"/>
      <c r="C25" s="262"/>
      <c r="D25" s="262"/>
      <c r="E25" s="262"/>
      <c r="F25" s="262"/>
      <c r="G25" s="262"/>
      <c r="H25" s="229"/>
      <c r="I25" s="107"/>
      <c r="J25" s="107"/>
      <c r="K25" s="290"/>
    </row>
    <row r="26" spans="1:11" x14ac:dyDescent="0.2">
      <c r="A26" s="107"/>
      <c r="B26" s="293"/>
      <c r="C26" s="262"/>
      <c r="D26" s="262"/>
      <c r="E26" s="262"/>
      <c r="F26" s="262"/>
      <c r="G26" s="262"/>
      <c r="H26" s="229"/>
      <c r="I26" s="107"/>
      <c r="J26" s="107"/>
      <c r="K26" s="290"/>
    </row>
    <row r="27" spans="1:11" x14ac:dyDescent="0.2">
      <c r="A27" s="107"/>
      <c r="B27" s="293"/>
      <c r="C27" s="262"/>
      <c r="D27" s="262"/>
      <c r="E27" s="262"/>
      <c r="F27" s="262"/>
      <c r="G27" s="262"/>
      <c r="H27" s="229"/>
      <c r="I27" s="107"/>
      <c r="J27" s="107"/>
      <c r="K27" s="290"/>
    </row>
    <row r="28" spans="1:11" x14ac:dyDescent="0.2">
      <c r="A28" s="107"/>
      <c r="B28" s="293"/>
      <c r="C28" s="262"/>
      <c r="D28" s="262"/>
      <c r="E28" s="262"/>
      <c r="F28" s="262"/>
      <c r="G28" s="262"/>
      <c r="H28" s="229"/>
      <c r="I28" s="107"/>
      <c r="J28" s="107"/>
      <c r="K28" s="290"/>
    </row>
    <row r="29" spans="1:11" x14ac:dyDescent="0.2">
      <c r="A29" s="107"/>
      <c r="B29" s="293"/>
      <c r="C29" s="262"/>
      <c r="D29" s="262"/>
      <c r="E29" s="262"/>
      <c r="F29" s="262"/>
      <c r="G29" s="262"/>
      <c r="H29" s="229"/>
      <c r="I29" s="107"/>
      <c r="J29" s="107"/>
      <c r="K29" s="290"/>
    </row>
    <row r="30" spans="1:11" x14ac:dyDescent="0.2">
      <c r="A30" s="107"/>
      <c r="B30" s="293"/>
      <c r="C30" s="262"/>
      <c r="D30" s="262"/>
      <c r="E30" s="262"/>
      <c r="F30" s="262"/>
      <c r="G30" s="262"/>
      <c r="H30" s="229"/>
      <c r="I30" s="107"/>
      <c r="J30" s="107"/>
      <c r="K30" s="290"/>
    </row>
    <row r="31" spans="1:11" x14ac:dyDescent="0.2">
      <c r="A31" s="107"/>
      <c r="B31" s="293"/>
      <c r="C31" s="262"/>
      <c r="D31" s="262"/>
      <c r="E31" s="262"/>
      <c r="F31" s="262"/>
      <c r="G31" s="262"/>
      <c r="H31" s="229"/>
      <c r="I31" s="107"/>
      <c r="J31" s="107"/>
      <c r="K31" s="290"/>
    </row>
    <row r="32" spans="1:11" x14ac:dyDescent="0.2">
      <c r="A32" s="107"/>
      <c r="B32" s="293"/>
      <c r="C32" s="262"/>
      <c r="D32" s="262"/>
      <c r="E32" s="262"/>
      <c r="F32" s="262"/>
      <c r="G32" s="262"/>
      <c r="H32" s="229"/>
      <c r="I32" s="107"/>
      <c r="J32" s="107"/>
      <c r="K32" s="290"/>
    </row>
    <row r="33" spans="1:11" x14ac:dyDescent="0.2">
      <c r="A33" s="107"/>
      <c r="B33" s="293"/>
      <c r="C33" s="262"/>
      <c r="D33" s="262"/>
      <c r="E33" s="262"/>
      <c r="F33" s="262"/>
      <c r="G33" s="262"/>
      <c r="H33" s="229"/>
      <c r="I33" s="107"/>
      <c r="J33" s="107"/>
      <c r="K33" s="290"/>
    </row>
    <row r="34" spans="1:11" x14ac:dyDescent="0.2">
      <c r="A34" s="107"/>
      <c r="B34" s="293"/>
      <c r="C34" s="262"/>
      <c r="D34" s="262"/>
      <c r="E34" s="262"/>
      <c r="F34" s="262"/>
      <c r="G34" s="262"/>
      <c r="H34" s="229"/>
      <c r="I34" s="107"/>
      <c r="J34" s="107"/>
      <c r="K34" s="290"/>
    </row>
    <row r="35" spans="1:11" x14ac:dyDescent="0.2">
      <c r="A35" s="107"/>
      <c r="B35" s="293"/>
      <c r="C35" s="262"/>
      <c r="D35" s="262"/>
      <c r="E35" s="262"/>
      <c r="F35" s="262"/>
      <c r="G35" s="262"/>
      <c r="H35" s="229"/>
      <c r="I35" s="107"/>
      <c r="J35" s="107"/>
      <c r="K35" s="290"/>
    </row>
    <row r="36" spans="1:11" x14ac:dyDescent="0.2">
      <c r="A36" s="107"/>
      <c r="B36" s="293"/>
      <c r="C36" s="262"/>
      <c r="D36" s="262"/>
      <c r="E36" s="262"/>
      <c r="F36" s="262"/>
      <c r="G36" s="262"/>
      <c r="H36" s="229"/>
      <c r="I36" s="107"/>
      <c r="J36" s="107"/>
      <c r="K36" s="290"/>
    </row>
    <row r="37" spans="1:11" x14ac:dyDescent="0.2">
      <c r="A37" s="107"/>
      <c r="B37" s="293"/>
      <c r="C37" s="262"/>
      <c r="D37" s="262"/>
      <c r="E37" s="262"/>
      <c r="F37" s="262"/>
      <c r="G37" s="262"/>
      <c r="H37" s="229"/>
      <c r="I37" s="107"/>
      <c r="J37" s="107"/>
      <c r="K37" s="290"/>
    </row>
    <row r="38" spans="1:11" x14ac:dyDescent="0.2">
      <c r="A38" s="107"/>
      <c r="B38" s="293"/>
      <c r="C38" s="262"/>
      <c r="D38" s="262"/>
      <c r="E38" s="262"/>
      <c r="F38" s="262"/>
      <c r="G38" s="262"/>
      <c r="H38" s="229"/>
      <c r="I38" s="107"/>
      <c r="J38" s="107"/>
      <c r="K38" s="290"/>
    </row>
    <row r="39" spans="1:11" x14ac:dyDescent="0.2">
      <c r="A39" s="107"/>
      <c r="B39" s="293"/>
      <c r="C39" s="262"/>
      <c r="D39" s="262"/>
      <c r="E39" s="262"/>
      <c r="F39" s="262"/>
      <c r="G39" s="262"/>
      <c r="H39" s="229"/>
      <c r="I39" s="107"/>
      <c r="J39" s="107"/>
      <c r="K39" s="290"/>
    </row>
    <row r="40" spans="1:11" x14ac:dyDescent="0.2">
      <c r="A40" s="107"/>
      <c r="B40" s="293"/>
      <c r="C40" s="262"/>
      <c r="D40" s="262"/>
      <c r="E40" s="262"/>
      <c r="F40" s="262"/>
      <c r="G40" s="262"/>
      <c r="H40" s="229"/>
      <c r="I40" s="107"/>
      <c r="J40" s="107"/>
      <c r="K40" s="290"/>
    </row>
    <row r="41" spans="1:11" x14ac:dyDescent="0.2">
      <c r="A41" s="107"/>
      <c r="B41" s="293"/>
      <c r="C41" s="262"/>
      <c r="D41" s="262"/>
      <c r="E41" s="262"/>
      <c r="F41" s="262"/>
      <c r="G41" s="262"/>
      <c r="H41" s="229"/>
      <c r="I41" s="107"/>
      <c r="J41" s="107"/>
      <c r="K41" s="290"/>
    </row>
    <row r="42" spans="1:11" x14ac:dyDescent="0.2">
      <c r="A42" s="107"/>
      <c r="B42" s="293"/>
      <c r="C42" s="262"/>
      <c r="D42" s="262"/>
      <c r="E42" s="262"/>
      <c r="F42" s="262"/>
      <c r="G42" s="262"/>
      <c r="H42" s="229"/>
      <c r="I42" s="107"/>
      <c r="J42" s="107"/>
      <c r="K42" s="290"/>
    </row>
    <row r="43" spans="1:11" x14ac:dyDescent="0.2">
      <c r="A43" s="107"/>
      <c r="B43" s="293"/>
      <c r="C43" s="262"/>
      <c r="D43" s="262"/>
      <c r="E43" s="262"/>
      <c r="F43" s="262"/>
      <c r="G43" s="262"/>
      <c r="H43" s="229"/>
      <c r="I43" s="107"/>
      <c r="J43" s="107"/>
      <c r="K43" s="290"/>
    </row>
    <row r="44" spans="1:11" x14ac:dyDescent="0.2">
      <c r="A44" s="107"/>
      <c r="B44" s="293"/>
      <c r="C44" s="262"/>
      <c r="D44" s="262"/>
      <c r="E44" s="262"/>
      <c r="F44" s="262"/>
      <c r="G44" s="262"/>
      <c r="H44" s="229"/>
      <c r="I44" s="107"/>
      <c r="J44" s="107"/>
      <c r="K44" s="290"/>
    </row>
    <row r="45" spans="1:11" x14ac:dyDescent="0.2">
      <c r="A45" s="107"/>
      <c r="B45" s="293"/>
      <c r="C45" s="262"/>
      <c r="D45" s="262"/>
      <c r="E45" s="262"/>
      <c r="F45" s="262"/>
      <c r="G45" s="262"/>
      <c r="H45" s="229"/>
      <c r="I45" s="107"/>
      <c r="J45" s="107"/>
      <c r="K45" s="290"/>
    </row>
    <row r="46" spans="1:11" x14ac:dyDescent="0.2">
      <c r="A46" s="107"/>
      <c r="B46" s="293"/>
      <c r="C46" s="262"/>
      <c r="D46" s="262"/>
      <c r="E46" s="262"/>
      <c r="F46" s="262"/>
      <c r="G46" s="262"/>
      <c r="H46" s="229"/>
      <c r="I46" s="107"/>
      <c r="J46" s="107"/>
      <c r="K46" s="290"/>
    </row>
    <row r="47" spans="1:11" x14ac:dyDescent="0.2">
      <c r="A47" s="107"/>
      <c r="B47" s="293"/>
      <c r="C47" s="262"/>
      <c r="D47" s="262"/>
      <c r="E47" s="262"/>
      <c r="F47" s="262"/>
      <c r="G47" s="262"/>
      <c r="H47" s="229"/>
      <c r="I47" s="107"/>
      <c r="J47" s="107"/>
      <c r="K47" s="290"/>
    </row>
    <row r="48" spans="1:11" x14ac:dyDescent="0.2">
      <c r="A48" s="107"/>
      <c r="B48" s="293"/>
      <c r="C48" s="262"/>
      <c r="D48" s="262"/>
      <c r="E48" s="262"/>
      <c r="F48" s="262"/>
      <c r="G48" s="262"/>
      <c r="H48" s="229"/>
      <c r="I48" s="107"/>
      <c r="J48" s="107"/>
      <c r="K48" s="290"/>
    </row>
    <row r="49" spans="1:11" x14ac:dyDescent="0.2">
      <c r="A49" s="107"/>
      <c r="B49" s="293"/>
      <c r="C49" s="262"/>
      <c r="D49" s="262"/>
      <c r="E49" s="262"/>
      <c r="F49" s="262"/>
      <c r="G49" s="262"/>
      <c r="H49" s="229"/>
      <c r="I49" s="107"/>
      <c r="J49" s="107"/>
      <c r="K49" s="290"/>
    </row>
    <row r="50" spans="1:11" x14ac:dyDescent="0.2">
      <c r="A50" s="107"/>
      <c r="B50" s="293"/>
      <c r="C50" s="262"/>
      <c r="D50" s="262"/>
      <c r="E50" s="262"/>
      <c r="F50" s="262"/>
      <c r="G50" s="262"/>
      <c r="H50" s="229"/>
      <c r="I50" s="107"/>
      <c r="J50" s="107"/>
      <c r="K50" s="290"/>
    </row>
    <row r="51" spans="1:11" x14ac:dyDescent="0.2">
      <c r="A51" s="107"/>
      <c r="B51" s="293"/>
      <c r="C51" s="262"/>
      <c r="D51" s="262"/>
      <c r="E51" s="262"/>
      <c r="F51" s="262"/>
      <c r="G51" s="262"/>
      <c r="H51" s="229"/>
      <c r="I51" s="107"/>
      <c r="J51" s="107"/>
      <c r="K51" s="290"/>
    </row>
    <row r="52" spans="1:11" x14ac:dyDescent="0.2">
      <c r="A52" s="107"/>
      <c r="B52" s="293"/>
      <c r="C52" s="262"/>
      <c r="D52" s="262"/>
      <c r="E52" s="262"/>
      <c r="F52" s="262"/>
      <c r="G52" s="262"/>
      <c r="H52" s="229"/>
      <c r="I52" s="107"/>
      <c r="J52" s="107"/>
      <c r="K52" s="290"/>
    </row>
    <row r="53" spans="1:11" x14ac:dyDescent="0.2">
      <c r="A53" s="107"/>
      <c r="B53" s="293"/>
      <c r="C53" s="262"/>
      <c r="D53" s="262"/>
      <c r="E53" s="262"/>
      <c r="F53" s="262"/>
      <c r="G53" s="262"/>
      <c r="H53" s="229"/>
      <c r="I53" s="107"/>
      <c r="J53" s="107"/>
      <c r="K53" s="290"/>
    </row>
    <row r="54" spans="1:11" x14ac:dyDescent="0.2">
      <c r="A54" s="107"/>
      <c r="B54" s="293"/>
      <c r="C54" s="262"/>
      <c r="D54" s="262"/>
      <c r="E54" s="262"/>
      <c r="F54" s="262"/>
      <c r="G54" s="262"/>
      <c r="H54" s="229"/>
      <c r="I54" s="107"/>
      <c r="J54" s="107"/>
      <c r="K54" s="290"/>
    </row>
    <row r="55" spans="1:11" x14ac:dyDescent="0.2">
      <c r="A55" s="107"/>
      <c r="B55" s="293"/>
      <c r="C55" s="262"/>
      <c r="D55" s="262"/>
      <c r="E55" s="262"/>
      <c r="F55" s="262"/>
      <c r="G55" s="262"/>
      <c r="H55" s="229"/>
      <c r="I55" s="107"/>
      <c r="J55" s="107"/>
      <c r="K55" s="290"/>
    </row>
    <row r="56" spans="1:11" x14ac:dyDescent="0.2">
      <c r="A56" s="107"/>
      <c r="B56" s="293"/>
      <c r="C56" s="262"/>
      <c r="D56" s="262"/>
      <c r="E56" s="262"/>
      <c r="F56" s="262"/>
      <c r="G56" s="262"/>
      <c r="H56" s="229"/>
      <c r="I56" s="107"/>
      <c r="J56" s="107"/>
      <c r="K56" s="290"/>
    </row>
    <row r="57" spans="1:11" x14ac:dyDescent="0.2">
      <c r="A57" s="107"/>
      <c r="B57" s="293"/>
      <c r="C57" s="262"/>
      <c r="D57" s="262"/>
      <c r="E57" s="262"/>
      <c r="F57" s="262"/>
      <c r="G57" s="262"/>
      <c r="H57" s="229"/>
      <c r="I57" s="107"/>
      <c r="J57" s="107"/>
      <c r="K57" s="290"/>
    </row>
    <row r="58" spans="1:11" x14ac:dyDescent="0.2">
      <c r="A58" s="107"/>
      <c r="B58" s="293"/>
      <c r="C58" s="262"/>
      <c r="D58" s="262"/>
      <c r="E58" s="262"/>
      <c r="F58" s="262"/>
      <c r="G58" s="262"/>
      <c r="H58" s="229"/>
      <c r="I58" s="107"/>
      <c r="J58" s="107"/>
      <c r="K58" s="290"/>
    </row>
    <row r="59" spans="1:11" x14ac:dyDescent="0.2">
      <c r="A59" s="107"/>
      <c r="B59" s="293"/>
      <c r="C59" s="262"/>
      <c r="D59" s="262"/>
      <c r="E59" s="262"/>
      <c r="F59" s="262"/>
      <c r="G59" s="262"/>
      <c r="H59" s="229"/>
      <c r="I59" s="107"/>
      <c r="J59" s="107"/>
      <c r="K59" s="290"/>
    </row>
    <row r="60" spans="1:11" x14ac:dyDescent="0.2">
      <c r="A60" s="107"/>
      <c r="B60" s="293"/>
      <c r="C60" s="262"/>
      <c r="D60" s="262"/>
      <c r="E60" s="262"/>
      <c r="F60" s="262"/>
      <c r="G60" s="262"/>
      <c r="H60" s="229"/>
      <c r="I60" s="107"/>
      <c r="J60" s="107"/>
      <c r="K60" s="290"/>
    </row>
    <row r="61" spans="1:11" x14ac:dyDescent="0.2">
      <c r="A61" s="107"/>
      <c r="B61" s="293"/>
      <c r="C61" s="262"/>
      <c r="D61" s="262"/>
      <c r="E61" s="262"/>
      <c r="F61" s="262"/>
      <c r="G61" s="262"/>
      <c r="H61" s="229"/>
      <c r="I61" s="107"/>
      <c r="J61" s="107"/>
      <c r="K61" s="290"/>
    </row>
    <row r="62" spans="1:11" x14ac:dyDescent="0.2">
      <c r="A62" s="107"/>
      <c r="B62" s="293"/>
      <c r="C62" s="262"/>
      <c r="D62" s="262"/>
      <c r="E62" s="262"/>
      <c r="F62" s="262"/>
      <c r="G62" s="262"/>
      <c r="H62" s="229"/>
      <c r="I62" s="107"/>
      <c r="J62" s="107"/>
      <c r="K62" s="290"/>
    </row>
    <row r="63" spans="1:11" x14ac:dyDescent="0.2">
      <c r="A63" s="107"/>
      <c r="B63" s="293"/>
      <c r="C63" s="262"/>
      <c r="D63" s="262"/>
      <c r="E63" s="262"/>
      <c r="F63" s="262"/>
      <c r="G63" s="262"/>
      <c r="H63" s="229"/>
      <c r="I63" s="107"/>
      <c r="J63" s="107"/>
      <c r="K63" s="290"/>
    </row>
    <row r="64" spans="1:11" x14ac:dyDescent="0.2">
      <c r="A64" s="107"/>
      <c r="B64" s="293"/>
      <c r="C64" s="262"/>
      <c r="D64" s="262"/>
      <c r="E64" s="262"/>
      <c r="F64" s="262"/>
      <c r="G64" s="262"/>
      <c r="H64" s="229"/>
      <c r="I64" s="107"/>
      <c r="J64" s="107"/>
      <c r="K64" s="290"/>
    </row>
    <row r="65" spans="1:11" x14ac:dyDescent="0.2">
      <c r="A65" s="107"/>
      <c r="B65" s="293"/>
      <c r="C65" s="262"/>
      <c r="D65" s="262"/>
      <c r="E65" s="262"/>
      <c r="F65" s="262"/>
      <c r="G65" s="262"/>
      <c r="H65" s="229"/>
      <c r="I65" s="107"/>
      <c r="J65" s="107"/>
      <c r="K65" s="290"/>
    </row>
    <row r="66" spans="1:11" x14ac:dyDescent="0.2">
      <c r="A66" s="107"/>
      <c r="B66" s="293"/>
      <c r="C66" s="262"/>
      <c r="D66" s="262"/>
      <c r="E66" s="262"/>
      <c r="F66" s="262"/>
      <c r="G66" s="262"/>
      <c r="H66" s="229"/>
      <c r="I66" s="107"/>
      <c r="J66" s="107"/>
      <c r="K66" s="290"/>
    </row>
    <row r="67" spans="1:11" x14ac:dyDescent="0.2">
      <c r="A67" s="107"/>
      <c r="B67" s="293"/>
      <c r="C67" s="262"/>
      <c r="D67" s="262"/>
      <c r="E67" s="262"/>
      <c r="F67" s="262"/>
      <c r="G67" s="262"/>
      <c r="H67" s="229"/>
      <c r="I67" s="107"/>
      <c r="J67" s="107"/>
      <c r="K67" s="290"/>
    </row>
    <row r="68" spans="1:11" x14ac:dyDescent="0.2">
      <c r="A68" s="107"/>
      <c r="B68" s="293"/>
      <c r="C68" s="262"/>
      <c r="D68" s="262"/>
      <c r="E68" s="262"/>
      <c r="F68" s="262"/>
      <c r="G68" s="262"/>
      <c r="H68" s="229"/>
      <c r="I68" s="107"/>
      <c r="J68" s="107"/>
      <c r="K68" s="290"/>
    </row>
    <row r="69" spans="1:11" x14ac:dyDescent="0.2">
      <c r="A69" s="107"/>
      <c r="B69" s="293"/>
      <c r="C69" s="262"/>
      <c r="D69" s="262"/>
      <c r="E69" s="262"/>
      <c r="F69" s="262"/>
      <c r="G69" s="262"/>
      <c r="H69" s="229"/>
      <c r="I69" s="107"/>
      <c r="J69" s="107"/>
      <c r="K69" s="290"/>
    </row>
    <row r="70" spans="1:11" x14ac:dyDescent="0.2">
      <c r="A70" s="107"/>
      <c r="B70" s="293"/>
      <c r="C70" s="262"/>
      <c r="D70" s="262"/>
      <c r="E70" s="262"/>
      <c r="F70" s="262"/>
      <c r="G70" s="262"/>
      <c r="H70" s="229"/>
      <c r="I70" s="107"/>
      <c r="J70" s="107"/>
      <c r="K70" s="290"/>
    </row>
    <row r="71" spans="1:11" x14ac:dyDescent="0.2">
      <c r="A71" s="107"/>
      <c r="B71" s="293"/>
      <c r="C71" s="262"/>
      <c r="D71" s="262"/>
      <c r="E71" s="262"/>
      <c r="F71" s="262"/>
      <c r="G71" s="262"/>
      <c r="H71" s="229"/>
      <c r="I71" s="107"/>
      <c r="J71" s="107"/>
      <c r="K71" s="290"/>
    </row>
    <row r="72" spans="1:11" x14ac:dyDescent="0.2">
      <c r="A72" s="107"/>
      <c r="B72" s="293"/>
      <c r="C72" s="262"/>
      <c r="D72" s="262"/>
      <c r="E72" s="262"/>
      <c r="F72" s="262"/>
      <c r="G72" s="262"/>
      <c r="H72" s="229"/>
      <c r="I72" s="107"/>
      <c r="J72" s="107"/>
      <c r="K72" s="290"/>
    </row>
    <row r="73" spans="1:11" x14ac:dyDescent="0.2">
      <c r="A73" s="107"/>
      <c r="B73" s="293"/>
      <c r="C73" s="262"/>
      <c r="D73" s="262"/>
      <c r="E73" s="262"/>
      <c r="F73" s="262"/>
      <c r="G73" s="262"/>
      <c r="H73" s="229"/>
      <c r="I73" s="107"/>
      <c r="J73" s="107"/>
      <c r="K73" s="290"/>
    </row>
    <row r="74" spans="1:11" x14ac:dyDescent="0.2">
      <c r="A74" s="107"/>
      <c r="B74" s="293"/>
      <c r="C74" s="262"/>
      <c r="D74" s="262"/>
      <c r="E74" s="262"/>
      <c r="F74" s="262"/>
      <c r="G74" s="262"/>
      <c r="H74" s="229"/>
      <c r="I74" s="107"/>
      <c r="J74" s="107"/>
      <c r="K74" s="290"/>
    </row>
    <row r="75" spans="1:11" x14ac:dyDescent="0.2">
      <c r="A75" s="107"/>
      <c r="B75" s="293"/>
      <c r="C75" s="262"/>
      <c r="D75" s="262"/>
      <c r="E75" s="262"/>
      <c r="F75" s="262"/>
      <c r="G75" s="262"/>
      <c r="H75" s="229"/>
      <c r="I75" s="107"/>
      <c r="J75" s="107"/>
      <c r="K75" s="290"/>
    </row>
    <row r="76" spans="1:11" x14ac:dyDescent="0.2">
      <c r="A76" s="107"/>
      <c r="B76" s="293"/>
      <c r="C76" s="262"/>
      <c r="D76" s="262"/>
      <c r="E76" s="262"/>
      <c r="F76" s="262"/>
      <c r="G76" s="262"/>
      <c r="H76" s="229"/>
      <c r="I76" s="107"/>
      <c r="J76" s="107"/>
      <c r="K76" s="290"/>
    </row>
    <row r="77" spans="1:11" x14ac:dyDescent="0.2">
      <c r="A77" s="107"/>
      <c r="B77" s="293"/>
      <c r="C77" s="262"/>
      <c r="D77" s="262"/>
      <c r="E77" s="262"/>
      <c r="F77" s="262"/>
      <c r="G77" s="262"/>
      <c r="H77" s="229"/>
      <c r="I77" s="107"/>
      <c r="J77" s="107"/>
      <c r="K77" s="290"/>
    </row>
    <row r="78" spans="1:11" x14ac:dyDescent="0.2">
      <c r="A78" s="107"/>
      <c r="B78" s="293"/>
      <c r="C78" s="262"/>
      <c r="D78" s="262"/>
      <c r="E78" s="262"/>
      <c r="F78" s="262"/>
      <c r="G78" s="262"/>
      <c r="H78" s="229"/>
      <c r="I78" s="107"/>
      <c r="J78" s="107"/>
      <c r="K78" s="290"/>
    </row>
    <row r="79" spans="1:11" x14ac:dyDescent="0.2">
      <c r="A79" s="107"/>
      <c r="B79" s="293"/>
      <c r="C79" s="262"/>
      <c r="D79" s="262"/>
      <c r="E79" s="262"/>
      <c r="F79" s="262"/>
      <c r="G79" s="262"/>
      <c r="H79" s="107"/>
      <c r="I79" s="107"/>
      <c r="J79" s="107"/>
      <c r="K79" s="107"/>
    </row>
    <row r="80" spans="1:11" x14ac:dyDescent="0.2">
      <c r="A80" s="107"/>
      <c r="B80" s="293"/>
      <c r="C80" s="262"/>
      <c r="D80" s="262"/>
      <c r="E80" s="262"/>
      <c r="F80" s="262"/>
      <c r="G80" s="262"/>
      <c r="H80" s="107"/>
      <c r="I80" s="107"/>
      <c r="J80" s="107"/>
      <c r="K80" s="107"/>
    </row>
    <row r="81" spans="1:11" x14ac:dyDescent="0.2">
      <c r="A81" s="107"/>
      <c r="B81" s="293"/>
      <c r="C81" s="262"/>
      <c r="D81" s="262"/>
      <c r="E81" s="262"/>
      <c r="F81" s="262"/>
      <c r="G81" s="262"/>
      <c r="H81" s="107"/>
      <c r="I81" s="107"/>
      <c r="J81" s="107"/>
      <c r="K81" s="107"/>
    </row>
    <row r="82" spans="1:11" x14ac:dyDescent="0.2">
      <c r="A82" s="107"/>
      <c r="B82" s="293"/>
      <c r="C82" s="262"/>
      <c r="D82" s="262"/>
      <c r="E82" s="262"/>
      <c r="F82" s="262"/>
      <c r="G82" s="262"/>
      <c r="H82" s="107"/>
      <c r="I82" s="107"/>
      <c r="J82" s="107"/>
      <c r="K82" s="107"/>
    </row>
    <row r="83" spans="1:11" x14ac:dyDescent="0.2">
      <c r="A83" s="107"/>
      <c r="B83" s="293"/>
      <c r="C83" s="262"/>
      <c r="D83" s="262"/>
      <c r="E83" s="262"/>
      <c r="F83" s="262"/>
      <c r="G83" s="262"/>
      <c r="H83" s="107"/>
      <c r="I83" s="107"/>
      <c r="J83" s="107"/>
      <c r="K83" s="107"/>
    </row>
    <row r="84" spans="1:11" x14ac:dyDescent="0.2">
      <c r="A84" s="107"/>
      <c r="B84" s="293"/>
      <c r="C84" s="262"/>
      <c r="D84" s="262"/>
      <c r="E84" s="262"/>
      <c r="F84" s="262"/>
      <c r="G84" s="262"/>
      <c r="H84" s="107"/>
      <c r="I84" s="107"/>
      <c r="J84" s="107"/>
      <c r="K84" s="107"/>
    </row>
    <row r="85" spans="1:11" x14ac:dyDescent="0.2">
      <c r="A85" s="107"/>
      <c r="B85" s="293"/>
      <c r="C85" s="262"/>
      <c r="D85" s="262"/>
      <c r="E85" s="262"/>
      <c r="F85" s="262"/>
      <c r="G85" s="262"/>
      <c r="H85" s="107"/>
      <c r="I85" s="107"/>
      <c r="J85" s="107"/>
      <c r="K85" s="107"/>
    </row>
    <row r="86" spans="1:11" x14ac:dyDescent="0.2">
      <c r="A86" s="107"/>
      <c r="B86" s="293"/>
      <c r="C86" s="262"/>
      <c r="D86" s="262"/>
      <c r="E86" s="262"/>
      <c r="F86" s="262"/>
      <c r="G86" s="262"/>
      <c r="H86" s="107"/>
      <c r="I86" s="107"/>
      <c r="J86" s="107"/>
      <c r="K86" s="107"/>
    </row>
    <row r="87" spans="1:11" x14ac:dyDescent="0.2">
      <c r="A87" s="107"/>
      <c r="B87" s="293"/>
      <c r="C87" s="262"/>
      <c r="D87" s="262"/>
      <c r="E87" s="262"/>
      <c r="F87" s="262"/>
      <c r="G87" s="262"/>
      <c r="H87" s="107"/>
      <c r="I87" s="107"/>
      <c r="J87" s="107"/>
      <c r="K87" s="107"/>
    </row>
    <row r="88" spans="1:11" x14ac:dyDescent="0.2">
      <c r="A88" s="107"/>
      <c r="B88" s="293"/>
      <c r="C88" s="262"/>
      <c r="D88" s="262"/>
      <c r="E88" s="262"/>
      <c r="F88" s="262"/>
      <c r="G88" s="262"/>
      <c r="H88" s="107"/>
      <c r="I88" s="107"/>
      <c r="J88" s="107"/>
      <c r="K88" s="107"/>
    </row>
    <row r="89" spans="1:11" x14ac:dyDescent="0.2">
      <c r="A89" s="107"/>
      <c r="B89" s="293"/>
      <c r="C89" s="262"/>
      <c r="D89" s="262"/>
      <c r="E89" s="262"/>
      <c r="F89" s="262"/>
      <c r="G89" s="262"/>
      <c r="H89" s="107"/>
      <c r="I89" s="107"/>
      <c r="J89" s="107"/>
      <c r="K89" s="107"/>
    </row>
    <row r="90" spans="1:11" x14ac:dyDescent="0.2">
      <c r="A90" s="107"/>
      <c r="B90" s="293"/>
      <c r="C90" s="262"/>
      <c r="D90" s="262"/>
      <c r="E90" s="262"/>
      <c r="F90" s="262"/>
      <c r="G90" s="262"/>
      <c r="H90" s="107"/>
      <c r="I90" s="107"/>
      <c r="J90" s="107"/>
      <c r="K90" s="107"/>
    </row>
    <row r="91" spans="1:11" x14ac:dyDescent="0.2">
      <c r="A91" s="107"/>
      <c r="B91" s="293"/>
      <c r="C91" s="262"/>
      <c r="D91" s="262"/>
      <c r="E91" s="262"/>
      <c r="F91" s="262"/>
      <c r="G91" s="262"/>
      <c r="H91" s="107"/>
      <c r="I91" s="107"/>
      <c r="J91" s="107"/>
      <c r="K91" s="107"/>
    </row>
    <row r="92" spans="1:11" x14ac:dyDescent="0.2">
      <c r="A92" s="107"/>
      <c r="B92" s="293"/>
      <c r="C92" s="262"/>
      <c r="D92" s="262"/>
      <c r="E92" s="262"/>
      <c r="F92" s="262"/>
      <c r="G92" s="262"/>
      <c r="H92" s="107"/>
      <c r="I92" s="107"/>
      <c r="J92" s="107"/>
      <c r="K92" s="107"/>
    </row>
    <row r="93" spans="1:11" x14ac:dyDescent="0.2">
      <c r="A93" s="107"/>
      <c r="B93" s="293"/>
      <c r="C93" s="262"/>
      <c r="D93" s="262"/>
      <c r="E93" s="262"/>
      <c r="F93" s="262"/>
      <c r="G93" s="262"/>
      <c r="H93" s="107"/>
      <c r="I93" s="107"/>
      <c r="J93" s="107"/>
      <c r="K93" s="107"/>
    </row>
    <row r="94" spans="1:11" x14ac:dyDescent="0.2">
      <c r="A94" s="107"/>
      <c r="B94" s="293"/>
      <c r="C94" s="262"/>
      <c r="D94" s="262"/>
      <c r="E94" s="262"/>
      <c r="F94" s="262"/>
      <c r="G94" s="262"/>
      <c r="H94" s="107"/>
      <c r="I94" s="107"/>
      <c r="J94" s="107"/>
      <c r="K94" s="107"/>
    </row>
    <row r="95" spans="1:11" x14ac:dyDescent="0.2">
      <c r="A95" s="107"/>
      <c r="B95" s="293"/>
      <c r="C95" s="262"/>
      <c r="D95" s="262"/>
      <c r="E95" s="262"/>
      <c r="F95" s="262"/>
      <c r="G95" s="262"/>
      <c r="H95" s="107"/>
      <c r="I95" s="107"/>
      <c r="J95" s="107"/>
      <c r="K95" s="107"/>
    </row>
    <row r="96" spans="1:11" x14ac:dyDescent="0.2">
      <c r="A96" s="107"/>
      <c r="B96" s="293"/>
      <c r="C96" s="262"/>
      <c r="D96" s="262"/>
      <c r="E96" s="262"/>
      <c r="F96" s="262"/>
      <c r="G96" s="262"/>
      <c r="H96" s="107"/>
      <c r="I96" s="107"/>
      <c r="J96" s="107"/>
      <c r="K96" s="107"/>
    </row>
    <row r="97" spans="1:11" x14ac:dyDescent="0.2">
      <c r="A97" s="107"/>
      <c r="B97" s="293"/>
      <c r="C97" s="262"/>
      <c r="D97" s="262"/>
      <c r="E97" s="262"/>
      <c r="F97" s="262"/>
      <c r="G97" s="262"/>
      <c r="H97" s="107"/>
      <c r="I97" s="107"/>
      <c r="J97" s="107"/>
      <c r="K97" s="107"/>
    </row>
    <row r="98" spans="1:11" x14ac:dyDescent="0.2">
      <c r="A98" s="107"/>
      <c r="B98" s="293"/>
      <c r="C98" s="262"/>
      <c r="D98" s="262"/>
      <c r="E98" s="262"/>
      <c r="F98" s="262"/>
      <c r="G98" s="262"/>
      <c r="H98" s="107"/>
      <c r="I98" s="107"/>
      <c r="J98" s="107"/>
      <c r="K98" s="107"/>
    </row>
    <row r="99" spans="1:11" x14ac:dyDescent="0.2">
      <c r="A99" s="107"/>
      <c r="B99" s="293"/>
      <c r="C99" s="262"/>
      <c r="D99" s="262"/>
      <c r="E99" s="262"/>
      <c r="F99" s="262"/>
      <c r="G99" s="262"/>
      <c r="H99" s="107"/>
      <c r="I99" s="107"/>
      <c r="J99" s="107"/>
      <c r="K99" s="107"/>
    </row>
    <row r="100" spans="1:11" x14ac:dyDescent="0.2">
      <c r="A100" s="107"/>
      <c r="B100" s="293"/>
      <c r="C100" s="262"/>
      <c r="D100" s="262"/>
      <c r="E100" s="262"/>
      <c r="F100" s="262"/>
      <c r="G100" s="262"/>
      <c r="H100" s="107"/>
      <c r="I100" s="107"/>
      <c r="J100" s="107"/>
      <c r="K100" s="107"/>
    </row>
    <row r="101" spans="1:11" x14ac:dyDescent="0.2">
      <c r="A101" s="107"/>
      <c r="B101" s="293"/>
      <c r="C101" s="262"/>
      <c r="D101" s="262"/>
      <c r="E101" s="262"/>
      <c r="F101" s="262"/>
      <c r="G101" s="262"/>
      <c r="H101" s="107"/>
      <c r="I101" s="107"/>
      <c r="J101" s="107"/>
      <c r="K101" s="107"/>
    </row>
    <row r="102" spans="1:11" x14ac:dyDescent="0.2">
      <c r="A102" s="107"/>
      <c r="B102" s="293"/>
      <c r="C102" s="262"/>
      <c r="D102" s="262"/>
      <c r="E102" s="262"/>
      <c r="F102" s="262"/>
      <c r="G102" s="262"/>
      <c r="H102" s="107"/>
      <c r="I102" s="107"/>
      <c r="J102" s="107"/>
      <c r="K102" s="107"/>
    </row>
    <row r="103" spans="1:11" x14ac:dyDescent="0.2">
      <c r="A103" s="107"/>
      <c r="B103" s="293"/>
      <c r="C103" s="262"/>
      <c r="D103" s="262"/>
      <c r="E103" s="262"/>
      <c r="F103" s="262"/>
      <c r="G103" s="262"/>
      <c r="H103" s="107"/>
      <c r="I103" s="107"/>
      <c r="J103" s="107"/>
      <c r="K103" s="107"/>
    </row>
    <row r="104" spans="1:11" x14ac:dyDescent="0.2">
      <c r="A104" s="107"/>
      <c r="B104" s="293"/>
      <c r="C104" s="262"/>
      <c r="D104" s="262"/>
      <c r="E104" s="262"/>
      <c r="F104" s="262"/>
      <c r="G104" s="262"/>
      <c r="H104" s="107"/>
      <c r="I104" s="107"/>
      <c r="J104" s="107"/>
      <c r="K104" s="107"/>
    </row>
    <row r="105" spans="1:11" x14ac:dyDescent="0.2">
      <c r="A105" s="107"/>
      <c r="B105" s="293"/>
      <c r="C105" s="262"/>
      <c r="D105" s="262"/>
      <c r="E105" s="262"/>
      <c r="F105" s="262"/>
      <c r="G105" s="262"/>
      <c r="H105" s="107"/>
      <c r="I105" s="107"/>
      <c r="J105" s="107"/>
      <c r="K105" s="107"/>
    </row>
    <row r="106" spans="1:11" x14ac:dyDescent="0.2">
      <c r="A106" s="107"/>
      <c r="B106" s="293"/>
      <c r="C106" s="262"/>
      <c r="D106" s="262"/>
      <c r="E106" s="262"/>
      <c r="F106" s="262"/>
      <c r="G106" s="262"/>
      <c r="H106" s="107"/>
      <c r="I106" s="107"/>
      <c r="J106" s="107"/>
      <c r="K106" s="107"/>
    </row>
    <row r="107" spans="1:11" x14ac:dyDescent="0.2">
      <c r="A107" s="107"/>
      <c r="B107" s="293"/>
      <c r="C107" s="262"/>
      <c r="D107" s="262"/>
      <c r="E107" s="262"/>
      <c r="F107" s="262"/>
      <c r="G107" s="262"/>
      <c r="H107" s="107"/>
      <c r="I107" s="107"/>
      <c r="J107" s="107"/>
      <c r="K107" s="107"/>
    </row>
    <row r="108" spans="1:11" x14ac:dyDescent="0.2">
      <c r="A108" s="107"/>
      <c r="B108" s="293"/>
      <c r="C108" s="262"/>
      <c r="D108" s="262"/>
      <c r="E108" s="262"/>
      <c r="F108" s="262"/>
      <c r="G108" s="262"/>
      <c r="H108" s="107"/>
      <c r="I108" s="107"/>
      <c r="J108" s="107"/>
      <c r="K108" s="107"/>
    </row>
    <row r="109" spans="1:11" x14ac:dyDescent="0.2">
      <c r="A109" s="107"/>
      <c r="B109" s="293"/>
      <c r="C109" s="262"/>
      <c r="D109" s="262"/>
      <c r="E109" s="262"/>
      <c r="F109" s="262"/>
      <c r="G109" s="262"/>
      <c r="H109" s="107"/>
      <c r="I109" s="107"/>
      <c r="J109" s="107"/>
      <c r="K109" s="107"/>
    </row>
    <row r="110" spans="1:11" x14ac:dyDescent="0.2">
      <c r="A110" s="107"/>
      <c r="B110" s="293"/>
      <c r="C110" s="262"/>
      <c r="D110" s="262"/>
      <c r="E110" s="262"/>
      <c r="F110" s="262"/>
      <c r="G110" s="262"/>
      <c r="H110" s="107"/>
      <c r="I110" s="107"/>
      <c r="J110" s="107"/>
      <c r="K110" s="107"/>
    </row>
    <row r="111" spans="1:11" x14ac:dyDescent="0.2">
      <c r="A111" s="107"/>
      <c r="B111" s="293"/>
      <c r="C111" s="262"/>
      <c r="D111" s="262"/>
      <c r="E111" s="262"/>
      <c r="F111" s="262"/>
      <c r="G111" s="262"/>
      <c r="H111" s="107"/>
      <c r="I111" s="107"/>
      <c r="J111" s="107"/>
      <c r="K111" s="107"/>
    </row>
    <row r="112" spans="1:11" x14ac:dyDescent="0.2">
      <c r="A112" s="107"/>
      <c r="B112" s="293"/>
      <c r="C112" s="262"/>
      <c r="D112" s="262"/>
      <c r="E112" s="262"/>
      <c r="F112" s="262"/>
      <c r="G112" s="262"/>
      <c r="H112" s="107"/>
      <c r="I112" s="107"/>
      <c r="J112" s="107"/>
      <c r="K112" s="107"/>
    </row>
    <row r="113" spans="1:11" x14ac:dyDescent="0.2">
      <c r="A113" s="107"/>
      <c r="B113" s="293"/>
      <c r="C113" s="262"/>
      <c r="D113" s="262"/>
      <c r="E113" s="262"/>
      <c r="F113" s="262"/>
      <c r="G113" s="262"/>
      <c r="H113" s="107"/>
      <c r="I113" s="107"/>
      <c r="J113" s="107"/>
      <c r="K113" s="107"/>
    </row>
    <row r="114" spans="1:11" x14ac:dyDescent="0.2">
      <c r="A114" s="107"/>
      <c r="B114" s="293"/>
      <c r="C114" s="262"/>
      <c r="D114" s="262"/>
      <c r="E114" s="262"/>
      <c r="F114" s="262"/>
      <c r="G114" s="262"/>
      <c r="H114" s="107"/>
      <c r="I114" s="107"/>
      <c r="J114" s="107"/>
      <c r="K114" s="107"/>
    </row>
    <row r="115" spans="1:11" x14ac:dyDescent="0.2">
      <c r="A115" s="107"/>
      <c r="B115" s="293"/>
      <c r="C115" s="262"/>
      <c r="D115" s="262"/>
      <c r="E115" s="262"/>
      <c r="F115" s="262"/>
      <c r="G115" s="262"/>
      <c r="H115" s="107"/>
      <c r="I115" s="107"/>
      <c r="J115" s="107"/>
      <c r="K115" s="107"/>
    </row>
    <row r="116" spans="1:11" x14ac:dyDescent="0.2">
      <c r="A116" s="107"/>
      <c r="B116" s="293"/>
      <c r="C116" s="262"/>
      <c r="D116" s="262"/>
      <c r="E116" s="262"/>
      <c r="F116" s="262"/>
      <c r="G116" s="262"/>
      <c r="H116" s="107"/>
      <c r="I116" s="107"/>
      <c r="J116" s="107"/>
      <c r="K116" s="107"/>
    </row>
    <row r="117" spans="1:11" x14ac:dyDescent="0.2">
      <c r="A117" s="107"/>
      <c r="B117" s="293"/>
      <c r="C117" s="262"/>
      <c r="D117" s="262"/>
      <c r="E117" s="262"/>
      <c r="F117" s="262"/>
      <c r="G117" s="262"/>
      <c r="H117" s="107"/>
      <c r="I117" s="107"/>
      <c r="J117" s="107"/>
      <c r="K117" s="107"/>
    </row>
    <row r="118" spans="1:11" x14ac:dyDescent="0.2">
      <c r="A118" s="107"/>
      <c r="B118" s="293"/>
      <c r="C118" s="262"/>
      <c r="D118" s="262"/>
      <c r="E118" s="262"/>
      <c r="F118" s="262"/>
      <c r="G118" s="262"/>
      <c r="H118" s="107"/>
      <c r="I118" s="107"/>
      <c r="J118" s="107"/>
      <c r="K118" s="107"/>
    </row>
    <row r="119" spans="1:11" x14ac:dyDescent="0.2">
      <c r="A119" s="107"/>
      <c r="B119" s="293"/>
      <c r="C119" s="262"/>
      <c r="D119" s="262"/>
      <c r="E119" s="262"/>
      <c r="F119" s="262"/>
      <c r="G119" s="262"/>
      <c r="H119" s="107"/>
      <c r="I119" s="107"/>
      <c r="J119" s="107"/>
      <c r="K119" s="107"/>
    </row>
    <row r="120" spans="1:11" x14ac:dyDescent="0.2">
      <c r="A120" s="107"/>
      <c r="B120" s="293"/>
      <c r="C120" s="262"/>
      <c r="D120" s="262"/>
      <c r="E120" s="262"/>
      <c r="F120" s="262"/>
      <c r="G120" s="262"/>
      <c r="H120" s="107"/>
      <c r="I120" s="107"/>
      <c r="J120" s="107"/>
      <c r="K120" s="107"/>
    </row>
    <row r="121" spans="1:11" x14ac:dyDescent="0.2">
      <c r="A121" s="107"/>
      <c r="B121" s="293"/>
      <c r="C121" s="262"/>
      <c r="D121" s="262"/>
      <c r="E121" s="262"/>
      <c r="F121" s="262"/>
      <c r="G121" s="262"/>
      <c r="H121" s="107"/>
      <c r="I121" s="107"/>
      <c r="J121" s="107"/>
      <c r="K121" s="107"/>
    </row>
    <row r="122" spans="1:11" x14ac:dyDescent="0.2">
      <c r="A122" s="107"/>
      <c r="B122" s="293"/>
      <c r="C122" s="262"/>
      <c r="D122" s="262"/>
      <c r="E122" s="262"/>
      <c r="F122" s="262"/>
      <c r="G122" s="262"/>
      <c r="H122" s="107"/>
      <c r="I122" s="107"/>
      <c r="J122" s="107"/>
      <c r="K122" s="107"/>
    </row>
    <row r="123" spans="1:11" x14ac:dyDescent="0.2">
      <c r="A123" s="107"/>
      <c r="B123" s="293"/>
      <c r="C123" s="262"/>
      <c r="D123" s="262"/>
      <c r="E123" s="262"/>
      <c r="F123" s="262"/>
      <c r="G123" s="262"/>
      <c r="H123" s="107"/>
      <c r="I123" s="107"/>
      <c r="J123" s="107"/>
      <c r="K123" s="107"/>
    </row>
    <row r="124" spans="1:11" x14ac:dyDescent="0.2">
      <c r="A124" s="107"/>
      <c r="B124" s="293"/>
      <c r="C124" s="262"/>
      <c r="D124" s="262"/>
      <c r="E124" s="262"/>
      <c r="F124" s="262"/>
      <c r="G124" s="262"/>
      <c r="H124" s="107"/>
      <c r="I124" s="107"/>
      <c r="J124" s="107"/>
      <c r="K124" s="107"/>
    </row>
    <row r="125" spans="1:11" x14ac:dyDescent="0.2">
      <c r="A125" s="107"/>
      <c r="B125" s="293"/>
      <c r="C125" s="262"/>
      <c r="D125" s="262"/>
      <c r="E125" s="262"/>
      <c r="F125" s="262"/>
      <c r="G125" s="262"/>
      <c r="H125" s="107"/>
      <c r="I125" s="107"/>
      <c r="J125" s="107"/>
      <c r="K125" s="107"/>
    </row>
    <row r="126" spans="1:11" x14ac:dyDescent="0.2">
      <c r="A126" s="107"/>
      <c r="B126" s="293"/>
      <c r="C126" s="262"/>
      <c r="D126" s="262"/>
      <c r="E126" s="262"/>
      <c r="F126" s="262"/>
      <c r="G126" s="262"/>
      <c r="H126" s="107"/>
      <c r="I126" s="107"/>
      <c r="J126" s="107"/>
      <c r="K126" s="107"/>
    </row>
    <row r="127" spans="1:11" x14ac:dyDescent="0.2">
      <c r="A127" s="107"/>
      <c r="B127" s="293"/>
      <c r="C127" s="262"/>
      <c r="D127" s="262"/>
      <c r="E127" s="262"/>
      <c r="F127" s="262"/>
      <c r="G127" s="262"/>
      <c r="H127" s="107"/>
      <c r="I127" s="107"/>
      <c r="J127" s="107"/>
      <c r="K127" s="107"/>
    </row>
    <row r="128" spans="1:11" x14ac:dyDescent="0.2">
      <c r="A128" s="107"/>
      <c r="B128" s="293"/>
      <c r="C128" s="262"/>
      <c r="D128" s="262"/>
      <c r="E128" s="262"/>
      <c r="F128" s="262"/>
      <c r="G128" s="262"/>
      <c r="H128" s="107"/>
      <c r="I128" s="107"/>
      <c r="J128" s="107"/>
      <c r="K128" s="107"/>
    </row>
    <row r="129" spans="1:11" x14ac:dyDescent="0.2">
      <c r="A129" s="107"/>
      <c r="B129" s="293"/>
      <c r="C129" s="262"/>
      <c r="D129" s="262"/>
      <c r="E129" s="262"/>
      <c r="F129" s="262"/>
      <c r="G129" s="262"/>
      <c r="H129" s="107"/>
      <c r="I129" s="107"/>
      <c r="J129" s="107"/>
      <c r="K129" s="107"/>
    </row>
    <row r="130" spans="1:11" x14ac:dyDescent="0.2">
      <c r="A130" s="107"/>
      <c r="B130" s="293"/>
      <c r="C130" s="262"/>
      <c r="D130" s="262"/>
      <c r="E130" s="262"/>
      <c r="F130" s="262"/>
      <c r="G130" s="262"/>
      <c r="H130" s="107"/>
      <c r="I130" s="107"/>
      <c r="J130" s="107"/>
      <c r="K130" s="107"/>
    </row>
    <row r="131" spans="1:11" x14ac:dyDescent="0.2">
      <c r="A131" s="107"/>
      <c r="B131" s="293"/>
      <c r="C131" s="262"/>
      <c r="D131" s="262"/>
      <c r="E131" s="262"/>
      <c r="F131" s="262"/>
      <c r="G131" s="262"/>
      <c r="H131" s="107"/>
      <c r="I131" s="107"/>
      <c r="J131" s="107"/>
      <c r="K131" s="107"/>
    </row>
    <row r="132" spans="1:11" x14ac:dyDescent="0.2">
      <c r="A132" s="107"/>
      <c r="B132" s="293"/>
      <c r="C132" s="262"/>
      <c r="D132" s="262"/>
      <c r="E132" s="262"/>
      <c r="F132" s="262"/>
      <c r="G132" s="262"/>
      <c r="H132" s="107"/>
      <c r="I132" s="107"/>
      <c r="J132" s="107"/>
      <c r="K132" s="107"/>
    </row>
    <row r="133" spans="1:11" x14ac:dyDescent="0.2">
      <c r="A133" s="107"/>
      <c r="B133" s="293"/>
      <c r="C133" s="262"/>
      <c r="D133" s="262"/>
      <c r="E133" s="262"/>
      <c r="F133" s="262"/>
      <c r="G133" s="262"/>
      <c r="H133" s="107"/>
      <c r="I133" s="107"/>
      <c r="J133" s="107"/>
      <c r="K133" s="107"/>
    </row>
    <row r="134" spans="1:11" x14ac:dyDescent="0.2">
      <c r="A134" s="107"/>
      <c r="B134" s="293"/>
      <c r="C134" s="262"/>
      <c r="D134" s="262"/>
      <c r="E134" s="262"/>
      <c r="F134" s="262"/>
      <c r="G134" s="262"/>
      <c r="H134" s="107"/>
      <c r="I134" s="107"/>
      <c r="J134" s="107"/>
      <c r="K134" s="107"/>
    </row>
    <row r="135" spans="1:11" x14ac:dyDescent="0.2">
      <c r="A135" s="107"/>
      <c r="B135" s="293"/>
      <c r="C135" s="262"/>
      <c r="D135" s="262"/>
      <c r="E135" s="262"/>
      <c r="F135" s="262"/>
      <c r="G135" s="262"/>
      <c r="H135" s="107"/>
      <c r="I135" s="107"/>
      <c r="J135" s="107"/>
      <c r="K135" s="107"/>
    </row>
    <row r="136" spans="1:11" x14ac:dyDescent="0.2">
      <c r="A136" s="107"/>
      <c r="B136" s="293"/>
      <c r="C136" s="262"/>
      <c r="D136" s="262"/>
      <c r="E136" s="262"/>
      <c r="F136" s="262"/>
      <c r="G136" s="262"/>
      <c r="H136" s="107"/>
      <c r="I136" s="107"/>
      <c r="J136" s="107"/>
      <c r="K136" s="107"/>
    </row>
    <row r="137" spans="1:11" x14ac:dyDescent="0.2">
      <c r="A137" s="107"/>
      <c r="B137" s="293"/>
      <c r="C137" s="262"/>
      <c r="D137" s="262"/>
      <c r="E137" s="262"/>
      <c r="F137" s="262"/>
      <c r="G137" s="262"/>
      <c r="H137" s="107"/>
      <c r="I137" s="107"/>
      <c r="J137" s="107"/>
      <c r="K137" s="107"/>
    </row>
    <row r="138" spans="1:11" x14ac:dyDescent="0.2">
      <c r="A138" s="107"/>
      <c r="B138" s="293"/>
      <c r="C138" s="262"/>
      <c r="D138" s="262"/>
      <c r="E138" s="262"/>
      <c r="F138" s="262"/>
      <c r="G138" s="262"/>
      <c r="H138" s="107"/>
      <c r="I138" s="107"/>
      <c r="J138" s="107"/>
      <c r="K138" s="107"/>
    </row>
    <row r="139" spans="1:11" x14ac:dyDescent="0.2">
      <c r="A139" s="107"/>
      <c r="B139" s="293"/>
      <c r="C139" s="262"/>
      <c r="D139" s="262"/>
      <c r="E139" s="262"/>
      <c r="F139" s="262"/>
      <c r="G139" s="262"/>
      <c r="H139" s="107"/>
      <c r="I139" s="107"/>
      <c r="J139" s="107"/>
      <c r="K139" s="107"/>
    </row>
    <row r="140" spans="1:11" x14ac:dyDescent="0.2">
      <c r="A140" s="107"/>
      <c r="B140" s="293"/>
      <c r="C140" s="262"/>
      <c r="D140" s="262"/>
      <c r="E140" s="262"/>
      <c r="F140" s="262"/>
      <c r="G140" s="262"/>
      <c r="H140" s="107"/>
      <c r="I140" s="107"/>
      <c r="J140" s="107"/>
      <c r="K140" s="107"/>
    </row>
    <row r="141" spans="1:11" x14ac:dyDescent="0.2">
      <c r="A141" s="107"/>
      <c r="B141" s="293"/>
      <c r="C141" s="262"/>
      <c r="D141" s="262"/>
      <c r="E141" s="262"/>
      <c r="F141" s="262"/>
      <c r="G141" s="262"/>
      <c r="H141" s="107"/>
      <c r="I141" s="107"/>
      <c r="J141" s="107"/>
      <c r="K141" s="107"/>
    </row>
    <row r="142" spans="1:11" x14ac:dyDescent="0.2">
      <c r="A142" s="107"/>
      <c r="B142" s="293"/>
      <c r="C142" s="262"/>
      <c r="D142" s="262"/>
      <c r="E142" s="262"/>
      <c r="F142" s="262"/>
      <c r="G142" s="262"/>
      <c r="H142" s="107"/>
      <c r="I142" s="107"/>
      <c r="J142" s="107"/>
      <c r="K142" s="107"/>
    </row>
    <row r="143" spans="1:11" x14ac:dyDescent="0.2">
      <c r="A143" s="107"/>
      <c r="B143" s="293"/>
      <c r="C143" s="262"/>
      <c r="D143" s="262"/>
      <c r="E143" s="262"/>
      <c r="F143" s="262"/>
      <c r="G143" s="262"/>
      <c r="H143" s="107"/>
      <c r="I143" s="107"/>
      <c r="J143" s="107"/>
      <c r="K143" s="107"/>
    </row>
    <row r="144" spans="1:11" x14ac:dyDescent="0.2">
      <c r="A144" s="107"/>
      <c r="B144" s="293"/>
      <c r="C144" s="262"/>
      <c r="D144" s="262"/>
      <c r="E144" s="262"/>
      <c r="F144" s="262"/>
      <c r="G144" s="262"/>
      <c r="H144" s="107"/>
      <c r="I144" s="107"/>
      <c r="J144" s="107"/>
      <c r="K144" s="107"/>
    </row>
    <row r="145" spans="1:11" x14ac:dyDescent="0.2">
      <c r="A145" s="107"/>
      <c r="B145" s="293"/>
      <c r="C145" s="262"/>
      <c r="D145" s="262"/>
      <c r="E145" s="262"/>
      <c r="F145" s="262"/>
      <c r="G145" s="262"/>
      <c r="H145" s="107"/>
      <c r="I145" s="107"/>
      <c r="J145" s="107"/>
      <c r="K145" s="107"/>
    </row>
    <row r="146" spans="1:11" x14ac:dyDescent="0.2">
      <c r="A146" s="107"/>
      <c r="B146" s="293"/>
      <c r="C146" s="262"/>
      <c r="D146" s="262"/>
      <c r="E146" s="262"/>
      <c r="F146" s="262"/>
      <c r="G146" s="262"/>
      <c r="H146" s="107"/>
      <c r="I146" s="107"/>
      <c r="J146" s="107"/>
      <c r="K146" s="107"/>
    </row>
    <row r="147" spans="1:11" x14ac:dyDescent="0.2">
      <c r="A147" s="107"/>
      <c r="B147" s="293"/>
      <c r="C147" s="262"/>
      <c r="D147" s="262"/>
      <c r="E147" s="262"/>
      <c r="F147" s="262"/>
      <c r="G147" s="262"/>
      <c r="H147" s="107"/>
      <c r="I147" s="107"/>
      <c r="J147" s="107"/>
      <c r="K147" s="107"/>
    </row>
    <row r="148" spans="1:11" x14ac:dyDescent="0.2">
      <c r="A148" s="107"/>
      <c r="B148" s="293"/>
      <c r="C148" s="262"/>
      <c r="D148" s="262"/>
      <c r="E148" s="262"/>
      <c r="F148" s="262"/>
      <c r="G148" s="262"/>
      <c r="H148" s="107"/>
      <c r="I148" s="107"/>
      <c r="J148" s="107"/>
      <c r="K148" s="107"/>
    </row>
    <row r="149" spans="1:11" x14ac:dyDescent="0.2">
      <c r="A149" s="107"/>
      <c r="B149" s="293"/>
      <c r="C149" s="262"/>
      <c r="D149" s="262"/>
      <c r="E149" s="262"/>
      <c r="F149" s="262"/>
      <c r="G149" s="262"/>
      <c r="H149" s="107"/>
      <c r="I149" s="107"/>
      <c r="J149" s="107"/>
      <c r="K149" s="107"/>
    </row>
    <row r="150" spans="1:11" x14ac:dyDescent="0.2">
      <c r="A150" s="107"/>
      <c r="B150" s="293"/>
      <c r="C150" s="262"/>
      <c r="D150" s="262"/>
      <c r="E150" s="262"/>
      <c r="F150" s="262"/>
      <c r="G150" s="262"/>
      <c r="H150" s="107"/>
      <c r="I150" s="107"/>
      <c r="J150" s="107"/>
      <c r="K150" s="107"/>
    </row>
    <row r="151" spans="1:11" x14ac:dyDescent="0.2">
      <c r="A151" s="107"/>
      <c r="B151" s="293"/>
      <c r="C151" s="262"/>
      <c r="D151" s="262"/>
      <c r="E151" s="262"/>
      <c r="F151" s="262"/>
      <c r="G151" s="262"/>
      <c r="H151" s="107"/>
      <c r="I151" s="107"/>
      <c r="J151" s="107"/>
      <c r="K151" s="107"/>
    </row>
    <row r="152" spans="1:11" x14ac:dyDescent="0.2">
      <c r="A152" s="107"/>
      <c r="B152" s="293"/>
      <c r="C152" s="262"/>
      <c r="D152" s="262"/>
      <c r="E152" s="262"/>
      <c r="F152" s="262"/>
      <c r="G152" s="262"/>
      <c r="H152" s="107"/>
      <c r="I152" s="107"/>
      <c r="J152" s="107"/>
      <c r="K152" s="107"/>
    </row>
    <row r="153" spans="1:11" x14ac:dyDescent="0.2">
      <c r="A153" s="107"/>
      <c r="B153" s="293"/>
      <c r="C153" s="262"/>
      <c r="D153" s="262"/>
      <c r="E153" s="262"/>
      <c r="F153" s="262"/>
      <c r="G153" s="262"/>
      <c r="H153" s="107"/>
      <c r="I153" s="107"/>
      <c r="J153" s="107"/>
      <c r="K153" s="107"/>
    </row>
    <row r="154" spans="1:11" x14ac:dyDescent="0.2">
      <c r="A154" s="107"/>
      <c r="B154" s="293"/>
      <c r="C154" s="262"/>
      <c r="D154" s="262"/>
      <c r="E154" s="262"/>
      <c r="F154" s="262"/>
      <c r="G154" s="262"/>
      <c r="H154" s="107"/>
      <c r="I154" s="107"/>
      <c r="J154" s="107"/>
      <c r="K154" s="107"/>
    </row>
    <row r="155" spans="1:11" x14ac:dyDescent="0.2">
      <c r="A155" s="107"/>
      <c r="B155" s="293"/>
      <c r="C155" s="262"/>
      <c r="D155" s="262"/>
      <c r="E155" s="262"/>
      <c r="F155" s="262"/>
      <c r="G155" s="262"/>
      <c r="H155" s="107"/>
      <c r="I155" s="107"/>
      <c r="J155" s="107"/>
      <c r="K155" s="107"/>
    </row>
    <row r="156" spans="1:11" x14ac:dyDescent="0.2">
      <c r="A156" s="107"/>
      <c r="B156" s="293"/>
      <c r="C156" s="262"/>
      <c r="D156" s="262"/>
      <c r="E156" s="262"/>
      <c r="F156" s="262"/>
      <c r="G156" s="262"/>
      <c r="H156" s="107"/>
      <c r="I156" s="107"/>
      <c r="J156" s="107"/>
      <c r="K156" s="107"/>
    </row>
    <row r="157" spans="1:11" x14ac:dyDescent="0.2">
      <c r="A157" s="107"/>
      <c r="B157" s="293"/>
      <c r="C157" s="262"/>
      <c r="D157" s="262"/>
      <c r="E157" s="262"/>
      <c r="F157" s="262"/>
      <c r="G157" s="262"/>
      <c r="H157" s="107"/>
      <c r="I157" s="107"/>
      <c r="J157" s="107"/>
      <c r="K157" s="107"/>
    </row>
    <row r="158" spans="1:11" x14ac:dyDescent="0.2">
      <c r="A158" s="107"/>
      <c r="B158" s="293"/>
      <c r="C158" s="262"/>
      <c r="D158" s="262"/>
      <c r="E158" s="262"/>
      <c r="F158" s="262"/>
      <c r="G158" s="262"/>
      <c r="H158" s="107"/>
      <c r="I158" s="107"/>
      <c r="J158" s="107"/>
      <c r="K158" s="107"/>
    </row>
    <row r="159" spans="1:11" x14ac:dyDescent="0.2">
      <c r="A159" s="107"/>
      <c r="B159" s="293"/>
      <c r="C159" s="262"/>
      <c r="D159" s="262"/>
      <c r="E159" s="262"/>
      <c r="F159" s="262"/>
      <c r="G159" s="262"/>
      <c r="H159" s="107"/>
      <c r="I159" s="107"/>
      <c r="J159" s="107"/>
      <c r="K159" s="107"/>
    </row>
    <row r="160" spans="1:11" x14ac:dyDescent="0.2">
      <c r="A160" s="107"/>
      <c r="B160" s="293"/>
      <c r="C160" s="262"/>
      <c r="D160" s="262"/>
      <c r="E160" s="262"/>
      <c r="F160" s="262"/>
      <c r="G160" s="262"/>
      <c r="H160" s="107"/>
      <c r="I160" s="107"/>
      <c r="J160" s="107"/>
      <c r="K160" s="107"/>
    </row>
    <row r="161" spans="1:11" x14ac:dyDescent="0.2">
      <c r="A161" s="107"/>
      <c r="B161" s="293"/>
      <c r="C161" s="262"/>
      <c r="D161" s="262"/>
      <c r="E161" s="262"/>
      <c r="F161" s="262"/>
      <c r="G161" s="262"/>
      <c r="H161" s="107"/>
      <c r="I161" s="107"/>
      <c r="J161" s="107"/>
      <c r="K161" s="107"/>
    </row>
    <row r="162" spans="1:11" x14ac:dyDescent="0.2">
      <c r="A162" s="107"/>
      <c r="B162" s="293"/>
      <c r="C162" s="262"/>
      <c r="D162" s="262"/>
      <c r="E162" s="262"/>
      <c r="F162" s="262"/>
      <c r="G162" s="262"/>
      <c r="H162" s="107"/>
      <c r="I162" s="107"/>
      <c r="J162" s="107"/>
      <c r="K162" s="107"/>
    </row>
    <row r="163" spans="1:11" x14ac:dyDescent="0.2">
      <c r="A163" s="107"/>
      <c r="B163" s="293"/>
      <c r="C163" s="262"/>
      <c r="D163" s="262"/>
      <c r="E163" s="262"/>
      <c r="F163" s="262"/>
      <c r="G163" s="262"/>
      <c r="H163" s="107"/>
      <c r="I163" s="107"/>
      <c r="J163" s="107"/>
      <c r="K163" s="107"/>
    </row>
    <row r="164" spans="1:11" x14ac:dyDescent="0.2">
      <c r="A164" s="107"/>
      <c r="B164" s="293"/>
      <c r="C164" s="262"/>
      <c r="D164" s="262"/>
      <c r="E164" s="262"/>
      <c r="F164" s="262"/>
      <c r="G164" s="262"/>
      <c r="H164" s="107"/>
      <c r="I164" s="107"/>
      <c r="J164" s="107"/>
      <c r="K164" s="107"/>
    </row>
    <row r="165" spans="1:11" x14ac:dyDescent="0.2">
      <c r="A165" s="107"/>
      <c r="B165" s="293"/>
      <c r="C165" s="262"/>
      <c r="D165" s="262"/>
      <c r="E165" s="262"/>
      <c r="F165" s="262"/>
      <c r="G165" s="262"/>
      <c r="H165" s="107"/>
      <c r="I165" s="107"/>
      <c r="J165" s="107"/>
      <c r="K165" s="107"/>
    </row>
    <row r="166" spans="1:11" x14ac:dyDescent="0.2">
      <c r="A166" s="107"/>
      <c r="B166" s="293"/>
      <c r="C166" s="262"/>
      <c r="D166" s="262"/>
      <c r="E166" s="262"/>
      <c r="F166" s="262"/>
      <c r="G166" s="262"/>
      <c r="H166" s="107"/>
      <c r="I166" s="107"/>
      <c r="J166" s="107"/>
      <c r="K166" s="107"/>
    </row>
    <row r="167" spans="1:11" x14ac:dyDescent="0.2">
      <c r="A167" s="107"/>
      <c r="B167" s="293"/>
      <c r="C167" s="262"/>
      <c r="D167" s="262"/>
      <c r="E167" s="262"/>
      <c r="F167" s="262"/>
      <c r="G167" s="262"/>
      <c r="H167" s="107"/>
      <c r="I167" s="107"/>
      <c r="J167" s="107"/>
      <c r="K167" s="107"/>
    </row>
    <row r="168" spans="1:11" x14ac:dyDescent="0.2">
      <c r="A168" s="107"/>
      <c r="B168" s="293"/>
      <c r="C168" s="262"/>
      <c r="D168" s="262"/>
      <c r="E168" s="262"/>
      <c r="F168" s="262"/>
      <c r="G168" s="262"/>
      <c r="H168" s="107"/>
      <c r="I168" s="107"/>
      <c r="J168" s="107"/>
      <c r="K168" s="107"/>
    </row>
    <row r="169" spans="1:11" x14ac:dyDescent="0.2">
      <c r="A169" s="107"/>
      <c r="B169" s="293"/>
      <c r="C169" s="262"/>
      <c r="D169" s="262"/>
      <c r="E169" s="262"/>
      <c r="F169" s="262"/>
      <c r="G169" s="262"/>
      <c r="H169" s="107"/>
      <c r="I169" s="107"/>
      <c r="J169" s="107"/>
      <c r="K169" s="107"/>
    </row>
    <row r="170" spans="1:11" x14ac:dyDescent="0.2">
      <c r="A170" s="107"/>
      <c r="B170" s="293"/>
      <c r="C170" s="262"/>
      <c r="D170" s="262"/>
      <c r="E170" s="262"/>
      <c r="F170" s="262"/>
      <c r="G170" s="262"/>
      <c r="H170" s="107"/>
      <c r="I170" s="107"/>
      <c r="J170" s="107"/>
      <c r="K170" s="107"/>
    </row>
    <row r="171" spans="1:11" x14ac:dyDescent="0.2">
      <c r="A171" s="107"/>
      <c r="B171" s="293"/>
      <c r="C171" s="262"/>
      <c r="D171" s="262"/>
      <c r="E171" s="262"/>
      <c r="F171" s="262"/>
      <c r="G171" s="262"/>
      <c r="H171" s="107"/>
      <c r="I171" s="107"/>
      <c r="J171" s="107"/>
      <c r="K171" s="107"/>
    </row>
    <row r="172" spans="1:11" x14ac:dyDescent="0.2">
      <c r="A172" s="107"/>
      <c r="B172" s="293"/>
      <c r="C172" s="262"/>
      <c r="D172" s="262"/>
      <c r="E172" s="262"/>
      <c r="F172" s="262"/>
      <c r="G172" s="262"/>
      <c r="H172" s="107"/>
      <c r="I172" s="107"/>
      <c r="J172" s="107"/>
      <c r="K172" s="107"/>
    </row>
    <row r="173" spans="1:11" x14ac:dyDescent="0.2">
      <c r="A173" s="107"/>
      <c r="B173" s="293"/>
      <c r="C173" s="262"/>
      <c r="D173" s="262"/>
      <c r="E173" s="262"/>
      <c r="F173" s="262"/>
      <c r="G173" s="262"/>
      <c r="H173" s="107"/>
      <c r="I173" s="107"/>
      <c r="J173" s="107"/>
      <c r="K173" s="107"/>
    </row>
    <row r="174" spans="1:11" x14ac:dyDescent="0.2">
      <c r="A174" s="107"/>
      <c r="B174" s="293"/>
      <c r="C174" s="262"/>
      <c r="D174" s="262"/>
      <c r="E174" s="262"/>
      <c r="F174" s="262"/>
      <c r="G174" s="262"/>
      <c r="H174" s="107"/>
      <c r="I174" s="107"/>
      <c r="J174" s="107"/>
      <c r="K174" s="107"/>
    </row>
    <row r="175" spans="1:11" x14ac:dyDescent="0.2">
      <c r="A175" s="107"/>
      <c r="B175" s="293"/>
      <c r="C175" s="262"/>
      <c r="D175" s="262"/>
      <c r="E175" s="262"/>
      <c r="F175" s="262"/>
      <c r="G175" s="262"/>
      <c r="H175" s="107"/>
      <c r="I175" s="107"/>
      <c r="J175" s="107"/>
      <c r="K175" s="107"/>
    </row>
    <row r="176" spans="1:11" x14ac:dyDescent="0.2">
      <c r="A176" s="107"/>
      <c r="B176" s="293"/>
      <c r="C176" s="262"/>
      <c r="D176" s="262"/>
      <c r="E176" s="262"/>
      <c r="F176" s="262"/>
      <c r="G176" s="262"/>
      <c r="H176" s="107"/>
      <c r="I176" s="107"/>
      <c r="J176" s="107"/>
      <c r="K176" s="107"/>
    </row>
    <row r="177" spans="1:11" x14ac:dyDescent="0.2">
      <c r="A177" s="107"/>
      <c r="B177" s="293"/>
      <c r="C177" s="262"/>
      <c r="D177" s="262"/>
      <c r="E177" s="262"/>
      <c r="F177" s="262"/>
      <c r="G177" s="262"/>
      <c r="H177" s="107"/>
      <c r="I177" s="107"/>
      <c r="J177" s="107"/>
      <c r="K177" s="107"/>
    </row>
    <row r="178" spans="1:11" x14ac:dyDescent="0.2">
      <c r="A178" s="107"/>
      <c r="B178" s="293"/>
      <c r="C178" s="262"/>
      <c r="D178" s="262"/>
      <c r="E178" s="262"/>
      <c r="F178" s="262"/>
      <c r="G178" s="262"/>
      <c r="H178" s="107"/>
      <c r="I178" s="107"/>
      <c r="J178" s="107"/>
      <c r="K178" s="107"/>
    </row>
    <row r="179" spans="1:11" x14ac:dyDescent="0.2">
      <c r="A179" s="107"/>
      <c r="B179" s="293"/>
      <c r="C179" s="262"/>
      <c r="D179" s="262"/>
      <c r="E179" s="262"/>
      <c r="F179" s="262"/>
      <c r="G179" s="262"/>
      <c r="H179" s="107"/>
      <c r="I179" s="107"/>
      <c r="J179" s="107"/>
      <c r="K179" s="107"/>
    </row>
    <row r="180" spans="1:11" x14ac:dyDescent="0.2">
      <c r="A180" s="107"/>
      <c r="B180" s="293"/>
      <c r="C180" s="262"/>
      <c r="D180" s="262"/>
      <c r="E180" s="262"/>
      <c r="F180" s="262"/>
      <c r="G180" s="262"/>
      <c r="H180" s="107"/>
      <c r="I180" s="107"/>
      <c r="J180" s="107"/>
      <c r="K180" s="107"/>
    </row>
    <row r="181" spans="1:11" x14ac:dyDescent="0.2">
      <c r="A181" s="107"/>
      <c r="B181" s="293"/>
      <c r="C181" s="262"/>
      <c r="D181" s="262"/>
      <c r="E181" s="262"/>
      <c r="F181" s="262"/>
      <c r="G181" s="262"/>
      <c r="H181" s="107"/>
      <c r="I181" s="107"/>
      <c r="J181" s="107"/>
      <c r="K181" s="107"/>
    </row>
    <row r="182" spans="1:11" x14ac:dyDescent="0.2">
      <c r="A182" s="107"/>
      <c r="B182" s="293"/>
      <c r="C182" s="262"/>
      <c r="D182" s="262"/>
      <c r="E182" s="262"/>
      <c r="F182" s="262"/>
      <c r="G182" s="262"/>
      <c r="H182" s="107"/>
      <c r="I182" s="107"/>
      <c r="J182" s="107"/>
      <c r="K182" s="107"/>
    </row>
    <row r="183" spans="1:11" x14ac:dyDescent="0.2">
      <c r="A183" s="107"/>
      <c r="B183" s="293"/>
      <c r="C183" s="262"/>
      <c r="D183" s="262"/>
      <c r="E183" s="262"/>
      <c r="F183" s="262"/>
      <c r="G183" s="262"/>
      <c r="H183" s="107"/>
      <c r="I183" s="107"/>
      <c r="J183" s="107"/>
      <c r="K183" s="107"/>
    </row>
    <row r="184" spans="1:11" x14ac:dyDescent="0.2">
      <c r="A184" s="107"/>
      <c r="B184" s="293"/>
      <c r="C184" s="262"/>
      <c r="D184" s="262"/>
      <c r="E184" s="262"/>
      <c r="F184" s="262"/>
      <c r="G184" s="262"/>
      <c r="H184" s="107"/>
      <c r="I184" s="107"/>
      <c r="J184" s="107"/>
      <c r="K184" s="107"/>
    </row>
    <row r="185" spans="1:11" x14ac:dyDescent="0.2">
      <c r="A185" s="107"/>
      <c r="B185" s="293"/>
      <c r="C185" s="262"/>
      <c r="D185" s="262"/>
      <c r="E185" s="262"/>
      <c r="F185" s="262"/>
      <c r="G185" s="262"/>
      <c r="H185" s="107"/>
      <c r="I185" s="107"/>
      <c r="J185" s="107"/>
      <c r="K185" s="107"/>
    </row>
    <row r="186" spans="1:11" x14ac:dyDescent="0.2">
      <c r="A186" s="107"/>
      <c r="B186" s="293"/>
      <c r="C186" s="262"/>
      <c r="D186" s="262"/>
      <c r="E186" s="262"/>
      <c r="F186" s="262"/>
      <c r="G186" s="262"/>
      <c r="H186" s="107"/>
      <c r="I186" s="107"/>
      <c r="J186" s="107"/>
      <c r="K186" s="107"/>
    </row>
    <row r="187" spans="1:11" x14ac:dyDescent="0.2">
      <c r="A187" s="107"/>
      <c r="B187" s="293"/>
      <c r="C187" s="262"/>
      <c r="D187" s="262"/>
      <c r="E187" s="262"/>
      <c r="F187" s="262"/>
      <c r="G187" s="262"/>
      <c r="H187" s="107"/>
      <c r="I187" s="107"/>
      <c r="J187" s="107"/>
      <c r="K187" s="107"/>
    </row>
    <row r="188" spans="1:11" x14ac:dyDescent="0.2">
      <c r="A188" s="107"/>
      <c r="B188" s="293"/>
      <c r="C188" s="262"/>
      <c r="D188" s="262"/>
      <c r="E188" s="262"/>
      <c r="F188" s="262"/>
      <c r="G188" s="262"/>
      <c r="H188" s="107"/>
      <c r="I188" s="107"/>
      <c r="J188" s="107"/>
      <c r="K188" s="107"/>
    </row>
    <row r="189" spans="1:11" x14ac:dyDescent="0.2">
      <c r="A189" s="107"/>
      <c r="B189" s="293"/>
      <c r="C189" s="262"/>
      <c r="D189" s="262"/>
      <c r="E189" s="262"/>
      <c r="F189" s="262"/>
      <c r="G189" s="262"/>
      <c r="H189" s="107"/>
      <c r="I189" s="107"/>
      <c r="J189" s="107"/>
      <c r="K189" s="107"/>
    </row>
    <row r="190" spans="1:11" x14ac:dyDescent="0.2">
      <c r="A190" s="107"/>
      <c r="B190" s="293"/>
      <c r="C190" s="262"/>
      <c r="D190" s="262"/>
      <c r="E190" s="262"/>
      <c r="F190" s="262"/>
      <c r="G190" s="262"/>
      <c r="H190" s="107"/>
      <c r="I190" s="107"/>
      <c r="J190" s="107"/>
      <c r="K190" s="107"/>
    </row>
    <row r="191" spans="1:11" x14ac:dyDescent="0.2">
      <c r="A191" s="107"/>
      <c r="B191" s="293"/>
      <c r="C191" s="262"/>
      <c r="D191" s="262"/>
      <c r="E191" s="262"/>
      <c r="F191" s="262"/>
      <c r="G191" s="262"/>
      <c r="H191" s="107"/>
      <c r="I191" s="107"/>
      <c r="J191" s="107"/>
      <c r="K191" s="107"/>
    </row>
    <row r="192" spans="1:11" x14ac:dyDescent="0.2">
      <c r="A192" s="107"/>
      <c r="B192" s="293"/>
      <c r="C192" s="262"/>
      <c r="D192" s="262"/>
      <c r="E192" s="262"/>
      <c r="F192" s="262"/>
      <c r="G192" s="262"/>
      <c r="H192" s="107"/>
      <c r="I192" s="107"/>
      <c r="J192" s="107"/>
      <c r="K192" s="107"/>
    </row>
    <row r="193" spans="1:11" x14ac:dyDescent="0.2">
      <c r="A193" s="107"/>
      <c r="B193" s="293"/>
      <c r="C193" s="262"/>
      <c r="D193" s="262"/>
      <c r="E193" s="262"/>
      <c r="F193" s="262"/>
      <c r="G193" s="262"/>
      <c r="H193" s="107"/>
      <c r="I193" s="107"/>
      <c r="J193" s="107"/>
      <c r="K193" s="107"/>
    </row>
    <row r="194" spans="1:11" x14ac:dyDescent="0.2">
      <c r="A194" s="107"/>
      <c r="B194" s="293"/>
      <c r="C194" s="262"/>
      <c r="D194" s="262"/>
      <c r="E194" s="262"/>
      <c r="F194" s="262"/>
      <c r="G194" s="262"/>
      <c r="H194" s="107"/>
      <c r="I194" s="107"/>
      <c r="J194" s="107"/>
      <c r="K194" s="107"/>
    </row>
    <row r="195" spans="1:11" x14ac:dyDescent="0.2">
      <c r="A195" s="107"/>
      <c r="B195" s="293"/>
      <c r="C195" s="262"/>
      <c r="D195" s="262"/>
      <c r="E195" s="262"/>
      <c r="F195" s="262"/>
      <c r="G195" s="262"/>
      <c r="H195" s="107"/>
      <c r="I195" s="107"/>
      <c r="J195" s="107"/>
      <c r="K195" s="107"/>
    </row>
    <row r="196" spans="1:11" x14ac:dyDescent="0.2">
      <c r="A196" s="107"/>
      <c r="B196" s="293"/>
      <c r="C196" s="262"/>
      <c r="D196" s="262"/>
      <c r="E196" s="262"/>
      <c r="F196" s="262"/>
      <c r="G196" s="262"/>
      <c r="H196" s="107"/>
      <c r="I196" s="107"/>
      <c r="J196" s="107"/>
      <c r="K196" s="107"/>
    </row>
    <row r="197" spans="1:11" x14ac:dyDescent="0.2">
      <c r="A197" s="107"/>
      <c r="B197" s="293"/>
      <c r="C197" s="262"/>
      <c r="D197" s="262"/>
      <c r="E197" s="262"/>
      <c r="F197" s="262"/>
      <c r="G197" s="262"/>
      <c r="H197" s="107"/>
      <c r="I197" s="107"/>
      <c r="J197" s="107"/>
      <c r="K197" s="107"/>
    </row>
    <row r="198" spans="1:11" x14ac:dyDescent="0.2">
      <c r="A198" s="107"/>
      <c r="B198" s="293"/>
      <c r="C198" s="262"/>
      <c r="D198" s="262"/>
      <c r="E198" s="262"/>
      <c r="F198" s="262"/>
      <c r="G198" s="262"/>
      <c r="H198" s="107"/>
      <c r="I198" s="107"/>
      <c r="J198" s="107"/>
      <c r="K198" s="107"/>
    </row>
    <row r="199" spans="1:11" x14ac:dyDescent="0.2">
      <c r="A199" s="107"/>
      <c r="B199" s="293"/>
      <c r="C199" s="262"/>
      <c r="D199" s="262"/>
      <c r="E199" s="262"/>
      <c r="F199" s="262"/>
      <c r="G199" s="262"/>
      <c r="H199" s="107"/>
      <c r="I199" s="107"/>
      <c r="J199" s="107"/>
      <c r="K199" s="107"/>
    </row>
    <row r="200" spans="1:11" x14ac:dyDescent="0.2">
      <c r="A200" s="107"/>
      <c r="B200" s="293"/>
      <c r="C200" s="262"/>
      <c r="D200" s="262"/>
      <c r="E200" s="262"/>
      <c r="F200" s="262"/>
      <c r="G200" s="262"/>
      <c r="H200" s="107"/>
      <c r="I200" s="107"/>
      <c r="J200" s="107"/>
      <c r="K200" s="107"/>
    </row>
    <row r="201" spans="1:11" x14ac:dyDescent="0.2">
      <c r="A201" s="107"/>
      <c r="B201" s="293"/>
      <c r="C201" s="262"/>
      <c r="D201" s="262"/>
      <c r="E201" s="262"/>
      <c r="F201" s="262"/>
      <c r="G201" s="262"/>
      <c r="H201" s="107"/>
      <c r="I201" s="107"/>
      <c r="J201" s="107"/>
      <c r="K201" s="107"/>
    </row>
    <row r="202" spans="1:11" x14ac:dyDescent="0.2">
      <c r="A202" s="107"/>
      <c r="B202" s="293"/>
      <c r="C202" s="262"/>
      <c r="D202" s="262"/>
      <c r="E202" s="262"/>
      <c r="F202" s="262"/>
      <c r="G202" s="262"/>
      <c r="H202" s="107"/>
      <c r="I202" s="107"/>
      <c r="J202" s="107"/>
      <c r="K202" s="107"/>
    </row>
    <row r="203" spans="1:11" x14ac:dyDescent="0.2">
      <c r="A203" s="107"/>
      <c r="B203" s="293"/>
      <c r="C203" s="262"/>
      <c r="D203" s="262"/>
      <c r="E203" s="262"/>
      <c r="F203" s="262"/>
      <c r="G203" s="262"/>
      <c r="H203" s="107"/>
      <c r="I203" s="107"/>
      <c r="J203" s="107"/>
      <c r="K203" s="107"/>
    </row>
    <row r="204" spans="1:11" x14ac:dyDescent="0.2">
      <c r="A204" s="107"/>
      <c r="B204" s="293"/>
      <c r="C204" s="262"/>
      <c r="D204" s="262"/>
      <c r="E204" s="262"/>
      <c r="F204" s="262"/>
      <c r="G204" s="262"/>
      <c r="H204" s="107"/>
      <c r="I204" s="107"/>
      <c r="J204" s="107"/>
      <c r="K204" s="107"/>
    </row>
    <row r="205" spans="1:11" x14ac:dyDescent="0.2">
      <c r="A205" s="107"/>
      <c r="B205" s="293"/>
      <c r="C205" s="262"/>
      <c r="D205" s="262"/>
      <c r="E205" s="262"/>
      <c r="F205" s="262"/>
      <c r="G205" s="262"/>
      <c r="H205" s="107"/>
      <c r="I205" s="107"/>
      <c r="J205" s="107"/>
      <c r="K205" s="107"/>
    </row>
    <row r="206" spans="1:11" x14ac:dyDescent="0.2">
      <c r="A206" s="107"/>
      <c r="B206" s="293"/>
      <c r="C206" s="262"/>
      <c r="D206" s="262"/>
      <c r="E206" s="262"/>
      <c r="F206" s="262"/>
      <c r="G206" s="262"/>
      <c r="H206" s="107"/>
      <c r="I206" s="107"/>
      <c r="J206" s="107"/>
      <c r="K206" s="107"/>
    </row>
    <row r="207" spans="1:11" x14ac:dyDescent="0.2">
      <c r="A207" s="107"/>
      <c r="B207" s="293"/>
      <c r="C207" s="262"/>
      <c r="D207" s="262"/>
      <c r="E207" s="262"/>
      <c r="F207" s="262"/>
      <c r="G207" s="262"/>
      <c r="H207" s="107"/>
      <c r="I207" s="107"/>
      <c r="J207" s="107"/>
      <c r="K207" s="107"/>
    </row>
    <row r="208" spans="1:11" x14ac:dyDescent="0.2">
      <c r="A208" s="107"/>
      <c r="B208" s="293"/>
      <c r="C208" s="262"/>
      <c r="D208" s="262"/>
      <c r="E208" s="262"/>
      <c r="F208" s="262"/>
      <c r="G208" s="262"/>
      <c r="H208" s="107"/>
      <c r="I208" s="107"/>
      <c r="J208" s="107"/>
      <c r="K208" s="107"/>
    </row>
    <row r="209" spans="1:11" x14ac:dyDescent="0.2">
      <c r="A209" s="107"/>
      <c r="B209" s="293"/>
      <c r="C209" s="262"/>
      <c r="D209" s="262"/>
      <c r="E209" s="262"/>
      <c r="F209" s="262"/>
      <c r="G209" s="262"/>
      <c r="H209" s="107"/>
      <c r="I209" s="107"/>
      <c r="J209" s="107"/>
      <c r="K209" s="107"/>
    </row>
    <row r="210" spans="1:11" x14ac:dyDescent="0.2">
      <c r="A210" s="107"/>
      <c r="B210" s="293"/>
      <c r="C210" s="262"/>
      <c r="D210" s="262"/>
      <c r="E210" s="262"/>
      <c r="F210" s="262"/>
      <c r="G210" s="262"/>
      <c r="H210" s="107"/>
      <c r="I210" s="107"/>
      <c r="J210" s="107"/>
      <c r="K210" s="107"/>
    </row>
    <row r="211" spans="1:11" x14ac:dyDescent="0.2">
      <c r="A211" s="107"/>
      <c r="B211" s="293"/>
      <c r="C211" s="262"/>
      <c r="D211" s="262"/>
      <c r="E211" s="262"/>
      <c r="F211" s="262"/>
      <c r="G211" s="262"/>
      <c r="H211" s="107"/>
      <c r="I211" s="107"/>
      <c r="J211" s="107"/>
      <c r="K211" s="107"/>
    </row>
    <row r="212" spans="1:11" x14ac:dyDescent="0.2">
      <c r="A212" s="107"/>
      <c r="B212" s="293"/>
      <c r="C212" s="262"/>
      <c r="D212" s="262"/>
      <c r="E212" s="262"/>
      <c r="F212" s="262"/>
      <c r="G212" s="262"/>
      <c r="H212" s="107"/>
      <c r="I212" s="107"/>
      <c r="J212" s="107"/>
      <c r="K212" s="107"/>
    </row>
    <row r="213" spans="1:11" x14ac:dyDescent="0.2">
      <c r="A213" s="107"/>
      <c r="B213" s="293"/>
      <c r="C213" s="262"/>
      <c r="D213" s="262"/>
      <c r="E213" s="262"/>
      <c r="F213" s="262"/>
      <c r="G213" s="262"/>
      <c r="H213" s="107"/>
      <c r="I213" s="107"/>
      <c r="J213" s="107"/>
      <c r="K213" s="107"/>
    </row>
    <row r="214" spans="1:11" x14ac:dyDescent="0.2">
      <c r="A214" s="107"/>
      <c r="B214" s="293"/>
      <c r="C214" s="262"/>
      <c r="D214" s="262"/>
      <c r="E214" s="262"/>
      <c r="F214" s="262"/>
      <c r="G214" s="262"/>
      <c r="H214" s="107"/>
      <c r="I214" s="107"/>
      <c r="J214" s="107"/>
      <c r="K214" s="107"/>
    </row>
    <row r="215" spans="1:11" x14ac:dyDescent="0.2">
      <c r="A215" s="107"/>
      <c r="B215" s="293"/>
      <c r="C215" s="262"/>
      <c r="D215" s="262"/>
      <c r="E215" s="262"/>
      <c r="F215" s="262"/>
      <c r="G215" s="262"/>
      <c r="H215" s="107"/>
      <c r="I215" s="107"/>
      <c r="J215" s="107"/>
      <c r="K215" s="107"/>
    </row>
    <row r="216" spans="1:11" x14ac:dyDescent="0.2">
      <c r="A216" s="107"/>
      <c r="B216" s="293"/>
      <c r="C216" s="262"/>
      <c r="D216" s="262"/>
      <c r="E216" s="262"/>
      <c r="F216" s="262"/>
      <c r="G216" s="262"/>
      <c r="H216" s="107"/>
      <c r="I216" s="107"/>
      <c r="J216" s="107"/>
      <c r="K216" s="107"/>
    </row>
    <row r="217" spans="1:11" x14ac:dyDescent="0.2">
      <c r="A217" s="107"/>
      <c r="B217" s="293"/>
      <c r="C217" s="262"/>
      <c r="D217" s="262"/>
      <c r="E217" s="262"/>
      <c r="F217" s="262"/>
      <c r="G217" s="262"/>
      <c r="H217" s="107"/>
      <c r="I217" s="107"/>
      <c r="J217" s="107"/>
      <c r="K217" s="107"/>
    </row>
    <row r="218" spans="1:11" x14ac:dyDescent="0.2">
      <c r="A218" s="107"/>
      <c r="B218" s="293"/>
      <c r="C218" s="262"/>
      <c r="D218" s="262"/>
      <c r="E218" s="262"/>
      <c r="F218" s="262"/>
      <c r="G218" s="262"/>
      <c r="H218" s="107"/>
      <c r="I218" s="107"/>
      <c r="J218" s="107"/>
      <c r="K218" s="107"/>
    </row>
    <row r="219" spans="1:11" x14ac:dyDescent="0.2">
      <c r="A219" s="107"/>
      <c r="B219" s="293"/>
      <c r="C219" s="262"/>
      <c r="D219" s="262"/>
      <c r="E219" s="262"/>
      <c r="F219" s="262"/>
      <c r="G219" s="262"/>
      <c r="H219" s="107"/>
      <c r="I219" s="107"/>
      <c r="J219" s="107"/>
      <c r="K219" s="107"/>
    </row>
    <row r="220" spans="1:11" x14ac:dyDescent="0.2">
      <c r="A220" s="107"/>
      <c r="B220" s="293"/>
      <c r="C220" s="262"/>
      <c r="D220" s="262"/>
      <c r="E220" s="262"/>
      <c r="F220" s="262"/>
      <c r="G220" s="262"/>
      <c r="H220" s="107"/>
      <c r="I220" s="107"/>
      <c r="J220" s="107"/>
      <c r="K220" s="107"/>
    </row>
    <row r="221" spans="1:11" x14ac:dyDescent="0.2">
      <c r="A221" s="107"/>
      <c r="B221" s="293"/>
      <c r="C221" s="262"/>
      <c r="D221" s="262"/>
      <c r="E221" s="262"/>
      <c r="F221" s="262"/>
      <c r="G221" s="262"/>
      <c r="H221" s="107"/>
      <c r="I221" s="107"/>
      <c r="J221" s="107"/>
      <c r="K221" s="107"/>
    </row>
    <row r="222" spans="1:11" x14ac:dyDescent="0.2">
      <c r="A222" s="107"/>
      <c r="B222" s="293"/>
      <c r="C222" s="262"/>
      <c r="D222" s="262"/>
      <c r="E222" s="262"/>
      <c r="F222" s="262"/>
      <c r="G222" s="262"/>
      <c r="H222" s="107"/>
      <c r="I222" s="107"/>
      <c r="J222" s="107"/>
      <c r="K222" s="107"/>
    </row>
    <row r="223" spans="1:11" x14ac:dyDescent="0.2">
      <c r="A223" s="107"/>
      <c r="B223" s="293"/>
      <c r="C223" s="262"/>
      <c r="D223" s="262"/>
      <c r="E223" s="262"/>
      <c r="F223" s="262"/>
      <c r="G223" s="262"/>
      <c r="H223" s="107"/>
      <c r="I223" s="107"/>
      <c r="J223" s="107"/>
      <c r="K223" s="107"/>
    </row>
    <row r="224" spans="1:11" x14ac:dyDescent="0.2">
      <c r="A224" s="107"/>
      <c r="B224" s="293"/>
      <c r="C224" s="262"/>
      <c r="D224" s="262"/>
      <c r="E224" s="262"/>
      <c r="F224" s="262"/>
      <c r="G224" s="262"/>
      <c r="H224" s="107"/>
      <c r="I224" s="107"/>
      <c r="J224" s="107"/>
      <c r="K224" s="107"/>
    </row>
    <row r="225" spans="1:11" x14ac:dyDescent="0.2">
      <c r="A225" s="107"/>
      <c r="B225" s="293"/>
      <c r="C225" s="262"/>
      <c r="D225" s="262"/>
      <c r="E225" s="262"/>
      <c r="F225" s="262"/>
      <c r="G225" s="262"/>
      <c r="H225" s="107"/>
      <c r="I225" s="107"/>
      <c r="J225" s="107"/>
      <c r="K225" s="107"/>
    </row>
    <row r="226" spans="1:11" x14ac:dyDescent="0.2">
      <c r="A226" s="107"/>
      <c r="B226" s="293"/>
      <c r="C226" s="262"/>
      <c r="D226" s="262"/>
      <c r="E226" s="262"/>
      <c r="F226" s="262"/>
      <c r="G226" s="262"/>
      <c r="H226" s="107"/>
      <c r="I226" s="107"/>
      <c r="J226" s="107"/>
      <c r="K226" s="107"/>
    </row>
    <row r="227" spans="1:11" x14ac:dyDescent="0.2">
      <c r="A227" s="107"/>
      <c r="B227" s="293"/>
      <c r="C227" s="262"/>
      <c r="D227" s="262"/>
      <c r="E227" s="262"/>
      <c r="F227" s="262"/>
      <c r="G227" s="262"/>
      <c r="H227" s="107"/>
      <c r="I227" s="107"/>
      <c r="J227" s="107"/>
      <c r="K227" s="107"/>
    </row>
  </sheetData>
  <autoFilter ref="A1:L18" xr:uid="{00000000-0001-0000-0600-000000000000}"/>
  <sortState xmlns:xlrd2="http://schemas.microsoft.com/office/spreadsheetml/2017/richdata2" ref="A2:L18">
    <sortCondition ref="D2:D18"/>
  </sortState>
  <hyperlinks>
    <hyperlink ref="B2" r:id="rId1" display="https://www.adb.org/projects/55192-002/main" xr:uid="{6C6C0FA3-1DD4-4671-BB6F-D2B157E4B622}"/>
    <hyperlink ref="K2" r:id="rId2" xr:uid="{BDEE3366-1C54-428C-B266-FBB38C090358}"/>
    <hyperlink ref="B3" r:id="rId3" display="https://www.adb.org/projects/56001-001/main" xr:uid="{5980770A-DFA3-4CFD-9CC1-0D5E1FCFE71F}"/>
    <hyperlink ref="K3" r:id="rId4" xr:uid="{26D3EF92-5BDF-4242-B8E3-13DAEEB2AA1C}"/>
    <hyperlink ref="B4" r:id="rId5" display="https://www.adb.org/projects/56026-001/main" xr:uid="{B6D043DF-E740-42F8-98A5-8BA2E121D91A}"/>
    <hyperlink ref="K4" r:id="rId6" xr:uid="{18377AAE-A0E6-47D7-9D30-3A430B91394D}"/>
    <hyperlink ref="B5" r:id="rId7" display="https://www.adb.org/projects/56111-001/main" xr:uid="{22BD0293-B8B2-4A67-9AD4-D7DBF174E958}"/>
    <hyperlink ref="K5" r:id="rId8" xr:uid="{9353FB34-AB96-46E7-9489-F9D1B1D96BCC}"/>
    <hyperlink ref="B6" r:id="rId9" display="https://www.adb.org/projects/55355-001/main" xr:uid="{34252D1A-AB56-40FF-A2D2-24B79FD2DED3}"/>
    <hyperlink ref="K6" r:id="rId10" xr:uid="{0558B2C5-E28D-471F-886B-CFED52062A91}"/>
    <hyperlink ref="B7" r:id="rId11" display="https://www.adb.org/projects/55351-001/main" xr:uid="{3E42DBA6-1394-40C4-AF34-6A6D3F3E9D8B}"/>
    <hyperlink ref="K7" r:id="rId12" xr:uid="{D5E93770-B395-49BB-8600-66C95074B171}"/>
    <hyperlink ref="B8" r:id="rId13" display="https://www.adb.org/projects/56262-001/main" xr:uid="{0D920173-A186-4875-8E95-84BAB0B9EE60}"/>
    <hyperlink ref="K8" r:id="rId14" xr:uid="{10E8E946-7C32-4DB8-B375-8315A8E78915}"/>
    <hyperlink ref="B9" r:id="rId15" display="https://www.adb.org/projects/55210-001/main" xr:uid="{BD367BB7-1091-4E85-82F2-C068BD8E7FA7}"/>
    <hyperlink ref="K9" r:id="rId16" xr:uid="{F0F120C8-C2C7-4029-AB3E-3F9E3E87FC89}"/>
    <hyperlink ref="B10" r:id="rId17" display="https://www.adb.org/projects/55211-001/main" xr:uid="{AB170E53-BFBA-4F70-830D-B039F9F9F513}"/>
    <hyperlink ref="K10" r:id="rId18" xr:uid="{FFC54370-2BBD-4299-81C8-2D7757CE57D0}"/>
    <hyperlink ref="B11" r:id="rId19" display="https://www.adb.org/projects/56172-001/main" xr:uid="{57B5C7A0-63B6-469B-A618-71FA4AF2B769}"/>
    <hyperlink ref="K11" r:id="rId20" xr:uid="{15CE2D8B-A5E3-430F-967C-F3B39304CD01}"/>
    <hyperlink ref="B12" r:id="rId21" display="https://www.adb.org/projects/55296-001/main" xr:uid="{BBCF684C-3C94-413A-B808-0778E62766C9}"/>
    <hyperlink ref="K12" r:id="rId22" xr:uid="{06DDBF51-6A01-4952-A96D-69C9B582537B}"/>
    <hyperlink ref="B13" r:id="rId23" display="https://www.adb.org/projects/56223-002/main" xr:uid="{3306E610-319C-4F6B-856F-055DBC80046F}"/>
    <hyperlink ref="K13" r:id="rId24" xr:uid="{A564F385-5A71-4C0E-AF7B-158F995D7992}"/>
    <hyperlink ref="B14" r:id="rId25" display="https://www.adb.org/projects/55310-001/main" xr:uid="{9942BB36-00B3-4797-8A17-16F80426317C}"/>
    <hyperlink ref="K14" r:id="rId26" xr:uid="{BAD47E57-96FF-442E-B6EA-5B4C7E2C6D62}"/>
    <hyperlink ref="B16" r:id="rId27" display="https://www.adb.org/projects/56351-001/main" xr:uid="{69FCB855-459D-471C-A5E1-200229D9C592}"/>
    <hyperlink ref="K17" r:id="rId28" xr:uid="{2B56BEA0-1969-4F32-8014-8E906780C90D}"/>
    <hyperlink ref="K16" r:id="rId29" xr:uid="{48F0A8A1-CB62-4034-A8DC-367CD0937EC5}"/>
    <hyperlink ref="B18" r:id="rId30" display="https://www.adb.org/projects/56146-002/main" xr:uid="{075EF611-431E-409A-8C96-4ED092561A92}"/>
    <hyperlink ref="K18" r:id="rId31" xr:uid="{7EA3DFFC-042F-452F-A0E9-147A439D57AA}"/>
    <hyperlink ref="B15" r:id="rId32" display="https://www.adb.org/projects/56308-001/main" xr:uid="{B8F415F1-10B2-4EE7-B803-F9F86D0F2036}"/>
    <hyperlink ref="K15" r:id="rId33" xr:uid="{BB4A8327-6F71-473B-A38B-5B68FEC141CB}"/>
    <hyperlink ref="B17" r:id="rId34" display="https://www.adb.org/projects/56131-001/main" xr:uid="{39FF836F-8634-43C8-8606-AC2C1C1270D5}"/>
  </hyperlinks>
  <pageMargins left="0.7" right="0.7" top="0.75" bottom="0.75" header="0.3" footer="0.3"/>
  <pageSetup scale="25" orientation="landscape" r:id="rId35"/>
  <headerFooter>
    <oddFooter>&amp;C_x000D_&amp;1#&amp;"Calibri"&amp;8&amp;K000000 RESTRICTED. This information is accessible to selected ADB Management, staff, and/or business groups. It may not be shared with other parties without appropriate permission.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
  <sheetViews>
    <sheetView workbookViewId="0">
      <selection activeCell="E25" sqref="E25"/>
    </sheetView>
  </sheetViews>
  <sheetFormatPr baseColWidth="10" defaultColWidth="8.83203125" defaultRowHeight="15" x14ac:dyDescent="0.2"/>
  <sheetData/>
  <pageMargins left="0.7" right="0.7" top="0.75" bottom="0.75" header="0.3" footer="0.3"/>
  <pageSetup orientation="portrait" r:id="rId1"/>
  <headerFooter>
    <oddFooter>&amp;C_x000D_&amp;1#&amp;"Calibri"&amp;8&amp;K000000 RESTRICTED. This information is accessible to selected ADB Management, staff, and/or business groups. It may not be shared with other parties without appropriate permission.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F88"/>
  <sheetViews>
    <sheetView topLeftCell="A76" workbookViewId="0">
      <selection sqref="A1:XFD1"/>
    </sheetView>
  </sheetViews>
  <sheetFormatPr baseColWidth="10" defaultColWidth="8.83203125" defaultRowHeight="15" x14ac:dyDescent="0.2"/>
  <cols>
    <col min="5" max="5" width="11" customWidth="1"/>
    <col min="6" max="6" width="32.6640625" customWidth="1"/>
    <col min="9" max="9" width="15" customWidth="1"/>
    <col min="13" max="13" width="10.5" customWidth="1"/>
    <col min="18" max="18" width="10.6640625" customWidth="1"/>
  </cols>
  <sheetData>
    <row r="1" spans="1:17" s="8" customFormat="1" ht="30" customHeight="1" x14ac:dyDescent="0.2">
      <c r="C1" s="10" t="s">
        <v>37</v>
      </c>
      <c r="D1" s="10" t="s">
        <v>38</v>
      </c>
      <c r="F1" s="10" t="s">
        <v>39</v>
      </c>
      <c r="G1" s="10" t="s">
        <v>40</v>
      </c>
      <c r="H1" s="10" t="s">
        <v>41</v>
      </c>
      <c r="I1" s="10" t="s">
        <v>42</v>
      </c>
      <c r="J1" s="10" t="s">
        <v>43</v>
      </c>
      <c r="K1" s="10" t="s">
        <v>44</v>
      </c>
      <c r="L1" s="10" t="s">
        <v>45</v>
      </c>
      <c r="M1" s="10" t="s">
        <v>46</v>
      </c>
      <c r="N1" s="10" t="s">
        <v>47</v>
      </c>
      <c r="O1" s="10" t="s">
        <v>48</v>
      </c>
      <c r="P1" s="10" t="s">
        <v>49</v>
      </c>
    </row>
    <row r="3" spans="1:17" s="86" customFormat="1" ht="68.25" customHeight="1" x14ac:dyDescent="0.2">
      <c r="A3" s="86" t="s">
        <v>50</v>
      </c>
      <c r="B3" s="86" t="s">
        <v>1481</v>
      </c>
      <c r="C3" s="132">
        <v>3652</v>
      </c>
      <c r="D3" s="87" t="s">
        <v>112</v>
      </c>
      <c r="E3" s="240">
        <v>43194</v>
      </c>
      <c r="F3" s="87" t="s">
        <v>1482</v>
      </c>
      <c r="G3" s="87" t="s">
        <v>20</v>
      </c>
      <c r="H3" s="87" t="s">
        <v>114</v>
      </c>
      <c r="I3" s="87" t="s">
        <v>115</v>
      </c>
      <c r="J3" s="87">
        <v>180</v>
      </c>
      <c r="K3" s="87" t="s">
        <v>76</v>
      </c>
      <c r="L3" s="87" t="s">
        <v>57</v>
      </c>
      <c r="M3" s="88">
        <v>43194</v>
      </c>
      <c r="N3" s="87">
        <v>96</v>
      </c>
      <c r="O3" s="87">
        <v>1</v>
      </c>
      <c r="P3" s="87">
        <v>1</v>
      </c>
      <c r="Q3" s="86" t="s">
        <v>1483</v>
      </c>
    </row>
    <row r="4" spans="1:17" s="7" customFormat="1" ht="30" customHeight="1" x14ac:dyDescent="0.2">
      <c r="A4" s="7" t="s">
        <v>50</v>
      </c>
      <c r="B4" s="7" t="s">
        <v>1484</v>
      </c>
      <c r="C4" s="55" t="s">
        <v>1586</v>
      </c>
      <c r="D4" s="56" t="s">
        <v>107</v>
      </c>
      <c r="E4" s="56" t="s">
        <v>1485</v>
      </c>
      <c r="F4" s="56" t="s">
        <v>1486</v>
      </c>
      <c r="G4" s="56" t="s">
        <v>62</v>
      </c>
      <c r="H4" s="56" t="s">
        <v>103</v>
      </c>
      <c r="I4" s="56" t="s">
        <v>1487</v>
      </c>
      <c r="J4" s="56">
        <v>90</v>
      </c>
      <c r="K4" s="56" t="s">
        <v>64</v>
      </c>
      <c r="L4" s="56" t="s">
        <v>65</v>
      </c>
      <c r="M4" s="58">
        <v>43280</v>
      </c>
      <c r="N4" s="56" t="s">
        <v>58</v>
      </c>
      <c r="O4" s="56">
        <v>1</v>
      </c>
      <c r="P4" s="56">
        <v>1</v>
      </c>
      <c r="Q4" s="7" t="s">
        <v>1488</v>
      </c>
    </row>
    <row r="5" spans="1:17" s="7" customFormat="1" ht="30" customHeight="1" x14ac:dyDescent="0.2">
      <c r="A5" s="7" t="s">
        <v>50</v>
      </c>
      <c r="B5" s="7" t="s">
        <v>1489</v>
      </c>
      <c r="C5" s="55">
        <v>3663</v>
      </c>
      <c r="D5" s="56" t="s">
        <v>767</v>
      </c>
      <c r="E5" s="56" t="s">
        <v>1490</v>
      </c>
      <c r="F5" s="56" t="s">
        <v>1491</v>
      </c>
      <c r="G5" s="56" t="s">
        <v>62</v>
      </c>
      <c r="H5" s="56" t="s">
        <v>128</v>
      </c>
      <c r="I5" s="56" t="s">
        <v>1492</v>
      </c>
      <c r="J5" s="56">
        <v>80</v>
      </c>
      <c r="K5" s="56" t="s">
        <v>64</v>
      </c>
      <c r="L5" s="56" t="s">
        <v>65</v>
      </c>
      <c r="M5" s="58">
        <v>43251</v>
      </c>
      <c r="N5" s="56" t="s">
        <v>58</v>
      </c>
      <c r="O5" s="56">
        <v>1</v>
      </c>
      <c r="P5" s="56">
        <v>1</v>
      </c>
      <c r="Q5" s="7" t="s">
        <v>1493</v>
      </c>
    </row>
    <row r="6" spans="1:17" s="203" customFormat="1" ht="64" x14ac:dyDescent="0.2">
      <c r="A6" s="203" t="s">
        <v>723</v>
      </c>
      <c r="B6" s="203" t="s">
        <v>1494</v>
      </c>
      <c r="C6" s="204">
        <v>3667</v>
      </c>
      <c r="D6" s="242" t="s">
        <v>750</v>
      </c>
      <c r="E6" s="243">
        <v>43226</v>
      </c>
      <c r="F6" s="242" t="s">
        <v>1495</v>
      </c>
      <c r="G6" s="242" t="s">
        <v>20</v>
      </c>
      <c r="H6" s="242" t="s">
        <v>97</v>
      </c>
      <c r="I6" s="242" t="s">
        <v>1496</v>
      </c>
      <c r="J6" s="242">
        <v>15</v>
      </c>
      <c r="K6" s="242" t="s">
        <v>91</v>
      </c>
      <c r="L6" s="242" t="s">
        <v>57</v>
      </c>
      <c r="M6" s="244">
        <v>43256</v>
      </c>
      <c r="N6" s="242" t="s">
        <v>58</v>
      </c>
      <c r="O6" s="242">
        <v>1</v>
      </c>
      <c r="P6" s="242">
        <v>1</v>
      </c>
      <c r="Q6" s="203" t="s">
        <v>1497</v>
      </c>
    </row>
    <row r="7" spans="1:17" s="7" customFormat="1" ht="15" customHeight="1" x14ac:dyDescent="0.2">
      <c r="A7" s="7" t="s">
        <v>50</v>
      </c>
      <c r="B7" s="7" t="s">
        <v>1500</v>
      </c>
      <c r="C7" s="55" t="s">
        <v>1502</v>
      </c>
      <c r="D7" s="56" t="s">
        <v>107</v>
      </c>
      <c r="E7" s="56" t="s">
        <v>1485</v>
      </c>
      <c r="F7" s="56" t="s">
        <v>1501</v>
      </c>
      <c r="G7" s="56" t="s">
        <v>62</v>
      </c>
      <c r="H7" s="56" t="s">
        <v>54</v>
      </c>
      <c r="I7" s="56" t="s">
        <v>55</v>
      </c>
      <c r="J7" s="56">
        <v>58.5</v>
      </c>
      <c r="K7" s="56" t="s">
        <v>64</v>
      </c>
      <c r="L7" s="56" t="s">
        <v>65</v>
      </c>
      <c r="M7" s="58">
        <v>43280</v>
      </c>
      <c r="N7" s="56" t="s">
        <v>58</v>
      </c>
      <c r="O7" s="56">
        <v>1</v>
      </c>
      <c r="P7" s="56">
        <v>1</v>
      </c>
      <c r="Q7" s="7" t="s">
        <v>1503</v>
      </c>
    </row>
    <row r="8" spans="1:17" s="7" customFormat="1" ht="32" x14ac:dyDescent="0.2">
      <c r="A8" s="7" t="s">
        <v>50</v>
      </c>
      <c r="B8" s="7" t="s">
        <v>1504</v>
      </c>
      <c r="C8" s="55" t="s">
        <v>1667</v>
      </c>
      <c r="D8" s="56" t="s">
        <v>118</v>
      </c>
      <c r="E8" s="56" t="s">
        <v>1485</v>
      </c>
      <c r="F8" s="56" t="s">
        <v>1505</v>
      </c>
      <c r="G8" s="56" t="s">
        <v>20</v>
      </c>
      <c r="H8" s="56" t="s">
        <v>54</v>
      </c>
      <c r="I8" s="56" t="s">
        <v>55</v>
      </c>
      <c r="J8" s="56">
        <v>60</v>
      </c>
      <c r="K8" s="56" t="s">
        <v>1121</v>
      </c>
      <c r="L8" s="56" t="s">
        <v>57</v>
      </c>
      <c r="M8" s="58">
        <v>43280</v>
      </c>
      <c r="N8" s="56" t="s">
        <v>58</v>
      </c>
      <c r="O8" s="56">
        <v>1</v>
      </c>
      <c r="P8" s="56">
        <v>1</v>
      </c>
      <c r="Q8" s="7" t="s">
        <v>1506</v>
      </c>
    </row>
    <row r="9" spans="1:17" s="7" customFormat="1" ht="30" customHeight="1" x14ac:dyDescent="0.2">
      <c r="A9" s="7" t="s">
        <v>50</v>
      </c>
      <c r="B9" s="7" t="s">
        <v>1507</v>
      </c>
      <c r="C9" s="56" t="s">
        <v>1591</v>
      </c>
      <c r="D9" s="56" t="s">
        <v>107</v>
      </c>
      <c r="E9" s="57">
        <v>43108</v>
      </c>
      <c r="F9" s="56" t="s">
        <v>1508</v>
      </c>
      <c r="G9" s="56" t="s">
        <v>62</v>
      </c>
      <c r="H9" s="56" t="s">
        <v>128</v>
      </c>
      <c r="I9" s="56" t="s">
        <v>153</v>
      </c>
      <c r="J9" s="56">
        <v>78.5</v>
      </c>
      <c r="K9" s="56" t="s">
        <v>64</v>
      </c>
      <c r="L9" s="56" t="s">
        <v>65</v>
      </c>
      <c r="M9" s="58">
        <v>43313</v>
      </c>
      <c r="N9" s="56" t="s">
        <v>58</v>
      </c>
      <c r="O9" s="56">
        <v>1</v>
      </c>
      <c r="P9" s="56">
        <v>1</v>
      </c>
      <c r="Q9" s="7" t="s">
        <v>1509</v>
      </c>
    </row>
    <row r="10" spans="1:17" s="7" customFormat="1" ht="48" x14ac:dyDescent="0.2">
      <c r="A10" s="7" t="s">
        <v>50</v>
      </c>
      <c r="B10" s="7" t="s">
        <v>1510</v>
      </c>
      <c r="C10" s="55">
        <v>3690</v>
      </c>
      <c r="D10" s="56" t="s">
        <v>52</v>
      </c>
      <c r="E10" s="56" t="s">
        <v>1511</v>
      </c>
      <c r="F10" s="56" t="s">
        <v>1512</v>
      </c>
      <c r="G10" s="56" t="s">
        <v>20</v>
      </c>
      <c r="H10" s="56" t="s">
        <v>54</v>
      </c>
      <c r="I10" s="56" t="s">
        <v>55</v>
      </c>
      <c r="J10" s="56">
        <v>150</v>
      </c>
      <c r="K10" s="56" t="s">
        <v>56</v>
      </c>
      <c r="L10" s="56" t="s">
        <v>57</v>
      </c>
      <c r="M10" s="58">
        <v>43325</v>
      </c>
      <c r="N10" s="56">
        <v>79</v>
      </c>
      <c r="O10" s="56">
        <v>1</v>
      </c>
      <c r="P10" s="56">
        <v>1</v>
      </c>
      <c r="Q10" s="7" t="s">
        <v>1513</v>
      </c>
    </row>
    <row r="11" spans="1:17" s="7" customFormat="1" ht="48" x14ac:dyDescent="0.2">
      <c r="A11" s="7" t="s">
        <v>50</v>
      </c>
      <c r="B11" s="7" t="s">
        <v>1514</v>
      </c>
      <c r="C11" s="55" t="s">
        <v>1592</v>
      </c>
      <c r="D11" s="56" t="s">
        <v>107</v>
      </c>
      <c r="E11" s="56" t="s">
        <v>1515</v>
      </c>
      <c r="F11" s="56" t="s">
        <v>1516</v>
      </c>
      <c r="G11" s="56" t="s">
        <v>62</v>
      </c>
      <c r="H11" s="56" t="s">
        <v>54</v>
      </c>
      <c r="I11" s="56" t="s">
        <v>55</v>
      </c>
      <c r="J11" s="56">
        <v>30</v>
      </c>
      <c r="K11" s="56" t="s">
        <v>64</v>
      </c>
      <c r="L11" s="56" t="s">
        <v>65</v>
      </c>
      <c r="M11" s="58">
        <v>43343</v>
      </c>
      <c r="N11" s="56" t="s">
        <v>58</v>
      </c>
      <c r="O11" s="56">
        <v>1</v>
      </c>
      <c r="P11" s="56">
        <v>1</v>
      </c>
      <c r="Q11" s="7" t="s">
        <v>1517</v>
      </c>
    </row>
    <row r="12" spans="1:17" s="7" customFormat="1" ht="32" x14ac:dyDescent="0.2">
      <c r="A12" s="7" t="s">
        <v>723</v>
      </c>
      <c r="B12" s="7" t="s">
        <v>1518</v>
      </c>
      <c r="C12" s="55">
        <v>3707</v>
      </c>
      <c r="D12" s="56" t="s">
        <v>693</v>
      </c>
      <c r="E12" s="56" t="s">
        <v>1519</v>
      </c>
      <c r="F12" s="56" t="s">
        <v>1520</v>
      </c>
      <c r="G12" s="56" t="s">
        <v>20</v>
      </c>
      <c r="H12" s="56" t="s">
        <v>727</v>
      </c>
      <c r="I12" s="56" t="s">
        <v>1521</v>
      </c>
      <c r="J12" s="56">
        <v>300</v>
      </c>
      <c r="K12" s="56" t="s">
        <v>91</v>
      </c>
      <c r="L12" s="56" t="s">
        <v>57</v>
      </c>
      <c r="M12" s="58">
        <v>43362</v>
      </c>
      <c r="N12" s="56" t="s">
        <v>58</v>
      </c>
      <c r="O12" s="56">
        <v>1</v>
      </c>
      <c r="P12" s="56">
        <v>1</v>
      </c>
      <c r="Q12" s="7" t="s">
        <v>1522</v>
      </c>
    </row>
    <row r="13" spans="1:17" s="46" customFormat="1" ht="96" x14ac:dyDescent="0.2">
      <c r="A13" s="46" t="s">
        <v>50</v>
      </c>
      <c r="B13" s="46" t="s">
        <v>1523</v>
      </c>
      <c r="C13" s="16">
        <v>3713</v>
      </c>
      <c r="D13" s="31" t="s">
        <v>118</v>
      </c>
      <c r="E13" s="31" t="s">
        <v>1524</v>
      </c>
      <c r="F13" s="31" t="s">
        <v>1525</v>
      </c>
      <c r="G13" s="31" t="s">
        <v>20</v>
      </c>
      <c r="H13" s="31" t="s">
        <v>128</v>
      </c>
      <c r="I13" s="31" t="s">
        <v>153</v>
      </c>
      <c r="J13" s="31">
        <v>20</v>
      </c>
      <c r="K13" s="31" t="s">
        <v>123</v>
      </c>
      <c r="L13" s="31" t="s">
        <v>57</v>
      </c>
      <c r="M13" s="32">
        <v>43369</v>
      </c>
      <c r="N13" s="31" t="s">
        <v>58</v>
      </c>
      <c r="O13" s="31"/>
      <c r="P13" s="31">
        <v>1</v>
      </c>
      <c r="Q13" s="46" t="s">
        <v>1526</v>
      </c>
    </row>
    <row r="14" spans="1:17" s="7" customFormat="1" ht="32" x14ac:dyDescent="0.2">
      <c r="A14" s="7" t="s">
        <v>50</v>
      </c>
      <c r="B14" s="7" t="s">
        <v>1527</v>
      </c>
      <c r="C14" s="55">
        <v>3714</v>
      </c>
      <c r="D14" s="56" t="s">
        <v>78</v>
      </c>
      <c r="E14" s="56" t="s">
        <v>287</v>
      </c>
      <c r="F14" s="56" t="s">
        <v>1528</v>
      </c>
      <c r="G14" s="56" t="s">
        <v>62</v>
      </c>
      <c r="H14" s="56" t="s">
        <v>163</v>
      </c>
      <c r="I14" s="56" t="s">
        <v>1529</v>
      </c>
      <c r="J14" s="56">
        <v>500</v>
      </c>
      <c r="K14" s="56" t="s">
        <v>76</v>
      </c>
      <c r="L14" s="56">
        <v>2</v>
      </c>
      <c r="M14" s="58">
        <v>43370</v>
      </c>
      <c r="N14" s="56" t="s">
        <v>58</v>
      </c>
      <c r="O14" s="56">
        <v>1</v>
      </c>
      <c r="P14" s="56">
        <v>1</v>
      </c>
      <c r="Q14" s="7" t="s">
        <v>1530</v>
      </c>
    </row>
    <row r="15" spans="1:17" s="7" customFormat="1" ht="32" x14ac:dyDescent="0.2">
      <c r="C15" s="56">
        <v>3715</v>
      </c>
      <c r="D15" s="56" t="s">
        <v>87</v>
      </c>
      <c r="E15" s="56" t="s">
        <v>287</v>
      </c>
      <c r="F15" s="56" t="s">
        <v>1531</v>
      </c>
      <c r="G15" s="56" t="s">
        <v>20</v>
      </c>
      <c r="H15" s="56" t="s">
        <v>54</v>
      </c>
      <c r="I15" s="56" t="s">
        <v>55</v>
      </c>
      <c r="J15" s="56">
        <v>300</v>
      </c>
      <c r="K15" s="56" t="s">
        <v>136</v>
      </c>
      <c r="L15" s="56"/>
      <c r="M15" s="58">
        <v>43370</v>
      </c>
      <c r="N15" s="56" t="s">
        <v>58</v>
      </c>
      <c r="O15" s="56">
        <v>1</v>
      </c>
      <c r="P15" s="56">
        <v>1</v>
      </c>
      <c r="Q15" s="7" t="s">
        <v>1530</v>
      </c>
    </row>
    <row r="16" spans="1:17" s="231" customFormat="1" ht="48" x14ac:dyDescent="0.2">
      <c r="A16" s="231" t="s">
        <v>50</v>
      </c>
      <c r="B16" s="231" t="s">
        <v>283</v>
      </c>
      <c r="C16" s="241" t="s">
        <v>1535</v>
      </c>
      <c r="D16" s="232" t="s">
        <v>284</v>
      </c>
      <c r="E16" s="232" t="s">
        <v>287</v>
      </c>
      <c r="F16" s="232" t="s">
        <v>1532</v>
      </c>
      <c r="G16" s="232" t="s">
        <v>20</v>
      </c>
      <c r="H16" s="232" t="s">
        <v>54</v>
      </c>
      <c r="I16" s="232" t="s">
        <v>1184</v>
      </c>
      <c r="J16" s="232">
        <v>300</v>
      </c>
      <c r="K16" s="232" t="s">
        <v>1533</v>
      </c>
      <c r="L16" s="232" t="s">
        <v>57</v>
      </c>
      <c r="M16" s="233">
        <v>43370</v>
      </c>
      <c r="N16" s="232" t="s">
        <v>58</v>
      </c>
      <c r="O16" s="232">
        <v>1</v>
      </c>
      <c r="P16" s="232">
        <v>1</v>
      </c>
      <c r="Q16" s="231" t="s">
        <v>1534</v>
      </c>
    </row>
    <row r="17" spans="1:21" s="7" customFormat="1" ht="48" x14ac:dyDescent="0.2">
      <c r="A17" s="7" t="s">
        <v>50</v>
      </c>
      <c r="B17" s="7" t="s">
        <v>1536</v>
      </c>
      <c r="C17" s="55">
        <v>3721</v>
      </c>
      <c r="D17" s="56" t="s">
        <v>81</v>
      </c>
      <c r="E17" s="57">
        <v>43141</v>
      </c>
      <c r="F17" s="56" t="s">
        <v>1537</v>
      </c>
      <c r="G17" s="56" t="s">
        <v>62</v>
      </c>
      <c r="H17" s="56" t="s">
        <v>84</v>
      </c>
      <c r="I17" s="56" t="s">
        <v>85</v>
      </c>
      <c r="J17" s="56">
        <v>20</v>
      </c>
      <c r="K17" s="56" t="s">
        <v>64</v>
      </c>
      <c r="L17" s="56" t="s">
        <v>65</v>
      </c>
      <c r="M17" s="58">
        <v>43375</v>
      </c>
      <c r="N17" s="56" t="s">
        <v>58</v>
      </c>
      <c r="O17" s="56"/>
      <c r="P17" s="56">
        <v>1</v>
      </c>
      <c r="Q17" s="7" t="s">
        <v>1538</v>
      </c>
    </row>
    <row r="18" spans="1:21" s="7" customFormat="1" ht="32" x14ac:dyDescent="0.2">
      <c r="A18" s="7" t="s">
        <v>50</v>
      </c>
      <c r="B18" s="7" t="s">
        <v>1539</v>
      </c>
      <c r="C18" s="55">
        <v>3722</v>
      </c>
      <c r="D18" s="56" t="s">
        <v>81</v>
      </c>
      <c r="E18" s="57">
        <v>43169</v>
      </c>
      <c r="F18" s="56" t="s">
        <v>1540</v>
      </c>
      <c r="G18" s="56" t="s">
        <v>62</v>
      </c>
      <c r="H18" s="56" t="s">
        <v>54</v>
      </c>
      <c r="I18" s="56" t="s">
        <v>55</v>
      </c>
      <c r="J18" s="56">
        <v>180</v>
      </c>
      <c r="K18" s="56" t="s">
        <v>64</v>
      </c>
      <c r="L18" s="56" t="s">
        <v>65</v>
      </c>
      <c r="M18" s="58">
        <v>43376</v>
      </c>
      <c r="N18" s="56" t="s">
        <v>58</v>
      </c>
      <c r="O18" s="56">
        <v>1</v>
      </c>
      <c r="P18" s="56">
        <v>1</v>
      </c>
      <c r="Q18" s="7" t="s">
        <v>1541</v>
      </c>
    </row>
    <row r="19" spans="1:21" s="234" customFormat="1" ht="96" x14ac:dyDescent="0.2">
      <c r="A19" s="234" t="s">
        <v>50</v>
      </c>
      <c r="B19" s="234" t="s">
        <v>1542</v>
      </c>
      <c r="C19" s="238" t="s">
        <v>1595</v>
      </c>
      <c r="D19" s="235" t="s">
        <v>767</v>
      </c>
      <c r="E19" s="236">
        <v>43353</v>
      </c>
      <c r="F19" s="235" t="s">
        <v>1486</v>
      </c>
      <c r="G19" s="235" t="s">
        <v>62</v>
      </c>
      <c r="H19" s="235" t="s">
        <v>103</v>
      </c>
      <c r="I19" s="235" t="s">
        <v>1487</v>
      </c>
      <c r="J19" s="235">
        <v>40.5</v>
      </c>
      <c r="K19" s="235" t="s">
        <v>64</v>
      </c>
      <c r="L19" s="235" t="s">
        <v>65</v>
      </c>
      <c r="M19" s="237">
        <v>43382</v>
      </c>
      <c r="N19" s="235" t="s">
        <v>58</v>
      </c>
      <c r="O19" s="235">
        <v>1</v>
      </c>
      <c r="P19" s="235">
        <v>1</v>
      </c>
      <c r="Q19" s="234" t="s">
        <v>1543</v>
      </c>
    </row>
    <row r="20" spans="1:21" s="46" customFormat="1" ht="64" x14ac:dyDescent="0.2">
      <c r="A20" s="46" t="s">
        <v>50</v>
      </c>
      <c r="B20" s="46" t="s">
        <v>1544</v>
      </c>
      <c r="C20" s="16" t="s">
        <v>1596</v>
      </c>
      <c r="D20" s="31" t="s">
        <v>94</v>
      </c>
      <c r="E20" s="31" t="s">
        <v>1545</v>
      </c>
      <c r="F20" s="31" t="s">
        <v>1546</v>
      </c>
      <c r="G20" s="31" t="s">
        <v>62</v>
      </c>
      <c r="H20" s="31" t="s">
        <v>54</v>
      </c>
      <c r="I20" s="31" t="s">
        <v>55</v>
      </c>
      <c r="J20" s="31">
        <v>68.5</v>
      </c>
      <c r="K20" s="31" t="s">
        <v>64</v>
      </c>
      <c r="L20" s="31" t="s">
        <v>65</v>
      </c>
      <c r="M20" s="32">
        <v>43404</v>
      </c>
      <c r="N20" s="31" t="s">
        <v>58</v>
      </c>
      <c r="O20" s="31">
        <v>1</v>
      </c>
      <c r="P20" s="31">
        <v>1</v>
      </c>
      <c r="Q20" s="46" t="s">
        <v>1547</v>
      </c>
    </row>
    <row r="21" spans="1:21" s="7" customFormat="1" ht="48" x14ac:dyDescent="0.2">
      <c r="A21" s="7" t="s">
        <v>50</v>
      </c>
      <c r="B21" s="226" t="s">
        <v>1548</v>
      </c>
      <c r="C21" s="55" t="s">
        <v>1704</v>
      </c>
      <c r="D21" s="56" t="s">
        <v>1549</v>
      </c>
      <c r="E21" s="57">
        <v>43323</v>
      </c>
      <c r="F21" s="56" t="s">
        <v>1550</v>
      </c>
      <c r="G21" s="56" t="s">
        <v>20</v>
      </c>
      <c r="H21" s="56" t="s">
        <v>84</v>
      </c>
      <c r="I21" s="56" t="s">
        <v>85</v>
      </c>
      <c r="J21" s="56">
        <v>500</v>
      </c>
      <c r="K21" s="56" t="s">
        <v>76</v>
      </c>
      <c r="L21" s="56" t="s">
        <v>57</v>
      </c>
      <c r="M21" s="58">
        <v>43412</v>
      </c>
      <c r="N21" s="56" t="s">
        <v>58</v>
      </c>
      <c r="O21" s="56">
        <v>1</v>
      </c>
      <c r="P21" s="56">
        <v>1</v>
      </c>
      <c r="Q21" s="7" t="s">
        <v>1551</v>
      </c>
    </row>
    <row r="22" spans="1:21" s="59" customFormat="1" ht="96" x14ac:dyDescent="0.2">
      <c r="A22" s="59" t="s">
        <v>50</v>
      </c>
      <c r="B22" s="59" t="s">
        <v>1552</v>
      </c>
      <c r="C22" s="60">
        <v>3737</v>
      </c>
      <c r="D22" s="196" t="s">
        <v>168</v>
      </c>
      <c r="E22" s="196" t="s">
        <v>1553</v>
      </c>
      <c r="F22" s="196" t="s">
        <v>1554</v>
      </c>
      <c r="G22" s="196" t="s">
        <v>62</v>
      </c>
      <c r="H22" s="196" t="s">
        <v>103</v>
      </c>
      <c r="I22" s="196" t="s">
        <v>1555</v>
      </c>
      <c r="J22" s="196">
        <v>197</v>
      </c>
      <c r="K22" s="196" t="s">
        <v>76</v>
      </c>
      <c r="L22" s="196">
        <v>2</v>
      </c>
      <c r="M22" s="197">
        <v>43419</v>
      </c>
      <c r="N22" s="196" t="s">
        <v>58</v>
      </c>
      <c r="O22" s="196">
        <v>1</v>
      </c>
      <c r="P22" s="196">
        <v>1</v>
      </c>
      <c r="Q22" s="59" t="s">
        <v>1556</v>
      </c>
    </row>
    <row r="23" spans="1:21" s="7" customFormat="1" ht="32" x14ac:dyDescent="0.2">
      <c r="A23" s="7" t="s">
        <v>723</v>
      </c>
      <c r="B23" s="7" t="s">
        <v>1558</v>
      </c>
      <c r="C23" s="55">
        <v>3743</v>
      </c>
      <c r="D23" s="56" t="s">
        <v>1211</v>
      </c>
      <c r="E23" s="57">
        <v>43202</v>
      </c>
      <c r="F23" s="56" t="s">
        <v>1559</v>
      </c>
      <c r="G23" s="56" t="s">
        <v>62</v>
      </c>
      <c r="H23" s="56" t="s">
        <v>727</v>
      </c>
      <c r="I23" s="56" t="s">
        <v>728</v>
      </c>
      <c r="J23" s="56">
        <v>100</v>
      </c>
      <c r="K23" s="56" t="s">
        <v>76</v>
      </c>
      <c r="L23" s="56">
        <v>2</v>
      </c>
      <c r="M23" s="58">
        <v>43438</v>
      </c>
      <c r="N23" s="56" t="s">
        <v>58</v>
      </c>
      <c r="O23" s="56">
        <v>1</v>
      </c>
      <c r="P23" s="56">
        <v>1</v>
      </c>
      <c r="Q23" s="7" t="s">
        <v>1560</v>
      </c>
    </row>
    <row r="24" spans="1:21" s="7" customFormat="1" ht="32" x14ac:dyDescent="0.2">
      <c r="A24" s="7" t="s">
        <v>50</v>
      </c>
      <c r="B24" s="7" t="s">
        <v>1561</v>
      </c>
      <c r="C24" s="55">
        <v>3747</v>
      </c>
      <c r="D24" s="56" t="s">
        <v>767</v>
      </c>
      <c r="E24" s="56" t="s">
        <v>1562</v>
      </c>
      <c r="F24" s="56" t="s">
        <v>1563</v>
      </c>
      <c r="G24" s="56" t="s">
        <v>62</v>
      </c>
      <c r="H24" s="56" t="s">
        <v>54</v>
      </c>
      <c r="I24" s="56" t="s">
        <v>55</v>
      </c>
      <c r="J24" s="56">
        <v>194.7</v>
      </c>
      <c r="K24" s="56" t="s">
        <v>64</v>
      </c>
      <c r="L24" s="56" t="s">
        <v>65</v>
      </c>
      <c r="M24" s="58">
        <v>43431</v>
      </c>
      <c r="N24" s="56" t="s">
        <v>58</v>
      </c>
      <c r="O24" s="56">
        <v>1</v>
      </c>
      <c r="P24" s="56">
        <v>1</v>
      </c>
      <c r="Q24" s="7" t="s">
        <v>1564</v>
      </c>
    </row>
    <row r="25" spans="1:21" s="7" customFormat="1" ht="48" x14ac:dyDescent="0.2">
      <c r="A25" s="7" t="s">
        <v>50</v>
      </c>
      <c r="B25" s="7" t="s">
        <v>1565</v>
      </c>
      <c r="C25" s="55">
        <v>3757</v>
      </c>
      <c r="D25" s="56" t="s">
        <v>1211</v>
      </c>
      <c r="E25" s="57">
        <v>43293</v>
      </c>
      <c r="F25" s="56" t="s">
        <v>1516</v>
      </c>
      <c r="G25" s="56" t="s">
        <v>62</v>
      </c>
      <c r="H25" s="56" t="s">
        <v>54</v>
      </c>
      <c r="I25" s="56" t="s">
        <v>55</v>
      </c>
      <c r="J25" s="56">
        <v>45</v>
      </c>
      <c r="K25" s="56" t="s">
        <v>76</v>
      </c>
      <c r="L25" s="56">
        <v>2</v>
      </c>
      <c r="M25" s="58">
        <v>43441</v>
      </c>
      <c r="N25" s="56" t="s">
        <v>58</v>
      </c>
      <c r="O25" s="56">
        <v>1</v>
      </c>
      <c r="P25" s="56">
        <v>1</v>
      </c>
      <c r="Q25" s="7" t="s">
        <v>1566</v>
      </c>
    </row>
    <row r="26" spans="1:21" s="59" customFormat="1" ht="96" x14ac:dyDescent="0.2">
      <c r="A26" s="59" t="s">
        <v>50</v>
      </c>
      <c r="B26" s="59" t="s">
        <v>1567</v>
      </c>
      <c r="C26" s="60">
        <v>3759</v>
      </c>
      <c r="D26" s="196" t="s">
        <v>112</v>
      </c>
      <c r="E26" s="239">
        <v>43385</v>
      </c>
      <c r="F26" s="196" t="s">
        <v>1568</v>
      </c>
      <c r="G26" s="196" t="s">
        <v>20</v>
      </c>
      <c r="H26" s="196" t="s">
        <v>128</v>
      </c>
      <c r="I26" s="196" t="s">
        <v>1189</v>
      </c>
      <c r="J26" s="196">
        <v>250</v>
      </c>
      <c r="K26" s="196" t="s">
        <v>123</v>
      </c>
      <c r="L26" s="196" t="s">
        <v>57</v>
      </c>
      <c r="M26" s="197">
        <v>43444</v>
      </c>
      <c r="N26" s="196" t="s">
        <v>58</v>
      </c>
      <c r="O26" s="196">
        <v>1</v>
      </c>
      <c r="P26" s="196">
        <v>1</v>
      </c>
      <c r="Q26" s="59" t="s">
        <v>1569</v>
      </c>
    </row>
    <row r="27" spans="1:21" s="7" customFormat="1" ht="32" x14ac:dyDescent="0.2">
      <c r="A27" s="7" t="s">
        <v>50</v>
      </c>
      <c r="B27" s="7" t="s">
        <v>1571</v>
      </c>
      <c r="C27" s="55">
        <v>3762</v>
      </c>
      <c r="D27" s="56" t="s">
        <v>1211</v>
      </c>
      <c r="E27" s="57">
        <v>43416</v>
      </c>
      <c r="F27" s="56" t="s">
        <v>1572</v>
      </c>
      <c r="G27" s="56" t="s">
        <v>62</v>
      </c>
      <c r="H27" s="56" t="s">
        <v>54</v>
      </c>
      <c r="I27" s="56" t="s">
        <v>55</v>
      </c>
      <c r="J27" s="56">
        <v>188.36</v>
      </c>
      <c r="K27" s="56" t="s">
        <v>76</v>
      </c>
      <c r="L27" s="56">
        <v>2</v>
      </c>
      <c r="M27" s="58">
        <v>43445</v>
      </c>
      <c r="N27" s="56" t="s">
        <v>58</v>
      </c>
      <c r="O27" s="56">
        <v>1</v>
      </c>
      <c r="P27" s="56">
        <v>1</v>
      </c>
      <c r="Q27" s="7" t="s">
        <v>1573</v>
      </c>
    </row>
    <row r="29" spans="1:21" s="7" customFormat="1" ht="64" x14ac:dyDescent="0.2">
      <c r="A29" s="7" t="s">
        <v>221</v>
      </c>
      <c r="B29" s="7" t="s">
        <v>1575</v>
      </c>
      <c r="C29" s="55">
        <v>569</v>
      </c>
      <c r="D29" s="56" t="s">
        <v>359</v>
      </c>
      <c r="E29" s="56" t="s">
        <v>1576</v>
      </c>
      <c r="F29" s="56" t="s">
        <v>1577</v>
      </c>
      <c r="G29" s="56" t="s">
        <v>54</v>
      </c>
      <c r="H29" s="56" t="s">
        <v>55</v>
      </c>
      <c r="I29" s="56">
        <v>90000000</v>
      </c>
      <c r="J29" s="56"/>
      <c r="K29" s="56"/>
      <c r="L29" s="56"/>
      <c r="M29" s="56"/>
      <c r="N29" s="56"/>
      <c r="O29" s="56" t="s">
        <v>58</v>
      </c>
      <c r="P29" s="56">
        <v>90000000</v>
      </c>
      <c r="Q29" s="56"/>
      <c r="R29" s="58">
        <v>43186</v>
      </c>
      <c r="S29" s="56"/>
      <c r="T29" s="56">
        <v>1</v>
      </c>
      <c r="U29" s="7" t="s">
        <v>1578</v>
      </c>
    </row>
    <row r="30" spans="1:21" s="7" customFormat="1" ht="96" x14ac:dyDescent="0.2">
      <c r="A30" s="7" t="s">
        <v>221</v>
      </c>
      <c r="B30" s="7" t="s">
        <v>1579</v>
      </c>
      <c r="C30" s="55" t="s">
        <v>1584</v>
      </c>
      <c r="D30" s="56" t="s">
        <v>819</v>
      </c>
      <c r="E30" s="56" t="s">
        <v>1580</v>
      </c>
      <c r="F30" s="56" t="s">
        <v>1581</v>
      </c>
      <c r="G30" s="56" t="s">
        <v>1582</v>
      </c>
      <c r="H30" s="56" t="s">
        <v>1583</v>
      </c>
      <c r="I30" s="56">
        <v>21600000</v>
      </c>
      <c r="J30" s="56"/>
      <c r="K30" s="56"/>
      <c r="L30" s="56"/>
      <c r="M30" s="56"/>
      <c r="N30" s="56"/>
      <c r="O30" s="56" t="s">
        <v>58</v>
      </c>
      <c r="P30" s="56">
        <v>21600000</v>
      </c>
      <c r="Q30" s="56"/>
      <c r="R30" s="58">
        <v>43187</v>
      </c>
      <c r="S30" s="56">
        <v>1</v>
      </c>
      <c r="T30" s="56">
        <v>1</v>
      </c>
      <c r="U30" s="7" t="s">
        <v>1585</v>
      </c>
    </row>
    <row r="31" spans="1:21" s="7" customFormat="1" ht="64" x14ac:dyDescent="0.2">
      <c r="A31" s="7" t="s">
        <v>221</v>
      </c>
      <c r="B31" s="7" t="s">
        <v>1587</v>
      </c>
      <c r="C31" s="55">
        <v>581</v>
      </c>
      <c r="D31" s="56" t="s">
        <v>107</v>
      </c>
      <c r="E31" s="56" t="s">
        <v>1485</v>
      </c>
      <c r="F31" s="56" t="s">
        <v>1501</v>
      </c>
      <c r="G31" s="56" t="s">
        <v>54</v>
      </c>
      <c r="H31" s="56" t="s">
        <v>55</v>
      </c>
      <c r="I31" s="56">
        <v>1500000</v>
      </c>
      <c r="J31" s="56"/>
      <c r="K31" s="56"/>
      <c r="L31" s="56"/>
      <c r="M31" s="56"/>
      <c r="N31" s="56"/>
      <c r="O31" s="56" t="s">
        <v>58</v>
      </c>
      <c r="P31" s="56">
        <v>1500000</v>
      </c>
      <c r="Q31" s="56"/>
      <c r="R31" s="58">
        <v>43280</v>
      </c>
      <c r="S31" s="56">
        <v>1</v>
      </c>
      <c r="T31" s="56">
        <v>1</v>
      </c>
      <c r="U31" s="7" t="s">
        <v>1503</v>
      </c>
    </row>
    <row r="32" spans="1:21" s="7" customFormat="1" ht="96" x14ac:dyDescent="0.2">
      <c r="A32" s="7" t="s">
        <v>221</v>
      </c>
      <c r="B32" s="7" t="s">
        <v>1484</v>
      </c>
      <c r="C32" s="55">
        <v>585</v>
      </c>
      <c r="D32" s="56" t="s">
        <v>1588</v>
      </c>
      <c r="E32" s="56" t="s">
        <v>1589</v>
      </c>
      <c r="F32" s="56" t="s">
        <v>1486</v>
      </c>
      <c r="G32" s="56" t="s">
        <v>103</v>
      </c>
      <c r="H32" s="56" t="s">
        <v>104</v>
      </c>
      <c r="I32" s="56">
        <v>40500000</v>
      </c>
      <c r="J32" s="56"/>
      <c r="K32" s="56"/>
      <c r="L32" s="56"/>
      <c r="M32" s="56"/>
      <c r="N32" s="56"/>
      <c r="O32" s="56" t="s">
        <v>58</v>
      </c>
      <c r="P32" s="56">
        <v>40500000</v>
      </c>
      <c r="Q32" s="56"/>
      <c r="R32" s="58">
        <v>43311</v>
      </c>
      <c r="S32" s="56">
        <v>1</v>
      </c>
      <c r="T32" s="56">
        <v>1</v>
      </c>
      <c r="U32" s="7" t="s">
        <v>1590</v>
      </c>
    </row>
    <row r="33" spans="1:30" s="7" customFormat="1" ht="96" x14ac:dyDescent="0.2">
      <c r="A33" s="7" t="s">
        <v>221</v>
      </c>
      <c r="B33" s="7" t="s">
        <v>1593</v>
      </c>
      <c r="C33" s="55">
        <v>606</v>
      </c>
      <c r="D33" s="56" t="s">
        <v>1588</v>
      </c>
      <c r="E33" s="56" t="s">
        <v>1594</v>
      </c>
      <c r="F33" s="56" t="s">
        <v>1508</v>
      </c>
      <c r="G33" s="56" t="s">
        <v>128</v>
      </c>
      <c r="H33" s="56" t="s">
        <v>1189</v>
      </c>
      <c r="I33" s="56">
        <v>48000000</v>
      </c>
      <c r="J33" s="56"/>
      <c r="K33" s="56"/>
      <c r="L33" s="56"/>
      <c r="M33" s="56"/>
      <c r="N33" s="56"/>
      <c r="O33" s="56" t="s">
        <v>58</v>
      </c>
      <c r="P33" s="56">
        <v>48000000</v>
      </c>
      <c r="Q33" s="56"/>
      <c r="R33" s="58">
        <v>43357</v>
      </c>
      <c r="S33" s="56">
        <v>1</v>
      </c>
      <c r="T33" s="56">
        <v>1</v>
      </c>
      <c r="U33" s="7" t="s">
        <v>1607</v>
      </c>
    </row>
    <row r="34" spans="1:30" s="7" customFormat="1" ht="80" x14ac:dyDescent="0.2">
      <c r="A34" s="7" t="s">
        <v>221</v>
      </c>
      <c r="B34" s="7" t="s">
        <v>1597</v>
      </c>
      <c r="C34" s="55">
        <v>622</v>
      </c>
      <c r="D34" s="56" t="s">
        <v>359</v>
      </c>
      <c r="E34" s="57">
        <v>43445</v>
      </c>
      <c r="F34" s="56" t="s">
        <v>1598</v>
      </c>
      <c r="G34" s="56" t="s">
        <v>84</v>
      </c>
      <c r="H34" s="56" t="s">
        <v>85</v>
      </c>
      <c r="I34" s="56">
        <v>35000000</v>
      </c>
      <c r="J34" s="56"/>
      <c r="K34" s="56"/>
      <c r="L34" s="56"/>
      <c r="M34" s="56"/>
      <c r="N34" s="56"/>
      <c r="O34" s="56" t="s">
        <v>58</v>
      </c>
      <c r="P34" s="56">
        <v>35000000</v>
      </c>
      <c r="Q34" s="56"/>
      <c r="R34" s="58">
        <v>43416</v>
      </c>
      <c r="S34" s="56">
        <v>1</v>
      </c>
      <c r="T34" s="56">
        <v>1</v>
      </c>
      <c r="U34" s="7" t="s">
        <v>1599</v>
      </c>
    </row>
    <row r="35" spans="1:30" s="7" customFormat="1" ht="64" x14ac:dyDescent="0.2">
      <c r="A35" s="7" t="s">
        <v>723</v>
      </c>
      <c r="B35" s="7" t="s">
        <v>1600</v>
      </c>
      <c r="C35" s="55">
        <v>629</v>
      </c>
      <c r="D35" s="56" t="s">
        <v>60</v>
      </c>
      <c r="E35" s="56" t="s">
        <v>1601</v>
      </c>
      <c r="F35" s="56" t="s">
        <v>1602</v>
      </c>
      <c r="G35" s="56" t="s">
        <v>97</v>
      </c>
      <c r="H35" s="56" t="s">
        <v>98</v>
      </c>
      <c r="I35" s="56">
        <v>5000000</v>
      </c>
      <c r="J35" s="56"/>
      <c r="K35" s="56"/>
      <c r="L35" s="56"/>
      <c r="M35" s="56"/>
      <c r="N35" s="56"/>
      <c r="O35" s="56" t="s">
        <v>58</v>
      </c>
      <c r="P35" s="56">
        <v>5000000</v>
      </c>
      <c r="Q35" s="56"/>
      <c r="R35" s="58">
        <v>43430</v>
      </c>
      <c r="S35" s="56">
        <v>1</v>
      </c>
      <c r="T35" s="56">
        <v>1</v>
      </c>
      <c r="U35" s="7" t="s">
        <v>1606</v>
      </c>
    </row>
    <row r="36" spans="1:30" s="7" customFormat="1" ht="48" x14ac:dyDescent="0.2">
      <c r="A36" s="7" t="s">
        <v>221</v>
      </c>
      <c r="B36" s="7" t="s">
        <v>1603</v>
      </c>
      <c r="C36" s="55">
        <v>637</v>
      </c>
      <c r="D36" s="56" t="s">
        <v>203</v>
      </c>
      <c r="E36" s="57">
        <v>43263</v>
      </c>
      <c r="F36" s="56" t="s">
        <v>1604</v>
      </c>
      <c r="G36" s="56" t="s">
        <v>84</v>
      </c>
      <c r="H36" s="56" t="s">
        <v>201</v>
      </c>
      <c r="I36" s="56">
        <v>12700000</v>
      </c>
      <c r="J36" s="56"/>
      <c r="K36" s="56"/>
      <c r="L36" s="56"/>
      <c r="M36" s="56"/>
      <c r="N36" s="56"/>
      <c r="O36" s="56" t="s">
        <v>58</v>
      </c>
      <c r="P36" s="56">
        <v>12700000</v>
      </c>
      <c r="Q36" s="56"/>
      <c r="R36" s="58">
        <v>43440</v>
      </c>
      <c r="S36" s="56">
        <v>1</v>
      </c>
      <c r="T36" s="56">
        <v>1</v>
      </c>
      <c r="U36" s="7" t="s">
        <v>1605</v>
      </c>
    </row>
    <row r="37" spans="1:30" s="8" customFormat="1" ht="64" x14ac:dyDescent="0.2">
      <c r="A37" s="8" t="s">
        <v>50</v>
      </c>
      <c r="B37" s="8" t="s">
        <v>1168</v>
      </c>
      <c r="C37" s="193" t="s">
        <v>1610</v>
      </c>
      <c r="D37" s="194" t="s">
        <v>205</v>
      </c>
      <c r="E37" s="194" t="s">
        <v>1608</v>
      </c>
      <c r="F37" s="194" t="s">
        <v>1609</v>
      </c>
      <c r="G37" s="194" t="s">
        <v>54</v>
      </c>
      <c r="H37" s="194" t="s">
        <v>828</v>
      </c>
      <c r="I37" s="194">
        <v>3000000</v>
      </c>
      <c r="J37" s="194"/>
      <c r="K37" s="194"/>
      <c r="L37" s="194"/>
      <c r="M37" s="194"/>
      <c r="N37" s="194"/>
      <c r="O37" s="194" t="s">
        <v>58</v>
      </c>
      <c r="P37" s="194">
        <v>3000000</v>
      </c>
      <c r="Q37" s="194"/>
      <c r="R37" s="195">
        <v>43216</v>
      </c>
      <c r="S37" s="194">
        <v>1</v>
      </c>
      <c r="T37" s="194">
        <v>1</v>
      </c>
      <c r="U37" s="8" t="s">
        <v>1170</v>
      </c>
    </row>
    <row r="39" spans="1:30" s="7" customFormat="1" ht="45" x14ac:dyDescent="0.2">
      <c r="A39" s="7" t="s">
        <v>723</v>
      </c>
      <c r="B39" s="7" t="s">
        <v>1613</v>
      </c>
      <c r="C39" s="55">
        <v>9704</v>
      </c>
      <c r="D39" s="78" t="s">
        <v>72</v>
      </c>
      <c r="E39" s="126">
        <v>43416</v>
      </c>
      <c r="F39" s="78" t="s">
        <v>1614</v>
      </c>
      <c r="G39" s="78" t="s">
        <v>225</v>
      </c>
      <c r="H39" s="78" t="s">
        <v>226</v>
      </c>
      <c r="I39" s="78" t="s">
        <v>437</v>
      </c>
      <c r="J39" s="78" t="s">
        <v>58</v>
      </c>
      <c r="K39" s="78" t="s">
        <v>58</v>
      </c>
      <c r="L39" s="78" t="s">
        <v>58</v>
      </c>
      <c r="M39" s="78">
        <v>225000</v>
      </c>
      <c r="N39" s="78"/>
      <c r="O39" s="78"/>
      <c r="P39" s="78" t="s">
        <v>58</v>
      </c>
      <c r="Q39" s="78"/>
      <c r="R39" s="78" t="s">
        <v>58</v>
      </c>
      <c r="S39" s="78">
        <v>225000</v>
      </c>
      <c r="T39" s="78"/>
      <c r="U39" s="79">
        <v>43445</v>
      </c>
      <c r="V39" s="78">
        <v>1</v>
      </c>
      <c r="W39" s="7" t="s">
        <v>1615</v>
      </c>
      <c r="AD39" s="7" t="s">
        <v>1616</v>
      </c>
    </row>
    <row r="40" spans="1:30" s="7" customFormat="1" ht="75" x14ac:dyDescent="0.2">
      <c r="A40" s="7" t="s">
        <v>221</v>
      </c>
      <c r="B40" s="7" t="s">
        <v>1617</v>
      </c>
      <c r="C40" s="55">
        <v>9705</v>
      </c>
      <c r="D40" s="78" t="s">
        <v>214</v>
      </c>
      <c r="E40" s="78" t="s">
        <v>1618</v>
      </c>
      <c r="F40" s="78" t="s">
        <v>1619</v>
      </c>
      <c r="G40" s="78" t="s">
        <v>225</v>
      </c>
      <c r="H40" s="78" t="s">
        <v>229</v>
      </c>
      <c r="I40" s="78" t="s">
        <v>58</v>
      </c>
      <c r="J40" s="78" t="s">
        <v>230</v>
      </c>
      <c r="K40" s="78" t="s">
        <v>58</v>
      </c>
      <c r="L40" s="78" t="s">
        <v>58</v>
      </c>
      <c r="M40" s="78">
        <v>750000</v>
      </c>
      <c r="N40" s="78"/>
      <c r="O40" s="78"/>
      <c r="P40" s="78" t="s">
        <v>58</v>
      </c>
      <c r="Q40" s="78"/>
      <c r="R40" s="78" t="s">
        <v>58</v>
      </c>
      <c r="S40" s="78">
        <v>750000</v>
      </c>
      <c r="T40" s="78"/>
      <c r="U40" s="79">
        <v>43461</v>
      </c>
      <c r="V40" s="78" t="s">
        <v>1620</v>
      </c>
    </row>
    <row r="41" spans="1:30" s="7" customFormat="1" x14ac:dyDescent="0.2">
      <c r="A41" s="7" t="s">
        <v>221</v>
      </c>
      <c r="B41" s="7" t="s">
        <v>1621</v>
      </c>
      <c r="C41" s="55">
        <v>9707</v>
      </c>
      <c r="D41" s="78" t="s">
        <v>214</v>
      </c>
      <c r="E41" s="78" t="s">
        <v>1622</v>
      </c>
      <c r="F41" s="78" t="s">
        <v>1623</v>
      </c>
      <c r="G41" s="78" t="s">
        <v>225</v>
      </c>
      <c r="H41" s="78" t="s">
        <v>254</v>
      </c>
      <c r="I41" s="78" t="s">
        <v>58</v>
      </c>
      <c r="J41" s="78" t="s">
        <v>230</v>
      </c>
      <c r="K41" s="78" t="s">
        <v>58</v>
      </c>
      <c r="L41" s="78" t="s">
        <v>58</v>
      </c>
      <c r="M41" s="78">
        <v>400000</v>
      </c>
      <c r="N41" s="78"/>
      <c r="O41" s="78"/>
      <c r="P41" s="78" t="s">
        <v>58</v>
      </c>
      <c r="Q41" s="78">
        <v>1000000</v>
      </c>
      <c r="R41" s="78" t="s">
        <v>238</v>
      </c>
      <c r="S41" s="78">
        <v>1400000</v>
      </c>
      <c r="T41" s="78"/>
      <c r="U41" s="79">
        <v>43460</v>
      </c>
      <c r="V41" s="78">
        <v>1</v>
      </c>
      <c r="W41" s="7" t="s">
        <v>1624</v>
      </c>
    </row>
    <row r="42" spans="1:30" s="7" customFormat="1" ht="30" x14ac:dyDescent="0.2">
      <c r="A42" s="7" t="s">
        <v>221</v>
      </c>
      <c r="B42" s="7" t="s">
        <v>1625</v>
      </c>
      <c r="C42" s="55">
        <v>9497</v>
      </c>
      <c r="D42" s="78" t="s">
        <v>214</v>
      </c>
      <c r="E42" s="78" t="s">
        <v>1626</v>
      </c>
      <c r="F42" s="78" t="s">
        <v>1627</v>
      </c>
      <c r="G42" s="78" t="s">
        <v>225</v>
      </c>
      <c r="H42" s="78" t="s">
        <v>254</v>
      </c>
      <c r="I42" s="78" t="s">
        <v>58</v>
      </c>
      <c r="J42" s="78" t="s">
        <v>230</v>
      </c>
      <c r="K42" s="78" t="s">
        <v>58</v>
      </c>
      <c r="L42" s="78" t="s">
        <v>58</v>
      </c>
      <c r="M42" s="78">
        <v>250000</v>
      </c>
      <c r="N42" s="78"/>
      <c r="O42" s="78"/>
      <c r="P42" s="78" t="s">
        <v>58</v>
      </c>
      <c r="Q42" s="78">
        <v>250000</v>
      </c>
      <c r="R42" s="78" t="s">
        <v>1628</v>
      </c>
      <c r="S42" s="78">
        <v>500000</v>
      </c>
      <c r="T42" s="78"/>
      <c r="U42" s="79">
        <v>43129</v>
      </c>
      <c r="V42" s="78">
        <v>1</v>
      </c>
      <c r="W42" s="7" t="s">
        <v>1629</v>
      </c>
    </row>
    <row r="43" spans="1:30" s="199" customFormat="1" ht="34" x14ac:dyDescent="0.2">
      <c r="A43" s="199" t="s">
        <v>221</v>
      </c>
      <c r="B43" s="248" t="s">
        <v>1630</v>
      </c>
      <c r="C43" s="214">
        <v>9500</v>
      </c>
      <c r="D43" s="212" t="s">
        <v>214</v>
      </c>
      <c r="E43" s="212" t="s">
        <v>1631</v>
      </c>
      <c r="F43" s="212" t="s">
        <v>1632</v>
      </c>
      <c r="G43" s="212" t="s">
        <v>225</v>
      </c>
      <c r="H43" s="212" t="s">
        <v>229</v>
      </c>
      <c r="I43" s="212" t="s">
        <v>58</v>
      </c>
      <c r="J43" s="212" t="s">
        <v>230</v>
      </c>
      <c r="K43" s="212" t="s">
        <v>58</v>
      </c>
      <c r="L43" s="212" t="s">
        <v>58</v>
      </c>
      <c r="M43" s="212"/>
      <c r="N43" s="212"/>
      <c r="O43" s="212">
        <v>750000</v>
      </c>
      <c r="P43" s="212" t="s">
        <v>309</v>
      </c>
      <c r="Q43" s="212">
        <v>800000</v>
      </c>
      <c r="R43" s="212" t="s">
        <v>1028</v>
      </c>
      <c r="S43" s="212">
        <v>1550000</v>
      </c>
      <c r="T43" s="212"/>
      <c r="U43" s="213">
        <v>43144</v>
      </c>
      <c r="V43" s="212">
        <v>1</v>
      </c>
      <c r="W43" s="199" t="s">
        <v>1633</v>
      </c>
    </row>
    <row r="44" spans="1:30" s="7" customFormat="1" ht="45" x14ac:dyDescent="0.2">
      <c r="A44" s="7" t="s">
        <v>221</v>
      </c>
      <c r="B44" s="7" t="s">
        <v>1634</v>
      </c>
      <c r="C44" s="55">
        <v>9501</v>
      </c>
      <c r="D44" s="78" t="s">
        <v>214</v>
      </c>
      <c r="E44" s="126">
        <v>43436</v>
      </c>
      <c r="F44" s="78" t="s">
        <v>1635</v>
      </c>
      <c r="G44" s="78" t="s">
        <v>225</v>
      </c>
      <c r="H44" s="78" t="s">
        <v>229</v>
      </c>
      <c r="I44" s="78" t="s">
        <v>58</v>
      </c>
      <c r="J44" s="78" t="s">
        <v>230</v>
      </c>
      <c r="K44" s="78" t="s">
        <v>58</v>
      </c>
      <c r="L44" s="78" t="s">
        <v>58</v>
      </c>
      <c r="M44" s="78"/>
      <c r="N44" s="78"/>
      <c r="O44" s="78"/>
      <c r="P44" s="78" t="s">
        <v>58</v>
      </c>
      <c r="Q44" s="78">
        <v>600000</v>
      </c>
      <c r="R44" s="78" t="s">
        <v>1028</v>
      </c>
      <c r="S44" s="78">
        <v>600000</v>
      </c>
      <c r="T44" s="78"/>
      <c r="U44" s="79">
        <v>43143</v>
      </c>
      <c r="V44" s="78">
        <v>1</v>
      </c>
      <c r="W44" s="7" t="s">
        <v>1636</v>
      </c>
    </row>
    <row r="45" spans="1:30" s="7" customFormat="1" ht="30" x14ac:dyDescent="0.2">
      <c r="A45" s="7" t="s">
        <v>221</v>
      </c>
      <c r="B45" s="7" t="s">
        <v>1637</v>
      </c>
      <c r="C45" s="78">
        <v>9508</v>
      </c>
      <c r="D45" s="78" t="s">
        <v>214</v>
      </c>
      <c r="E45" s="78" t="s">
        <v>1638</v>
      </c>
      <c r="F45" s="78" t="s">
        <v>1639</v>
      </c>
      <c r="G45" s="78" t="s">
        <v>225</v>
      </c>
      <c r="H45" s="78" t="s">
        <v>254</v>
      </c>
      <c r="I45" s="78" t="s">
        <v>58</v>
      </c>
      <c r="J45" s="78" t="s">
        <v>230</v>
      </c>
      <c r="K45" s="78" t="s">
        <v>215</v>
      </c>
      <c r="L45" s="78" t="s">
        <v>58</v>
      </c>
      <c r="M45" s="78">
        <v>1500000</v>
      </c>
      <c r="N45" s="78"/>
      <c r="O45" s="78"/>
      <c r="P45" s="78" t="s">
        <v>58</v>
      </c>
      <c r="Q45" s="78"/>
      <c r="R45" s="78" t="s">
        <v>58</v>
      </c>
      <c r="S45" s="78">
        <v>1500000</v>
      </c>
      <c r="T45" s="78">
        <v>11</v>
      </c>
      <c r="U45" s="79">
        <v>43178</v>
      </c>
      <c r="V45" s="78">
        <v>1</v>
      </c>
      <c r="W45" s="7" t="s">
        <v>1640</v>
      </c>
    </row>
    <row r="46" spans="1:30" s="7" customFormat="1" x14ac:dyDescent="0.2">
      <c r="A46" s="7" t="s">
        <v>1641</v>
      </c>
      <c r="B46" s="7" t="s">
        <v>1642</v>
      </c>
      <c r="C46" s="55">
        <v>9510</v>
      </c>
      <c r="D46" s="78" t="s">
        <v>214</v>
      </c>
      <c r="E46" s="78" t="s">
        <v>1643</v>
      </c>
      <c r="F46" s="78" t="s">
        <v>1644</v>
      </c>
      <c r="G46" s="78" t="s">
        <v>225</v>
      </c>
      <c r="H46" s="78" t="s">
        <v>229</v>
      </c>
      <c r="I46" s="78" t="s">
        <v>437</v>
      </c>
      <c r="J46" s="78" t="s">
        <v>230</v>
      </c>
      <c r="K46" s="78" t="s">
        <v>58</v>
      </c>
      <c r="L46" s="78" t="s">
        <v>58</v>
      </c>
      <c r="M46" s="78"/>
      <c r="N46" s="78"/>
      <c r="O46" s="78"/>
      <c r="P46" s="78" t="s">
        <v>58</v>
      </c>
      <c r="Q46" s="78">
        <v>225000</v>
      </c>
      <c r="R46" s="78" t="s">
        <v>346</v>
      </c>
      <c r="S46" s="78">
        <v>225000</v>
      </c>
      <c r="T46" s="78"/>
      <c r="U46" s="79">
        <v>43185</v>
      </c>
      <c r="V46" s="78">
        <v>1</v>
      </c>
      <c r="W46" s="7" t="s">
        <v>1645</v>
      </c>
    </row>
    <row r="47" spans="1:30" s="231" customFormat="1" ht="30" x14ac:dyDescent="0.2">
      <c r="A47" s="231" t="s">
        <v>1641</v>
      </c>
      <c r="B47" s="231" t="s">
        <v>1646</v>
      </c>
      <c r="C47" s="241">
        <v>9520</v>
      </c>
      <c r="D47" s="245" t="s">
        <v>928</v>
      </c>
      <c r="E47" s="246">
        <v>43348</v>
      </c>
      <c r="F47" s="245" t="s">
        <v>1124</v>
      </c>
      <c r="G47" s="245" t="s">
        <v>246</v>
      </c>
      <c r="H47" s="245" t="s">
        <v>247</v>
      </c>
      <c r="I47" s="245" t="s">
        <v>437</v>
      </c>
      <c r="J47" s="245" t="s">
        <v>58</v>
      </c>
      <c r="K47" s="245" t="s">
        <v>58</v>
      </c>
      <c r="L47" s="245" t="s">
        <v>58</v>
      </c>
      <c r="M47" s="245">
        <v>200000</v>
      </c>
      <c r="N47" s="245"/>
      <c r="O47" s="245"/>
      <c r="P47" s="245" t="s">
        <v>58</v>
      </c>
      <c r="Q47" s="245"/>
      <c r="R47" s="245" t="s">
        <v>58</v>
      </c>
      <c r="S47" s="245">
        <v>200000</v>
      </c>
      <c r="T47" s="245"/>
      <c r="U47" s="247">
        <v>43229</v>
      </c>
      <c r="V47" s="245">
        <v>1</v>
      </c>
      <c r="W47" s="231" t="s">
        <v>1647</v>
      </c>
    </row>
    <row r="48" spans="1:30" s="7" customFormat="1" ht="45" x14ac:dyDescent="0.2">
      <c r="A48" s="46" t="s">
        <v>221</v>
      </c>
      <c r="B48" s="7" t="s">
        <v>1648</v>
      </c>
      <c r="C48" s="55">
        <v>9521</v>
      </c>
      <c r="D48" s="78" t="s">
        <v>214</v>
      </c>
      <c r="E48" s="126">
        <v>43378</v>
      </c>
      <c r="F48" s="78" t="s">
        <v>1649</v>
      </c>
      <c r="G48" s="78" t="s">
        <v>246</v>
      </c>
      <c r="H48" s="78" t="s">
        <v>229</v>
      </c>
      <c r="I48" s="78" t="s">
        <v>58</v>
      </c>
      <c r="J48" s="78" t="s">
        <v>230</v>
      </c>
      <c r="K48" s="78" t="s">
        <v>215</v>
      </c>
      <c r="L48" s="78" t="s">
        <v>58</v>
      </c>
      <c r="M48" s="78">
        <v>1040000</v>
      </c>
      <c r="N48" s="78"/>
      <c r="O48" s="78"/>
      <c r="P48" s="78" t="s">
        <v>58</v>
      </c>
      <c r="Q48" s="78">
        <v>160000</v>
      </c>
      <c r="R48" s="78" t="s">
        <v>1650</v>
      </c>
      <c r="S48" s="78">
        <v>1200000</v>
      </c>
      <c r="T48" s="78">
        <v>28</v>
      </c>
      <c r="U48" s="79">
        <v>43230</v>
      </c>
      <c r="V48" s="78">
        <v>1</v>
      </c>
      <c r="W48" s="7" t="s">
        <v>1651</v>
      </c>
    </row>
    <row r="49" spans="1:32" s="7" customFormat="1" ht="60" x14ac:dyDescent="0.2">
      <c r="A49" s="7" t="s">
        <v>221</v>
      </c>
      <c r="B49" s="7" t="s">
        <v>1652</v>
      </c>
      <c r="C49" s="55">
        <v>9524</v>
      </c>
      <c r="D49" s="78" t="s">
        <v>1549</v>
      </c>
      <c r="E49" s="126">
        <v>43409</v>
      </c>
      <c r="F49" s="78" t="s">
        <v>1653</v>
      </c>
      <c r="G49" s="78" t="s">
        <v>246</v>
      </c>
      <c r="H49" s="78" t="s">
        <v>247</v>
      </c>
      <c r="I49" s="78" t="s">
        <v>58</v>
      </c>
      <c r="J49" s="78" t="s">
        <v>58</v>
      </c>
      <c r="K49" s="78" t="s">
        <v>58</v>
      </c>
      <c r="L49" s="78" t="s">
        <v>58</v>
      </c>
      <c r="M49" s="78">
        <v>750000</v>
      </c>
      <c r="N49" s="78"/>
      <c r="O49" s="78"/>
      <c r="P49" s="78" t="s">
        <v>58</v>
      </c>
      <c r="Q49" s="78"/>
      <c r="R49" s="78" t="s">
        <v>58</v>
      </c>
      <c r="S49" s="78">
        <v>750000</v>
      </c>
      <c r="T49" s="78"/>
      <c r="U49" s="79">
        <v>43231</v>
      </c>
      <c r="V49" s="78">
        <v>1</v>
      </c>
      <c r="W49" s="7" t="s">
        <v>1658</v>
      </c>
    </row>
    <row r="50" spans="1:32" s="7" customFormat="1" x14ac:dyDescent="0.2">
      <c r="A50" s="7" t="s">
        <v>1641</v>
      </c>
      <c r="B50" s="7" t="s">
        <v>1654</v>
      </c>
      <c r="C50" s="55">
        <v>9527</v>
      </c>
      <c r="D50" s="78" t="s">
        <v>118</v>
      </c>
      <c r="E50" s="78" t="s">
        <v>1655</v>
      </c>
      <c r="F50" s="78" t="s">
        <v>1656</v>
      </c>
      <c r="G50" s="78" t="s">
        <v>246</v>
      </c>
      <c r="H50" s="78" t="s">
        <v>247</v>
      </c>
      <c r="I50" s="78" t="s">
        <v>437</v>
      </c>
      <c r="J50" s="78" t="s">
        <v>58</v>
      </c>
      <c r="K50" s="78" t="s">
        <v>58</v>
      </c>
      <c r="L50" s="78" t="s">
        <v>58</v>
      </c>
      <c r="M50" s="78"/>
      <c r="N50" s="78"/>
      <c r="O50" s="78"/>
      <c r="P50" s="78" t="s">
        <v>58</v>
      </c>
      <c r="Q50" s="78">
        <v>225000</v>
      </c>
      <c r="R50" s="78" t="s">
        <v>1650</v>
      </c>
      <c r="S50" s="78">
        <v>225000</v>
      </c>
      <c r="T50" s="78"/>
      <c r="U50" s="79">
        <v>43241</v>
      </c>
      <c r="V50" s="78">
        <v>1</v>
      </c>
      <c r="W50" s="7" t="s">
        <v>1657</v>
      </c>
    </row>
    <row r="51" spans="1:32" s="7" customFormat="1" ht="30" x14ac:dyDescent="0.2">
      <c r="A51" s="7" t="s">
        <v>221</v>
      </c>
      <c r="B51" s="7" t="s">
        <v>1659</v>
      </c>
      <c r="C51" s="55">
        <v>9531</v>
      </c>
      <c r="D51" s="78" t="s">
        <v>214</v>
      </c>
      <c r="E51" s="78" t="s">
        <v>1660</v>
      </c>
      <c r="F51" s="78" t="s">
        <v>1661</v>
      </c>
      <c r="G51" s="78" t="s">
        <v>225</v>
      </c>
      <c r="H51" s="78" t="s">
        <v>229</v>
      </c>
      <c r="I51" s="78" t="s">
        <v>58</v>
      </c>
      <c r="J51" s="78" t="s">
        <v>230</v>
      </c>
      <c r="K51" s="78" t="s">
        <v>58</v>
      </c>
      <c r="L51" s="78" t="s">
        <v>58</v>
      </c>
      <c r="M51" s="78"/>
      <c r="N51" s="78"/>
      <c r="O51" s="78"/>
      <c r="P51" s="78" t="s">
        <v>58</v>
      </c>
      <c r="Q51" s="78">
        <v>750000</v>
      </c>
      <c r="R51" s="78" t="s">
        <v>1028</v>
      </c>
      <c r="S51" s="78">
        <v>750000</v>
      </c>
      <c r="T51" s="78"/>
      <c r="U51" s="79">
        <v>43266</v>
      </c>
      <c r="V51" s="78">
        <v>1</v>
      </c>
    </row>
    <row r="52" spans="1:32" s="7" customFormat="1" ht="30" x14ac:dyDescent="0.2">
      <c r="A52" s="7" t="s">
        <v>1641</v>
      </c>
      <c r="B52" s="7" t="s">
        <v>871</v>
      </c>
      <c r="C52" s="55">
        <v>9532</v>
      </c>
      <c r="D52" s="78" t="s">
        <v>214</v>
      </c>
      <c r="E52" s="126">
        <v>43410</v>
      </c>
      <c r="F52" s="78" t="s">
        <v>1662</v>
      </c>
      <c r="G52" s="78" t="s">
        <v>246</v>
      </c>
      <c r="H52" s="78" t="s">
        <v>229</v>
      </c>
      <c r="I52" s="78" t="s">
        <v>58</v>
      </c>
      <c r="J52" s="78" t="s">
        <v>230</v>
      </c>
      <c r="K52" s="78" t="s">
        <v>215</v>
      </c>
      <c r="L52" s="78" t="s">
        <v>58</v>
      </c>
      <c r="M52" s="78">
        <v>3200000</v>
      </c>
      <c r="N52" s="78"/>
      <c r="O52" s="78"/>
      <c r="P52" s="78" t="s">
        <v>58</v>
      </c>
      <c r="Q52" s="78"/>
      <c r="R52" s="78" t="s">
        <v>58</v>
      </c>
      <c r="S52" s="78">
        <v>3200000</v>
      </c>
      <c r="T52" s="78">
        <v>30</v>
      </c>
      <c r="U52" s="79">
        <v>43262</v>
      </c>
      <c r="V52" s="78">
        <v>1</v>
      </c>
      <c r="W52" s="7" t="s">
        <v>1663</v>
      </c>
    </row>
    <row r="53" spans="1:32" s="7" customFormat="1" ht="45" x14ac:dyDescent="0.2">
      <c r="A53" s="7" t="s">
        <v>221</v>
      </c>
      <c r="B53" s="7" t="s">
        <v>1664</v>
      </c>
      <c r="C53" s="55">
        <v>9537</v>
      </c>
      <c r="D53" s="78" t="s">
        <v>214</v>
      </c>
      <c r="E53" s="78" t="s">
        <v>1665</v>
      </c>
      <c r="F53" s="78" t="s">
        <v>1666</v>
      </c>
      <c r="G53" s="78" t="s">
        <v>225</v>
      </c>
      <c r="H53" s="78" t="s">
        <v>254</v>
      </c>
      <c r="I53" s="78" t="s">
        <v>58</v>
      </c>
      <c r="J53" s="78" t="s">
        <v>230</v>
      </c>
      <c r="K53" s="78" t="s">
        <v>58</v>
      </c>
      <c r="L53" s="78" t="s">
        <v>58</v>
      </c>
      <c r="M53" s="78">
        <v>500000</v>
      </c>
      <c r="N53" s="78"/>
      <c r="O53" s="78"/>
      <c r="P53" s="78" t="s">
        <v>58</v>
      </c>
      <c r="Q53" s="78"/>
      <c r="R53" s="78" t="s">
        <v>58</v>
      </c>
      <c r="S53" s="78">
        <v>500000</v>
      </c>
      <c r="T53" s="78"/>
      <c r="U53" s="79">
        <v>43276</v>
      </c>
      <c r="V53" s="78">
        <v>1</v>
      </c>
    </row>
    <row r="54" spans="1:32" s="7" customFormat="1" ht="45" x14ac:dyDescent="0.2">
      <c r="A54" s="7" t="s">
        <v>221</v>
      </c>
      <c r="B54" s="7" t="s">
        <v>1668</v>
      </c>
      <c r="C54" s="55">
        <v>9556</v>
      </c>
      <c r="D54" s="78" t="s">
        <v>214</v>
      </c>
      <c r="E54" s="78" t="s">
        <v>1669</v>
      </c>
      <c r="F54" s="78" t="s">
        <v>1670</v>
      </c>
      <c r="G54" s="78" t="s">
        <v>225</v>
      </c>
      <c r="H54" s="78" t="s">
        <v>226</v>
      </c>
      <c r="I54" s="78" t="s">
        <v>58</v>
      </c>
      <c r="J54" s="78" t="s">
        <v>230</v>
      </c>
      <c r="K54" s="78" t="s">
        <v>58</v>
      </c>
      <c r="L54" s="78" t="s">
        <v>58</v>
      </c>
      <c r="M54" s="78">
        <v>3000000</v>
      </c>
      <c r="N54" s="78"/>
      <c r="O54" s="78">
        <v>1000000</v>
      </c>
      <c r="P54" s="78" t="s">
        <v>309</v>
      </c>
      <c r="Q54" s="78"/>
      <c r="R54" s="78" t="s">
        <v>58</v>
      </c>
      <c r="S54" s="78">
        <v>4000000</v>
      </c>
      <c r="T54" s="78"/>
      <c r="U54" s="79">
        <v>43312</v>
      </c>
      <c r="V54" s="78">
        <v>1</v>
      </c>
      <c r="W54" s="7" t="s">
        <v>1671</v>
      </c>
    </row>
    <row r="55" spans="1:32" s="7" customFormat="1" ht="30" x14ac:dyDescent="0.2">
      <c r="A55" s="7" t="s">
        <v>221</v>
      </c>
      <c r="B55" s="7" t="s">
        <v>1673</v>
      </c>
      <c r="C55" s="55">
        <v>9586</v>
      </c>
      <c r="D55" s="78" t="s">
        <v>214</v>
      </c>
      <c r="E55" s="126">
        <v>43443</v>
      </c>
      <c r="F55" s="78" t="s">
        <v>1672</v>
      </c>
      <c r="G55" s="78" t="s">
        <v>225</v>
      </c>
      <c r="H55" s="78" t="s">
        <v>254</v>
      </c>
      <c r="I55" s="78" t="s">
        <v>58</v>
      </c>
      <c r="J55" s="78" t="s">
        <v>230</v>
      </c>
      <c r="K55" s="78" t="s">
        <v>58</v>
      </c>
      <c r="L55" s="78" t="s">
        <v>58</v>
      </c>
      <c r="M55" s="78">
        <v>4500000</v>
      </c>
      <c r="N55" s="78"/>
      <c r="O55" s="78"/>
      <c r="P55" s="78" t="s">
        <v>58</v>
      </c>
      <c r="Q55" s="78">
        <v>500000</v>
      </c>
      <c r="R55" s="78" t="s">
        <v>238</v>
      </c>
      <c r="S55" s="78">
        <v>5000000</v>
      </c>
      <c r="T55" s="78"/>
      <c r="U55" s="79">
        <v>43355</v>
      </c>
      <c r="V55" s="78">
        <v>1</v>
      </c>
      <c r="W55" s="7" t="s">
        <v>1674</v>
      </c>
    </row>
    <row r="56" spans="1:32" s="7" customFormat="1" ht="75" x14ac:dyDescent="0.2">
      <c r="A56" s="7" t="s">
        <v>221</v>
      </c>
      <c r="B56" s="7" t="s">
        <v>1675</v>
      </c>
      <c r="C56" s="55">
        <v>9587</v>
      </c>
      <c r="D56" s="78" t="s">
        <v>214</v>
      </c>
      <c r="E56" s="126">
        <v>43260</v>
      </c>
      <c r="F56" s="78" t="s">
        <v>1676</v>
      </c>
      <c r="G56" s="78" t="s">
        <v>225</v>
      </c>
      <c r="H56" s="78" t="s">
        <v>229</v>
      </c>
      <c r="I56" s="78" t="s">
        <v>58</v>
      </c>
      <c r="J56" s="78" t="s">
        <v>230</v>
      </c>
      <c r="K56" s="78" t="s">
        <v>215</v>
      </c>
      <c r="L56" s="78" t="s">
        <v>58</v>
      </c>
      <c r="M56" s="78">
        <v>300000</v>
      </c>
      <c r="N56" s="78"/>
      <c r="O56" s="78"/>
      <c r="P56" s="78" t="s">
        <v>58</v>
      </c>
      <c r="Q56" s="78"/>
      <c r="R56" s="78" t="s">
        <v>58</v>
      </c>
      <c r="S56" s="78">
        <v>300000</v>
      </c>
      <c r="T56" s="78">
        <v>24</v>
      </c>
      <c r="U56" s="79">
        <v>43349</v>
      </c>
      <c r="V56" s="78">
        <v>1</v>
      </c>
      <c r="W56" s="7" t="s">
        <v>1677</v>
      </c>
    </row>
    <row r="57" spans="1:32" s="7" customFormat="1" ht="30" x14ac:dyDescent="0.2">
      <c r="A57" s="7" t="s">
        <v>1641</v>
      </c>
      <c r="B57" s="7" t="s">
        <v>1678</v>
      </c>
      <c r="C57" s="55">
        <v>9594</v>
      </c>
      <c r="D57" s="78" t="s">
        <v>52</v>
      </c>
      <c r="E57" s="78" t="s">
        <v>1524</v>
      </c>
      <c r="F57" s="78" t="s">
        <v>1679</v>
      </c>
      <c r="G57" s="78" t="s">
        <v>225</v>
      </c>
      <c r="H57" s="78" t="s">
        <v>226</v>
      </c>
      <c r="I57" s="78" t="s">
        <v>437</v>
      </c>
      <c r="J57" s="78" t="s">
        <v>58</v>
      </c>
      <c r="K57" s="78" t="s">
        <v>58</v>
      </c>
      <c r="L57" s="78" t="s">
        <v>58</v>
      </c>
      <c r="M57" s="78">
        <v>225000</v>
      </c>
      <c r="N57" s="78"/>
      <c r="O57" s="78"/>
      <c r="P57" s="78" t="s">
        <v>58</v>
      </c>
      <c r="Q57" s="78"/>
      <c r="R57" s="78" t="s">
        <v>58</v>
      </c>
      <c r="S57" s="78">
        <v>225000</v>
      </c>
      <c r="T57" s="78"/>
      <c r="U57" s="79">
        <v>43369</v>
      </c>
      <c r="V57" s="78">
        <v>1</v>
      </c>
      <c r="W57" s="7" t="s">
        <v>1680</v>
      </c>
    </row>
    <row r="58" spans="1:32" s="7" customFormat="1" ht="30" x14ac:dyDescent="0.2">
      <c r="A58" s="7" t="s">
        <v>221</v>
      </c>
      <c r="B58" s="7" t="s">
        <v>1539</v>
      </c>
      <c r="C58" s="55">
        <v>9604</v>
      </c>
      <c r="D58" s="78" t="s">
        <v>81</v>
      </c>
      <c r="E58" s="126">
        <v>43169</v>
      </c>
      <c r="F58" s="78" t="s">
        <v>1681</v>
      </c>
      <c r="G58" s="78" t="s">
        <v>246</v>
      </c>
      <c r="H58" s="78" t="s">
        <v>229</v>
      </c>
      <c r="I58" s="78" t="s">
        <v>58</v>
      </c>
      <c r="J58" s="78" t="s">
        <v>58</v>
      </c>
      <c r="K58" s="78" t="s">
        <v>58</v>
      </c>
      <c r="L58" s="78" t="s">
        <v>58</v>
      </c>
      <c r="M58" s="78">
        <v>750000</v>
      </c>
      <c r="N58" s="78"/>
      <c r="O58" s="78"/>
      <c r="P58" s="78" t="s">
        <v>58</v>
      </c>
      <c r="Q58" s="78"/>
      <c r="R58" s="78" t="s">
        <v>58</v>
      </c>
      <c r="S58" s="78">
        <v>750000</v>
      </c>
      <c r="T58" s="78"/>
      <c r="U58" s="79">
        <v>43376</v>
      </c>
      <c r="V58" s="78">
        <v>1</v>
      </c>
      <c r="W58" s="7" t="s">
        <v>1541</v>
      </c>
    </row>
    <row r="59" spans="1:32" s="8" customFormat="1" ht="45" x14ac:dyDescent="0.2">
      <c r="A59" s="8" t="s">
        <v>221</v>
      </c>
      <c r="B59" s="8" t="s">
        <v>1682</v>
      </c>
      <c r="C59" s="193">
        <v>9610</v>
      </c>
      <c r="D59" s="224" t="s">
        <v>214</v>
      </c>
      <c r="E59" s="249">
        <v>43414</v>
      </c>
      <c r="F59" s="224" t="s">
        <v>1683</v>
      </c>
      <c r="G59" s="224" t="s">
        <v>225</v>
      </c>
      <c r="H59" s="224" t="s">
        <v>229</v>
      </c>
      <c r="I59" s="224" t="s">
        <v>58</v>
      </c>
      <c r="J59" s="224" t="s">
        <v>230</v>
      </c>
      <c r="K59" s="224" t="s">
        <v>58</v>
      </c>
      <c r="L59" s="224" t="s">
        <v>58</v>
      </c>
      <c r="M59" s="224">
        <v>300000</v>
      </c>
      <c r="N59" s="224"/>
      <c r="O59" s="224">
        <v>500000</v>
      </c>
      <c r="P59" s="224" t="s">
        <v>309</v>
      </c>
      <c r="Q59" s="224">
        <v>1500000</v>
      </c>
      <c r="R59" s="224" t="s">
        <v>1321</v>
      </c>
      <c r="S59" s="224">
        <v>2300000</v>
      </c>
      <c r="T59" s="224"/>
      <c r="U59" s="225">
        <v>43384</v>
      </c>
      <c r="V59" s="224">
        <v>1</v>
      </c>
      <c r="W59" s="8" t="s">
        <v>1684</v>
      </c>
    </row>
    <row r="60" spans="1:32" s="8" customFormat="1" x14ac:dyDescent="0.2">
      <c r="A60" s="8" t="s">
        <v>723</v>
      </c>
      <c r="B60" s="8" t="s">
        <v>1685</v>
      </c>
      <c r="C60" s="193">
        <v>9613</v>
      </c>
      <c r="D60" s="224" t="s">
        <v>112</v>
      </c>
      <c r="E60" s="249">
        <v>43383</v>
      </c>
      <c r="F60" s="224" t="s">
        <v>1686</v>
      </c>
      <c r="G60" s="224" t="s">
        <v>246</v>
      </c>
      <c r="H60" s="224" t="s">
        <v>247</v>
      </c>
      <c r="I60" s="224" t="s">
        <v>58</v>
      </c>
      <c r="J60" s="224" t="s">
        <v>58</v>
      </c>
      <c r="K60" s="224" t="s">
        <v>58</v>
      </c>
      <c r="L60" s="224" t="s">
        <v>58</v>
      </c>
      <c r="M60" s="224">
        <v>560000</v>
      </c>
      <c r="N60" s="224"/>
      <c r="O60" s="224"/>
      <c r="P60" s="224" t="s">
        <v>58</v>
      </c>
      <c r="Q60" s="224">
        <v>400000</v>
      </c>
      <c r="R60" s="224" t="s">
        <v>1687</v>
      </c>
      <c r="S60" s="224">
        <v>960000</v>
      </c>
      <c r="T60" s="224"/>
      <c r="U60" s="225">
        <v>43383</v>
      </c>
      <c r="V60" s="224">
        <v>1</v>
      </c>
      <c r="W60" s="8" t="s">
        <v>1688</v>
      </c>
    </row>
    <row r="61" spans="1:32" s="7" customFormat="1" ht="30" x14ac:dyDescent="0.2">
      <c r="A61" s="7" t="s">
        <v>723</v>
      </c>
      <c r="B61" s="7" t="s">
        <v>1689</v>
      </c>
      <c r="C61" s="55">
        <v>9617</v>
      </c>
      <c r="D61" s="78" t="s">
        <v>94</v>
      </c>
      <c r="E61" s="78" t="s">
        <v>1690</v>
      </c>
      <c r="F61" s="78" t="s">
        <v>1691</v>
      </c>
      <c r="G61" s="78" t="s">
        <v>246</v>
      </c>
      <c r="H61" s="78" t="s">
        <v>247</v>
      </c>
      <c r="I61" s="78" t="s">
        <v>58</v>
      </c>
      <c r="J61" s="78" t="s">
        <v>58</v>
      </c>
      <c r="K61" s="78" t="s">
        <v>58</v>
      </c>
      <c r="L61" s="78" t="s">
        <v>58</v>
      </c>
      <c r="M61" s="78">
        <v>1050000</v>
      </c>
      <c r="N61" s="78"/>
      <c r="O61" s="78"/>
      <c r="P61" s="78" t="s">
        <v>58</v>
      </c>
      <c r="Q61" s="78"/>
      <c r="R61" s="78" t="s">
        <v>58</v>
      </c>
      <c r="S61" s="78">
        <v>1050000</v>
      </c>
      <c r="T61" s="78"/>
      <c r="U61" s="79">
        <v>43390</v>
      </c>
      <c r="V61" s="78">
        <v>1</v>
      </c>
      <c r="W61" s="7" t="s">
        <v>1692</v>
      </c>
      <c r="AF61" s="7" t="s">
        <v>1693</v>
      </c>
    </row>
    <row r="62" spans="1:32" s="7" customFormat="1" ht="30" x14ac:dyDescent="0.2">
      <c r="A62" s="7" t="s">
        <v>723</v>
      </c>
      <c r="B62" s="7" t="s">
        <v>1694</v>
      </c>
      <c r="C62" s="55">
        <v>9623</v>
      </c>
      <c r="D62" s="78" t="s">
        <v>806</v>
      </c>
      <c r="E62" s="78" t="s">
        <v>1695</v>
      </c>
      <c r="F62" s="78" t="s">
        <v>1696</v>
      </c>
      <c r="G62" s="78" t="s">
        <v>225</v>
      </c>
      <c r="H62" s="78" t="s">
        <v>226</v>
      </c>
      <c r="I62" s="78" t="s">
        <v>437</v>
      </c>
      <c r="J62" s="78" t="s">
        <v>58</v>
      </c>
      <c r="K62" s="78" t="s">
        <v>58</v>
      </c>
      <c r="L62" s="78" t="s">
        <v>58</v>
      </c>
      <c r="M62" s="78">
        <v>225000</v>
      </c>
      <c r="N62" s="78"/>
      <c r="O62" s="78"/>
      <c r="P62" s="78" t="s">
        <v>58</v>
      </c>
      <c r="Q62" s="78"/>
      <c r="R62" s="78" t="s">
        <v>58</v>
      </c>
      <c r="S62" s="78">
        <v>225000</v>
      </c>
      <c r="T62" s="78"/>
      <c r="U62" s="79">
        <v>43399</v>
      </c>
      <c r="V62" s="78">
        <v>1</v>
      </c>
      <c r="W62" s="7" t="s">
        <v>1697</v>
      </c>
    </row>
    <row r="63" spans="1:32" s="7" customFormat="1" ht="45" x14ac:dyDescent="0.2">
      <c r="A63" s="7" t="s">
        <v>221</v>
      </c>
      <c r="B63" s="7" t="s">
        <v>1701</v>
      </c>
      <c r="C63" s="55">
        <v>9629</v>
      </c>
      <c r="D63" s="78" t="s">
        <v>214</v>
      </c>
      <c r="E63" s="126">
        <v>43231</v>
      </c>
      <c r="F63" s="78" t="s">
        <v>1702</v>
      </c>
      <c r="G63" s="78" t="s">
        <v>225</v>
      </c>
      <c r="H63" s="78" t="s">
        <v>254</v>
      </c>
      <c r="I63" s="78" t="s">
        <v>58</v>
      </c>
      <c r="J63" s="78" t="s">
        <v>230</v>
      </c>
      <c r="K63" s="78" t="s">
        <v>215</v>
      </c>
      <c r="L63" s="78" t="s">
        <v>58</v>
      </c>
      <c r="M63" s="78">
        <v>1000000</v>
      </c>
      <c r="N63" s="78"/>
      <c r="O63" s="78"/>
      <c r="P63" s="78" t="s">
        <v>58</v>
      </c>
      <c r="Q63" s="78"/>
      <c r="R63" s="78" t="s">
        <v>58</v>
      </c>
      <c r="S63" s="78">
        <v>1000000</v>
      </c>
      <c r="T63" s="78">
        <v>34</v>
      </c>
      <c r="U63" s="79">
        <v>43409</v>
      </c>
      <c r="V63" s="78">
        <v>1</v>
      </c>
      <c r="W63" s="7" t="s">
        <v>1703</v>
      </c>
    </row>
    <row r="64" spans="1:32" s="7" customFormat="1" ht="45" x14ac:dyDescent="0.2">
      <c r="A64" s="7" t="s">
        <v>221</v>
      </c>
      <c r="B64" s="7" t="s">
        <v>1698</v>
      </c>
      <c r="C64" s="55">
        <v>9630</v>
      </c>
      <c r="D64" s="78" t="s">
        <v>214</v>
      </c>
      <c r="E64" s="78" t="s">
        <v>1545</v>
      </c>
      <c r="F64" s="78" t="s">
        <v>1699</v>
      </c>
      <c r="G64" s="78" t="s">
        <v>225</v>
      </c>
      <c r="H64" s="78" t="s">
        <v>226</v>
      </c>
      <c r="I64" s="78" t="s">
        <v>58</v>
      </c>
      <c r="J64" s="78" t="s">
        <v>230</v>
      </c>
      <c r="K64" s="78" t="s">
        <v>58</v>
      </c>
      <c r="L64" s="78" t="s">
        <v>58</v>
      </c>
      <c r="M64" s="78"/>
      <c r="N64" s="78"/>
      <c r="O64" s="78"/>
      <c r="P64" s="78" t="s">
        <v>58</v>
      </c>
      <c r="Q64" s="78">
        <v>800000</v>
      </c>
      <c r="R64" s="78" t="s">
        <v>1028</v>
      </c>
      <c r="S64" s="78">
        <v>800000</v>
      </c>
      <c r="T64" s="78"/>
      <c r="U64" s="79">
        <v>43404</v>
      </c>
      <c r="V64" s="78">
        <v>1</v>
      </c>
      <c r="W64" s="7" t="s">
        <v>1700</v>
      </c>
    </row>
    <row r="65" spans="1:23" s="7" customFormat="1" ht="14.25" customHeight="1" x14ac:dyDescent="0.2">
      <c r="A65" s="7" t="s">
        <v>221</v>
      </c>
      <c r="B65" s="7" t="s">
        <v>1705</v>
      </c>
      <c r="C65" s="55">
        <v>9646</v>
      </c>
      <c r="D65" s="78" t="s">
        <v>214</v>
      </c>
      <c r="E65" s="78" t="s">
        <v>1272</v>
      </c>
      <c r="F65" s="78" t="s">
        <v>1706</v>
      </c>
      <c r="G65" s="78" t="s">
        <v>225</v>
      </c>
      <c r="H65" s="78" t="s">
        <v>254</v>
      </c>
      <c r="I65" s="78" t="s">
        <v>58</v>
      </c>
      <c r="J65" s="78" t="s">
        <v>230</v>
      </c>
      <c r="K65" s="78" t="s">
        <v>58</v>
      </c>
      <c r="L65" s="78" t="s">
        <v>58</v>
      </c>
      <c r="M65" s="78">
        <v>2000000</v>
      </c>
      <c r="N65" s="78"/>
      <c r="O65" s="78"/>
      <c r="P65" s="78" t="s">
        <v>58</v>
      </c>
      <c r="Q65" s="78"/>
      <c r="R65" s="78" t="s">
        <v>58</v>
      </c>
      <c r="S65" s="78">
        <v>2000000</v>
      </c>
      <c r="T65" s="78"/>
      <c r="U65" s="79">
        <v>43433</v>
      </c>
      <c r="V65" s="78">
        <v>1</v>
      </c>
      <c r="W65" s="7" t="s">
        <v>1707</v>
      </c>
    </row>
    <row r="66" spans="1:23" s="7" customFormat="1" ht="45" x14ac:dyDescent="0.2">
      <c r="A66" s="7" t="s">
        <v>221</v>
      </c>
      <c r="B66" s="7" t="s">
        <v>1708</v>
      </c>
      <c r="C66" s="55">
        <v>9657</v>
      </c>
      <c r="D66" s="78" t="s">
        <v>214</v>
      </c>
      <c r="E66" s="78" t="s">
        <v>1562</v>
      </c>
      <c r="F66" s="78" t="s">
        <v>1709</v>
      </c>
      <c r="G66" s="78" t="s">
        <v>225</v>
      </c>
      <c r="H66" s="78" t="s">
        <v>254</v>
      </c>
      <c r="I66" s="78" t="s">
        <v>58</v>
      </c>
      <c r="J66" s="78" t="s">
        <v>230</v>
      </c>
      <c r="K66" s="78" t="s">
        <v>215</v>
      </c>
      <c r="L66" s="78" t="s">
        <v>58</v>
      </c>
      <c r="M66" s="78">
        <v>1200000</v>
      </c>
      <c r="N66" s="78"/>
      <c r="O66" s="78"/>
      <c r="P66" s="78" t="s">
        <v>58</v>
      </c>
      <c r="Q66" s="78"/>
      <c r="R66" s="78" t="s">
        <v>58</v>
      </c>
      <c r="S66" s="78">
        <v>1200000</v>
      </c>
      <c r="T66" s="78">
        <v>35</v>
      </c>
      <c r="U66" s="79">
        <v>43431</v>
      </c>
      <c r="V66" s="78">
        <v>1</v>
      </c>
      <c r="W66" s="7" t="s">
        <v>1710</v>
      </c>
    </row>
    <row r="67" spans="1:23" s="7" customFormat="1" ht="45" x14ac:dyDescent="0.2">
      <c r="A67" s="7" t="s">
        <v>221</v>
      </c>
      <c r="B67" s="7" t="s">
        <v>1711</v>
      </c>
      <c r="C67" s="55">
        <v>9658</v>
      </c>
      <c r="D67" s="78" t="s">
        <v>1356</v>
      </c>
      <c r="E67" s="78" t="s">
        <v>1272</v>
      </c>
      <c r="F67" s="78" t="s">
        <v>1712</v>
      </c>
      <c r="G67" s="78" t="s">
        <v>225</v>
      </c>
      <c r="H67" s="78" t="s">
        <v>226</v>
      </c>
      <c r="I67" s="78" t="s">
        <v>58</v>
      </c>
      <c r="J67" s="78" t="s">
        <v>58</v>
      </c>
      <c r="K67" s="78" t="s">
        <v>58</v>
      </c>
      <c r="L67" s="78" t="s">
        <v>58</v>
      </c>
      <c r="M67" s="78">
        <v>500000</v>
      </c>
      <c r="N67" s="78"/>
      <c r="O67" s="78"/>
      <c r="P67" s="78" t="s">
        <v>58</v>
      </c>
      <c r="Q67" s="78"/>
      <c r="R67" s="78" t="s">
        <v>58</v>
      </c>
      <c r="S67" s="78">
        <v>500000</v>
      </c>
      <c r="T67" s="78"/>
      <c r="U67" s="79">
        <v>43433</v>
      </c>
      <c r="V67" s="78">
        <v>1</v>
      </c>
      <c r="W67" s="7" t="s">
        <v>1713</v>
      </c>
    </row>
    <row r="68" spans="1:23" s="7" customFormat="1" ht="45" x14ac:dyDescent="0.2">
      <c r="A68" s="7" t="s">
        <v>221</v>
      </c>
      <c r="B68" s="7" t="s">
        <v>1714</v>
      </c>
      <c r="C68" s="55">
        <v>9659</v>
      </c>
      <c r="D68" s="78" t="s">
        <v>214</v>
      </c>
      <c r="E68" s="78" t="s">
        <v>1268</v>
      </c>
      <c r="F68" s="78" t="s">
        <v>1715</v>
      </c>
      <c r="G68" s="78" t="s">
        <v>225</v>
      </c>
      <c r="H68" s="78" t="s">
        <v>254</v>
      </c>
      <c r="I68" s="78" t="s">
        <v>58</v>
      </c>
      <c r="J68" s="78" t="s">
        <v>230</v>
      </c>
      <c r="K68" s="78" t="s">
        <v>215</v>
      </c>
      <c r="L68" s="78" t="s">
        <v>58</v>
      </c>
      <c r="M68" s="78">
        <v>1000000</v>
      </c>
      <c r="N68" s="78"/>
      <c r="O68" s="78"/>
      <c r="P68" s="78" t="s">
        <v>58</v>
      </c>
      <c r="Q68" s="78"/>
      <c r="R68" s="78" t="s">
        <v>58</v>
      </c>
      <c r="S68" s="78">
        <v>1000000</v>
      </c>
      <c r="T68" s="78">
        <v>22</v>
      </c>
      <c r="U68" s="79">
        <v>43426</v>
      </c>
      <c r="V68" s="78">
        <v>1</v>
      </c>
      <c r="W68" s="7" t="s">
        <v>1716</v>
      </c>
    </row>
    <row r="69" spans="1:23" s="7" customFormat="1" ht="60" x14ac:dyDescent="0.2">
      <c r="A69" s="7" t="s">
        <v>221</v>
      </c>
      <c r="B69" s="7" t="s">
        <v>1717</v>
      </c>
      <c r="C69" s="78">
        <v>9669</v>
      </c>
      <c r="D69" s="78" t="s">
        <v>214</v>
      </c>
      <c r="E69" s="126">
        <v>43232</v>
      </c>
      <c r="F69" s="78" t="s">
        <v>1718</v>
      </c>
      <c r="G69" s="78" t="s">
        <v>246</v>
      </c>
      <c r="H69" s="78" t="s">
        <v>229</v>
      </c>
      <c r="I69" s="78" t="s">
        <v>58</v>
      </c>
      <c r="J69" s="78" t="s">
        <v>230</v>
      </c>
      <c r="K69" s="78" t="s">
        <v>58</v>
      </c>
      <c r="L69" s="78" t="s">
        <v>58</v>
      </c>
      <c r="M69" s="78">
        <v>750000</v>
      </c>
      <c r="N69" s="78"/>
      <c r="O69" s="78">
        <v>750000</v>
      </c>
      <c r="P69" s="78" t="s">
        <v>668</v>
      </c>
      <c r="Q69" s="78">
        <v>1500000</v>
      </c>
      <c r="R69" s="78" t="s">
        <v>1179</v>
      </c>
      <c r="S69" s="78">
        <v>3000000</v>
      </c>
      <c r="T69" s="78"/>
      <c r="U69" s="79">
        <v>43439</v>
      </c>
      <c r="V69" s="78">
        <v>1</v>
      </c>
      <c r="W69" s="7" t="s">
        <v>1719</v>
      </c>
    </row>
    <row r="70" spans="1:23" s="7" customFormat="1" ht="30" x14ac:dyDescent="0.2">
      <c r="A70" s="7" t="s">
        <v>221</v>
      </c>
      <c r="B70" s="7" t="s">
        <v>1720</v>
      </c>
      <c r="C70" s="55">
        <v>9671</v>
      </c>
      <c r="D70" s="78" t="s">
        <v>112</v>
      </c>
      <c r="E70" s="126">
        <v>43293</v>
      </c>
      <c r="F70" s="78" t="s">
        <v>1721</v>
      </c>
      <c r="G70" s="78" t="s">
        <v>225</v>
      </c>
      <c r="H70" s="78" t="s">
        <v>254</v>
      </c>
      <c r="I70" s="78" t="s">
        <v>58</v>
      </c>
      <c r="J70" s="78" t="s">
        <v>58</v>
      </c>
      <c r="K70" s="78" t="s">
        <v>58</v>
      </c>
      <c r="L70" s="78" t="s">
        <v>58</v>
      </c>
      <c r="M70" s="78">
        <v>400000</v>
      </c>
      <c r="N70" s="78"/>
      <c r="O70" s="78"/>
      <c r="P70" s="78" t="s">
        <v>58</v>
      </c>
      <c r="Q70" s="78"/>
      <c r="R70" s="78" t="s">
        <v>58</v>
      </c>
      <c r="S70" s="78">
        <v>400000</v>
      </c>
      <c r="T70" s="78"/>
      <c r="U70" s="79">
        <v>43441</v>
      </c>
      <c r="V70" s="78">
        <v>1</v>
      </c>
      <c r="W70" s="7" t="s">
        <v>1722</v>
      </c>
    </row>
    <row r="71" spans="1:23" s="7" customFormat="1" ht="30" x14ac:dyDescent="0.2">
      <c r="A71" s="7" t="s">
        <v>221</v>
      </c>
      <c r="B71" s="7" t="s">
        <v>1723</v>
      </c>
      <c r="C71" s="55">
        <v>9673</v>
      </c>
      <c r="D71" s="78" t="s">
        <v>214</v>
      </c>
      <c r="E71" s="126">
        <v>43232</v>
      </c>
      <c r="F71" s="78" t="s">
        <v>1724</v>
      </c>
      <c r="G71" s="78" t="s">
        <v>246</v>
      </c>
      <c r="H71" s="78" t="s">
        <v>229</v>
      </c>
      <c r="I71" s="78" t="s">
        <v>58</v>
      </c>
      <c r="J71" s="78" t="s">
        <v>230</v>
      </c>
      <c r="K71" s="78" t="s">
        <v>215</v>
      </c>
      <c r="L71" s="78" t="s">
        <v>58</v>
      </c>
      <c r="M71" s="78">
        <v>1166667</v>
      </c>
      <c r="N71" s="78"/>
      <c r="O71" s="78">
        <v>400000</v>
      </c>
      <c r="P71" s="78" t="s">
        <v>668</v>
      </c>
      <c r="Q71" s="78"/>
      <c r="R71" s="78" t="s">
        <v>58</v>
      </c>
      <c r="S71" s="78">
        <v>1566667</v>
      </c>
      <c r="T71" s="78">
        <v>38</v>
      </c>
      <c r="U71" s="79">
        <v>43439</v>
      </c>
      <c r="V71" s="78">
        <v>1</v>
      </c>
      <c r="W71" s="7" t="s">
        <v>1725</v>
      </c>
    </row>
    <row r="72" spans="1:23" s="7" customFormat="1" ht="30" x14ac:dyDescent="0.2">
      <c r="A72" s="7" t="s">
        <v>1726</v>
      </c>
      <c r="B72" s="7" t="s">
        <v>1727</v>
      </c>
      <c r="C72" s="55">
        <v>9696</v>
      </c>
      <c r="D72" s="78" t="s">
        <v>214</v>
      </c>
      <c r="E72" s="78" t="s">
        <v>1728</v>
      </c>
      <c r="F72" s="78" t="s">
        <v>1729</v>
      </c>
      <c r="G72" s="78" t="s">
        <v>225</v>
      </c>
      <c r="H72" s="78" t="s">
        <v>254</v>
      </c>
      <c r="I72" s="78" t="s">
        <v>58</v>
      </c>
      <c r="J72" s="78" t="s">
        <v>230</v>
      </c>
      <c r="K72" s="78" t="s">
        <v>215</v>
      </c>
      <c r="L72" s="78" t="s">
        <v>58</v>
      </c>
      <c r="M72" s="78">
        <v>2500000</v>
      </c>
      <c r="N72" s="78"/>
      <c r="O72" s="78"/>
      <c r="P72" s="78" t="s">
        <v>58</v>
      </c>
      <c r="Q72" s="78"/>
      <c r="R72" s="78" t="s">
        <v>58</v>
      </c>
      <c r="S72" s="78">
        <v>2500000</v>
      </c>
      <c r="T72" s="78">
        <v>21</v>
      </c>
      <c r="U72" s="79">
        <v>43448</v>
      </c>
      <c r="V72" s="78">
        <v>1</v>
      </c>
      <c r="W72" s="7" t="s">
        <v>1730</v>
      </c>
    </row>
    <row r="73" spans="1:23" s="7" customFormat="1" ht="30" x14ac:dyDescent="0.2">
      <c r="A73" s="7" t="s">
        <v>1726</v>
      </c>
      <c r="B73" s="7" t="s">
        <v>1731</v>
      </c>
      <c r="C73" s="55">
        <v>9697</v>
      </c>
      <c r="D73" s="78" t="s">
        <v>214</v>
      </c>
      <c r="E73" s="78" t="s">
        <v>1283</v>
      </c>
      <c r="F73" s="78" t="s">
        <v>1732</v>
      </c>
      <c r="G73" s="78" t="s">
        <v>225</v>
      </c>
      <c r="H73" s="78" t="s">
        <v>254</v>
      </c>
      <c r="I73" s="78" t="s">
        <v>58</v>
      </c>
      <c r="J73" s="78" t="s">
        <v>230</v>
      </c>
      <c r="K73" s="78" t="s">
        <v>58</v>
      </c>
      <c r="L73" s="78" t="s">
        <v>58</v>
      </c>
      <c r="M73" s="78">
        <v>450000</v>
      </c>
      <c r="N73" s="78"/>
      <c r="O73" s="78"/>
      <c r="P73" s="78" t="s">
        <v>58</v>
      </c>
      <c r="Q73" s="78"/>
      <c r="R73" s="78" t="s">
        <v>58</v>
      </c>
      <c r="S73" s="78">
        <v>450000</v>
      </c>
      <c r="T73" s="78"/>
      <c r="U73" s="79">
        <v>43453</v>
      </c>
      <c r="V73" s="78">
        <v>1</v>
      </c>
      <c r="W73" s="7" t="s">
        <v>1733</v>
      </c>
    </row>
    <row r="74" spans="1:23" s="7" customFormat="1" ht="30" x14ac:dyDescent="0.2">
      <c r="A74" s="7" t="s">
        <v>1726</v>
      </c>
      <c r="B74" s="7" t="s">
        <v>1734</v>
      </c>
      <c r="C74" s="55">
        <v>9698</v>
      </c>
      <c r="D74" s="78" t="s">
        <v>1065</v>
      </c>
      <c r="E74" s="78" t="s">
        <v>1735</v>
      </c>
      <c r="F74" s="78" t="s">
        <v>1736</v>
      </c>
      <c r="G74" s="78" t="s">
        <v>225</v>
      </c>
      <c r="H74" s="78" t="s">
        <v>226</v>
      </c>
      <c r="I74" s="78" t="s">
        <v>437</v>
      </c>
      <c r="J74" s="78" t="s">
        <v>58</v>
      </c>
      <c r="K74" s="78" t="s">
        <v>58</v>
      </c>
      <c r="L74" s="78" t="s">
        <v>58</v>
      </c>
      <c r="M74" s="78">
        <v>200000</v>
      </c>
      <c r="N74" s="78"/>
      <c r="O74" s="78"/>
      <c r="P74" s="78" t="s">
        <v>58</v>
      </c>
      <c r="Q74" s="78"/>
      <c r="R74" s="78" t="s">
        <v>58</v>
      </c>
      <c r="S74" s="78">
        <v>200000</v>
      </c>
      <c r="T74" s="78"/>
      <c r="U74" s="79">
        <v>43455</v>
      </c>
      <c r="V74" s="78">
        <v>1</v>
      </c>
      <c r="W74" s="7" t="s">
        <v>1737</v>
      </c>
    </row>
    <row r="75" spans="1:23" s="107" customFormat="1" x14ac:dyDescent="0.2"/>
    <row r="76" spans="1:23" s="7" customFormat="1" ht="30" x14ac:dyDescent="0.2">
      <c r="A76" s="7" t="s">
        <v>221</v>
      </c>
      <c r="B76" s="7" t="s">
        <v>1738</v>
      </c>
      <c r="C76" s="55">
        <v>9078</v>
      </c>
      <c r="D76" s="78" t="s">
        <v>214</v>
      </c>
      <c r="E76" s="126">
        <v>42676</v>
      </c>
      <c r="F76" s="78" t="s">
        <v>1739</v>
      </c>
      <c r="G76" s="78" t="s">
        <v>247</v>
      </c>
      <c r="H76" s="78" t="s">
        <v>247</v>
      </c>
      <c r="I76" s="78" t="s">
        <v>58</v>
      </c>
      <c r="J76" s="78" t="s">
        <v>230</v>
      </c>
      <c r="K76" s="78" t="s">
        <v>58</v>
      </c>
      <c r="L76" s="78" t="s">
        <v>58</v>
      </c>
      <c r="M76" s="78">
        <v>1500000</v>
      </c>
      <c r="N76" s="78"/>
      <c r="O76" s="78"/>
      <c r="P76" s="78" t="s">
        <v>58</v>
      </c>
      <c r="Q76" s="78"/>
      <c r="R76" s="78" t="s">
        <v>58</v>
      </c>
      <c r="S76" s="78">
        <v>1500000</v>
      </c>
      <c r="T76" s="78"/>
      <c r="U76" s="79">
        <v>42411</v>
      </c>
      <c r="V76" s="78">
        <v>1</v>
      </c>
      <c r="W76" s="7" t="s">
        <v>1740</v>
      </c>
    </row>
    <row r="78" spans="1:23" s="7" customFormat="1" ht="45" x14ac:dyDescent="0.2">
      <c r="A78" s="7" t="s">
        <v>1641</v>
      </c>
      <c r="B78" s="7" t="s">
        <v>1741</v>
      </c>
      <c r="C78" s="55">
        <v>9227</v>
      </c>
      <c r="D78" s="78" t="s">
        <v>214</v>
      </c>
      <c r="E78" s="126">
        <v>42593</v>
      </c>
      <c r="F78" s="78" t="s">
        <v>1742</v>
      </c>
      <c r="G78" s="78" t="s">
        <v>229</v>
      </c>
      <c r="H78" s="78" t="s">
        <v>229</v>
      </c>
      <c r="I78" s="78" t="s">
        <v>58</v>
      </c>
      <c r="J78" s="78" t="s">
        <v>230</v>
      </c>
      <c r="K78" s="78" t="s">
        <v>58</v>
      </c>
      <c r="L78" s="78" t="s">
        <v>58</v>
      </c>
      <c r="M78" s="78">
        <v>500000</v>
      </c>
      <c r="N78" s="78"/>
      <c r="O78" s="78"/>
      <c r="P78" s="78" t="s">
        <v>58</v>
      </c>
      <c r="Q78" s="78"/>
      <c r="R78" s="78" t="s">
        <v>58</v>
      </c>
      <c r="S78" s="78">
        <v>500000</v>
      </c>
      <c r="T78" s="78"/>
      <c r="U78" s="79">
        <v>42682</v>
      </c>
      <c r="V78" s="78">
        <v>1</v>
      </c>
      <c r="W78" s="7" t="s">
        <v>1743</v>
      </c>
    </row>
    <row r="79" spans="1:23" s="8" customFormat="1" ht="45" x14ac:dyDescent="0.2">
      <c r="A79" s="8" t="s">
        <v>221</v>
      </c>
      <c r="B79" s="8" t="s">
        <v>1744</v>
      </c>
      <c r="C79" s="193">
        <v>9231</v>
      </c>
      <c r="D79" s="224" t="s">
        <v>214</v>
      </c>
      <c r="E79" s="224" t="s">
        <v>1745</v>
      </c>
      <c r="F79" s="224" t="s">
        <v>1746</v>
      </c>
      <c r="G79" s="224" t="s">
        <v>229</v>
      </c>
      <c r="H79" s="224" t="s">
        <v>229</v>
      </c>
      <c r="I79" s="224" t="s">
        <v>58</v>
      </c>
      <c r="J79" s="224" t="s">
        <v>230</v>
      </c>
      <c r="K79" s="224" t="s">
        <v>58</v>
      </c>
      <c r="L79" s="224" t="s">
        <v>58</v>
      </c>
      <c r="M79" s="224">
        <v>2000000</v>
      </c>
      <c r="N79" s="224"/>
      <c r="O79" s="224">
        <v>500000</v>
      </c>
      <c r="P79" s="224" t="s">
        <v>309</v>
      </c>
      <c r="Q79" s="224"/>
      <c r="R79" s="224" t="s">
        <v>58</v>
      </c>
      <c r="S79" s="224">
        <v>2500000</v>
      </c>
      <c r="T79" s="224"/>
      <c r="U79" s="225">
        <v>42689</v>
      </c>
      <c r="V79" s="224">
        <v>1</v>
      </c>
      <c r="W79" s="8" t="s">
        <v>1747</v>
      </c>
    </row>
    <row r="81" spans="1:32" s="7" customFormat="1" ht="45" x14ac:dyDescent="0.2">
      <c r="A81" s="7" t="s">
        <v>1641</v>
      </c>
      <c r="B81" s="7" t="s">
        <v>1748</v>
      </c>
      <c r="C81" s="55">
        <v>9267</v>
      </c>
      <c r="D81" s="78" t="s">
        <v>214</v>
      </c>
      <c r="E81" s="126">
        <v>42502</v>
      </c>
      <c r="F81" s="78" t="s">
        <v>1749</v>
      </c>
      <c r="G81" s="78" t="s">
        <v>229</v>
      </c>
      <c r="H81" s="78" t="s">
        <v>229</v>
      </c>
      <c r="I81" s="78" t="s">
        <v>58</v>
      </c>
      <c r="J81" s="78" t="s">
        <v>230</v>
      </c>
      <c r="K81" s="78" t="s">
        <v>58</v>
      </c>
      <c r="L81" s="78" t="s">
        <v>58</v>
      </c>
      <c r="M81" s="78"/>
      <c r="N81" s="78"/>
      <c r="O81" s="78"/>
      <c r="P81" s="78" t="s">
        <v>58</v>
      </c>
      <c r="Q81" s="78">
        <v>1314000</v>
      </c>
      <c r="R81" s="78" t="s">
        <v>1750</v>
      </c>
      <c r="S81" s="78">
        <v>1314000</v>
      </c>
      <c r="T81" s="78"/>
      <c r="U81" s="79">
        <v>42709</v>
      </c>
      <c r="V81" s="78">
        <v>1</v>
      </c>
      <c r="W81" s="7" t="s">
        <v>1751</v>
      </c>
      <c r="AF81" s="7" t="s">
        <v>1752</v>
      </c>
    </row>
    <row r="82" spans="1:32" s="7" customFormat="1" ht="30" x14ac:dyDescent="0.2">
      <c r="A82" s="7" t="s">
        <v>221</v>
      </c>
      <c r="B82" s="7" t="s">
        <v>1753</v>
      </c>
      <c r="C82" s="55">
        <v>9350</v>
      </c>
      <c r="D82" s="78" t="s">
        <v>214</v>
      </c>
      <c r="E82" s="78" t="s">
        <v>1754</v>
      </c>
      <c r="F82" s="78" t="s">
        <v>1755</v>
      </c>
      <c r="G82" s="78" t="s">
        <v>225</v>
      </c>
      <c r="H82" s="78" t="s">
        <v>254</v>
      </c>
      <c r="I82" s="78" t="s">
        <v>58</v>
      </c>
      <c r="J82" s="78" t="s">
        <v>230</v>
      </c>
      <c r="K82" s="78" t="s">
        <v>58</v>
      </c>
      <c r="L82" s="78" t="s">
        <v>58</v>
      </c>
      <c r="M82" s="78">
        <v>1500000</v>
      </c>
      <c r="N82" s="78"/>
      <c r="O82" s="78"/>
      <c r="P82" s="78" t="s">
        <v>58</v>
      </c>
      <c r="Q82" s="78">
        <v>150000</v>
      </c>
      <c r="R82" s="78" t="s">
        <v>1756</v>
      </c>
      <c r="S82" s="78">
        <v>1650000</v>
      </c>
      <c r="T82" s="78"/>
      <c r="U82" s="79">
        <v>42947</v>
      </c>
      <c r="V82" s="78">
        <v>1</v>
      </c>
      <c r="W82" s="7" t="s">
        <v>1757</v>
      </c>
    </row>
    <row r="84" spans="1:32" s="7" customFormat="1" ht="30" x14ac:dyDescent="0.2">
      <c r="A84" s="7" t="s">
        <v>221</v>
      </c>
      <c r="B84" s="7" t="s">
        <v>1758</v>
      </c>
      <c r="C84" s="55">
        <v>9364</v>
      </c>
      <c r="D84" s="78" t="s">
        <v>214</v>
      </c>
      <c r="E84" s="78" t="s">
        <v>1759</v>
      </c>
      <c r="F84" s="78" t="s">
        <v>1760</v>
      </c>
      <c r="G84" s="78" t="s">
        <v>225</v>
      </c>
      <c r="H84" s="78" t="s">
        <v>229</v>
      </c>
      <c r="I84" s="78" t="s">
        <v>58</v>
      </c>
      <c r="J84" s="78" t="s">
        <v>230</v>
      </c>
      <c r="K84" s="78" t="s">
        <v>58</v>
      </c>
      <c r="L84" s="78" t="s">
        <v>58</v>
      </c>
      <c r="M84" s="78">
        <v>500000</v>
      </c>
      <c r="N84" s="78"/>
      <c r="O84" s="78">
        <v>750000</v>
      </c>
      <c r="P84" s="78" t="s">
        <v>668</v>
      </c>
      <c r="Q84" s="78"/>
      <c r="R84" s="78" t="s">
        <v>58</v>
      </c>
      <c r="S84" s="78">
        <v>1250000</v>
      </c>
      <c r="T84" s="78"/>
      <c r="U84" s="79">
        <v>42977</v>
      </c>
      <c r="V84" s="78">
        <v>1</v>
      </c>
      <c r="W84" s="7" t="s">
        <v>1761</v>
      </c>
    </row>
    <row r="85" spans="1:32" s="7" customFormat="1" ht="30" x14ac:dyDescent="0.2">
      <c r="A85" s="7" t="s">
        <v>221</v>
      </c>
      <c r="B85" s="7" t="s">
        <v>1762</v>
      </c>
      <c r="C85" s="55">
        <v>9373</v>
      </c>
      <c r="D85" s="78" t="s">
        <v>112</v>
      </c>
      <c r="E85" s="126">
        <v>43078</v>
      </c>
      <c r="F85" s="78" t="s">
        <v>1043</v>
      </c>
      <c r="G85" s="78" t="s">
        <v>246</v>
      </c>
      <c r="H85" s="78" t="s">
        <v>247</v>
      </c>
      <c r="I85" s="78" t="s">
        <v>58</v>
      </c>
      <c r="J85" s="78" t="s">
        <v>58</v>
      </c>
      <c r="K85" s="78" t="s">
        <v>58</v>
      </c>
      <c r="L85" s="78" t="s">
        <v>58</v>
      </c>
      <c r="M85" s="78">
        <v>1000000</v>
      </c>
      <c r="N85" s="78"/>
      <c r="O85" s="78"/>
      <c r="P85" s="78" t="s">
        <v>58</v>
      </c>
      <c r="Q85" s="78"/>
      <c r="R85" s="78" t="s">
        <v>58</v>
      </c>
      <c r="S85" s="78">
        <v>1000000</v>
      </c>
      <c r="T85" s="78"/>
      <c r="U85" s="79">
        <v>42990</v>
      </c>
      <c r="V85" s="78">
        <v>1</v>
      </c>
      <c r="W85" s="7" t="s">
        <v>1763</v>
      </c>
    </row>
    <row r="86" spans="1:32" s="7" customFormat="1" ht="34" x14ac:dyDescent="0.2">
      <c r="A86" s="7" t="s">
        <v>221</v>
      </c>
      <c r="B86" s="226" t="s">
        <v>1764</v>
      </c>
      <c r="C86" s="55">
        <v>9396</v>
      </c>
      <c r="D86" s="78" t="s">
        <v>806</v>
      </c>
      <c r="E86" s="78" t="s">
        <v>1765</v>
      </c>
      <c r="F86" s="78" t="s">
        <v>1766</v>
      </c>
      <c r="G86" s="78" t="s">
        <v>225</v>
      </c>
      <c r="H86" s="78" t="s">
        <v>229</v>
      </c>
      <c r="I86" s="78" t="s">
        <v>58</v>
      </c>
      <c r="J86" s="78" t="s">
        <v>58</v>
      </c>
      <c r="K86" s="78" t="s">
        <v>58</v>
      </c>
      <c r="L86" s="78" t="s">
        <v>58</v>
      </c>
      <c r="M86" s="78">
        <v>1000000</v>
      </c>
      <c r="N86" s="78"/>
      <c r="O86" s="78"/>
      <c r="P86" s="78" t="s">
        <v>58</v>
      </c>
      <c r="Q86" s="78">
        <v>1100000</v>
      </c>
      <c r="R86" s="78" t="s">
        <v>825</v>
      </c>
      <c r="S86" s="78">
        <v>2100000</v>
      </c>
      <c r="T86" s="78"/>
      <c r="U86" s="79">
        <v>43004</v>
      </c>
      <c r="V86" s="78">
        <v>1</v>
      </c>
      <c r="W86" s="7" t="s">
        <v>1767</v>
      </c>
    </row>
    <row r="87" spans="1:32" s="7" customFormat="1" ht="30" x14ac:dyDescent="0.2">
      <c r="A87" s="7" t="s">
        <v>221</v>
      </c>
      <c r="B87" s="7" t="s">
        <v>1768</v>
      </c>
      <c r="C87" s="55">
        <v>9468</v>
      </c>
      <c r="D87" s="78" t="s">
        <v>214</v>
      </c>
      <c r="E87" s="78" t="s">
        <v>1769</v>
      </c>
      <c r="F87" s="78" t="s">
        <v>1770</v>
      </c>
      <c r="G87" s="78" t="s">
        <v>225</v>
      </c>
      <c r="H87" s="78" t="s">
        <v>229</v>
      </c>
      <c r="I87" s="78" t="s">
        <v>58</v>
      </c>
      <c r="J87" s="78" t="s">
        <v>230</v>
      </c>
      <c r="K87" s="78" t="s">
        <v>58</v>
      </c>
      <c r="L87" s="78" t="s">
        <v>58</v>
      </c>
      <c r="M87" s="78">
        <v>500000</v>
      </c>
      <c r="N87" s="78"/>
      <c r="O87" s="78"/>
      <c r="P87" s="78" t="s">
        <v>58</v>
      </c>
      <c r="Q87" s="78"/>
      <c r="R87" s="78" t="s">
        <v>58</v>
      </c>
      <c r="S87" s="78">
        <v>500000</v>
      </c>
      <c r="T87" s="78"/>
      <c r="U87" s="79">
        <v>43084</v>
      </c>
      <c r="V87" s="78">
        <v>1</v>
      </c>
      <c r="W87" s="7" t="s">
        <v>1771</v>
      </c>
    </row>
    <row r="88" spans="1:32" s="7" customFormat="1" ht="45" x14ac:dyDescent="0.2">
      <c r="A88" s="7" t="s">
        <v>221</v>
      </c>
      <c r="B88" s="7" t="s">
        <v>1772</v>
      </c>
      <c r="C88" s="55">
        <v>9473</v>
      </c>
      <c r="D88" s="78" t="s">
        <v>214</v>
      </c>
      <c r="E88" s="78" t="s">
        <v>1773</v>
      </c>
      <c r="F88" s="78" t="s">
        <v>1774</v>
      </c>
      <c r="G88" s="78" t="s">
        <v>246</v>
      </c>
      <c r="H88" s="78" t="s">
        <v>229</v>
      </c>
      <c r="I88" s="78" t="s">
        <v>58</v>
      </c>
      <c r="J88" s="78" t="s">
        <v>230</v>
      </c>
      <c r="K88" s="78" t="s">
        <v>215</v>
      </c>
      <c r="L88" s="78" t="s">
        <v>58</v>
      </c>
      <c r="M88" s="78">
        <v>400000</v>
      </c>
      <c r="N88" s="78"/>
      <c r="O88" s="78"/>
      <c r="P88" s="78" t="s">
        <v>58</v>
      </c>
      <c r="Q88" s="78">
        <v>100000</v>
      </c>
      <c r="R88" s="78" t="s">
        <v>1650</v>
      </c>
      <c r="S88" s="78">
        <v>500000</v>
      </c>
      <c r="T88" s="78">
        <v>28</v>
      </c>
      <c r="U88" s="79">
        <v>43087</v>
      </c>
      <c r="V88" s="78">
        <v>1</v>
      </c>
      <c r="W88" s="7" t="s">
        <v>1775</v>
      </c>
    </row>
  </sheetData>
  <hyperlinks>
    <hyperlink ref="C3" r:id="rId1" display="https://www.adb.org/projects/50050-004/main" xr:uid="{00000000-0004-0000-0800-000000000000}"/>
    <hyperlink ref="C4" r:id="rId2" display="https://www.adb.org/projects/48409-002/main" xr:uid="{00000000-0004-0000-0800-000001000000}"/>
    <hyperlink ref="C5" r:id="rId3" display="https://www.adb.org/projects/48175-002/main" xr:uid="{00000000-0004-0000-0800-000002000000}"/>
    <hyperlink ref="C6" r:id="rId4" display="https://www.adb.org/projects/48490-002/main" xr:uid="{00000000-0004-0000-0800-000003000000}"/>
    <hyperlink ref="C7" r:id="rId5" display="https://www.adb.org/projects/42334-018/main" xr:uid="{00000000-0004-0000-0800-000004000000}"/>
    <hyperlink ref="C8" r:id="rId6" display="https://www.adb.org/projects/48186-005/main" xr:uid="{00000000-0004-0000-0800-000005000000}"/>
    <hyperlink ref="C10" r:id="rId7" display="https://www.adb.org/projects/47341-003/main" xr:uid="{00000000-0004-0000-0800-000006000000}"/>
    <hyperlink ref="C11" r:id="rId8" display="https://www.adb.org/projects/49387-002/main" xr:uid="{00000000-0004-0000-0800-000007000000}"/>
    <hyperlink ref="C12" r:id="rId9" display="https://www.adb.org/projects/51309-001/main" xr:uid="{00000000-0004-0000-0800-000008000000}"/>
    <hyperlink ref="C13" r:id="rId10" display="https://www.adb.org/projects/42184-022/main" xr:uid="{00000000-0004-0000-0800-000009000000}"/>
    <hyperlink ref="C14" r:id="rId11" display="https://www.adb.org/projects/49257-001/main" xr:uid="{00000000-0004-0000-0800-00000A000000}"/>
    <hyperlink ref="C16" r:id="rId12" display="https://www.adb.org/projects/50299-001/main" xr:uid="{00000000-0004-0000-0800-00000B000000}"/>
    <hyperlink ref="C17" r:id="rId13" display="https://www.adb.org/projects/50299-001/main" xr:uid="{00000000-0004-0000-0800-00000C000000}"/>
    <hyperlink ref="C18" r:id="rId14" display="https://www.adb.org/projects/52097-001/main" xr:uid="{00000000-0004-0000-0800-00000D000000}"/>
    <hyperlink ref="C19" r:id="rId15" display="https://www.adb.org/projects/48409-003/main" xr:uid="{00000000-0004-0000-0800-00000E000000}"/>
    <hyperlink ref="C20" r:id="rId16" display="https://www.adb.org/projects/48401-007/main" xr:uid="{00000000-0004-0000-0800-00000F000000}"/>
    <hyperlink ref="C21" r:id="rId17" display="https://www.adb.org/projects/49370-002/main" xr:uid="{00000000-0004-0000-0800-000010000000}"/>
    <hyperlink ref="C22" r:id="rId18" display="https://www.adb.org/projects/51041-002/main" xr:uid="{00000000-0004-0000-0800-000011000000}"/>
    <hyperlink ref="C23" r:id="rId19" display="https://www.adb.org/projects/49331-001/main" xr:uid="{00000000-0004-0000-0800-000012000000}"/>
    <hyperlink ref="C24" r:id="rId20" display="https://www.adb.org/projects/47087-003/main" xr:uid="{00000000-0004-0000-0800-000013000000}"/>
    <hyperlink ref="C25" r:id="rId21" display="https://www.adb.org/projects/49387-003/main" xr:uid="{00000000-0004-0000-0800-000014000000}"/>
    <hyperlink ref="C26" r:id="rId22" display="https://www.adb.org/projects/49310-002/main" xr:uid="{00000000-0004-0000-0800-000015000000}"/>
    <hyperlink ref="C27" r:id="rId23" display="https://www.adb.org/projects/50098-002/main" xr:uid="{00000000-0004-0000-0800-000016000000}"/>
    <hyperlink ref="C29" r:id="rId24" location="project-pds" display="https://www.adb.org/projects/49042-005/main - project-pds" xr:uid="{00000000-0004-0000-0800-000017000000}"/>
    <hyperlink ref="C30" r:id="rId25" location="project-pds" display="https://www.adb.org/projects/50348-001/main - project-pds" xr:uid="{00000000-0004-0000-0800-000018000000}"/>
    <hyperlink ref="C31" r:id="rId26" display="https://www.adb.org/projects/42334-018/main" xr:uid="{00000000-0004-0000-0800-000019000000}"/>
    <hyperlink ref="C32" r:id="rId27" location="project-pds" display="https://www.adb.org/projects/48409-004/main - project-pds" xr:uid="{00000000-0004-0000-0800-00001A000000}"/>
    <hyperlink ref="C33" r:id="rId28" display="https://www.adb.org/projects/50099-003/main" xr:uid="{00000000-0004-0000-0800-00001B000000}"/>
    <hyperlink ref="C34" r:id="rId29" display="https://www.adb.org/projects/52122-001/main" xr:uid="{00000000-0004-0000-0800-00001C000000}"/>
    <hyperlink ref="C35" r:id="rId30" display="https://www.adb.org/projects/52074-001/main" xr:uid="{00000000-0004-0000-0800-00001D000000}"/>
    <hyperlink ref="C36" r:id="rId31" display="https://www.adb.org/projects/49450-011/main" xr:uid="{00000000-0004-0000-0800-00001E000000}"/>
    <hyperlink ref="C37" r:id="rId32" display="https://www.adb.org/projects/47358-002/main" xr:uid="{00000000-0004-0000-0800-00001F000000}"/>
    <hyperlink ref="C39" r:id="rId33" display="https://www.adb.org/projects/52291-001/main" xr:uid="{00000000-0004-0000-0800-000020000000}"/>
    <hyperlink ref="C40" r:id="rId34" display="https://www.adb.org/projects/52359-001/main" xr:uid="{00000000-0004-0000-0800-000021000000}"/>
    <hyperlink ref="C41" r:id="rId35" display="https://www.adb.org/projects/52247-001/main" xr:uid="{00000000-0004-0000-0800-000022000000}"/>
    <hyperlink ref="C42" r:id="rId36" display="https://www.adb.org/projects/51118-001/main" xr:uid="{00000000-0004-0000-0800-000023000000}"/>
    <hyperlink ref="C43" r:id="rId37" display="https://www.adb.org/projects/49190-001/main" xr:uid="{00000000-0004-0000-0800-000024000000}"/>
    <hyperlink ref="C44" r:id="rId38" display="https://www.adb.org/projects/51336-001/main" xr:uid="{00000000-0004-0000-0800-000025000000}"/>
    <hyperlink ref="C46" r:id="rId39" display="https://www.adb.org/projects/52108-001/main" xr:uid="{00000000-0004-0000-0800-000026000000}"/>
    <hyperlink ref="C47" r:id="rId40" display="https://www.adb.org/projects/51330-002/main" xr:uid="{00000000-0004-0000-0800-000027000000}"/>
    <hyperlink ref="C48" r:id="rId41" display="https://www.adb.org/projects/51139-004/main" xr:uid="{00000000-0004-0000-0800-000028000000}"/>
    <hyperlink ref="C49" r:id="rId42" display="https://www.adb.org/projects/51360-002/main" xr:uid="{00000000-0004-0000-0800-000029000000}"/>
    <hyperlink ref="C50" r:id="rId43" display="https://www.adb.org/projects/52127-002/main" xr:uid="{00000000-0004-0000-0800-00002A000000}"/>
    <hyperlink ref="C51" r:id="rId44" display="https://www.adb.org/projects/51331-001/main" xr:uid="{00000000-0004-0000-0800-00002B000000}"/>
    <hyperlink ref="C52" r:id="rId45" display="https://www.adb.org/projects/37909-026/main" xr:uid="{00000000-0004-0000-0800-00002C000000}"/>
    <hyperlink ref="C53" r:id="rId46" display="https://www.adb.org/projects/51291-001/main" xr:uid="{00000000-0004-0000-0800-00002D000000}"/>
    <hyperlink ref="C54" r:id="rId47" display="https://www.adb.org/projects/52048-001/main" xr:uid="{00000000-0004-0000-0800-00002E000000}"/>
    <hyperlink ref="C55" r:id="rId48" display="52061-001" xr:uid="{00000000-0004-0000-0800-00002F000000}"/>
    <hyperlink ref="C56" r:id="rId49" display="https://www.adb.org/projects/50409-003/main" xr:uid="{00000000-0004-0000-0800-000030000000}"/>
    <hyperlink ref="C57" r:id="rId50" display="https://www.adb.org/projects/52116-001/main" xr:uid="{00000000-0004-0000-0800-000031000000}"/>
    <hyperlink ref="C58" r:id="rId51" location="project-pds" display="https://www.adb.org/projects/52097-001/main - project-pds" xr:uid="{00000000-0004-0000-0800-000032000000}"/>
    <hyperlink ref="C59" r:id="rId52" display="https://www.adb.org/projects/52066-001/main" xr:uid="{00000000-0004-0000-0800-000033000000}"/>
    <hyperlink ref="C60" r:id="rId53" display="https://www.adb.org/projects/51401-001/main" xr:uid="{00000000-0004-0000-0800-000034000000}"/>
    <hyperlink ref="C61" r:id="rId54" display="https://www.adb.org/projects/52043-002/main" xr:uid="{00000000-0004-0000-0800-000035000000}"/>
    <hyperlink ref="C62" r:id="rId55" display="https://www.adb.org/projects/51391-002/main" xr:uid="{00000000-0004-0000-0800-000036000000}"/>
    <hyperlink ref="C64" r:id="rId56" display="https://www.adb.org/projects/52188-001/main" xr:uid="{00000000-0004-0000-0800-000037000000}"/>
    <hyperlink ref="C63" r:id="rId57" display="https://www.adb.org/projects/52216-001/main" xr:uid="{00000000-0004-0000-0800-000038000000}"/>
    <hyperlink ref="C65" r:id="rId58" display="https://www.adb.org/projects/51193-002/main" xr:uid="{00000000-0004-0000-0800-000039000000}"/>
    <hyperlink ref="C66" r:id="rId59" display="https://www.adb.org/projects/52206-002/main" xr:uid="{00000000-0004-0000-0800-00003A000000}"/>
    <hyperlink ref="C67" r:id="rId60" display="https://www.adb.org/projects/52305-001/main" xr:uid="{00000000-0004-0000-0800-00003B000000}"/>
    <hyperlink ref="C68" r:id="rId61" display="https://www.adb.org/projects/50160-007/main" xr:uid="{00000000-0004-0000-0800-00003C000000}"/>
    <hyperlink ref="C70" r:id="rId62" display="https://www.adb.org/projects/51390-001/main" xr:uid="{00000000-0004-0000-0800-00003D000000}"/>
    <hyperlink ref="C71" r:id="rId63" location="project-pds" display="https://www.adb.org/projects/46920-017/main - project-pds" xr:uid="{00000000-0004-0000-0800-00003E000000}"/>
    <hyperlink ref="C72" r:id="rId64" display="https://www.adb.org/projects/50092-004/main" xr:uid="{00000000-0004-0000-0800-00003F000000}"/>
    <hyperlink ref="C73" r:id="rId65" display="https://www.adb.org/projects/52060-001/main" xr:uid="{00000000-0004-0000-0800-000040000000}"/>
    <hyperlink ref="C74" r:id="rId66" display="https://www.adb.org/projects/52352-001/main" xr:uid="{00000000-0004-0000-0800-000041000000}"/>
    <hyperlink ref="C76" r:id="rId67" display="https://www.adb.org/projects/50036-001/main" xr:uid="{00000000-0004-0000-0800-000042000000}"/>
    <hyperlink ref="C78" r:id="rId68" display="https://www.adb.org/projects/50114-001/main" xr:uid="{00000000-0004-0000-0800-000043000000}"/>
    <hyperlink ref="C79" r:id="rId69" display="https://www.adb.org/projects/50250-001/main" xr:uid="{00000000-0004-0000-0800-000044000000}"/>
    <hyperlink ref="C81" r:id="rId70" display="https://www.adb.org/projects/49103-001/main" xr:uid="{00000000-0004-0000-0800-000045000000}"/>
    <hyperlink ref="C82" r:id="rId71" display="https://www.adb.org/projects/51155-001/main" xr:uid="{00000000-0004-0000-0800-000046000000}"/>
    <hyperlink ref="C84" r:id="rId72" display="https://www.adb.org/projects/50374-001/main" xr:uid="{00000000-0004-0000-0800-000047000000}"/>
    <hyperlink ref="C85" r:id="rId73" display="https://www.adb.org/projects/51020-001/main" xr:uid="{00000000-0004-0000-0800-000048000000}"/>
    <hyperlink ref="C86" r:id="rId74" display="https://www.adb.org/projects/51173-001/main" xr:uid="{00000000-0004-0000-0800-000049000000}"/>
    <hyperlink ref="C87" r:id="rId75" display="https://www.adb.org/projects/51303-001/main" xr:uid="{00000000-0004-0000-0800-00004A000000}"/>
    <hyperlink ref="C88" r:id="rId76" display="https://www.adb.org/projects/51139-003/main" xr:uid="{00000000-0004-0000-0800-00004B000000}"/>
  </hyperlinks>
  <pageMargins left="0.7" right="0.7" top="0.75" bottom="0.75" header="0.3" footer="0.3"/>
  <pageSetup orientation="portrait" r:id="rId77"/>
  <headerFooter>
    <oddFooter>&amp;C_x000D_&amp;1#&amp;"Calibri"&amp;8&amp;K000000 RESTRICTED. This information is accessible to selected ADB Management, staff, and/or business groups. It may not be shared with other parties without appropriate permission.</oddFooter>
  </headerFooter>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13</vt:i4>
      </vt:variant>
    </vt:vector>
  </HeadingPairs>
  <TitlesOfParts>
    <vt:vector size="13" baseType="lpstr">
      <vt:lpstr>Alpha</vt:lpstr>
      <vt:lpstr>List Loans Grants</vt:lpstr>
      <vt:lpstr>List TA</vt:lpstr>
      <vt:lpstr>Loans-Grants Data</vt:lpstr>
      <vt:lpstr>Loans</vt:lpstr>
      <vt:lpstr>Grants</vt:lpstr>
      <vt:lpstr>TA Data</vt:lpstr>
      <vt:lpstr>Sheet3</vt:lpstr>
      <vt:lpstr>2018</vt:lpstr>
      <vt:lpstr>2019</vt:lpstr>
      <vt:lpstr>2020</vt:lpstr>
      <vt:lpstr>Loans_grants_TA 2021</vt:lpstr>
      <vt:lpstr>2017</vt:lpstr>
    </vt:vector>
  </TitlesOfParts>
  <Company>Asian Development 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ahp</dc:creator>
  <cp:lastModifiedBy>Wilhelmina T. Paz</cp:lastModifiedBy>
  <cp:lastPrinted>2025-12-02T09:24:45Z</cp:lastPrinted>
  <dcterms:created xsi:type="dcterms:W3CDTF">2022-02-03T04:09:59Z</dcterms:created>
  <dcterms:modified xsi:type="dcterms:W3CDTF">2025-12-19T07:23:05Z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a0aadc0c-2d8a-4c47-977e-2c5908433b19_Enabled">
    <vt:lpwstr>true</vt:lpwstr>
  </property>
  <property fmtid="{D5CDD505-2E9C-101B-9397-08002B2CF9AE}" pid="3" name="MSIP_Label_a0aadc0c-2d8a-4c47-977e-2c5908433b19_SetDate">
    <vt:lpwstr>2025-01-31T07:47:07Z</vt:lpwstr>
  </property>
  <property fmtid="{D5CDD505-2E9C-101B-9397-08002B2CF9AE}" pid="4" name="MSIP_Label_a0aadc0c-2d8a-4c47-977e-2c5908433b19_Method">
    <vt:lpwstr>Standard</vt:lpwstr>
  </property>
  <property fmtid="{D5CDD505-2E9C-101B-9397-08002B2CF9AE}" pid="5" name="MSIP_Label_a0aadc0c-2d8a-4c47-977e-2c5908433b19_Name">
    <vt:lpwstr>ADB Restricted (with footer only)</vt:lpwstr>
  </property>
  <property fmtid="{D5CDD505-2E9C-101B-9397-08002B2CF9AE}" pid="6" name="MSIP_Label_a0aadc0c-2d8a-4c47-977e-2c5908433b19_SiteId">
    <vt:lpwstr>9495d6bb-41c2-4c58-848f-92e52cf3d640</vt:lpwstr>
  </property>
  <property fmtid="{D5CDD505-2E9C-101B-9397-08002B2CF9AE}" pid="7" name="MSIP_Label_a0aadc0c-2d8a-4c47-977e-2c5908433b19_ActionId">
    <vt:lpwstr>dbca2bd6-0551-4bc9-8f27-dffda9ea2ff6</vt:lpwstr>
  </property>
  <property fmtid="{D5CDD505-2E9C-101B-9397-08002B2CF9AE}" pid="8" name="MSIP_Label_a0aadc0c-2d8a-4c47-977e-2c5908433b19_ContentBits">
    <vt:lpwstr>0</vt:lpwstr>
  </property>
</Properties>
</file>