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14"/>
  <workbookPr defaultThemeVersion="166925"/>
  <mc:AlternateContent xmlns:mc="http://schemas.openxmlformats.org/markup-compatibility/2006">
    <mc:Choice Requires="x15">
      <x15ac:absPath xmlns:x15ac="http://schemas.microsoft.com/office/spreadsheetml/2010/11/ac" url="https://asiandevbank-my.sharepoint.com/personal/wpaz_adb_org/Documents/DESKTOP ALL/TA 6934 TF TA/FINAL/"/>
    </mc:Choice>
  </mc:AlternateContent>
  <xr:revisionPtr revIDLastSave="16" documentId="13_ncr:1_{2ACB8C9F-CA35-4BCD-AA40-5A0FAA55828C}" xr6:coauthVersionLast="47" xr6:coauthVersionMax="47" xr10:uidLastSave="{02CF615A-B709-0E43-94A7-0F7B4599D7B5}"/>
  <bookViews>
    <workbookView xWindow="0" yWindow="760" windowWidth="25600" windowHeight="12460" activeTab="6" xr2:uid="{00000000-000D-0000-FFFF-FFFF00000000}"/>
  </bookViews>
  <sheets>
    <sheet name="Alpha" sheetId="25" r:id="rId1"/>
    <sheet name="List Loans Grants" sheetId="33" state="hidden" r:id="rId2"/>
    <sheet name="List TA" sheetId="34" state="hidden" r:id="rId3"/>
    <sheet name="Loans-Grants Data" sheetId="1" r:id="rId4"/>
    <sheet name="Loans" sheetId="29" state="hidden" r:id="rId5"/>
    <sheet name="Grants" sheetId="31" state="hidden" r:id="rId6"/>
    <sheet name="TA Data" sheetId="32" r:id="rId7"/>
    <sheet name="Sheet3" sheetId="35" state="hidden" r:id="rId8"/>
    <sheet name="2018" sheetId="28" state="hidden" r:id="rId9"/>
    <sheet name="2019" sheetId="27" state="hidden" r:id="rId10"/>
    <sheet name="2020" sheetId="26" state="hidden" r:id="rId11"/>
    <sheet name="Loans_grants_TA 2021" sheetId="4" state="hidden" r:id="rId12"/>
    <sheet name="2017" sheetId="30" state="hidden" r:id="rId13"/>
  </sheets>
  <definedNames>
    <definedName name="_xlnm._FilterDatabase" localSheetId="3" hidden="1">'Loans-Grants Data'!$A$1:$K$8</definedName>
    <definedName name="_xlnm._FilterDatabase" localSheetId="6" hidden="1">'TA Data'!$A$1:$L$10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7" i="32" l="1"/>
  <c r="H6" i="32"/>
  <c r="H4" i="32"/>
  <c r="H3" i="32"/>
  <c r="H2" i="32"/>
</calcChain>
</file>

<file path=xl/sharedStrings.xml><?xml version="1.0" encoding="utf-8"?>
<sst xmlns="http://schemas.openxmlformats.org/spreadsheetml/2006/main" count="12838" uniqueCount="3731">
  <si>
    <t>Project number</t>
  </si>
  <si>
    <t>54402-002</t>
  </si>
  <si>
    <t>DMC covered</t>
  </si>
  <si>
    <t>Nepal</t>
  </si>
  <si>
    <t>Modality</t>
  </si>
  <si>
    <t>Project Title</t>
  </si>
  <si>
    <t>Implementation Support to the South Asia Subregional Economic Cooperation Customs and Logistics Reforms Program</t>
  </si>
  <si>
    <t>Amount    ($ mil)</t>
  </si>
  <si>
    <t>Outputs</t>
  </si>
  <si>
    <t>Funding</t>
  </si>
  <si>
    <t>TASF</t>
  </si>
  <si>
    <t>TRTA</t>
  </si>
  <si>
    <t>Subprograms</t>
  </si>
  <si>
    <t>Areas covered</t>
  </si>
  <si>
    <t>Link of the document</t>
  </si>
  <si>
    <t>Doc</t>
  </si>
  <si>
    <t>India</t>
  </si>
  <si>
    <t>54465-001</t>
  </si>
  <si>
    <t>Industrial Corridor Development Program (Subprogram 1)</t>
  </si>
  <si>
    <t>OCR</t>
  </si>
  <si>
    <t>Knowledge Services for Industrial Corridor Development Program</t>
  </si>
  <si>
    <t xml:space="preserve"> </t>
  </si>
  <si>
    <t>.</t>
  </si>
  <si>
    <t>53211-001</t>
  </si>
  <si>
    <t>Programmatic PBL</t>
  </si>
  <si>
    <t>Competitiveness, Industrial Modernization, and Trade Acceleration Program, Subprogram 1</t>
  </si>
  <si>
    <t>A</t>
  </si>
  <si>
    <t>B</t>
  </si>
  <si>
    <t>C</t>
  </si>
  <si>
    <t>D</t>
  </si>
  <si>
    <t>E</t>
  </si>
  <si>
    <t>Fees and charges</t>
  </si>
  <si>
    <t>F</t>
  </si>
  <si>
    <t>G</t>
  </si>
  <si>
    <t>H</t>
  </si>
  <si>
    <t>I</t>
  </si>
  <si>
    <t>LOAN #</t>
  </si>
  <si>
    <t>COUNTRY</t>
  </si>
  <si>
    <t>PROJECT NAME</t>
  </si>
  <si>
    <t>FUND TYPE</t>
  </si>
  <si>
    <t>SECTOR</t>
  </si>
  <si>
    <t>SUB SECTOR</t>
  </si>
  <si>
    <t>AMOUNT (US$M)</t>
  </si>
  <si>
    <t>TERM</t>
  </si>
  <si>
    <t>INTEREST</t>
  </si>
  <si>
    <t>DATE APPROVED</t>
  </si>
  <si>
    <t>RELATED MFF NO.</t>
  </si>
  <si>
    <t>PROJ COUNT (CUMULATIVE)</t>
  </si>
  <si>
    <t>PROJ COUNT (YEAR)</t>
  </si>
  <si>
    <t>Active</t>
  </si>
  <si>
    <t>51337-001</t>
  </si>
  <si>
    <t>IND</t>
  </si>
  <si>
    <t>Tamil Nadu Industrial Connectivity</t>
  </si>
  <si>
    <t>Transport</t>
  </si>
  <si>
    <t>Road Transport (Non-Urban)</t>
  </si>
  <si>
    <t>20 (5)</t>
  </si>
  <si>
    <t>LIBOR</t>
  </si>
  <si>
    <t>-</t>
  </si>
  <si>
    <t>53421-002</t>
  </si>
  <si>
    <t>SOL</t>
  </si>
  <si>
    <t>Land and Maritime Connectivity â€“ Tranche 1</t>
  </si>
  <si>
    <t>COL</t>
  </si>
  <si>
    <t>Rail Transport (Non-Urban)</t>
  </si>
  <si>
    <t>32 (8)</t>
  </si>
  <si>
    <t>1.0/1.5</t>
  </si>
  <si>
    <t>Approved</t>
  </si>
  <si>
    <t>48404-004</t>
  </si>
  <si>
    <t>PAK</t>
  </si>
  <si>
    <t>Central Asia Regional Economic Cooperation Corridor Development Investment Program â€“ Tranche 2</t>
  </si>
  <si>
    <t>30 (10)</t>
  </si>
  <si>
    <t>52320-002</t>
  </si>
  <si>
    <t>TIM</t>
  </si>
  <si>
    <t>Presidente Nicolau Lobato International Airport Expansion</t>
  </si>
  <si>
    <t>Air Transport</t>
  </si>
  <si>
    <t>26.5 (5)</t>
  </si>
  <si>
    <t>25 (5)</t>
  </si>
  <si>
    <t>53382-002</t>
  </si>
  <si>
    <t>BAN</t>
  </si>
  <si>
    <t>South Asia Subregional Economic Cooperation Dhakaâ€“Sylhet Corridor Road Investment â€“ Tranche 1</t>
  </si>
  <si>
    <t>54107-002</t>
  </si>
  <si>
    <t>NEP</t>
  </si>
  <si>
    <t>09/17/2021</t>
  </si>
  <si>
    <t>Electricity Grid Modernization â€“ Additional Financing</t>
  </si>
  <si>
    <t>Energy</t>
  </si>
  <si>
    <t>Electricity Transmission and Distribution</t>
  </si>
  <si>
    <t>49006-003</t>
  </si>
  <si>
    <t>GEO</t>
  </si>
  <si>
    <t>09/21/2021</t>
  </si>
  <si>
    <t>Electricity Transmission Sector Reforms Program</t>
  </si>
  <si>
    <t>Energy Sector Development and Institutional Reform</t>
  </si>
  <si>
    <t>15 (3)</t>
  </si>
  <si>
    <t>Closed</t>
  </si>
  <si>
    <t>52225-003</t>
  </si>
  <si>
    <t>KGZ</t>
  </si>
  <si>
    <t>09/23/2021</t>
  </si>
  <si>
    <t>Promoting Economic Diversification Program (Subprogram 2)</t>
  </si>
  <si>
    <t>Public Sector Management</t>
  </si>
  <si>
    <t>Economic Affairs Management</t>
  </si>
  <si>
    <t>24 (8)</t>
  </si>
  <si>
    <t>53264-001</t>
  </si>
  <si>
    <t>09/27/2021</t>
  </si>
  <si>
    <t>Maharashtra Agribusiness Network</t>
  </si>
  <si>
    <t>Agriculture, Natural Resources and Rural Development</t>
  </si>
  <si>
    <t>Agro-Industry, Marketing, and Trade</t>
  </si>
  <si>
    <t>15 (6)</t>
  </si>
  <si>
    <t>53372-001</t>
  </si>
  <si>
    <t>CAM</t>
  </si>
  <si>
    <t>09/28/2021</t>
  </si>
  <si>
    <t>Road Network Improvement (Phase 2)</t>
  </si>
  <si>
    <t>https://www.adb.org/sites/default/files/linked-documents/53372-001-sd-01.pdf</t>
  </si>
  <si>
    <t>50050-005</t>
  </si>
  <si>
    <t>PRC</t>
  </si>
  <si>
    <t>Guangxi Regional Cooperation and Integration Promotion Investment Program â€“ Tranche 3</t>
  </si>
  <si>
    <t>Industry and Trade</t>
  </si>
  <si>
    <t>Industry and Trade Sector Development</t>
  </si>
  <si>
    <t>7.2 Trade and investment facilitated ($) $32.6 billion By 2025, cross-border trade between Guangxi, and Viet Nam reaches $32.6 billion. 7.2.1 Measures to improve execution of provisions in existing or new trade or investment agreements supported in implementation (number) 1 By March 2025, at least one measure related to Chongzuo Daxin Sino-Viet Nam Cross-Border Tourism Cooperation Zone administration and operation agreed and implemented by GZAR and Cao Bang Province of Viet Nam. 7.3.3 Measures to improve regional public health and education services supported in implementation (number) 1 By March 2024, expansion of Baise University to increase training capacity by 2,650 trainees (including 100 Vietnamese trainees) in skills sought by Chinese and Vietnamese SME employers completed.</t>
  </si>
  <si>
    <t>51422-002</t>
  </si>
  <si>
    <t>MON</t>
  </si>
  <si>
    <t>10/26/2021</t>
  </si>
  <si>
    <t>Sustainable Tourism Development (Phase 2)</t>
  </si>
  <si>
    <t>Agriculture, Natural Resources and Rural Development/ Industry and trade / Trade and services/ Agriculture, natural resources and rural development / Land-based natural resources management - Rural sanitation - Rural solid waste management - Water-based natural resources management</t>
  </si>
  <si>
    <t>Land-Based Natural Resources Management</t>
  </si>
  <si>
    <t>25 (6)</t>
  </si>
  <si>
    <t xml:space="preserve">7.2.2 Measures to develop existing and/or new cross-border economic corridors supported in implementation (number) 1 The project-supported regional tourism master plan for western Mongolia will include improved management of crossborder tourism with the People’s Republic of China and the Russian Federation, including destination management and disease risk screening to support national health and safety procedures. </t>
  </si>
  <si>
    <t>53262-001</t>
  </si>
  <si>
    <t>10/27/2021</t>
  </si>
  <si>
    <t>Agartala City Urban Development</t>
  </si>
  <si>
    <t>Water and Other Urban Infrastructure and Services</t>
  </si>
  <si>
    <t>Renovation and Protection of Cultural Heritage</t>
  </si>
  <si>
    <t xml:space="preserve">7.1.1 Transport and ICT connectivity assets established or improved (number) 1 23 km urban roads to be constructed will improve cross border activities by enabling greater  connectivity to the Bangladesh–Bhutan–India–Nepal economic corridor, therefore improving productivity of economic activities, expansion of trade, commerce, and tourism </t>
  </si>
  <si>
    <t>TA 6814-IND: Capacity Development for the Agartala City Urban Development Project</t>
  </si>
  <si>
    <t>53118-001</t>
  </si>
  <si>
    <t>Livable Cities Investment for Balanced Development</t>
  </si>
  <si>
    <t>Water and Other Urban Infrastructure and Services/ Transport / Urban public transport - Urban roads and traffic management/ Agriculture, natural resources and rural development / Rural market infrastructure</t>
  </si>
  <si>
    <t xml:space="preserve"> Other urban services - Renovation and protection of cultural heritage - Urban policy, institutional and capacity development</t>
  </si>
  <si>
    <t>26 (11)</t>
  </si>
  <si>
    <t xml:space="preserve">7.2.4 Regional or subregional mechanisms created or operationalized to enhance coordination and cooperation among DMCs in trade, finance, or multisector economic corridors (number) 4 No. of subregional clusters with project cities along the economic corridors. Tourism assets and facilities improved in the subregional tourism clusters along the CAREC corridor 2a, 2b and 2c and the rail corridors aligned with CAREC Tourism Strategy 2030. 7.3 Regional public goods initiatives successfully reducing crossborder environmental or health risks 4 No. of subregional clusters developed. Development of 4 subregional tourism clusters that follow safe travel protocol and ensure environmental sustainability aligned with the CAREC Tourism Strategy 2030 and the study on harmonization of standards and safety protocol. </t>
  </si>
  <si>
    <t>https://www.adb.org/sites/default/files/linked-documents/53118-001-ld-01.pdf</t>
  </si>
  <si>
    <t>53049-001</t>
  </si>
  <si>
    <t>10/29/2021</t>
  </si>
  <si>
    <t>Jiangxi Ganzhou Rural Vitalization and Comprehensive Environment Improvement</t>
  </si>
  <si>
    <t>7.3.4 Regional or subregional mechanisms created or operationalized to enhance coordination and cooperation among DMCs on regional public goods (number) DMF indicator 1f includes
knowledge sharing to stakeholders
from different countries in the
region through the conduct of
international and national
workshops to improved knowledge
on rural vitalization, environmental
management, with at least 30%
women participation</t>
  </si>
  <si>
    <t>INO</t>
  </si>
  <si>
    <t>Competitiveness, Industrial Modernization, and Trade Acceleration Program (Subprogram 1)</t>
  </si>
  <si>
    <t>Public Sector Management/ Industry and trade</t>
  </si>
  <si>
    <t>Economic Affairs Management/ Industry and trade sector development</t>
  </si>
  <si>
    <t>7.2 Trade and investment facilitated ($) $67.7 billion increase in manufacturing exports per annum from the 2019 baseline Trade: Per the PMDF outcome indicator, by 2026 the program will: i. Improve Indonesia’s score in the World Bank Logistics Performance Index to 3.5 ii. Reduce the cost of logistics to 20.0% of GDP iii. Increase manufacturing exports to $183.4 billion per annum [2019 baseline: World Bank Logistics Performance Index 3.1; cost of logistics 23.9% of GDP; manufacturing exports $115.7 billion. Sources: World Bank Logistics Performance Index and BAPPENAS] Rp 377 trillion investment (FDI) per annum from the 2019 baseline increase in foreign direct Investment: Per PMDF outcome indicator, by 2026 the program will: Improve Indonesia’s score in the OECD FDI Regulatory Restrictiveness Index to 0.10. ii. FDI increased to Rp800 trillion per annum.
[2019 baseline: OECD FDI Regulatory Restrictiveness Index score of 0.35; FDI of Rp423 trillion. Sources: OECD FDI Regulatory Restrictiveness Index and BAPPENAS]</t>
  </si>
  <si>
    <t xml:space="preserve">7.1.2 Measures to improve the efficiency and/or productivity of cross-border connectivity supported in implementation (number) (i) Establishment of at least one multimodal logistics park by 2025. (ii) Plans for development of 10 MMLPs approved.1 1 MMLPs are expected to help transition from the current situation of point-to-point freight movement to a hub and spoke model of freight movement to help reduce the logistics cost.
</t>
  </si>
  <si>
    <t>TA 6817-IND: Knowledge Services for Industrial Corridor Development Program Technical Assistance Special Fund US$ 1.00 million Output 1 (reform area 1): Institutional structures and mechanisms for industrial corridors’ integrated development strengthened. Output 2 (reform area 2): Delivery of integrated and innovative project development and financing solutions for industrial corridors improved. Output 3 (reform area 3): Integrated investment in industrial corridors facilitated
and promoted</t>
  </si>
  <si>
    <t>53199-001</t>
  </si>
  <si>
    <t>11/18/2021</t>
  </si>
  <si>
    <t>Livable Cities Investment</t>
  </si>
  <si>
    <t>Urban Sewerage</t>
  </si>
  <si>
    <t xml:space="preserve">7.3 Regional public goods initiatives successfully reducing crossborder environmental or health risks, or providing regional access to education services Based on the number of newly constructed wastewater treatment plants (2) and controlled landfills (2) and expansion to existing sewerage network (1). (under DMF 2a and 2b). </t>
  </si>
  <si>
    <t>TA 6830-CAM: Technical Support and Capacity Development in Urban Planning Output 1: Spatial and land use planning improved Output 2: Institutional capacity and governance strengthened</t>
  </si>
  <si>
    <t>55014-001</t>
  </si>
  <si>
    <t>COO</t>
  </si>
  <si>
    <t>Supporting Sustainable Economic Recovery Program</t>
  </si>
  <si>
    <t>7.2.2 Measures to develop existing and/or new cross-border economic corridors supported in implementation (number) Improved management of the border (policy action 1.1) supports the resumption of quarantine-free travel which will support a recovery in the tourism sector, which contributes significantly to national imports, is the key exported service, and relies on migrant labor. Immigration reforms (policy actions 1.6 and 1.7) aim to strengthen labor mobility, mediated support, and improved labor standards for migrant workers (see OP1.2.3), around half of whom are women. This will benefit migrant workers and encourage further regional immigration.</t>
  </si>
  <si>
    <t>53277-002</t>
  </si>
  <si>
    <t>12/13/2021</t>
  </si>
  <si>
    <t>Assam Skill University</t>
  </si>
  <si>
    <t>Education</t>
  </si>
  <si>
    <t>Tertiary</t>
  </si>
  <si>
    <t>7.3 Regional public goods initiatives successfully reducing cross-border environmental or health risks, or providing regional access to education services (number) Partnership agreements between ASU and institutions on neighboring countries and detailed partnership activity implementation plans will be used to determine the number of initiatives.  5c. By 2027, at least 20 faculty members and 180 students (of which 40% are female) participated in partnership activities between ASU and institutions in ighboring countries</t>
  </si>
  <si>
    <t>TA 6875-IND: Supporting the Development of Higher-Level Skills and Entrepreneurship</t>
  </si>
  <si>
    <t>53271-001</t>
  </si>
  <si>
    <t>UZB</t>
  </si>
  <si>
    <t>12/14/2021</t>
  </si>
  <si>
    <t>Central Asia Regional Economic Cooperation Corridor 2 (Bukharaâ€“Miskinâ€“Urgenchâ€“Khiva) Railway Electrification</t>
  </si>
  <si>
    <t xml:space="preserve">7.1.1 Transport and ICT connectivity assets established or improved (number) The railway line to be modernized is an integral part of Central Asia Regional Economic Cooperation Corridor 2. The project will thereby improve the overall competitiveness of subregional corridors serving the east-west movement of goods and people. 7.2.2 Policies, infrastructure and business investments to develop existing and/or new cross-border economic corridors improved Measures to create a tourism economic corridor along the railway line will be undertaken. </t>
  </si>
  <si>
    <t>51036-003</t>
  </si>
  <si>
    <t>03/15/2019</t>
  </si>
  <si>
    <t>Khyber Pakhtunkhwa Cities Improvement</t>
  </si>
  <si>
    <t>Urban Policy, Institutional and Capacity Development</t>
  </si>
  <si>
    <t>Regional integration (RCI) Pillar 2: Trade and investment Abbottabad is a tourist and educational center located on the China–Pakistan Economic Corridor.
Kohat is a major node on the N-55 Indus Highway that connects Peshawar to Karachi and the N80 highway that connects Kohat to Islamabad. Therefore, it is vital for the Central Asia Regional
Economic Corridor 5, which opens a trading link between the landlocked Central Asian countries
and the ports of Karachi and Gwadar. T</t>
  </si>
  <si>
    <t>53118-002</t>
  </si>
  <si>
    <t>11/21/2019</t>
  </si>
  <si>
    <t>Livable Cities Investment Program</t>
  </si>
  <si>
    <t>Urban Water Supply</t>
  </si>
  <si>
    <t>7.3 Regional public goods initiatives successfully reducing crossborder environmental or health risks, or providing regional access to education services Based on the number of newly constructed
wastewater treatment plants (2) and
controlled landfills (2) and expansion to
existing sewerage network (1).</t>
  </si>
  <si>
    <t>50333-001</t>
  </si>
  <si>
    <t>Transport Connectivity Improvement Preparatory Facility</t>
  </si>
  <si>
    <t>Multimodal Logistics</t>
  </si>
  <si>
    <t>The facility will also expedite the preparation of projects for regional cooperation and integration in line with the SASEC Operational Plan, 2016–2025.</t>
  </si>
  <si>
    <t>53276-001</t>
  </si>
  <si>
    <t>Tripura Urban and Tourism Development</t>
  </si>
  <si>
    <t>Tripura is a landlocked state in northeast India. It is bordered by Bangladesh to the west, north, and south; and by the Indian states of Assam to the northeast and Mizoram to
the east. Tripura has beautiful natural landscape and archaeological, cultural, and built heritage. Tourism growth has been hindered by inadequate infrastructure, and unorganized and unplanned activities. South Asia Subregional Economic Cooperation has recognized the need to promote the subregion as a unique tourism destination.5</t>
  </si>
  <si>
    <t>APPROVED #</t>
  </si>
  <si>
    <t>ADF</t>
  </si>
  <si>
    <t>SPECIAL FUNDS</t>
  </si>
  <si>
    <t>SF SOURCE</t>
  </si>
  <si>
    <t>JFPR</t>
  </si>
  <si>
    <t>JFICT</t>
  </si>
  <si>
    <t>OTHERS</t>
  </si>
  <si>
    <t>OTHER SOURCE</t>
  </si>
  <si>
    <t>TOTAL</t>
  </si>
  <si>
    <t>49450-027</t>
  </si>
  <si>
    <t>FSM</t>
  </si>
  <si>
    <t>Renewable Energy Development â€“ Additional Financing</t>
  </si>
  <si>
    <t>Energy Utility Services</t>
  </si>
  <si>
    <t>49450-026</t>
  </si>
  <si>
    <t>RMI</t>
  </si>
  <si>
    <t>Energy Security â€“ Additional Financing</t>
  </si>
  <si>
    <t>SAM</t>
  </si>
  <si>
    <t>Land Transport Sector Development</t>
  </si>
  <si>
    <t>Transport Policies and Institutional Development</t>
  </si>
  <si>
    <t>Strengthening Community Livelihoods in Buffer Zones of Protected Areas</t>
  </si>
  <si>
    <t>TA NUMBER</t>
  </si>
  <si>
    <t>TA NAME</t>
  </si>
  <si>
    <t>TYPE</t>
  </si>
  <si>
    <t>NATURE OF ACTIVITY</t>
  </si>
  <si>
    <t>SSTA</t>
  </si>
  <si>
    <t>REG</t>
  </si>
  <si>
    <t>Cs</t>
  </si>
  <si>
    <t>Suppl</t>
  </si>
  <si>
    <t>JSF</t>
  </si>
  <si>
    <t>SF SOURCES</t>
  </si>
  <si>
    <t>OTHER SOURCES</t>
  </si>
  <si>
    <t>RELATED TA CLUSTER NO.</t>
  </si>
  <si>
    <t>active</t>
  </si>
  <si>
    <t>54105-001</t>
  </si>
  <si>
    <t>07/19/2021</t>
  </si>
  <si>
    <t>Road Subsector Development Strategy and Action Plan (Supplementary)</t>
  </si>
  <si>
    <t>KS</t>
  </si>
  <si>
    <t>PA</t>
  </si>
  <si>
    <t>50367-001</t>
  </si>
  <si>
    <t>Sharing Development Knowledge Solutions in Asia and the Pacific (Supplementary)</t>
  </si>
  <si>
    <t>CD</t>
  </si>
  <si>
    <t>R</t>
  </si>
  <si>
    <t>51163-001</t>
  </si>
  <si>
    <t>Support for Implementation of the Asia-Pacific Climate Finance Fund (Supplementary)</t>
  </si>
  <si>
    <t>ACLIFF</t>
  </si>
  <si>
    <t xml:space="preserve">Regional integration 
(RCI)
Pillar 4: Other regional public goods
</t>
  </si>
  <si>
    <t>50361-001</t>
  </si>
  <si>
    <t>06/30/2021</t>
  </si>
  <si>
    <t>Innovation in Education Sector Development in Asia and the Pacific (Supplementary)</t>
  </si>
  <si>
    <t>EAKPF</t>
  </si>
  <si>
    <t>50370-001</t>
  </si>
  <si>
    <t>06/29/2021</t>
  </si>
  <si>
    <t>Implementation of Sustainable Transport For All (Supplementary)</t>
  </si>
  <si>
    <t>FCO</t>
  </si>
  <si>
    <t>Regional integration 
(RCI)
Pillar 1: Cross-border infrastructure
Pillar 4: Other regional public goods</t>
  </si>
  <si>
    <t>49450-010</t>
  </si>
  <si>
    <t>Capacity Building and Sector Reform for Renewable Energy Investments in the Pacific (Supplementary)</t>
  </si>
  <si>
    <t>TR</t>
  </si>
  <si>
    <t>PP</t>
  </si>
  <si>
    <t>51320-001</t>
  </si>
  <si>
    <t>06/22/2021</t>
  </si>
  <si>
    <t>Enhancing Tax Transparency of ADB Developing Member Countries (Supplementary)</t>
  </si>
  <si>
    <t>51280-001</t>
  </si>
  <si>
    <t>09/29/2021</t>
  </si>
  <si>
    <t>Asia Infrastructure Insights (Supplementary)</t>
  </si>
  <si>
    <t>RD</t>
  </si>
  <si>
    <t xml:space="preserve">Regional integration 
(RCI)
Pillar 1: Cross-border infrastructure
</t>
  </si>
  <si>
    <t>51254-001</t>
  </si>
  <si>
    <t>Almaty–Bishkek Economic Corridor Support (Supplementary)</t>
  </si>
  <si>
    <t>Regional integration
(RCI)
Pillar 1: Cross-border infrastructure
Pillar 2: Trade and investment
Pillar 4: Other regional public goods</t>
  </si>
  <si>
    <t>51367-001</t>
  </si>
  <si>
    <t>Sustainable Infrastructure for Asia and the Pacific (Supplementary)</t>
  </si>
  <si>
    <t>Regional integration 
(RCI)
Pillar 3: Money and finance
Pillar 4: Other regional public goods</t>
  </si>
  <si>
    <t>52099-001</t>
  </si>
  <si>
    <t>11/25/2021</t>
  </si>
  <si>
    <t>Supporting Environmental Safeguards in the Central and West Asia Region (Supplementary)</t>
  </si>
  <si>
    <t>Regional integration (RCI) Pillar 1: Cross-border infrastructure</t>
  </si>
  <si>
    <t>51257-001</t>
  </si>
  <si>
    <t>11/17/2021</t>
  </si>
  <si>
    <t>North-South Corridor (Kvesheti-Kobi) Road (Supplementary)</t>
  </si>
  <si>
    <t>52062-001</t>
  </si>
  <si>
    <t>05/28/2021</t>
  </si>
  <si>
    <t>Supporting Logistics Sector Development (Supplementary)</t>
  </si>
  <si>
    <t xml:space="preserve">Regional integration 
(RCI)
Pillar 2: Trade and investment
</t>
  </si>
  <si>
    <t>51332-001</t>
  </si>
  <si>
    <t>07/29/2021</t>
  </si>
  <si>
    <t>Demonstrating Innovative Employment Solutions through Regional Knowledge-Sharing Partnerships with Youth Organizations (Supplementary)</t>
  </si>
  <si>
    <t>BCCDR</t>
  </si>
  <si>
    <t xml:space="preserve">Regional integration 
(RCI)
Pillar 3: Money and finance
Pillar 4: Other regional public goods
</t>
  </si>
  <si>
    <t>52123-001</t>
  </si>
  <si>
    <t>08/27/2021</t>
  </si>
  <si>
    <t>Implementing Trade Facilitation Initiatives under the South Asia Subregional Economic Cooperation Program (Supplementary)</t>
  </si>
  <si>
    <t>52070-001</t>
  </si>
  <si>
    <t>South Asia Subregional Economic Cooperation Regional Energy Cooperation (Supplementary)</t>
  </si>
  <si>
    <t>50299-001</t>
  </si>
  <si>
    <t>SRI</t>
  </si>
  <si>
    <t>06/16/2021</t>
  </si>
  <si>
    <t>Supporting Trade Logistics Facilitation (Supplementary)</t>
  </si>
  <si>
    <t>09/27/2018</t>
  </si>
  <si>
    <t>Expressway Operations Improvement</t>
  </si>
  <si>
    <t xml:space="preserve">Regional integration (RCI) Pillar 1: Cross-border infrastructure
Pillar 2: Trade and investment
Adaptation ($ million) 7.65
</t>
  </si>
  <si>
    <t>52077-001</t>
  </si>
  <si>
    <t>Green and Innovative Finance Initiative for Scaling Up Southeast Asian Infrastructure (Supplementary)</t>
  </si>
  <si>
    <t>AFD</t>
  </si>
  <si>
    <t xml:space="preserve">Regional integration 
(RCI)
Pillar 3: Money and finance
</t>
  </si>
  <si>
    <t>52225-002</t>
  </si>
  <si>
    <t>Promoting Economic Diversification Program (Supplementary)</t>
  </si>
  <si>
    <t>52137-001</t>
  </si>
  <si>
    <t>Railway Sector Development in Central Asia Regional Economic Cooperation Countries (Supplementary)</t>
  </si>
  <si>
    <t xml:space="preserve">Regional integration
(RCI)
Pillar 1: Cross-border infrastructure
</t>
  </si>
  <si>
    <t>50266-001</t>
  </si>
  <si>
    <t>Southeast Asia Agriculture, Natural Resources and Rural Development Facility (Supplementary)</t>
  </si>
  <si>
    <t>ATF AFD GMS</t>
  </si>
  <si>
    <t>Regional integration 
(RCI)
Pillar 2: Trade and investment
Pillar 2:</t>
  </si>
  <si>
    <t>52322-002</t>
  </si>
  <si>
    <t>Preparing Sustainable Energy Investment Projects (Supplementary)</t>
  </si>
  <si>
    <t>Regional Cooperation on Increasing Cross-Border Energy Trading within the Central Asian Power System - Modernization of Coordinating Dispatch Center Energiya (Subproject 1) (Supplementary)</t>
  </si>
  <si>
    <t>52112-002</t>
  </si>
  <si>
    <t>52011-001</t>
  </si>
  <si>
    <t>Implementing the Integrated Trade Agenda in the Central Asia Regional Economic Cooperation Program (Supplementary)</t>
  </si>
  <si>
    <t>RCIF</t>
  </si>
  <si>
    <t>52004-005</t>
  </si>
  <si>
    <t>Supporting the Implementation of ADB’s Climate Change Operational Framework 2017–2030 - Establishing Mechanisms to Measure, Monitor, and Report on Commitments made under the Paris Agreement (Subproject 3) (Supplementary)</t>
  </si>
  <si>
    <t>49396-002</t>
  </si>
  <si>
    <t>Enhancing Gender Equality Results in Southeast Asian Developing Member Countries (Phase 2) (Supplementary)</t>
  </si>
  <si>
    <t xml:space="preserve">Regional integration
(RCI)
Pillar 4: Other regional public goods
</t>
  </si>
  <si>
    <t>52004-004</t>
  </si>
  <si>
    <t>Supporting the Implementation of ADB's Climate Change Operational Framework 2017-2030 - Enhancing Financial Mechanisms to Develop Climate Actions of Developing Member Countries (Subproject 2) (Supplementary)</t>
  </si>
  <si>
    <t>Austria</t>
  </si>
  <si>
    <t>53042-001</t>
  </si>
  <si>
    <t>Preparing Environmental and Rural Development Projects (Supplementary)</t>
  </si>
  <si>
    <t>WFPF</t>
  </si>
  <si>
    <t>48335-002</t>
  </si>
  <si>
    <t>07/15/2021</t>
  </si>
  <si>
    <t>Central Asia Regional Economic Cooperation: Knowledge Sharing and Services in Transport and Transport Facilitation (Phase 2) (Supplementary)</t>
  </si>
  <si>
    <t>53071-001</t>
  </si>
  <si>
    <t>06/23/2021</t>
  </si>
  <si>
    <t>Southeast Asia Public Management, Financial Sector, and Trade Policy Facility (Supplementary)</t>
  </si>
  <si>
    <t>Regional integration 
(RCI)
Pillar 2: Trade and investment
Pillar 3: Money and finance</t>
  </si>
  <si>
    <t>53148-001</t>
  </si>
  <si>
    <t>Sustainable Tourism Development in the Central Asia Regional Economic Cooperation Region (Supplementary)</t>
  </si>
  <si>
    <t xml:space="preserve">Regional integration 
(RCI)
Pillar 1: Cross-border infrastructure
Pillar 2: Trade and investment
Pillar 4: Other regional public goods
Adaptation ($ million) 0.225
Mitigation ($ million) 0.225
</t>
  </si>
  <si>
    <t>53117-001</t>
  </si>
  <si>
    <t>Supporting the Implementation of the Bay of Bengal Initiative for Multi-Sectoral Technical and Economic Cooperation Initiatives (Supplementary)</t>
  </si>
  <si>
    <t>Regional integration 
(RCI)
Pillar 1: Cross-border infrastructure
Pillar 2: Trade and investment</t>
  </si>
  <si>
    <t>53074-001</t>
  </si>
  <si>
    <t>Preparing Sustainable Development Projects (2nd Supplementary)</t>
  </si>
  <si>
    <t>Fostering regional cooperation and integration</t>
  </si>
  <si>
    <t>53177-001</t>
  </si>
  <si>
    <t>10/15/2021</t>
  </si>
  <si>
    <t>Partnership with the Private Sector for Sustainable Trade Facilitation Results in the Central Asia Regional Economic Cooperation Program (Supplementary)</t>
  </si>
  <si>
    <t>53129-001</t>
  </si>
  <si>
    <t>10/14/2021</t>
  </si>
  <si>
    <t>Preparing Urban Development Projects (Supplementary)</t>
  </si>
  <si>
    <t>HLTF/UFPF-UCCRTF</t>
  </si>
  <si>
    <t>53072-001</t>
  </si>
  <si>
    <t>Pacific Private Sector Development Initiative, Phase IV (Supplementary)</t>
  </si>
  <si>
    <t>Australia</t>
  </si>
  <si>
    <t xml:space="preserve">Fostering regional cooperation and integration
</t>
  </si>
  <si>
    <t>53263-001</t>
  </si>
  <si>
    <t>Achieving Water Sector Priorities in Asia and the Pacific under Strategy 2030 (Supplementary)</t>
  </si>
  <si>
    <t>WFPF-MPTF/WFPF-NET</t>
  </si>
  <si>
    <t>53182-001</t>
  </si>
  <si>
    <t>09/22/2021</t>
  </si>
  <si>
    <t>Preparing Projects to Enhance Transport Connectivity and Resilience in the Pacific (Supplementary)</t>
  </si>
  <si>
    <t>54002-001</t>
  </si>
  <si>
    <t>12/16/2021</t>
  </si>
  <si>
    <t>Southeast Asia Agriculture, Natural Resources and Rural Development Facility – Phase II (2nd Supplementary)</t>
  </si>
  <si>
    <t>JFPR/CIF-SCF</t>
  </si>
  <si>
    <t>54005-002</t>
  </si>
  <si>
    <t>TAJ</t>
  </si>
  <si>
    <t>Preparing the Road Network Sustainability (Supplementary)</t>
  </si>
  <si>
    <t>52152-004</t>
  </si>
  <si>
    <t>Sustainable Infrastructure Assistance Program Phase II - Due Diligence for Road Projects in Kalimantan and Capacity Development (Subproject 6) (Supplementary)</t>
  </si>
  <si>
    <t>54060-001</t>
  </si>
  <si>
    <t>Supporting Public Sector Management Reforms (Supplementary)</t>
  </si>
  <si>
    <t>https://www.wto.org/english/tratop_e/tradfa_e/tfa_factsheet2017_e.pdf</t>
  </si>
  <si>
    <t>Release and clearance of goods</t>
  </si>
  <si>
    <t>Availability of information on rules and procedures</t>
  </si>
  <si>
    <t>authorized economic operators</t>
  </si>
  <si>
    <t>Border compliance</t>
  </si>
  <si>
    <t>border formalities</t>
  </si>
  <si>
    <t>Committee on Trade Facilitation</t>
  </si>
  <si>
    <t xml:space="preserve">cooperation between customs and other appropriate authorities </t>
  </si>
  <si>
    <t xml:space="preserve">Common Border Procedures and Uniform Documentation Requirements </t>
  </si>
  <si>
    <t xml:space="preserve">Consultations </t>
  </si>
  <si>
    <t>Cost</t>
  </si>
  <si>
    <t>Cross-border faciities</t>
  </si>
  <si>
    <t>Customs Brokers</t>
  </si>
  <si>
    <t>Documentary compliance</t>
  </si>
  <si>
    <t>Ease of arranging shipments</t>
  </si>
  <si>
    <t xml:space="preserve">efficiency of customs and border management clearance </t>
  </si>
  <si>
    <t xml:space="preserve">Electronic Payment </t>
  </si>
  <si>
    <t xml:space="preserve">Exchange of Information </t>
  </si>
  <si>
    <t xml:space="preserve">Expedited Shipments </t>
  </si>
  <si>
    <t>Forms (export and import forms)</t>
  </si>
  <si>
    <t>Formalities-automation</t>
  </si>
  <si>
    <t>Formalities-procedures</t>
  </si>
  <si>
    <t xml:space="preserve">Information Available Through Internet </t>
  </si>
  <si>
    <t>human resources capacity</t>
  </si>
  <si>
    <t>impartiality</t>
  </si>
  <si>
    <t>Import processes</t>
  </si>
  <si>
    <t>institutional capacity building</t>
  </si>
  <si>
    <t>inspections</t>
  </si>
  <si>
    <t>Involveent of the trade community</t>
  </si>
  <si>
    <t>logistics services--trucking, forwardig, and customs brokerage</t>
  </si>
  <si>
    <t>National single window</t>
  </si>
  <si>
    <t>nontariff barriers</t>
  </si>
  <si>
    <t>Notifications for enhanced controls or inspections</t>
  </si>
  <si>
    <t xml:space="preserve">Opportunity to Comment and Information before Entry into Force </t>
  </si>
  <si>
    <t xml:space="preserve">Penalty Disciplines </t>
  </si>
  <si>
    <t xml:space="preserve">Post-clearance Audit </t>
  </si>
  <si>
    <t xml:space="preserve">Pre-arrival Processing </t>
  </si>
  <si>
    <t xml:space="preserve">Preshipment Inspection </t>
  </si>
  <si>
    <t xml:space="preserve">Rejected Goods </t>
  </si>
  <si>
    <t>Revised Kyoto Convention</t>
  </si>
  <si>
    <t xml:space="preserve">Risk Management </t>
  </si>
  <si>
    <t>SAFE Frameework</t>
  </si>
  <si>
    <t xml:space="preserve">Separation of Release from Final Determination of Customs Duties, Taxes, Fees and 
Charges </t>
  </si>
  <si>
    <t>Simpification of export and import processes, border formalities</t>
  </si>
  <si>
    <t>Shipments</t>
  </si>
  <si>
    <t>standards and conformity</t>
  </si>
  <si>
    <t>Standardization of custos processes</t>
  </si>
  <si>
    <t>Supply chain</t>
  </si>
  <si>
    <t xml:space="preserve">Temporary Admission of Goods and Inward and Outward Processing </t>
  </si>
  <si>
    <t xml:space="preserve">Test Procedures </t>
  </si>
  <si>
    <t>Time (hours, days)</t>
  </si>
  <si>
    <t>Timeliness of shipments</t>
  </si>
  <si>
    <t>Tracking and tracing of consignments</t>
  </si>
  <si>
    <t>Trade portals</t>
  </si>
  <si>
    <t>tranport facilitation</t>
  </si>
  <si>
    <t xml:space="preserve">Use of International Standards </t>
  </si>
  <si>
    <t>Value chain</t>
  </si>
  <si>
    <t xml:space="preserve">Verification </t>
  </si>
  <si>
    <t xml:space="preserve">Fees and Charges for Customs Processing Imposed on or in Connection with Importation and Exportation </t>
  </si>
  <si>
    <t xml:space="preserve">Fees and chaged Imposed on or in Connection with Importation and Exportation </t>
  </si>
  <si>
    <t>Formalities-documents or documentation requirements / connected with importation, exportation, transit</t>
  </si>
  <si>
    <t xml:space="preserve">Inquiry Points </t>
  </si>
  <si>
    <t>Harmonization of customs processes and standards</t>
  </si>
  <si>
    <t>ICT applications</t>
  </si>
  <si>
    <t>L</t>
  </si>
  <si>
    <t>Modernization of custoMs, export and import processes</t>
  </si>
  <si>
    <t>M</t>
  </si>
  <si>
    <t>N</t>
  </si>
  <si>
    <t>O</t>
  </si>
  <si>
    <t>P</t>
  </si>
  <si>
    <t>Q</t>
  </si>
  <si>
    <t>Reengineering of business process and documentation</t>
  </si>
  <si>
    <t>S</t>
  </si>
  <si>
    <t>T</t>
  </si>
  <si>
    <t>U</t>
  </si>
  <si>
    <t>V</t>
  </si>
  <si>
    <t xml:space="preserve">Average release times, establishment and publication </t>
  </si>
  <si>
    <t>Compliance</t>
  </si>
  <si>
    <t>Customs coopration</t>
  </si>
  <si>
    <t>Customs authorities</t>
  </si>
  <si>
    <t>Freedom of transit</t>
  </si>
  <si>
    <t>Governance in customs</t>
  </si>
  <si>
    <t>Mocwmwnr of goods intened for import under customs control</t>
  </si>
  <si>
    <t>Nondiscrimination</t>
  </si>
  <si>
    <t>Perishable Goods</t>
  </si>
  <si>
    <t>Review procedures</t>
  </si>
  <si>
    <t>Sanitary and phytosanitary</t>
  </si>
  <si>
    <t>Loan 4114/ Grant 0800</t>
  </si>
  <si>
    <t>Kyrgyz Republic</t>
  </si>
  <si>
    <t>Status</t>
  </si>
  <si>
    <t>PBL</t>
  </si>
  <si>
    <t xml:space="preserve">TA 6782-IND: Enhancing Market Linkages for Farmer Producer Organizations </t>
  </si>
  <si>
    <t>Regular loan</t>
  </si>
  <si>
    <t xml:space="preserve">53264-001
</t>
  </si>
  <si>
    <t>Loan 4117</t>
  </si>
  <si>
    <t>TA 6782 (attached to Loan 4117)</t>
  </si>
  <si>
    <t>Loan 4122</t>
  </si>
  <si>
    <t>Guangxi Regional Cooperation and Integration Promotion Investment Program - Tranche 3</t>
  </si>
  <si>
    <t>Loan 4137</t>
  </si>
  <si>
    <t>Indonesia</t>
  </si>
  <si>
    <t>Programmatic Approach and PBL</t>
  </si>
  <si>
    <t xml:space="preserve">CATEGORY A, TFA </t>
  </si>
  <si>
    <t xml:space="preserve">CATEGORY B, TFA </t>
  </si>
  <si>
    <t xml:space="preserve">CATEGORY C, TFA </t>
  </si>
  <si>
    <t>Trade Facilitation Agreement (TFA)</t>
  </si>
  <si>
    <t>Transparency: Stakeholders' consultation on new draft regulations (prior to their finalization)</t>
  </si>
  <si>
    <t>Transparency: Publication of existing import-export regulations on the internet</t>
  </si>
  <si>
    <t>Transparency: Advance publication/notification of new trade-related regulations before their implementation</t>
  </si>
  <si>
    <t>Transparency: Independent appeal mechanism</t>
  </si>
  <si>
    <t>Transparency: Advance ruling on tariff classification and origin of imported goods</t>
  </si>
  <si>
    <t>Stakeholders' consultation on new draft regulations (prior to their finalization)</t>
  </si>
  <si>
    <t xml:space="preserve"> Publication of existing import-export regulations on the internet</t>
  </si>
  <si>
    <t>Advance publication/notification of new trade-related regulations before their implementation</t>
  </si>
  <si>
    <t>Appeal mechanisms/procedures</t>
  </si>
  <si>
    <t>Advance ruling on tariff classification and origin of imported goods</t>
  </si>
  <si>
    <t>Acceptance of Copies of original supporting documents required for import, export or transit formalities</t>
  </si>
  <si>
    <t>transit formalities</t>
  </si>
  <si>
    <t>Border agency cooperation: Legislative framework and/or institutional arrangements</t>
  </si>
  <si>
    <t>trade facilitation comnittees or similar bodies</t>
  </si>
  <si>
    <t>Border agency cooperation: Government agencies delegating border controls to customs authorities</t>
  </si>
  <si>
    <t>Institutional arrangement and cooperation measures</t>
  </si>
  <si>
    <t>Transit facilitation: cooperation between agencies of countries involved in transit</t>
  </si>
  <si>
    <t>Transit facilitation: limit the physical inspectios of transit goods and use risk assessment</t>
  </si>
  <si>
    <t>transit goods/consignments</t>
  </si>
  <si>
    <t>physicl inspection</t>
  </si>
  <si>
    <t>Quality of trade and transport infrastructure</t>
  </si>
  <si>
    <t>transit facilitation agreements</t>
  </si>
  <si>
    <t>Transit facilitation: supporting pre-arrival processing for transit facilitation</t>
  </si>
  <si>
    <t>Digital trade facilitation</t>
  </si>
  <si>
    <t>included in the survey. All subregions, including the</t>
  </si>
  <si>
    <t>Paperless trade measures</t>
  </si>
  <si>
    <t>Automation and e-services/ automated customs system: internet connections available to customs an other trade control agencies</t>
  </si>
  <si>
    <t>Automation and e-services/ automated customs system: e-payment of customs duties and fees</t>
  </si>
  <si>
    <t>Automation and e-services/ automated customs system: electronic submission of customs declarations</t>
  </si>
  <si>
    <t>Automation and e-services/ automated customs system: electronic single window system</t>
  </si>
  <si>
    <t>Automation and e-services/ automated customs system: electronic application and issuance of import and export permit</t>
  </si>
  <si>
    <t>Automation and e-services/ automated customs system: electronic submission of air cargo manifests</t>
  </si>
  <si>
    <t>Automation and e-services/ automated customs system: electronic application and issuance of preferential certificate of origin</t>
  </si>
  <si>
    <t>Automation and e-services/ automated customs system: electronic application of customs refunds</t>
  </si>
  <si>
    <t>cross-border paperless trade measures: laws and regulations for electronic transactions</t>
  </si>
  <si>
    <t>cross-border paperless trade measures: electronic exchange of certificate of origin</t>
  </si>
  <si>
    <t>cross-border paperless trade measures: electronic exchange of customs declaration</t>
  </si>
  <si>
    <t>cross-border paperless trade measures: recognized certification authority</t>
  </si>
  <si>
    <t>cross-border paperless trade measures: electronic exchange of sanitary and phyto-sanitary certificates</t>
  </si>
  <si>
    <t>cross-border paperless trade measures: paperless collection of payment from a documentary letter of credit</t>
  </si>
  <si>
    <t>Trade facilitation for SMEs: SMEs access single window</t>
  </si>
  <si>
    <t>Trade facilitation for SMEs: SMEs in AEO scheme</t>
  </si>
  <si>
    <t>Trade facilitation for SMEs: trade-related information measures for SMEs</t>
  </si>
  <si>
    <t>Trade facilitation for SMEs: SMEs in national trade facilitation committee</t>
  </si>
  <si>
    <t>Agricultural trade facilitation: special treatent for perishable goods</t>
  </si>
  <si>
    <t>Agricultural trade facilitation: national standards and accreditation bodies to faciliate compliance with SPS</t>
  </si>
  <si>
    <t>Agricultural trade facilitation: testing and laboratory facilities available to meet SPS of main trading partners</t>
  </si>
  <si>
    <t>Agricultural trade facilitation: electronic application and issuance of SPS certificates</t>
  </si>
  <si>
    <t>Women in trade facilitation: women's membership in the national facilitatio committee or similar bodies</t>
  </si>
  <si>
    <t>Women in trade facilitation: TF policy/srategy to increase women's participation in trade</t>
  </si>
  <si>
    <t>W</t>
  </si>
  <si>
    <t>Trade finance facilitation: variety of trade finance services available</t>
  </si>
  <si>
    <t>Trade finance facilitation: Authorities engaged in blockchain-based supply chain project covering trade finance</t>
  </si>
  <si>
    <t>Trade finance facilitation: single window facilitates traders' access to finance</t>
  </si>
  <si>
    <t>Trade facilitation in times of crisis: transparency and institutional cooperation</t>
  </si>
  <si>
    <t>Trade facilitation in times of crisis: simplification of custos procedures and expedited clearance</t>
  </si>
  <si>
    <t>Trade facilitation in times of crisis: digital/paperless trade facilitation</t>
  </si>
  <si>
    <t>Trade facilitation in times of crisis: transport and transit facilitation</t>
  </si>
  <si>
    <t>Trade facilitation in times of crisis: supporting businesses and MSMEs</t>
  </si>
  <si>
    <t>References/sources</t>
  </si>
  <si>
    <t>ESCAP. Digital and Sustainable Trade Facilitation in Asia and the Pacific 2021. Based on the united Nations Global Suvey on Digital and Sustainable Trade Facilitation.</t>
  </si>
  <si>
    <t>https://www.unescap.org/kp/2021/untf-survey-2021-regional</t>
  </si>
  <si>
    <t>https://www.adb.org/sites/default/files/publication/111017/sasec-tf-strategic-framework-2014-2018.pdf</t>
  </si>
  <si>
    <t>SASEC Trade Facilitation Strategic Framework, 2014-20178</t>
  </si>
  <si>
    <t>https://lpi.worldbank.org/</t>
  </si>
  <si>
    <t>World Bank. Logistics Performance Index.</t>
  </si>
  <si>
    <t>https://openknowledge.worldbank.org/bitstream/handle/10986/32436/9781464814402.pdf</t>
  </si>
  <si>
    <t xml:space="preserve">OECD. Trade Facilitation Indicators. </t>
  </si>
  <si>
    <t>https://www.oecd.org/trade/topics/trade-facilitation/#:~:text=OECD%20Trade%20Facilitation%20Indicators%20help%20countries%20benchmark%20and%20improve%20their%20border%20procedures&amp;text=The%20OECD%20TFIs%20also%20allow,in%20a%20more%20targeted%20way.</t>
  </si>
  <si>
    <t xml:space="preserve">WTO. Trade Facilitation Agreement. </t>
  </si>
  <si>
    <t>World Bank. Doing Business 2020. Across Borders.</t>
  </si>
  <si>
    <t>TA 6817-IND (attached to Loan 4138)</t>
  </si>
  <si>
    <t>MAL</t>
  </si>
  <si>
    <t>Subregional Projects for BIMP-EAGA and IMT-GT</t>
  </si>
  <si>
    <t>54462-001</t>
  </si>
  <si>
    <t>54122-001</t>
  </si>
  <si>
    <t>02/15/2021</t>
  </si>
  <si>
    <t>Supporting Capital Market Development and Reform in Developing Asia (Phase 1)</t>
  </si>
  <si>
    <t>54454-001</t>
  </si>
  <si>
    <t>03/17/2021</t>
  </si>
  <si>
    <t>Establishing a Regional Hub on Domestic Resource Mobilization and International Tax Cooperation</t>
  </si>
  <si>
    <t>54114-001</t>
  </si>
  <si>
    <t>Using Frontier Technology and Big Data Analytics for Smart Infrastructure Facility Planning and Monitoring</t>
  </si>
  <si>
    <t>55051-001</t>
  </si>
  <si>
    <t>03/31/2021</t>
  </si>
  <si>
    <t>Preparing the Pacific Regional Financing Facility</t>
  </si>
  <si>
    <t>54091-001</t>
  </si>
  <si>
    <t>KAZ</t>
  </si>
  <si>
    <t>04/26/2021</t>
  </si>
  <si>
    <t>Pre-feasibility Study on Turgen Mountain Resort Development</t>
  </si>
  <si>
    <t>55004-001</t>
  </si>
  <si>
    <t>Raising the Value of Regional Trade Agreements—Key Factors for Successful Implementation and Positive Economic Impact</t>
  </si>
  <si>
    <t>Regional</t>
  </si>
  <si>
    <t>TA 6740</t>
  </si>
  <si>
    <t>KSTA</t>
  </si>
  <si>
    <t>54212-001</t>
  </si>
  <si>
    <t>Building Coastal Resilience through Nature-Based and Integrated Solutions</t>
  </si>
  <si>
    <t>BCCDR/GEF</t>
  </si>
  <si>
    <t>55124-001</t>
  </si>
  <si>
    <t>Accelerating the Clean Energy Transition in Southeast Asia</t>
  </si>
  <si>
    <t>CEF/SCF1/SCF</t>
  </si>
  <si>
    <t>55056-001</t>
  </si>
  <si>
    <t>07/14/2021</t>
  </si>
  <si>
    <t>Scaling Up the East Asian-Australasian Flyway Initiative</t>
  </si>
  <si>
    <t>54447-001</t>
  </si>
  <si>
    <t>Integrated Framework for Cost-Effective Disaster Risk Management</t>
  </si>
  <si>
    <t>52206-003</t>
  </si>
  <si>
    <t>07/20/2021</t>
  </si>
  <si>
    <t>Asian Economic Integration: Building Knowledge for Policy Dialogue, 2021–2022 (Subproject 2)</t>
  </si>
  <si>
    <t>54078-001</t>
  </si>
  <si>
    <t>Preparing the Central Asia Regional Economic Cooperation Corridors 1, 2, and 6 Connector Road (Kyzylorda–Zhezkazgan) Reconstruction Project</t>
  </si>
  <si>
    <t>53195-002</t>
  </si>
  <si>
    <t>08/23/2021</t>
  </si>
  <si>
    <t>Master Plan for Road Connectivity</t>
  </si>
  <si>
    <t>37909-035</t>
  </si>
  <si>
    <t>Due Diligence and Capacity Development of Trade Finance Program Banks (Subproject 4)</t>
  </si>
  <si>
    <t>Institutional Strengthening of Roads and Highways Department on Road Safety and Maintenance</t>
  </si>
  <si>
    <t>37909-033</t>
  </si>
  <si>
    <t>Fostering Regional Cooperation and Integration through Knowledge and Capacity Building of Trade and Supply Chain Finance Program Banks</t>
  </si>
  <si>
    <t>RCIF/FSDPSF</t>
  </si>
  <si>
    <t>Enhancing Market Linkages for Farmer Producer Organizations</t>
  </si>
  <si>
    <t>55033-001</t>
  </si>
  <si>
    <t>Research on Addressing Climate Change in Ningxia through the Use of Science and Technology</t>
  </si>
  <si>
    <t xml:space="preserve">7.3.1 Measures to improve shared
capacity of DMCs to mitigate or
adapt to climate change
supported in implementation
(number)
1 At least one new policy or procedure is
adopted to mitigate or adapt to climate
change
</t>
  </si>
  <si>
    <t>54121-001</t>
  </si>
  <si>
    <t>09/30/2021</t>
  </si>
  <si>
    <t>Strengthening Approaches for Operationalizing Diversified Growth in Central Asia</t>
  </si>
  <si>
    <t xml:space="preserve">Strengthening Approaches for Operationalizing 
Diversified Growth in Central Asia </t>
  </si>
  <si>
    <t>55323-001</t>
  </si>
  <si>
    <t>Logistics Cluster Development</t>
  </si>
  <si>
    <t>TA 6785</t>
  </si>
  <si>
    <t>Georgia</t>
  </si>
  <si>
    <t>TA 6786</t>
  </si>
  <si>
    <t>approved</t>
  </si>
  <si>
    <t>54094-001</t>
  </si>
  <si>
    <t>Promoting Regional Partnerships for Adoption of Fintech and Digital Payments Systems</t>
  </si>
  <si>
    <t>54094-002</t>
  </si>
  <si>
    <t>TA 6790</t>
  </si>
  <si>
    <t>india</t>
  </si>
  <si>
    <t>Republic of Korea e-Asia and Knowledge Partnership Fund</t>
  </si>
  <si>
    <t>55121-001</t>
  </si>
  <si>
    <t>Promoting Gender Equality in the Central Asia Regional Economic Cooperation Region</t>
  </si>
  <si>
    <t>Women in trade facilitation: TF Measures to benefit women involved in trade</t>
  </si>
  <si>
    <t xml:space="preserve">Promoting Gender Equality in the Central Asia Regional Economic Cooperation Region
</t>
  </si>
  <si>
    <t>TA 6795</t>
  </si>
  <si>
    <t>55118-001</t>
  </si>
  <si>
    <t>South Caucasus Gateway</t>
  </si>
  <si>
    <t>South Caucasus Gateways</t>
  </si>
  <si>
    <t>55122-001</t>
  </si>
  <si>
    <t>Financial Technology for Regional Cooperation in Central Asia Regional Economic Cooperation Countries</t>
  </si>
  <si>
    <t>55157-001</t>
  </si>
  <si>
    <t>10/13/2021</t>
  </si>
  <si>
    <t>Preparing Road Modernization Projects</t>
  </si>
  <si>
    <t>55050-001</t>
  </si>
  <si>
    <t>Preparing Pacific Education Sector Projects</t>
  </si>
  <si>
    <t>54234-001</t>
  </si>
  <si>
    <t>Strengthening Regional Cooperation on Skills Development under the Central Asia Regional Economic Cooperation Program</t>
  </si>
  <si>
    <t>54157-001</t>
  </si>
  <si>
    <t>10/18/2021</t>
  </si>
  <si>
    <t>Capacity Building Support to the Ministry of Transport for Better Project Planning and Implementation</t>
  </si>
  <si>
    <t>49450-035</t>
  </si>
  <si>
    <t>10/25/2021</t>
  </si>
  <si>
    <t>Development of the Pacific Energy Regulators Alliance</t>
  </si>
  <si>
    <t>46186-008</t>
  </si>
  <si>
    <t>Economic Diagnostic Studies in Asia and the Pacific (Subproject 1)</t>
  </si>
  <si>
    <t>55044-001</t>
  </si>
  <si>
    <t>10/22/2021</t>
  </si>
  <si>
    <t>Preparing and Improving Capacities for Sustainable Cross Border Operations and Regional Public Goods</t>
  </si>
  <si>
    <t>PRCF</t>
  </si>
  <si>
    <t>Capacity Development for the Agartala City Urban Development Project</t>
  </si>
  <si>
    <t>55120-001</t>
  </si>
  <si>
    <t>Central Asia Regional Economic Cooperation and the Caucasus Regional Infrastructure Preparation Facility</t>
  </si>
  <si>
    <t>55154-002</t>
  </si>
  <si>
    <t>Support for Strengthening Multimodal and Integrated Logistics Ecosystem</t>
  </si>
  <si>
    <t>Preparing and Improving Capacity for Sustainable Cross-Border Operations and Regional Public Goods</t>
  </si>
  <si>
    <t xml:space="preserve">Support for Strengthening Multimodal and 
Integrated Logistics Ecosystem 
</t>
  </si>
  <si>
    <t>46920-022</t>
  </si>
  <si>
    <t>11/15/2021</t>
  </si>
  <si>
    <t>Supply Chain Finance Capacity Development to Support Small and Medium-Sized Enterprises</t>
  </si>
  <si>
    <t>USA</t>
  </si>
  <si>
    <t>52320-004</t>
  </si>
  <si>
    <t>11/23/2021</t>
  </si>
  <si>
    <t>Capacity Building for Presidente Nicolau Lobato International Airport Expansion Project</t>
  </si>
  <si>
    <t>54205-001</t>
  </si>
  <si>
    <t>11/30/2021</t>
  </si>
  <si>
    <t>Enhancing Trade Facilitation in Southeast Asia</t>
  </si>
  <si>
    <t>Enhancing Trade Facilitation in Southeast Asia: Technical Assistance Report</t>
  </si>
  <si>
    <t>54021-001</t>
  </si>
  <si>
    <t>Promotion of the Northeast Asia Power System Interconnection</t>
  </si>
  <si>
    <t>CEF/EAKPF</t>
  </si>
  <si>
    <t>55162-001</t>
  </si>
  <si>
    <t>Strengthening Cooperation on Disaster Risk Management within the Association of Southeast Asian Nations</t>
  </si>
  <si>
    <t>HLTF/Canada</t>
  </si>
  <si>
    <t>55329-001</t>
  </si>
  <si>
    <t>Support to Improve Cross-Border Railway Services between Armenia and Georgia</t>
  </si>
  <si>
    <t>55028-001</t>
  </si>
  <si>
    <t>Leveraging Greater Mekong Subregion Cooperation Mechanisms for the County-Level Sustainable Urbanization—Cases of Guangxi and Yunnan</t>
  </si>
  <si>
    <t>55353-001</t>
  </si>
  <si>
    <t>Preparation of the ADB Frontier Facility</t>
  </si>
  <si>
    <t>55061-001</t>
  </si>
  <si>
    <t>Accelerating Gender Equality in East Asia for an Inclusive and Green Recovery</t>
  </si>
  <si>
    <t>FSDPSF</t>
  </si>
  <si>
    <t>55113-001</t>
  </si>
  <si>
    <t>Green and Resilient Rural Recovery through Agri-Food System Transformation in the Asia and Pacific Region</t>
  </si>
  <si>
    <t>RCIF/CCF</t>
  </si>
  <si>
    <t>CIF-SCF/PRCF</t>
  </si>
  <si>
    <t>55170-002</t>
  </si>
  <si>
    <t>Gas Storage Development Systems</t>
  </si>
  <si>
    <t>46920-024</t>
  </si>
  <si>
    <t>Capacity Development for the Supply Chain Finance Program (Phase 3) (Subproject 1)</t>
  </si>
  <si>
    <t>55319-001</t>
  </si>
  <si>
    <t>12/17/2021</t>
  </si>
  <si>
    <t>Southeast Asia Aviation: COVID-19 Impact and Short-term Strategy</t>
  </si>
  <si>
    <t>48186-009</t>
  </si>
  <si>
    <t>12/22/2021</t>
  </si>
  <si>
    <t>Regional Road Development and Maintenance Phase 3</t>
  </si>
  <si>
    <t>53354-003</t>
  </si>
  <si>
    <t>12/23/2021</t>
  </si>
  <si>
    <t>Supporting Evaluations for Development Effectiveness in Asia and the Pacific, 2022−2023 (Subproject 2)</t>
  </si>
  <si>
    <t>55249-001</t>
  </si>
  <si>
    <t>Southeast Asia Sustainable Tourism Facility</t>
  </si>
  <si>
    <t>TAGF-SPA/PRITF/EAKPF</t>
  </si>
  <si>
    <t>48480-001</t>
  </si>
  <si>
    <t>NAU</t>
  </si>
  <si>
    <t>Port Development (Supplementary)</t>
  </si>
  <si>
    <t>49386-001</t>
  </si>
  <si>
    <t>PHI</t>
  </si>
  <si>
    <t>Financial Inclusion Framework Strengthening (Supplementary)</t>
  </si>
  <si>
    <t>HLTF/EAKPF</t>
  </si>
  <si>
    <t>TA 6800</t>
  </si>
  <si>
    <t>TA 6812</t>
  </si>
  <si>
    <t>TA 6822</t>
  </si>
  <si>
    <t>TA 6844</t>
  </si>
  <si>
    <t>Supporting Logistics Sector Development</t>
  </si>
  <si>
    <t>Implementing Trade Facilitation Initiatives under the South Asia Subregional Economic Cooperation Program</t>
  </si>
  <si>
    <t>Supporting Trade Logistics Facilitation</t>
  </si>
  <si>
    <t>Preparing the Promoting Economic Diversification Program</t>
  </si>
  <si>
    <t>SMEs trade facilitation (see rows 131 to 134 below)</t>
  </si>
  <si>
    <t>Loan/ grant/ TA number</t>
  </si>
  <si>
    <t>TA 9555</t>
  </si>
  <si>
    <t>Sri Lanka</t>
  </si>
  <si>
    <t>TA 9597</t>
  </si>
  <si>
    <t>TA 9627</t>
  </si>
  <si>
    <t>Implementing the Integrated Trade Agenda in the Central Asia Regional Economic Cooperation Program</t>
  </si>
  <si>
    <t>Central Asia Regional Economic Cooperation: Knowledge Sharing and Services in Transport and Transport Facilitation (Phase 2)</t>
  </si>
  <si>
    <t>TA  9712</t>
  </si>
  <si>
    <t>TA 9754</t>
  </si>
  <si>
    <t>Southeast Asia Public Management, Financial Sector, and Trade Policy Facility</t>
  </si>
  <si>
    <t>TA 9766</t>
  </si>
  <si>
    <t>Supporting the Implementation of the Bay of Bengal Initiative for Multi-Sectoral Technical and Economic Cooperation Initiatives</t>
  </si>
  <si>
    <t>TA 9786</t>
  </si>
  <si>
    <t>Preparing Sustainable Development Projects</t>
  </si>
  <si>
    <t>TA 9820</t>
  </si>
  <si>
    <t xml:space="preserve">Partnership with the Private Sector for Sustainable Trade Facilitation Results in the Central Asia Regional Economic Cooperation Program </t>
  </si>
  <si>
    <t>Contribution to OP 7/ impact/ outcome</t>
  </si>
  <si>
    <t xml:space="preserve">Enhancing Market Linkages for Farmer Producer Organizations
</t>
  </si>
  <si>
    <t>Loan 4138</t>
  </si>
  <si>
    <t>closed</t>
  </si>
  <si>
    <t>53047-001</t>
  </si>
  <si>
    <t>05/26/2020</t>
  </si>
  <si>
    <t>Support to Capital Market-Generated Infrastructure Financing Program (Subprogram 1)</t>
  </si>
  <si>
    <t>Finance</t>
  </si>
  <si>
    <t>Finance Sector Development</t>
  </si>
  <si>
    <t>https://www.adb.org/projects/documents/phi-53047-001-rrp</t>
  </si>
  <si>
    <t>50212-003</t>
  </si>
  <si>
    <t>Disaster Resilience Program (Phase 2)</t>
  </si>
  <si>
    <t>Public Expenditure and Fiscal Management</t>
  </si>
  <si>
    <t>0001 (CDF)</t>
  </si>
  <si>
    <t>https://www.adb.org/sites/default/files/project-documents/50212/50212-002-rrp-en.pdf</t>
  </si>
  <si>
    <t>51410-001</t>
  </si>
  <si>
    <t>06/18/2020</t>
  </si>
  <si>
    <t>Developing the Economic Cooperation Zone</t>
  </si>
  <si>
    <t>https://www.adb.org/sites/default/files/project-documents/51410/51410-001-rrp-en.pdf</t>
  </si>
  <si>
    <t>Concessional loan</t>
  </si>
  <si>
    <t>50059-003</t>
  </si>
  <si>
    <t>06/26/2020</t>
  </si>
  <si>
    <t>South Asia Subregional Economic Cooperation Power Transmission and Distribution System Strengthening</t>
  </si>
  <si>
    <t>3943/ Grant 0711</t>
  </si>
  <si>
    <t>https://www.adb.org/sites/default/files/project-documents/50059/50059-003-rrp-en.pdf</t>
  </si>
  <si>
    <t>38349-029</t>
  </si>
  <si>
    <t>06/30/2020</t>
  </si>
  <si>
    <t>Civil Aviation Sector Improvement Program</t>
  </si>
  <si>
    <t>https://www.adb.org/projects/documents/nep-38349-029-rrp</t>
  </si>
  <si>
    <t>48490-004</t>
  </si>
  <si>
    <t>FIJ</t>
  </si>
  <si>
    <t>07/15/2020</t>
  </si>
  <si>
    <t>Sustained Private Sector-Led Growth Reform Program (Subprogram 3)</t>
  </si>
  <si>
    <t>https://www.adb.org/projects/documents/fij-48490-004-rrp</t>
  </si>
  <si>
    <t>Loan 3936</t>
  </si>
  <si>
    <t>Mongolia</t>
  </si>
  <si>
    <t>Programmatic Approach Policy-Based Lending</t>
  </si>
  <si>
    <t>53353-001</t>
  </si>
  <si>
    <t>Competitive and Inclusive Agriculture Development Program (Subprogram 1)</t>
  </si>
  <si>
    <t>Agricultural Policy, Institutional and Capacity Development</t>
  </si>
  <si>
    <t>48414-006</t>
  </si>
  <si>
    <t>Central Asia Regional Economic Cooperation Corridor 2 Karakalpakstan Road (A380 Kungrad to Daut-Ata Section)</t>
  </si>
  <si>
    <t>Disaster Resilience Improvement Program</t>
  </si>
  <si>
    <t>Insurance and Contractual Savings</t>
  </si>
  <si>
    <t>09/23/2020</t>
  </si>
  <si>
    <t>Decentralization</t>
  </si>
  <si>
    <t>50381-006</t>
  </si>
  <si>
    <t>MYA</t>
  </si>
  <si>
    <t>10/29/2020</t>
  </si>
  <si>
    <t>Second Greater Mekong Subregion Highway Modernization</t>
  </si>
  <si>
    <t>48025-003</t>
  </si>
  <si>
    <t>Central Asia Regional Economic Cooperation Corridor 2 (Pap-Namangan-Andijan) Railway Electrification â€“ Additional Financing</t>
  </si>
  <si>
    <t>https://www.adb.org/sites/default/files/project-documents/48025/48025-003-rrp-en.pdf</t>
  </si>
  <si>
    <t>38349-031</t>
  </si>
  <si>
    <t>11/19/2020</t>
  </si>
  <si>
    <t>South Asia Subregional Economic Cooperation Airport Capacity Enhancement</t>
  </si>
  <si>
    <t>50028-003</t>
  </si>
  <si>
    <t>PAL</t>
  </si>
  <si>
    <t>11/24/2020</t>
  </si>
  <si>
    <t>Pacific Disaster Resilience Program (Phase 3)</t>
  </si>
  <si>
    <t>51192-002</t>
  </si>
  <si>
    <t>11/26/2020</t>
  </si>
  <si>
    <t>Inner Mongolia Sustainable Cross-Border Development Investment Program â€“ Tranche 1</t>
  </si>
  <si>
    <t>Trade and Services</t>
  </si>
  <si>
    <t>https://www.adb.org/sites/default/files/project-documents/51192/51192-002-pfrr-en.pdf</t>
  </si>
  <si>
    <t>50264-002</t>
  </si>
  <si>
    <t>Agricultural Value Chain Competitiveness and Safety Enhancement</t>
  </si>
  <si>
    <t>Agricultural Value Chain Competitiveness and Safety Enhancement Project</t>
  </si>
  <si>
    <t>54107-001</t>
  </si>
  <si>
    <t>Electricity Grid Modernization</t>
  </si>
  <si>
    <t>52049-003</t>
  </si>
  <si>
    <t>11/27/2020</t>
  </si>
  <si>
    <t>Trade and Competitiveness Program (Subprogram 2)</t>
  </si>
  <si>
    <t>https://www.adb.org/sites/default/files/project-documents/52049/52049-003-rrp-en.pdf</t>
  </si>
  <si>
    <t>TA 9578</t>
  </si>
  <si>
    <t>Fiji</t>
  </si>
  <si>
    <t>Loan 3952</t>
  </si>
  <si>
    <t>Philippines</t>
  </si>
  <si>
    <t>Loan 3957</t>
  </si>
  <si>
    <t xml:space="preserve"> Inner Mongolia Sustainable Cross-Border Development Investment Program - Tranche 1</t>
  </si>
  <si>
    <t>MFF</t>
  </si>
  <si>
    <t>Cambodia</t>
  </si>
  <si>
    <t>Pakistan</t>
  </si>
  <si>
    <t>Loan 4018</t>
  </si>
  <si>
    <t>Norway</t>
  </si>
  <si>
    <t>47282-007</t>
  </si>
  <si>
    <t>AFG</t>
  </si>
  <si>
    <t>09/30/2020</t>
  </si>
  <si>
    <t>Energy Supply Improvement Investment Program â€“ Tranche 6</t>
  </si>
  <si>
    <t>https://www.adb.org/projects/47282-007/main</t>
  </si>
  <si>
    <t>10/28/2020</t>
  </si>
  <si>
    <t>Panj-Amu River Basin Sector â€“ Additional Financing</t>
  </si>
  <si>
    <t>Rural Flood Protection</t>
  </si>
  <si>
    <t>https://www.adb.org/projects/48042-001/main</t>
  </si>
  <si>
    <t>54005-001</t>
  </si>
  <si>
    <t>Road Network Sustainability</t>
  </si>
  <si>
    <t>https://www.adb.org/sites/default/files/project-documents/54005/54005-001-rrp-en.pdf</t>
  </si>
  <si>
    <t>TON</t>
  </si>
  <si>
    <t>VAN</t>
  </si>
  <si>
    <t>KIR</t>
  </si>
  <si>
    <t>TUV</t>
  </si>
  <si>
    <t>https://www.adb.org/projects/documents/reg-50028-003-rrp</t>
  </si>
  <si>
    <t>47282-009</t>
  </si>
  <si>
    <t>Energy Supply Improvement Investment Program â€“ Tranche 7</t>
  </si>
  <si>
    <t>47282-010</t>
  </si>
  <si>
    <t>AITF</t>
  </si>
  <si>
    <t>53045-003</t>
  </si>
  <si>
    <t>Nuku'alofa Port Upgrade</t>
  </si>
  <si>
    <t>Water Transport (Non-Urban)</t>
  </si>
  <si>
    <t>https://www.adb.org/sites/default/files/project-documents/53045/53045-003-rrp-en.pdf</t>
  </si>
  <si>
    <t>53315-001</t>
  </si>
  <si>
    <t>Power Sector Development Program</t>
  </si>
  <si>
    <t>Tas</t>
  </si>
  <si>
    <t>54392-001</t>
  </si>
  <si>
    <t>Strengthening the Institutional Mechanism of the South Asia Subregional Economic Cooperation Program</t>
  </si>
  <si>
    <t>https://www.adb.org/sites/default/files/project-documents/54392/54392-001-tar-en.pdf</t>
  </si>
  <si>
    <t>54148-001</t>
  </si>
  <si>
    <t>06/25/2020</t>
  </si>
  <si>
    <t>Scaling Up Private Sector Participation in the Infrastructure Sector in Central and West Asia Region</t>
  </si>
  <si>
    <t>https://www.adb.org/projects/54148-001/main</t>
  </si>
  <si>
    <t>ATF - Norway TA Grant</t>
  </si>
  <si>
    <t>https://www.adb.org/sites/default/files/project-documents/50059/50059-003-tar-en.pdf</t>
  </si>
  <si>
    <t>53409-001</t>
  </si>
  <si>
    <t>06/29/2020</t>
  </si>
  <si>
    <t>Strengthening the Implementation of Regional Cooperation and Integration Initiatives of South Asian Association for Regional Cooperation</t>
  </si>
  <si>
    <t>https://www.adb.org/sites/default/files/project-documents/53409/53409-001-tar-en.pdf</t>
  </si>
  <si>
    <t>Loan 4012</t>
  </si>
  <si>
    <t> 54235-001</t>
  </si>
  <si>
    <t>Planning for Economic Recovery of South Asia from COVID-19</t>
  </si>
  <si>
    <t>https://www.adb.org/sites/default/files/project-documents/54235/54235-001-tar-en.pdf</t>
  </si>
  <si>
    <t>Supporting the Civil Aviation Sector Improvement Program</t>
  </si>
  <si>
    <t>https://www.adb.org/sites/default/files/project-documents/38349/38349-029-tar-en.pdf</t>
  </si>
  <si>
    <t>53428-001</t>
  </si>
  <si>
    <t>BHU</t>
  </si>
  <si>
    <t>Improving Market Linkages for Cottage and Small Industries</t>
  </si>
  <si>
    <t>07/14/2020</t>
  </si>
  <si>
    <t>Central Asia Regional Economic Cooperation Corridors 3 and 6 Turkistan Road Network Improvement</t>
  </si>
  <si>
    <t>54217-002</t>
  </si>
  <si>
    <t>https://www.adb.org/projects/54217-002/main</t>
  </si>
  <si>
    <t>54019-001</t>
  </si>
  <si>
    <t>Fostering Expanded Regional Electricity and Gas Interconnection and Trade under the CAREC Energy Strategy 2030</t>
  </si>
  <si>
    <t>RCIFPF-ARTCF</t>
  </si>
  <si>
    <t>https://www.adb.org/sites/default/files/project-documents/54019/54019-001-tar-en.pdf</t>
  </si>
  <si>
    <t>54143-001</t>
  </si>
  <si>
    <t>07/22/2020</t>
  </si>
  <si>
    <t>Capacity for Multilateral and Regional Economic Integration</t>
  </si>
  <si>
    <t>https://www.adb.org/sites/default/files/project-documents/54143/54143-001-tar-en.pdf</t>
  </si>
  <si>
    <t xml:space="preserve">: Capacity for
Multilateral and Regional Economic Integration </t>
  </si>
  <si>
    <t>54118-002</t>
  </si>
  <si>
    <t>07/30/2020</t>
  </si>
  <si>
    <t>Strengthening Health Security in the People's Republic of China</t>
  </si>
  <si>
    <t>37909-026</t>
  </si>
  <si>
    <t>07/24/2020</t>
  </si>
  <si>
    <t>Due Diligence and Capacity Development of Trade Finance Program Banks (Subproject 3)</t>
  </si>
  <si>
    <t>https://www.adb.org/projects/37909-032/main</t>
  </si>
  <si>
    <t>54116-001</t>
  </si>
  <si>
    <t>Challenges and Opportunities of Population Aging in Asia: Improving Data and Analysis for Healthy and Productive Aging</t>
  </si>
  <si>
    <t>https://www.adb.org/sites/default/files/project-documents/54116/54116-001-tar-en.pdf</t>
  </si>
  <si>
    <t>54070-001</t>
  </si>
  <si>
    <t>08/31/2020</t>
  </si>
  <si>
    <t>Strengthening Knowledge and Capacities for the Design and Implementation of Free Trade Agreements Involving Central Asia Regional Economic Cooperation Countries</t>
  </si>
  <si>
    <t>RCIFPF-ARTCF; PRCF</t>
  </si>
  <si>
    <t>https://www.adb.org/sites/default/files/project-documents/54070/54070-001-tar-en.pdf</t>
  </si>
  <si>
    <t xml:space="preserve">Strengthening Knowledge and Capacities for the Design and Implementation of Free Trade Agreements Involving CentralAsia Regional Economic Cooperation Countries </t>
  </si>
  <si>
    <t>48259-002</t>
  </si>
  <si>
    <t>Strengthening the Enabling Environment for Disaster Risk Financing (Phase 2)</t>
  </si>
  <si>
    <t>https://www.adb.org/sites/default/files/project-documents/48259/48259-002-tar-en.pdf</t>
  </si>
  <si>
    <t>54344-001</t>
  </si>
  <si>
    <t>09/24/2020</t>
  </si>
  <si>
    <t>Supporting the Establishment of a CAREC Regional Infrastructure Projects Enabling Facility</t>
  </si>
  <si>
    <t>https://www.adb.org/projects/54344-001/main</t>
  </si>
  <si>
    <t>46920-020</t>
  </si>
  <si>
    <t>Capacity Development for the Supply Chain Finance Program (Phase 2) (Subproject 3)</t>
  </si>
  <si>
    <t>54023-001</t>
  </si>
  <si>
    <t>Support to the Implementation of Strategy 2030 Operational Plans</t>
  </si>
  <si>
    <t>https://www.adb.org/sites/default/files/project-documents/54023/54023-001-tar-en.pdf, https://www.adb.org/sites/default/files/linked-documents/SD02-MatrixActivities-TA54023-001.pdf</t>
  </si>
  <si>
    <t xml:space="preserve">Support to the Implementation of Strategy 2030
Operational Plans
</t>
  </si>
  <si>
    <t>53411-001</t>
  </si>
  <si>
    <t>10/22/2020</t>
  </si>
  <si>
    <t>"Early Harvest" Implementation of the Cross-Border Transport and Trade Facilitation in the Greater Mekong Subregion</t>
  </si>
  <si>
    <t>Committed</t>
  </si>
  <si>
    <t>54232-001</t>
  </si>
  <si>
    <t>10/31/2020</t>
  </si>
  <si>
    <t>Supporting Economic Corridor Development in Armenia and Georgia to Enhance Trade and Competitiveness</t>
  </si>
  <si>
    <t xml:space="preserve">Supporting Economic Corridor Development in Armenia and Georgia to Enhance Trade and Competitiveness </t>
  </si>
  <si>
    <t>48033-002</t>
  </si>
  <si>
    <t>11/13/2020</t>
  </si>
  <si>
    <t>Enhancing Road Safety for Central Asia Regional Economic Cooperation Member Countries (Phase 2)</t>
  </si>
  <si>
    <t>https://www.adb.org/sites/default/files/project-documents/48033/48033-002-tar-en.pdf</t>
  </si>
  <si>
    <t>53317-001</t>
  </si>
  <si>
    <t>11/21/2020</t>
  </si>
  <si>
    <t>Building Financial Resilience and Stability to Reinvigorate Growth</t>
  </si>
  <si>
    <t>EAKPF/ICFF/PRCF</t>
  </si>
  <si>
    <t>https://www.adb.org/projects/53317-001/main</t>
  </si>
  <si>
    <t>54357-001</t>
  </si>
  <si>
    <t>Support for National Ecological Compensation Regulation of the People's Republic of China</t>
  </si>
  <si>
    <t>https://www.adb.org/projects/54357-001/main</t>
  </si>
  <si>
    <t>54146-001</t>
  </si>
  <si>
    <t>Knowledge Solutions and Institutional Strengthening for Sustainable Development</t>
  </si>
  <si>
    <t>https://www.adb.org/sites/default/files/project-documents/54146/54146-001-tar-en.pdf</t>
  </si>
  <si>
    <t>53394-001</t>
  </si>
  <si>
    <t>11/18/2020</t>
  </si>
  <si>
    <t>Support for Cross Border Settlement Infrastructure Forum under the new Asian Bond Markets Initiative Medium-Term Road Map</t>
  </si>
  <si>
    <t>https://www.adb.org/sites/default/files/project-documents/53394/53394-001-tar-en.pdf</t>
  </si>
  <si>
    <t>54341-001</t>
  </si>
  <si>
    <t>Supporting Startup Ecosystem in the CAREC Region to Mitigate Impact of COVID-19 and Support Economic Revival</t>
  </si>
  <si>
    <t>https://www.adb.org/sites/default/files/project-documents/54341/54341-001-tar-en.pdf</t>
  </si>
  <si>
    <t>54131-002</t>
  </si>
  <si>
    <t>MLD</t>
  </si>
  <si>
    <t>Strengthening Capacity to Design and Implement Energy Sector Projects</t>
  </si>
  <si>
    <t>https://www.adb.org/sites/default/files/project-documents/54131/54131-002-tar-en.pdf</t>
  </si>
  <si>
    <t>54395-001</t>
  </si>
  <si>
    <t>11/25/2020</t>
  </si>
  <si>
    <t>Enabling a Conducive Environment for the Digital Economy</t>
  </si>
  <si>
    <t>https://www.adb.org/projects/54395-001/main</t>
  </si>
  <si>
    <t>54144-001</t>
  </si>
  <si>
    <t>Enhancing Financial Management in Central and West Asia</t>
  </si>
  <si>
    <t>https://www.adb.org/sites/default/files/project-documents/54144/54144-001-tar-en.pdf</t>
  </si>
  <si>
    <t>Preparing and Implementing Gender-Inclusive Projects in Central and West Asia - Empowering Women in the Power Sector in Tajikistan (Subproject 4)</t>
  </si>
  <si>
    <t>https://www.adb.org/sites/default/files/project-documents/53315/53315-001-tar-en.pdf</t>
  </si>
  <si>
    <t>54096-001</t>
  </si>
  <si>
    <t>Support for ASEAN+3 Bond Market Forum under the Asian Bond Markets Initiative Medium-Term Road Map, 2019–2022</t>
  </si>
  <si>
    <t>ICFF</t>
  </si>
  <si>
    <t>https://www.adb.org/sites/default/files/project-documents/54096/54096-001-tar-en.pdf</t>
  </si>
  <si>
    <t>54087-001</t>
  </si>
  <si>
    <t>Supporting Resilience and Stability of Banking and Nonbank Financial Systems in Asia</t>
  </si>
  <si>
    <t>https://www.adb.org/sites/default/files/project-documents/54087/54087-001-tar-en.pdf</t>
  </si>
  <si>
    <t>54258-001</t>
  </si>
  <si>
    <t>Strengthening ADB's Collaboration with the International Monetary Fund for Macroeconomic Management in the Caucasus, Central Asia, and Mongolia</t>
  </si>
  <si>
    <t>https://www.adb.org/sites/default/files/project-documents/54258/54258-001-tar-en.pdf</t>
  </si>
  <si>
    <t> 54086-001</t>
  </si>
  <si>
    <t>Enhancing the Sustainable Cooperation of Yunnan and Guizhou with the Greater Mekong Subregion</t>
  </si>
  <si>
    <t>54381-001</t>
  </si>
  <si>
    <t>Natural Resources Operations Support and Enhancement</t>
  </si>
  <si>
    <t>54384-001</t>
  </si>
  <si>
    <t>12/14/2020</t>
  </si>
  <si>
    <t>Support for Forward-Looking Trade Facilitation Measures in Asia and the Pacific</t>
  </si>
  <si>
    <t>upport for Forward-Looking Trade Facilitation in Asia and the Pacific</t>
  </si>
  <si>
    <t>49450-028</t>
  </si>
  <si>
    <t>12/15/2020</t>
  </si>
  <si>
    <t>Floating Solar Plus Projects under the Pacific Renewable Energy Investment Facility</t>
  </si>
  <si>
    <t>ACEF</t>
  </si>
  <si>
    <t>https://www.adb.org/sites/default/files/project-documents/49450/49450-028-tar-en.pdf</t>
  </si>
  <si>
    <t>54423-001</t>
  </si>
  <si>
    <t>12/16/2020</t>
  </si>
  <si>
    <t>A New Operational Economic Corridor Development Framework for Central Asia and Beyond</t>
  </si>
  <si>
    <t>https://www.adb.org/projects/54423-001/main</t>
  </si>
  <si>
    <t>54120-001</t>
  </si>
  <si>
    <t>12/17/2020</t>
  </si>
  <si>
    <t>Supporting Sustainable Finance and Regional Cooperation</t>
  </si>
  <si>
    <t>RCIF; FSDPSF</t>
  </si>
  <si>
    <t>https://www.adb.org/sites/default/files/project-documents/54120/54120-001-tar-en.pdf</t>
  </si>
  <si>
    <t>54367-002</t>
  </si>
  <si>
    <t>12/18/2020</t>
  </si>
  <si>
    <t>Strengthening Micro, Small, and Medium Enterprises Ecosystem Development</t>
  </si>
  <si>
    <t>https://www.adb.org/sites/default/files/project-documents/54367/54367-002-tar-en.pdf</t>
  </si>
  <si>
    <t>52370-001</t>
  </si>
  <si>
    <t>Supporting the Central Asia Regional Economic Cooperation Institute</t>
  </si>
  <si>
    <t>https://www.adb.org/sites/default/files/project-documents/52370/52370-001-tar-en.pdf</t>
  </si>
  <si>
    <t>53354-002</t>
  </si>
  <si>
    <t>12/24/2020</t>
  </si>
  <si>
    <t>Supporting Evaluations for Development Effectiveness in Asia and the Pacific, 2020-2024 - Supporting Evaluations for Development Effectiveness in Asia and the Pacific, 2021-2022 (Subproject 1)</t>
  </si>
  <si>
    <t> 54414-001</t>
  </si>
  <si>
    <t>12/19/2020</t>
  </si>
  <si>
    <t>Strengthening Judicial Capacity Towards Sustainable Economic Development in Asia and the Pacific</t>
  </si>
  <si>
    <t>52189-003</t>
  </si>
  <si>
    <t>12/28/2020</t>
  </si>
  <si>
    <t>Aid for Trade for Inclusive Growth - Aid for Trade for Inclusive Growth, 2020-2022 (Subproject 2)</t>
  </si>
  <si>
    <t>https://www.adb.org/sites/default/files/project-documents/52189/52189-003-tasp-en.pdf</t>
  </si>
  <si>
    <t>54427-001</t>
  </si>
  <si>
    <t>Airport Sector Assessment</t>
  </si>
  <si>
    <t>54466-001</t>
  </si>
  <si>
    <t>12/29/2020</t>
  </si>
  <si>
    <t>Enabling Close-out Netting in Derivatives Transactions and Use of International Standard Contracts in Financial Markets</t>
  </si>
  <si>
    <t>TA 9832</t>
  </si>
  <si>
    <t>48207-002</t>
  </si>
  <si>
    <t>06/28/2017</t>
  </si>
  <si>
    <t>Promoting Innovative Financial Inclusion</t>
  </si>
  <si>
    <t>https://www.adb.org/sites/default/files/linked-documents/48207-002-ata.pdf</t>
  </si>
  <si>
    <t>51178-001</t>
  </si>
  <si>
    <t>10/30/2017</t>
  </si>
  <si>
    <t>Sustaining the Gains of Regional Cooperation in the Greater Mekong Subregion</t>
  </si>
  <si>
    <t>https://www.adb.org/sites/default/files/project-documents/51178/51178-001-tar-en.pdf</t>
  </si>
  <si>
    <t>50028-001</t>
  </si>
  <si>
    <t>12/14/2017</t>
  </si>
  <si>
    <t>Pacific Disaster Resilience Program</t>
  </si>
  <si>
    <t>https://www.adb.org/sites/default/files/linked-documents/50028-001-ata.pdf</t>
  </si>
  <si>
    <t>49006-001</t>
  </si>
  <si>
    <t>06/27/2018</t>
  </si>
  <si>
    <t>Georgian State Electrosystem Corporatization and Electricity Market Reforms Program</t>
  </si>
  <si>
    <t>https://www.adb.org/sites/default/files/project-documents/49006/49006-001-tar-en.pdf</t>
  </si>
  <si>
    <t>51314-001</t>
  </si>
  <si>
    <t>07/17/2018</t>
  </si>
  <si>
    <t>Supporting Innovation and Knowledge Exchange for Transport Projects in South Asia</t>
  </si>
  <si>
    <t>https://www.adb.org/sites/default/files/project-documents/51314/51314-001-tar-en.pdf</t>
  </si>
  <si>
    <t>52101-001</t>
  </si>
  <si>
    <t>07/24/2018</t>
  </si>
  <si>
    <t>Supporting Social Safeguards in the Central and West Asia Region</t>
  </si>
  <si>
    <t>https://www.adb.org/sites/default/files/project-documents/52101/52101-001-tar-en.pdf</t>
  </si>
  <si>
    <t>52064-001</t>
  </si>
  <si>
    <t>07/27/2018</t>
  </si>
  <si>
    <t>Southeast Asia Urban Services Facility</t>
  </si>
  <si>
    <t>PRITF/UCCRTF</t>
  </si>
  <si>
    <t>https://www.adb.org/sites/default/files/project-documents/52064/52064-001-tar-en.pdf</t>
  </si>
  <si>
    <t>Demonstrating Innovative Employment Solutions through Regional Knowledge Sharing Partnerships with Youth Organizations</t>
  </si>
  <si>
    <t>52081-001</t>
  </si>
  <si>
    <t>08/22/2018</t>
  </si>
  <si>
    <t>Enhancing Effectiveness of Subregional Programs to Advance Regional Cooperation and Integration in Southeast Asia</t>
  </si>
  <si>
    <t>PRC RPRF</t>
  </si>
  <si>
    <t>https://www.adb.org/sites/default/files/project-documents/52081/52081-001-tar-en.pdf</t>
  </si>
  <si>
    <t>52049-002</t>
  </si>
  <si>
    <t>Trade and Competitiveness Program</t>
  </si>
  <si>
    <t>https://www.adb.org/sites/default/files/project-documents/52049/52049-002-tar-en.pdf</t>
  </si>
  <si>
    <t xml:space="preserve">Preparing the Trade
and Competitiveness Program </t>
  </si>
  <si>
    <t>52121-001</t>
  </si>
  <si>
    <t>Knowledge Solutions for Inclusive and Sustainable Development</t>
  </si>
  <si>
    <t>PRC RPRF; EAKPF</t>
  </si>
  <si>
    <t>https://www.adb.org/projects/documents/ban-52121-001-tar</t>
  </si>
  <si>
    <t>52059-001</t>
  </si>
  <si>
    <t>11/19/2018</t>
  </si>
  <si>
    <t>Strengthening Safeguards Management in Southeast Asia</t>
  </si>
  <si>
    <t>https://www.adb.org/sites/default/files/project-documents/52059/52059-001-tar-en.pdf</t>
  </si>
  <si>
    <t>51412-001</t>
  </si>
  <si>
    <t>Preparing Regional Cooperation and Integration Projects</t>
  </si>
  <si>
    <t>Preparing Regional Cooperation and
Integration Projects</t>
  </si>
  <si>
    <t>Facility</t>
  </si>
  <si>
    <t>53103-001</t>
  </si>
  <si>
    <t>Pacific Region Infrastructure Facility Coordination Office – Leveraging Infrastructure for Sustainable Development</t>
  </si>
  <si>
    <t>AUS/NZL</t>
  </si>
  <si>
    <t>https://www.adb.org/sites/default/files/project-documents/53103/53103-001-tar-en.pdf</t>
  </si>
  <si>
    <t> 53198-001</t>
  </si>
  <si>
    <t>11/18/2019</t>
  </si>
  <si>
    <t>Developing a Disaster Risk Transfer Facility in the Central Asia Regional Economic Cooperation Region</t>
  </si>
  <si>
    <t>https://www.adb.org/sites/default/files/project-documents/53198/53198-001-tar-en.pdf</t>
  </si>
  <si>
    <t>53391-001</t>
  </si>
  <si>
    <t>12/18/2019</t>
  </si>
  <si>
    <t>Greater Mekong Subregion Sustainable Agriculture and Food Security Program</t>
  </si>
  <si>
    <t>CCF</t>
  </si>
  <si>
    <t>https://www.adb.org/sites/default/files/project-documents/53391/53391-001-tar-en.pdf</t>
  </si>
  <si>
    <t xml:space="preserve">Greater Mekong Subregion Sustainable Agriculture
and Food Security Program </t>
  </si>
  <si>
    <t>52084-002</t>
  </si>
  <si>
    <t>12/20/2019</t>
  </si>
  <si>
    <t>Southeast Asia Transport Project Preparatory Facility Phase 2</t>
  </si>
  <si>
    <t>https://www.adb.org/sites/default/files/project-documents/52084/52084-002-tar-en.pdf</t>
  </si>
  <si>
    <t>53197-002</t>
  </si>
  <si>
    <t>ARM</t>
  </si>
  <si>
    <t>01/20/2020</t>
  </si>
  <si>
    <t>Enhancing High-Value Crop Diversification</t>
  </si>
  <si>
    <t>https://www.adb.org/sites/default/files/project-documents/53197/53197-002-tar-en.pdf</t>
  </si>
  <si>
    <t>53398-002</t>
  </si>
  <si>
    <t>Herat Wind Power</t>
  </si>
  <si>
    <t>CEFPF</t>
  </si>
  <si>
    <t>53300-001</t>
  </si>
  <si>
    <t>Creating Ecosystems for Green Local Currency Bonds for Infrastructure Development in ASEAN+3</t>
  </si>
  <si>
    <t>https://www.adb.org/sites/default/files/project-documents/53300/53300-001-tar-en.pdf</t>
  </si>
  <si>
    <t>50405-002</t>
  </si>
  <si>
    <t>Enhance AsianBondsOnline as the Primary Bond Information Platform in ASEAN+3</t>
  </si>
  <si>
    <t>https://www.adb.org/sites/default/files/project-documents/50405/50405-002-tar-en.pdf</t>
  </si>
  <si>
    <t>52041-004</t>
  </si>
  <si>
    <t>Integrated High Impact Innovation in Sustainable Energy Technology - Pilot Testing of Innovative Energy Technologies and Business Models (Subproject 3)</t>
  </si>
  <si>
    <t>CEF, CTF, EAKPF, UCCRTF</t>
  </si>
  <si>
    <t>https://www.adb.org/sites/default/files/project-documents/52041/52041-004-tasp-en.pdf</t>
  </si>
  <si>
    <t>53371-001</t>
  </si>
  <si>
    <t>04/15/2020</t>
  </si>
  <si>
    <t>Strengthening Social Protection in the Pacific</t>
  </si>
  <si>
    <t>PRCF; EAKPF</t>
  </si>
  <si>
    <t>https://www.adb.org/sites/default/files/project-documents/53371/53371-001-tar-en.pdf</t>
  </si>
  <si>
    <t>54041-001</t>
  </si>
  <si>
    <t>Enhancing Differentiated Approaches in Context-Sensitive Situations</t>
  </si>
  <si>
    <t>https://www.adb.org/sites/default/files/project-documents/54041/54041-001-tar-en.pdf</t>
  </si>
  <si>
    <t>54266-001</t>
  </si>
  <si>
    <t>06/17/2020</t>
  </si>
  <si>
    <t>Asian Development Bank Client Perception Survey</t>
  </si>
  <si>
    <t>https://www.adb.org/projects/54266-001/main</t>
  </si>
  <si>
    <t>52167-002</t>
  </si>
  <si>
    <t>05/18/2020</t>
  </si>
  <si>
    <t>Turkmenistan-Afghanistan-Pakistan-India Gas Pipeline (Phase 1)</t>
  </si>
  <si>
    <t>https://www.adb.org/projects/52167-002/main</t>
  </si>
  <si>
    <t>53099-001</t>
  </si>
  <si>
    <t>THA</t>
  </si>
  <si>
    <t>06/19/2020</t>
  </si>
  <si>
    <t>Climate Change Adaptation in Agriculture for Enhanced Recovery and Sustainability of Highlands</t>
  </si>
  <si>
    <t>https://www.adb.org/sites/default/files/project-documents/53099/53099-001-tar-en.pdf</t>
  </si>
  <si>
    <t xml:space="preserve">Climate Change Adaptation in
Agriculture for Enhanced Recovery and Sustainability
of Highlands </t>
  </si>
  <si>
    <t>49240-002</t>
  </si>
  <si>
    <t>03/26/2019</t>
  </si>
  <si>
    <t>Uch-Kurgan Hydropower Plant Modernization</t>
  </si>
  <si>
    <t>Large Hydropower Generation</t>
  </si>
  <si>
    <t>https://www.adb.org/sites/default/files/project-documents/49469/49469-007-rrp-en.pdf</t>
  </si>
  <si>
    <t>48207-004</t>
  </si>
  <si>
    <t>03/28/2019</t>
  </si>
  <si>
    <t>Financial Market Development and Inclusion Program, Subprogram 3</t>
  </si>
  <si>
    <t>https://www.adb.org/sites/default/files/project-documents/48207/48207-004-rrp-en.pdf</t>
  </si>
  <si>
    <t>South Asia Subregional Economic Cooperation Chittagong-Cox's Bazar Railway Connectivity, Phase 1 (Tranche 2)</t>
  </si>
  <si>
    <t>https://www.adb.org/sites/default/files/project-documents/46452/46452-004-pfrr-en.pdf</t>
  </si>
  <si>
    <t>51052-002</t>
  </si>
  <si>
    <t>05/20/2019</t>
  </si>
  <si>
    <t>Railway Efficiency Improvement</t>
  </si>
  <si>
    <t>https://www.adb.org/sites/default/files/project-documents/51052/51052-002-rrp-en.pdf</t>
  </si>
  <si>
    <t>48186-007</t>
  </si>
  <si>
    <t>Regional Road Development and Maintenance - Additional Financing</t>
  </si>
  <si>
    <t>25 (8)</t>
  </si>
  <si>
    <t>https://www.adb.org/sites/default/files/project-documents/48186/48186-007-rrp-en.pdf</t>
  </si>
  <si>
    <t>05/30/2019</t>
  </si>
  <si>
    <t>South Asia Subregional Economic Cooperation National Single Window</t>
  </si>
  <si>
    <t>51330-001</t>
  </si>
  <si>
    <t>Maldives</t>
  </si>
  <si>
    <t>South Asia Subregional Economic Cooperation National Single Window Project</t>
  </si>
  <si>
    <t>52083-002</t>
  </si>
  <si>
    <t>30 (7)</t>
  </si>
  <si>
    <t>Malolos-Clark Railway Tranche 1</t>
  </si>
  <si>
    <t>https://www.adb.org/projects/52083-002/main</t>
  </si>
  <si>
    <t>North-South Corridor (Kvesheti-Kobi) Road</t>
  </si>
  <si>
    <t>https://www.adb.org/sites/default/files/project-documents/51257/51257-001-rrp-en.pdf</t>
  </si>
  <si>
    <t>52049-001</t>
  </si>
  <si>
    <t>Trade and Competitiveness Program, Subprogram 1</t>
  </si>
  <si>
    <t>https://www.adb.org/sites/default/files/project-documents/52049/52049-001-rrp-en.pdf</t>
  </si>
  <si>
    <t>Loan and grant</t>
  </si>
  <si>
    <t>Program</t>
  </si>
  <si>
    <t xml:space="preserve"> Trade and Competitiveness Program (Subprogram 1)
Department/Division CWRD/CWPF
</t>
  </si>
  <si>
    <t>47174-001</t>
  </si>
  <si>
    <t>08/30/2019</t>
  </si>
  <si>
    <t>Regional Improvement of Border Services - Additional Financing</t>
  </si>
  <si>
    <t>https://www.adb.org/sites/default/files/project-document/182730/47174-001-rrp.pdf</t>
  </si>
  <si>
    <t>Regional Improvement of Border Services</t>
  </si>
  <si>
    <t>Project loan</t>
  </si>
  <si>
    <t>52286-001</t>
  </si>
  <si>
    <t>09/27/2019</t>
  </si>
  <si>
    <t>CAREC Corridors 1 and 6 Connector Road (Aktobe-Kandyagash) Reconstruction</t>
  </si>
  <si>
    <t>interest rate equal to the sum of ADBâ€™s cost of funding, plus an effective contractual spread for sovereign-guaranteed loans of 0.50% per year</t>
  </si>
  <si>
    <t>https://www.adb.org/sites/default/files/project-documents/52286/52286-001-rrp-en.pdf</t>
  </si>
  <si>
    <t>52097-002</t>
  </si>
  <si>
    <t>10/29/2019</t>
  </si>
  <si>
    <t>South Asia Subregional Economic Cooperation Muglingâ€“Pokhara Highway Improvement Phase 1</t>
  </si>
  <si>
    <t>https://www.adb.org/sites/default/files/project-documents/52097/52097-002-rrp-en.pdf</t>
  </si>
  <si>
    <t>51137-003</t>
  </si>
  <si>
    <t>Dhaka and Western Zone Transmission Grid Expansion</t>
  </si>
  <si>
    <t>53178-001</t>
  </si>
  <si>
    <t>11/22/2019</t>
  </si>
  <si>
    <t>East-West Highway (Shorapani-Argveta Section) Improvement</t>
  </si>
  <si>
    <t>https://www.adb.org/projects/53178-001/main</t>
  </si>
  <si>
    <t>weigh bridgres</t>
  </si>
  <si>
    <t>https://www.adb.org/projects/40540-018/main</t>
  </si>
  <si>
    <t>South Asia Subregional Economic Cooperation Dhaka-Northwest Corridor Road, Phase 2 (Tranche 2)</t>
  </si>
  <si>
    <t>EURIBOR</t>
  </si>
  <si>
    <t>https://www.adb.org/sites/default/files/project-documents/40540/40540-018-pfrr-en.pdf</t>
  </si>
  <si>
    <t>3786/ Grant 0644</t>
  </si>
  <si>
    <t>HLTF</t>
  </si>
  <si>
    <t>47358-002</t>
  </si>
  <si>
    <t>Enhancing Safety, Security, and Sustainability of Apia Port</t>
  </si>
  <si>
    <t>https://www.adb.org/sites/default/files/project-documents/47358/47358-002-rrp-en.pdf</t>
  </si>
  <si>
    <t>Enhancing Safety,
Security, and Sustainability of Apia Port Project</t>
  </si>
  <si>
    <t>Project grant</t>
  </si>
  <si>
    <t> 51137-003</t>
  </si>
  <si>
    <t>PRC-PR</t>
  </si>
  <si>
    <t>3853/ grant 0675</t>
  </si>
  <si>
    <t>52042-001</t>
  </si>
  <si>
    <t>Central Asia Regional Economic Cooperation Corridors2, 3, and 5 (Obigarm-Nurobod) Road</t>
  </si>
  <si>
    <t>https://www.adb.org/sites/default/files/project-documents/52042/52042-001-rrp-en.pdf</t>
  </si>
  <si>
    <t>UCCRTF</t>
  </si>
  <si>
    <t>https://www.adb.org/sites/default/files/project-documents/51036/51036-003-prfr-en.pdf</t>
  </si>
  <si>
    <t>53045-001</t>
  </si>
  <si>
    <t>06/26/2019</t>
  </si>
  <si>
    <t>Transport Project Development Facility</t>
  </si>
  <si>
    <t>Urban Roads and Traffic Management</t>
  </si>
  <si>
    <t>53026-001</t>
  </si>
  <si>
    <t>Road Rehabilitation and Maintenance Program</t>
  </si>
  <si>
    <t>53242-001</t>
  </si>
  <si>
    <t>Tourism Development</t>
  </si>
  <si>
    <t>Other Urban Services</t>
  </si>
  <si>
    <t>https://www.adb.org/sites/default/files/project-documents/53242/53242-001-prfr-en.pdf</t>
  </si>
  <si>
    <t>RETA #</t>
  </si>
  <si>
    <t>ACTIVITY</t>
  </si>
  <si>
    <t>BANK AMOUNT</t>
  </si>
  <si>
    <t>SOURCE</t>
  </si>
  <si>
    <t>Knowledge Sharing on Infrastructure Public-Private Partnerships in Asia</t>
  </si>
  <si>
    <t>Research</t>
  </si>
  <si>
    <t>Urban Sanitation</t>
  </si>
  <si>
    <t>https://www.adb.org/sites/default/files/project-document/67780/42105-reg-tar.pdf</t>
  </si>
  <si>
    <t> 47936-012</t>
  </si>
  <si>
    <t>Capacity Development for the Supply Chain Finance Program</t>
  </si>
  <si>
    <t>FSDP</t>
  </si>
  <si>
    <t>https://www.adb.org/sites/default/files/project-document/79392/47936-012-tar.pdf</t>
  </si>
  <si>
    <t>48350-001</t>
  </si>
  <si>
    <t>06/23/2015</t>
  </si>
  <si>
    <t>Infrastructure Public-Private Partnership Pipeline Development Support</t>
  </si>
  <si>
    <t>https://www.adb.org/sites/default/files/project-document/161269/48350-001-tar.pdf</t>
  </si>
  <si>
    <t>49900-001</t>
  </si>
  <si>
    <t>Capacity Development for Expansion of the Trade Finance Program into the Pacific and Enhanced Safeguards and Integrity Measures for Trade Finance Program Banks</t>
  </si>
  <si>
    <t>https://www.adb.org/projects/49900-001/main#project-pds</t>
  </si>
  <si>
    <t>49026-001</t>
  </si>
  <si>
    <t>VIE</t>
  </si>
  <si>
    <t>09/14/2015</t>
  </si>
  <si>
    <t>Basic Infrastructure for Inclusive Growth Facility</t>
  </si>
  <si>
    <t>https://www.adb.org/sites/default/files/project-document/174666/49026-001-pptar.pdf</t>
  </si>
  <si>
    <t>49150-001</t>
  </si>
  <si>
    <t>10/22/2015</t>
  </si>
  <si>
    <t>Knowledge Development Support for Southeast Asia</t>
  </si>
  <si>
    <t>https://www.adb.org/sites/default/files/project-document/175651/49150-001-tar.pdf</t>
  </si>
  <si>
    <t>https://www.adb.org/sites/default/files/project-documents/49150/49150-001-tcr-en.pdf</t>
  </si>
  <si>
    <t>49282-001</t>
  </si>
  <si>
    <t>Asian Regional Public Debt Management Forums and Workshops</t>
  </si>
  <si>
    <t>https://www.adb.org/sites/default/files/project-document/177567/49282-001-tar.pdf</t>
  </si>
  <si>
    <t>49444-001</t>
  </si>
  <si>
    <t>03/18/2016</t>
  </si>
  <si>
    <t>Building Project Implementation Capacities in the Pacific</t>
  </si>
  <si>
    <t>https://www.adb.org/sites/default/files/project-document/182344/49444-001-tar.pdf</t>
  </si>
  <si>
    <t>48203-001</t>
  </si>
  <si>
    <t>Agenda 2030: Supporting the Sustainable Development Goals through Strategic Partnerships and Preparedness</t>
  </si>
  <si>
    <t>https://www.adb.org/sites/default/files/project-document/189140/48203-001-tar.pdf</t>
  </si>
  <si>
    <t>49450-001</t>
  </si>
  <si>
    <t>11/24/2016</t>
  </si>
  <si>
    <t>Pacific Renewable Energy Investment Facility</t>
  </si>
  <si>
    <t>CEF</t>
  </si>
  <si>
    <t>https://www.adb.org/sites/default/files/project-documents/49450/49450-001-pptar.pdf</t>
  </si>
  <si>
    <t>51065-001</t>
  </si>
  <si>
    <t>06/21/2017</t>
  </si>
  <si>
    <t>Strengthening Domestic Transport Connectivity in the Pacific</t>
  </si>
  <si>
    <t>https://www.adb.org/sites/default/files/project-documents/51065/51065-001-tar-en_0.pdf</t>
  </si>
  <si>
    <t>50385-001</t>
  </si>
  <si>
    <t>Strengthening Institutions for Localizing Agenda 2030 for Sustainable Development</t>
  </si>
  <si>
    <t>https://www.adb.org/sites/default/files/project-documents/50385/50385-001-tar-en.pdf</t>
  </si>
  <si>
    <t>51044-001</t>
  </si>
  <si>
    <t>Supporting Project Preparation</t>
  </si>
  <si>
    <t>https://www.adb.org/projects/51044-001/main</t>
  </si>
  <si>
    <t>51374-001</t>
  </si>
  <si>
    <t>Consultations for a Strategy 2030-Aligned Corporate Results Framework</t>
  </si>
  <si>
    <t>https://www.adb.org/projects/documents/reg-51374-001-tar</t>
  </si>
  <si>
    <t>50409-002</t>
  </si>
  <si>
    <t>03/16/2018</t>
  </si>
  <si>
    <t>Pacific Information and Communication Technology Investment Planning and Capacity Development Facility (Phase 2) - Feasibility Assessment for e-Government Rollout in the Pacific Developing Member Countries (Subproject 1)</t>
  </si>
  <si>
    <t>https://www.adb.org/projects/50409-002/main</t>
  </si>
  <si>
    <t>Sustainable Infrastructure for Asia and the Pacific</t>
  </si>
  <si>
    <t>https://www.adb.org/sites/default/files/project-documents/51367/51367-001-tar-en.pdf</t>
  </si>
  <si>
    <t>46380-035</t>
  </si>
  <si>
    <t>10/15/2018</t>
  </si>
  <si>
    <t>Sustainable Infrastructure Assistance Program - Municipal Bond Issuance and Infrastructure Finance (Subproject 16)</t>
  </si>
  <si>
    <t>https://www.adb.org/sites/default/files/project-documents/46380/46380-035-tar-en.pdf</t>
  </si>
  <si>
    <t>52295-001</t>
  </si>
  <si>
    <t>10/22/2018</t>
  </si>
  <si>
    <t>Preparation of the ADB Ventures Facility</t>
  </si>
  <si>
    <t>CTF</t>
  </si>
  <si>
    <t>https://www.adb.org/sites/default/files/project-documents/52295/52295-001-tar-en.pdf</t>
  </si>
  <si>
    <t>52315-001</t>
  </si>
  <si>
    <t>10/29/2018</t>
  </si>
  <si>
    <t>Strengthening the Investment Climate in the Republic of Tajikistan</t>
  </si>
  <si>
    <t>https://www.adb.org/projects/52315-001/main</t>
  </si>
  <si>
    <t> 52204-001</t>
  </si>
  <si>
    <t>11/22/2018</t>
  </si>
  <si>
    <t>Towards Effective and Sustainable Delivery of Development Results in Fragile Situations in the Pacific</t>
  </si>
  <si>
    <t>https://www.adb.org/projects/documents/reg-52204-001-tar</t>
  </si>
  <si>
    <t> 52113-001</t>
  </si>
  <si>
    <t>11/29/2018</t>
  </si>
  <si>
    <t>Strengthening Financial Management in Asia and the Pacific, Phase 2</t>
  </si>
  <si>
    <t>https://www.adb.org/sites/default/files/project-documents/52113/52113-001-tar-en.pdf</t>
  </si>
  <si>
    <t>52109-001</t>
  </si>
  <si>
    <t>Strengthening the Asia Pacific Public Electronic Procurement Network</t>
  </si>
  <si>
    <t>https://www.adb.org/sites/default/files/project-documents/52109/52109-001-tar-en.pdf</t>
  </si>
  <si>
    <t>52259-001</t>
  </si>
  <si>
    <t>12/13/2018</t>
  </si>
  <si>
    <t>Implementing a Differentiated Approach to Urban Development in the Pacific</t>
  </si>
  <si>
    <t>https://www.adb.org/sites/default/files/project-documents/52259/52259-001-tar-en.pdf</t>
  </si>
  <si>
    <t>52284-001</t>
  </si>
  <si>
    <t>12/19/2018</t>
  </si>
  <si>
    <t>Enhancing Project Readiness and Implementation in Central and West Asia</t>
  </si>
  <si>
    <t>https://www.adb.org/sites/default/files/project-documents/52284/52284-001-tar-en.pdf</t>
  </si>
  <si>
    <t> 50258-003</t>
  </si>
  <si>
    <t>Developing Anti-Money Laundering and Combating the Financing of Terrorism Approaches, Methodologies, and Controls - Supporting Domestic Financial Institutions and/or Other Covered Persons to Identify, Assess, and Address Risks (Subproject B)</t>
  </si>
  <si>
    <t>https://www.adb.org/projects/50258-003/main</t>
  </si>
  <si>
    <t>52189-002</t>
  </si>
  <si>
    <t>01/29/2019</t>
  </si>
  <si>
    <t>Aid for Trade for Inclusive Growth - Aid for Trade for Inclusive Growth, 2019-2020 (Subproject 1)</t>
  </si>
  <si>
    <t>https://www.adb.org/projects/52189-002/main</t>
  </si>
  <si>
    <t>https://www.adb.org/sites/default/files/project-documents/51330/51330-001-tar-en.pdf</t>
  </si>
  <si>
    <t>53114-001</t>
  </si>
  <si>
    <t>05/24/2019</t>
  </si>
  <si>
    <t>Preparing Integrated Solutions for Livable Cities</t>
  </si>
  <si>
    <t>https://www.adb.org/sites/default/files/project-documents/53114/53114-001-tar-en.pdf</t>
  </si>
  <si>
    <t>53193-001</t>
  </si>
  <si>
    <t>Supporting Feasibility Study and Survey to Adopt Liquefied Natural Gas (LNG) Power Generation to Diversify Energy Mix</t>
  </si>
  <si>
    <t>https://www.adb.org/sites/default/files/project-documents/53193/53193-001-tam-en.pdf</t>
  </si>
  <si>
    <t>52227-001</t>
  </si>
  <si>
    <t>Deploying Solar Systems at Scale</t>
  </si>
  <si>
    <t>CEF-CEFPF</t>
  </si>
  <si>
    <t>https://www.adb.org/sites/default/files/project-documents/52227/52227-001-tar-en.pdf</t>
  </si>
  <si>
    <t>https://www.adb.org/projects/50381-007/main</t>
  </si>
  <si>
    <t>05/27/2019</t>
  </si>
  <si>
    <t>Road Safety for Highway Development in Greater Mekong Subregion East-West Economic Corridor</t>
  </si>
  <si>
    <t>https://www.adb.org/sites/default/files/project-documents/50381/50381-007-tar-en.pdf</t>
  </si>
  <si>
    <t>53046-001</t>
  </si>
  <si>
    <t>06/17/2019</t>
  </si>
  <si>
    <t>Upgrading the Asia Small and Medium-Sized Enterprise Monitor</t>
  </si>
  <si>
    <t>https://www.adb.org/sites/default/files/project-documents/53046/53046-001-tar-en.pdf</t>
  </si>
  <si>
    <t>45007-011</t>
  </si>
  <si>
    <t>06/20/2019</t>
  </si>
  <si>
    <t>Capacity Building for Sustainable Livelihood Support in Ger Areas</t>
  </si>
  <si>
    <t>https://www.adb.org/sites/default/files/project-documents/45007/45007-011-tar-en.pdf</t>
  </si>
  <si>
    <t>53178-002</t>
  </si>
  <si>
    <t>https://www.adb.org/projects/53178-002/main</t>
  </si>
  <si>
    <t>53175-001</t>
  </si>
  <si>
    <t>Advancing Cooperation in the Maritime Sector in South Asia Subregional Economic Cooperation Program</t>
  </si>
  <si>
    <t>ARTCF</t>
  </si>
  <si>
    <t>https://www.adb.org/sites/default/files/project-documents/53175/53175-001-tar-en.pdf</t>
  </si>
  <si>
    <t>53160-001</t>
  </si>
  <si>
    <t>Enhancing the Measures of Regional Cooperation and Integration: The Asia-Pacific Regional Cooperation and Integration Index</t>
  </si>
  <si>
    <t>https://www.adb.org/sites/default/files/project-documents/53160/53160-001-tar-en.pdf</t>
  </si>
  <si>
    <t>53110-002</t>
  </si>
  <si>
    <t>Infrastructure for Rural Productivity Enhancement</t>
  </si>
  <si>
    <t>https://www.adb.org/sites/default/files/project-documents/53110/53110-002-tar-en.pdf</t>
  </si>
  <si>
    <t>53111-001</t>
  </si>
  <si>
    <t>07/15/2019</t>
  </si>
  <si>
    <t>Cross-Border Trade and Cooperation between Indonesia and Timor-Leste</t>
  </si>
  <si>
    <t>https://www.adb.org/sites/default/files/project-documents/53111/53111-001-tar-en.pdf</t>
  </si>
  <si>
    <t>Cross-Border Trade and Cooperation
between Indonesia and Timor-Leste</t>
  </si>
  <si>
    <t>53327-001</t>
  </si>
  <si>
    <t>07/29/2019</t>
  </si>
  <si>
    <t>Mobilizing finance to help achieving Sustainable Development Goals</t>
  </si>
  <si>
    <t>https://www.adb.org/sites/default/files/project-documents/53327/53327-001-tcr-en.pdf</t>
  </si>
  <si>
    <t>37909-030</t>
  </si>
  <si>
    <t>Due Diligence and Capacity Development of Trade Finance Program Banks (Subproject 2)</t>
  </si>
  <si>
    <t>https://www.adb.org/sites/default/files/project-documents/37909/37909-030-tar-en.pdf</t>
  </si>
  <si>
    <t>53311-001</t>
  </si>
  <si>
    <t>Silk Road Forum</t>
  </si>
  <si>
    <t>https://www.adb.org/sites/default/files/project-documents/53311/53311-001-tcr-en.pdf</t>
  </si>
  <si>
    <t>52353-001</t>
  </si>
  <si>
    <t>08/26/2019</t>
  </si>
  <si>
    <t>Transport and Trade Facilitation Strategy, 2020-2040</t>
  </si>
  <si>
    <t>https://www.adb.org/sites/default/files/project-documents/52353/52353-001-tar-en.pdf</t>
  </si>
  <si>
    <t xml:space="preserve">Transport and Trade Facilitation Strategy, 2020–2040 </t>
  </si>
  <si>
    <t>53337-001</t>
  </si>
  <si>
    <t>Preparing Railway Modernization Projects</t>
  </si>
  <si>
    <t>https://www.adb.org/sites/default/files/project-documents/53337/53337-001-tar-en.pdf</t>
  </si>
  <si>
    <t>52255-001</t>
  </si>
  <si>
    <t>Knowledge and Institutional Strengthening for Infrastructure Planning and Sustainable Development for Subregional Integration</t>
  </si>
  <si>
    <t>https://www.adb.org/sites/default/files/project-documents/52255/52255-001-tar-en.pdf</t>
  </si>
  <si>
    <t>53105-001</t>
  </si>
  <si>
    <t>AZE</t>
  </si>
  <si>
    <t>Strengthening Tax Policy and Administration Capacity</t>
  </si>
  <si>
    <t>https://www.adb.org/sites/default/files/project-documents/53105/53105-001-tar-en.pdf</t>
  </si>
  <si>
    <t>53248-003</t>
  </si>
  <si>
    <t>09/23/2019</t>
  </si>
  <si>
    <t>Second Public Efficiency and Financial Markets Program</t>
  </si>
  <si>
    <t>https://www.adb.org/sites/default/files/project-documents/53248/53248-003-tar-en.pdf</t>
  </si>
  <si>
    <t>53004-001</t>
  </si>
  <si>
    <t>09/26/2019</t>
  </si>
  <si>
    <t>Promoting a Coordinated Framework for Financial Consumer Protection</t>
  </si>
  <si>
    <t>https://www.adb.org/sites/default/files/project-documents/53004/53004-001-tar-en.pdf</t>
  </si>
  <si>
    <t>50388-002</t>
  </si>
  <si>
    <t>Batumi-Sarpi Bypass</t>
  </si>
  <si>
    <t>https://www.adb.org/sites/default/files/project-documents/50388/50388-002-tar-en.pdf</t>
  </si>
  <si>
    <t>53360-001</t>
  </si>
  <si>
    <t>Kazakhstan Gas Sector Transformation Initiative Support</t>
  </si>
  <si>
    <t>https://www.adb.org/projects/53360-001/main</t>
  </si>
  <si>
    <t>52112-001</t>
  </si>
  <si>
    <t>Regional Cooperation on Increasing Cross-Border Energy Trading within the Central Asian Power System - Expansion of Membership in Central Asian Power System (Subproject 3)</t>
  </si>
  <si>
    <t>https://www.adb.org/sites/default/files/project-documents/52112/52112-001-tar-en.pdf</t>
  </si>
  <si>
    <t>53159-001</t>
  </si>
  <si>
    <t>10/14/2019</t>
  </si>
  <si>
    <t>Better Customs for Better Client Services in Central Asia Regional Economic Cooperation Countries</t>
  </si>
  <si>
    <t>PRC RPRF/ARTCF</t>
  </si>
  <si>
    <t>https://www.adb.org/sites/default/files/project-documents/53159/53159-001-tar-en.pdf</t>
  </si>
  <si>
    <t> 52097-002</t>
  </si>
  <si>
    <t>Enhancing Road Safety, Disaster Risk Reduction, and Project Implementation Capacity</t>
  </si>
  <si>
    <t>https://www.adb.org/sites/default/files/project-documents/52097/52097-002-tar-en.pdf</t>
  </si>
  <si>
    <t>53312-002</t>
  </si>
  <si>
    <t>Surkhandarya Regional Road</t>
  </si>
  <si>
    <t>https://www.adb.org/sites/default/files/project-documents/53312/53312-002-tar-en.pdf</t>
  </si>
  <si>
    <t>Pacific Private Sector Development Initiative, Phase IV</t>
  </si>
  <si>
    <t>https://www.adb.org/sites/default/files/project-documents/53072/53072-001-tar-en.pdf</t>
  </si>
  <si>
    <t>52216-003</t>
  </si>
  <si>
    <t>Asian Development Outlook 2019-2021 - Asian Development Outlook 2020 (Subproject 2)</t>
  </si>
  <si>
    <t>https://www.adb.org/sites/default/files/project-documents/52216/52216-003-tasp-en.pdf</t>
  </si>
  <si>
    <t>53136-001</t>
  </si>
  <si>
    <t>Improving Safeguard Implementation in South Asia</t>
  </si>
  <si>
    <t>https://www.adb.org/sites/default/files/project-documents/53136/53136-001-tar-en.pdf</t>
  </si>
  <si>
    <t>51338-001</t>
  </si>
  <si>
    <t>Strengthening Corporate Governance in ADB’s Nonsovereign Investments in Developing Countries</t>
  </si>
  <si>
    <t>https://www.adb.org/sites/default/files/project-documents/51338/51338-001-tar-en.pdf</t>
  </si>
  <si>
    <t>53226-001</t>
  </si>
  <si>
    <t>09/19/2019</t>
  </si>
  <si>
    <t>Developing Anaklia Regional Development Initiative</t>
  </si>
  <si>
    <t>https://www.adb.org/projects/53226-001/main</t>
  </si>
  <si>
    <t>44122-013</t>
  </si>
  <si>
    <t>11/15/2019</t>
  </si>
  <si>
    <t>Knowledge and Support in Sovereign Asset and Liability Management</t>
  </si>
  <si>
    <t>https://www.adb.org/sites/default/files/project-documents/44122/44122-013-tar-en.pdf</t>
  </si>
  <si>
    <t> 53278-002</t>
  </si>
  <si>
    <t>Enhancing Aviation Sector Development Capacity</t>
  </si>
  <si>
    <t>https://www.adb.org/sites/default/files/project-documents/53278/53278-002-tar-en.pdf</t>
  </si>
  <si>
    <t>53209-001</t>
  </si>
  <si>
    <t>https://www.adb.org/projects/53209-001/main</t>
  </si>
  <si>
    <t>46920-018</t>
  </si>
  <si>
    <t>Capacity Development for the Supply Chain Finance Program (Phase 2) (Subproject 2)</t>
  </si>
  <si>
    <t>https://www.adb.org/sites/default/files/project-documents/46920/46920-018-tar-en.pdf</t>
  </si>
  <si>
    <t>38349-030</t>
  </si>
  <si>
    <t>11/27/2019</t>
  </si>
  <si>
    <t>South Asia Subregional Economic Cooperation Airport Capacity Enhancement Sector Development Program</t>
  </si>
  <si>
    <t>https://www.adb.org/sites/default/files/project-documents/38349/38349-030-tar-en.pdf</t>
  </si>
  <si>
    <t>53260-002</t>
  </si>
  <si>
    <t>11/28/2019</t>
  </si>
  <si>
    <t>South Asia Subregional Economic Cooperation Integrated Trade Facilitation Sector Development Program</t>
  </si>
  <si>
    <t>https://www.adb.org/sites/default/files/project-documents/53260/53260-002-tar-en.pdf</t>
  </si>
  <si>
    <t>53002-001</t>
  </si>
  <si>
    <t>Expanding Access to Finance for Small and Medium-Sized Enterprises through Financial Technology Innovations</t>
  </si>
  <si>
    <t>https://www.adb.org/sites/default/files/project-documents/53002/53002-001-tar-en.pdf</t>
  </si>
  <si>
    <t>53054-001</t>
  </si>
  <si>
    <t>Smart Energy System for Mongolia</t>
  </si>
  <si>
    <t>HLTF/ACEF-CEFPF</t>
  </si>
  <si>
    <t>https://www.adb.org/sites/default/files/project-documents/53054/53054-001-tar-en.pdf</t>
  </si>
  <si>
    <t> 53259-001</t>
  </si>
  <si>
    <t>Supporting the Enabling Environment for Public Financial Management Reforms</t>
  </si>
  <si>
    <t>https://www.adb.org/projects/53259-001/main</t>
  </si>
  <si>
    <t> 53303-001</t>
  </si>
  <si>
    <t>2020 International Comparison Program for Asia and the Pacific</t>
  </si>
  <si>
    <t>https://www.adb.org/sites/default/files/project-documents/53303/53303-001-tar-en.pdf</t>
  </si>
  <si>
    <t>49054-001</t>
  </si>
  <si>
    <t>Digital Solutions to Improve Agricultural Value Chains</t>
  </si>
  <si>
    <t>EAKPF/HLTF</t>
  </si>
  <si>
    <t>https://www.adb.org/sites/default/files/project-documents/49054/49054-001-tar-en.pdf</t>
  </si>
  <si>
    <t>53426-001</t>
  </si>
  <si>
    <t>https://www.adb.org/sites/default/files/project-documents/53426/53426-001-tam-en.pdf</t>
  </si>
  <si>
    <r>
      <t>Analytical Support on Uzbekistan's Foreign Economic Policy Issues--</t>
    </r>
    <r>
      <rPr>
        <sz val="10"/>
        <color rgb="FFFF0000"/>
        <rFont val="Calibri"/>
        <family val="2"/>
        <scheme val="minor"/>
      </rPr>
      <t>TARIFF REGIME</t>
    </r>
  </si>
  <si>
    <t>53369-001</t>
  </si>
  <si>
    <t>12/16/2019</t>
  </si>
  <si>
    <t>Stocktaking Study for Benchmarking Sustainable Management of Exclusive Economic Zones in the Pacific</t>
  </si>
  <si>
    <t>https://www.adb.org/projects/53369-001/main</t>
  </si>
  <si>
    <t>53280-001</t>
  </si>
  <si>
    <t>Building Capacity of Developing Member Country Journalists in Asia and the Pacific</t>
  </si>
  <si>
    <t>https://www.adb.org/sites/default/files/project-documents/53280/53280-001-tar-en.pdf</t>
  </si>
  <si>
    <t>53286-001</t>
  </si>
  <si>
    <t>Strengthening Knowledge Alliance for Innovation, Technology, and Regional Cooperation</t>
  </si>
  <si>
    <t>https://www.adb.org/sites/default/files/project-documents/53286/53286-001-tar-en.pdf</t>
  </si>
  <si>
    <t>53134-001</t>
  </si>
  <si>
    <t>12/17/2019</t>
  </si>
  <si>
    <t>Developing Insurance Markets for Sustainable and Resilient Societies in Asia and the Pacific</t>
  </si>
  <si>
    <t>https://www.adb.org/sites/default/files/project-documents/53134/53134-001-tar-en.pdf</t>
  </si>
  <si>
    <t>42518-025</t>
  </si>
  <si>
    <t>12/19/2019</t>
  </si>
  <si>
    <t>Connecting the Railways of the Greater Mekong Subregion (Phase 2)</t>
  </si>
  <si>
    <t>https://www.adb.org/sites/default/files/project-documents/42518/42518-025-tar-en.pdf</t>
  </si>
  <si>
    <t> 53344-002</t>
  </si>
  <si>
    <t>Key Indicators for Asia and the Pacific 2021-2023 - Key Indicators for Asia and the Pacific 2021 (Subproject 1)</t>
  </si>
  <si>
    <t>https://www.adb.org/sites/default/files/project-documents/53344/53344-002-tar-en.pdf</t>
  </si>
  <si>
    <t> 53410-001</t>
  </si>
  <si>
    <t>Strengthening Regional Cooperation and Knowledge Sharing on the Application of Technology in Financial Services</t>
  </si>
  <si>
    <t>https://www.adb.org/projects/53410-001/main</t>
  </si>
  <si>
    <t>53169-001</t>
  </si>
  <si>
    <t>Promoting an Interconnected, Inclusive, and Resilient Association of Southeast Asian Nations Capital Market</t>
  </si>
  <si>
    <t>https://www.adb.org/sites/default/files/project-documents/53169/53169-001-tar-en.pdf</t>
  </si>
  <si>
    <t>53302-001</t>
  </si>
  <si>
    <t>Enhancing Communications Skills and Capacity of Developing Member Countries in Asia and the Pacific</t>
  </si>
  <si>
    <t>https://www.adb.org/sites/default/files/project-documents/53302/53302-001-tar-en.pdf</t>
  </si>
  <si>
    <t>52322-003</t>
  </si>
  <si>
    <t>12/27/2019</t>
  </si>
  <si>
    <t>Gas Infrastructure Modernization in Uzbekistan</t>
  </si>
  <si>
    <t>https://www.adb.org/sites/default/files/project-documents/52322/52322-003-tar-en.pdf</t>
  </si>
  <si>
    <t>https://www.adb.org/sites/default/files/project-documents/52322/52322-003-tcr-en.pdf</t>
  </si>
  <si>
    <t>53112-001</t>
  </si>
  <si>
    <t>Supporting Internationalization of Small and Medium-Sized Enterprises: Linking India and the Greater Mekong Subregion</t>
  </si>
  <si>
    <t>https://www.adb.org/sites/default/files/project-documents/53112/53112-001-tar-en.pdf</t>
  </si>
  <si>
    <t xml:space="preserve">Raising the Value of Regional Trade Agreements—Key Factors for Successful Implementation and 
Positive Economic Impact </t>
  </si>
  <si>
    <t>50050-004</t>
  </si>
  <si>
    <t>Guangxi Regional Cooperation and Integration Promotion Investment Program (Tranche 2)</t>
  </si>
  <si>
    <t>https://www.adb.org/sites/default/files/project-documents/50050/50050-004-pfrr-en.pdf</t>
  </si>
  <si>
    <t>48409-002</t>
  </si>
  <si>
    <t>06/29/2018</t>
  </si>
  <si>
    <t>Climate-Friendly Agribusiness Value Chains Sector</t>
  </si>
  <si>
    <t>Irrigation</t>
  </si>
  <si>
    <t>https://www.adb.org/sites/default/files/project-documents/48409/48409-002-rrp-en.pdf</t>
  </si>
  <si>
    <t>48175-002</t>
  </si>
  <si>
    <t>05/31/2018</t>
  </si>
  <si>
    <t>Third Greater Mekong Subregion Corridor Towns Development</t>
  </si>
  <si>
    <t>Urban Solid Waste Management</t>
  </si>
  <si>
    <t>https://www.adb.org/sites/default/files/project-documents/48175/48175-002-rrp-en.pdf</t>
  </si>
  <si>
    <t>48490-002</t>
  </si>
  <si>
    <t>Sustained Private Sector-Led Growth Reform Program (Subprogram 1)</t>
  </si>
  <si>
    <t>Law and Judiciary</t>
  </si>
  <si>
    <t>https://www.adb.org/sites/default/files/project-documents/48490/48490-002-rrp-en.pdf</t>
  </si>
  <si>
    <t>Sovereign MFF-Tranche (Regular Loan)</t>
  </si>
  <si>
    <t>Sovereign Programmatic Approach Policy-Based Lending (Regular Loan):</t>
  </si>
  <si>
    <t> 42334-018</t>
  </si>
  <si>
    <t>Rural Roads Improvement III</t>
  </si>
  <si>
    <t>Loan 3678/ Grant 0581</t>
  </si>
  <si>
    <t>https://www.adb.org/sites/default/files/project-documents/42334/42334-018-rrp-en.pdf</t>
  </si>
  <si>
    <t>48186-005</t>
  </si>
  <si>
    <t>Regional Road Development and Maintenance</t>
  </si>
  <si>
    <t>https://www.adb.org/sites/default/files/project-documents/52174/48186-005-rrp-en.pdf</t>
  </si>
  <si>
    <t>50099-002</t>
  </si>
  <si>
    <t>Fourth Greater Mekong Subregion Corridor Towns Development</t>
  </si>
  <si>
    <t>https://www.adb.org/sites/default/files/project-documents/50099/50099-002-rrp-en.pdf</t>
  </si>
  <si>
    <t>47341-003</t>
  </si>
  <si>
    <t>08/13/2018</t>
  </si>
  <si>
    <t>South Asia Subregional Economic Cooperation Road Connectivity Investment Program - Tranche 2</t>
  </si>
  <si>
    <t>https://www.adb.org/sites/default/files/project-documents/47341/47341-003-pfrr-en.pdf</t>
  </si>
  <si>
    <t>49387-002</t>
  </si>
  <si>
    <t>08/31/2018</t>
  </si>
  <si>
    <t>Second Greater Mekong Subregion Tourism Infrastructure for Inclusive Growth</t>
  </si>
  <si>
    <t>https://www.adb.org/sites/default/files/project-documents/49387/49387-002-rrp-en.pdf</t>
  </si>
  <si>
    <t>51309-001</t>
  </si>
  <si>
    <t>09/19/2018</t>
  </si>
  <si>
    <t>Inclusive Finance Development Program (Subprogram 1)</t>
  </si>
  <si>
    <t>Inclusive Finance</t>
  </si>
  <si>
    <t>https://www.adb.org/sites/default/files/project-documents/51309/51309-001-rrp-en.pdf</t>
  </si>
  <si>
    <t>42184-022</t>
  </si>
  <si>
    <t>09/26/2018</t>
  </si>
  <si>
    <t>Southeast Gobi Urban and Border Town Development - Additional Financing</t>
  </si>
  <si>
    <t>https://www.adb.org/sites/default/files/project-documents/42184/42184-027-rrp-en.pdf</t>
  </si>
  <si>
    <t>49257-001</t>
  </si>
  <si>
    <t>Supporting Fourth Primary Education Development Program</t>
  </si>
  <si>
    <t>Pre-Primary and Primary</t>
  </si>
  <si>
    <t>https://www.adb.org/sites/default/files/project-documents/49257/49257-001-rrp-en.pdf</t>
  </si>
  <si>
    <t>East-West Highway (Khevi-Ubisa Section) Improvement</t>
  </si>
  <si>
    <t>South Asia Subregional Economic Cooperation Port Access Elevated Highway</t>
  </si>
  <si>
    <t>29 (8)</t>
  </si>
  <si>
    <t>https://www.adb.org/sites/default/files/project-documents/50299/50299-001-rrp-en.pdf</t>
  </si>
  <si>
    <t>3716/TA 9597</t>
  </si>
  <si>
    <t> 44219-018</t>
  </si>
  <si>
    <t>South Asia Subregional Economic Cooperation Power System Expansion Project - Additional Financing</t>
  </si>
  <si>
    <t>https://www.adb.org/sites/default/files/project-documents/44219/44219-018-rrp-en.pdf</t>
  </si>
  <si>
    <t>52097-001</t>
  </si>
  <si>
    <t>South Asia Subregional Economic Cooperation Highway Improvement</t>
  </si>
  <si>
    <t>https://www.adb.org/sites/default/files/project-documents/52097/52097-001-rrp-en.pdf</t>
  </si>
  <si>
    <t>48409-003</t>
  </si>
  <si>
    <t>https://www.adb.org/sites/default/files/project-documents/48409/48409-003-rrp-en.pdf</t>
  </si>
  <si>
    <t> 48401-007</t>
  </si>
  <si>
    <t>10/31/2018</t>
  </si>
  <si>
    <t>Central Asia Regional Economic Cooperation Corridors 1 and 3 Connector Road, Phase 2 - Additional Financing</t>
  </si>
  <si>
    <t>https://www.adb.org/sites/default/files/project-documents/48401/48401-008-rrp-en.pdf</t>
  </si>
  <si>
    <t>49370-002</t>
  </si>
  <si>
    <t>TKM</t>
  </si>
  <si>
    <t>National Power Grid Strengthening</t>
  </si>
  <si>
    <t>https://www.adb.org/sites/default/files/project-documents/49370/49370-002-rrp-en.pdf</t>
  </si>
  <si>
    <t>51041-002</t>
  </si>
  <si>
    <t>11/15/2018</t>
  </si>
  <si>
    <t>Horticulture Value Chain Infrastucture</t>
  </si>
  <si>
    <t>Rural Market Infrastructure</t>
  </si>
  <si>
    <t>https://www.adb.org/sites/default/files/project-documents/51041/51041-002-rrp-en.pdf</t>
  </si>
  <si>
    <t>Sovereign Project (Concessional Loan):</t>
  </si>
  <si>
    <t>49331-001</t>
  </si>
  <si>
    <t>Financial Sector Development and Inclusion Program (Subprogram 1)</t>
  </si>
  <si>
    <t>https://www.adb.org/sites/default/files/project-documents/49331/49331-001-rrp-en.pdf</t>
  </si>
  <si>
    <t>47087-003</t>
  </si>
  <si>
    <t>11/27/2018</t>
  </si>
  <si>
    <t>Greater Mekong Subregion Highway Modernization</t>
  </si>
  <si>
    <t>https://www.adb.org/sites/default/files/project-documents/47087/47087-003-rrp-en.pdf</t>
  </si>
  <si>
    <t>49387-003</t>
  </si>
  <si>
    <t>https://www.adb.org/sites/default/files/project-documents/49387/49387-003-rrp-en.pdf</t>
  </si>
  <si>
    <t>49310-002</t>
  </si>
  <si>
    <t>Yunnan Lincang Border Economic Cooperation Zone Development</t>
  </si>
  <si>
    <t>https://www.adb.org/sites/default/files/project-documents/49310/49310-002-rrp-en.pdf</t>
  </si>
  <si>
    <t>Sovereign Project (Regular Loan)</t>
  </si>
  <si>
    <t>50098-002</t>
  </si>
  <si>
    <t>Northern Mountain Provinces Transport Connectivity</t>
  </si>
  <si>
    <t>https://www.adb.org/sites/default/files/project-documents/50098/50098-002-rrp-en.pdf</t>
  </si>
  <si>
    <t xml:space="preserve">Promoting Regional Partnerships for Adoption of Fintech and Digital Payments Systems </t>
  </si>
  <si>
    <t>49042-005</t>
  </si>
  <si>
    <t>03/27/2018</t>
  </si>
  <si>
    <t>Central Asia Regional Economic Cooperation Corridors 2, 5, and 6 (Dushanbe-Kurgonteppa) Road - Additional Financing</t>
  </si>
  <si>
    <t>https://www.adb.org/sites/default/files/project-documents/49042/49042-005-rrp-en.pdf</t>
  </si>
  <si>
    <t>50348-001</t>
  </si>
  <si>
    <t>03/28/2018</t>
  </si>
  <si>
    <t>Improving Internet Connectivity for Micronesia</t>
  </si>
  <si>
    <t>Information and Communication Technology</t>
  </si>
  <si>
    <t>ICT Infrastructure</t>
  </si>
  <si>
    <t>570/ 571</t>
  </si>
  <si>
    <t>https://www.adb.org/sites/default/files/project-documents/50348/50348-001-rrp-en.pdf</t>
  </si>
  <si>
    <t>3661/ Grant 0579</t>
  </si>
  <si>
    <t>42334-018</t>
  </si>
  <si>
    <t>LAO</t>
  </si>
  <si>
    <t>07/30/2018</t>
  </si>
  <si>
    <t>https://www.adb.org/sites/default/files/project-documents/48409/48409-004-rrp-en.pdf</t>
  </si>
  <si>
    <t>3686/ Grant 0592/Grant 0593</t>
  </si>
  <si>
    <t>3701/ Grant 0599</t>
  </si>
  <si>
    <t>50099-003</t>
  </si>
  <si>
    <t>09/14/2018</t>
  </si>
  <si>
    <t>3724/ Grant 0617</t>
  </si>
  <si>
    <t>3730/ Grant 0621</t>
  </si>
  <si>
    <t>52122-001</t>
  </si>
  <si>
    <t>Reconnection to the Central Asian Power System</t>
  </si>
  <si>
    <t>https://www.adb.org/sites/default/files/project-documents/52122/52122-001-rrp-en.pdf</t>
  </si>
  <si>
    <t>52074-001</t>
  </si>
  <si>
    <t>11/26/2018</t>
  </si>
  <si>
    <t>Improved Fiscal Sustainability Reform Program</t>
  </si>
  <si>
    <t>49450-011</t>
  </si>
  <si>
    <t>Energy Security</t>
  </si>
  <si>
    <t>https://www.adb.org/projects/49450-011/main</t>
  </si>
  <si>
    <t>https://www.adb.org/projects/documents/sol-52074-001-rrp</t>
  </si>
  <si>
    <t>https://www.adb.org/projects/documents/lao-50099-003-rrp</t>
  </si>
  <si>
    <t>04/26/2018</t>
  </si>
  <si>
    <t>Port Development</t>
  </si>
  <si>
    <t>6013/0654</t>
  </si>
  <si>
    <t>Grant</t>
  </si>
  <si>
    <t>Grant 6013-SAM: Port Development Project/ Grant 0654-SAM: Enhancing Safety, Security, and Sustainability of Apia Port Project</t>
  </si>
  <si>
    <t>52291-001</t>
  </si>
  <si>
    <t>Support for Achieving the Strategic Development Plan 2011-2030 and the Sustainable Development Goals</t>
  </si>
  <si>
    <t>https://www.adb.org/projects/documents/tim-52291-001-tam</t>
  </si>
  <si>
    <t>https://www.adb.org/sites/default/files/project-documents/52291/52291-001-tcr-en.pdf</t>
  </si>
  <si>
    <t>52359-001</t>
  </si>
  <si>
    <t>12/27/2018</t>
  </si>
  <si>
    <t>Establishing Regional Evaluation Programs to Strengthen Evaluation Capacity</t>
  </si>
  <si>
    <t>https://www.adb.org/projects/52359-001/main</t>
  </si>
  <si>
    <t>52247-001</t>
  </si>
  <si>
    <t>12/26/2018</t>
  </si>
  <si>
    <t>Northeast Asia Regional Development Studies</t>
  </si>
  <si>
    <t>https://www.adb.org/sites/default/files/project-documents/52247/52247-001-tar-en.pdf</t>
  </si>
  <si>
    <t>51118-001</t>
  </si>
  <si>
    <t>01/29/2018</t>
  </si>
  <si>
    <t>Strengthening Asia's Financial Safety Nets and Resolution Mechanisms</t>
  </si>
  <si>
    <t>PRC RPRF/EAKPF</t>
  </si>
  <si>
    <t>https://www.adb.org/sites/default/files/project-documents/51118/51118-001-tar-en.pdf</t>
  </si>
  <si>
    <t>49190-001</t>
  </si>
  <si>
    <t>02/13/2018</t>
  </si>
  <si>
    <t>Modernizing Sanitary and Phytosanitary Measures to Facilitate Trade</t>
  </si>
  <si>
    <t>https://www.adb.org/sites/default/files/project-documents/49190/49190-001-tar-en.pdf</t>
  </si>
  <si>
    <t>51336-001</t>
  </si>
  <si>
    <t>Capacity Building Support for Asia-Pacifc Economic Cooperation Financial Regulators Training Initiative</t>
  </si>
  <si>
    <t>https://www.adb.org/sites/default/files/project-documents/51336/51336-001-tar-en.pdf</t>
  </si>
  <si>
    <t>46186-006</t>
  </si>
  <si>
    <t>03/19/2018</t>
  </si>
  <si>
    <t>Country Diagnostic Studies in Selected Developing Member Countries (Subproject 4)</t>
  </si>
  <si>
    <t>https://www.adb.org/projects/46186-006/main</t>
  </si>
  <si>
    <t>CLOSED</t>
  </si>
  <si>
    <t>52108-001</t>
  </si>
  <si>
    <t>03/26/2018</t>
  </si>
  <si>
    <t>Mekong Tourism Innovation</t>
  </si>
  <si>
    <t>https://www.adb.org/sites/default/files/project-documents/52108/52108-001-tcr-en.pdf</t>
  </si>
  <si>
    <t>51330-002</t>
  </si>
  <si>
    <t>https://www.adb.org/projects/51330-002/main</t>
  </si>
  <si>
    <t>51139-004</t>
  </si>
  <si>
    <t>Olam International Limited: Inclusive, Sustainable, and Connected Coffee Value Chain (Subproject 2)</t>
  </si>
  <si>
    <t>CEFPF-CCPSA</t>
  </si>
  <si>
    <t>https://www.adb.org/sites/default/files/project-documents/51139/51139-004-tar-en.pdf</t>
  </si>
  <si>
    <t>51360-002</t>
  </si>
  <si>
    <t>Central Asia Regional Economic Cooperation Corridors 2, 3 and 6 (Turkmenabat–Mary–Ashgabat–Turkmenbashi) Railway Modernization</t>
  </si>
  <si>
    <t>52127-002</t>
  </si>
  <si>
    <t>05/21/2018</t>
  </si>
  <si>
    <t>Sermsang Khunsight Kundi Solar Project</t>
  </si>
  <si>
    <t>https://www.adb.org/sites/default/files/project-documents/52127/52127-002-tcr-en.pdf</t>
  </si>
  <si>
    <t>https://www.adb.org/projects/documents/tkm-51360-002-tar</t>
  </si>
  <si>
    <t>51331-001</t>
  </si>
  <si>
    <t>06/15/2018</t>
  </si>
  <si>
    <t>Enhancing Regional Knowledge Sharing Partnerships</t>
  </si>
  <si>
    <t>Due Diligence and Capacity Development of Trade Finance Program Banks (Subproject 1)</t>
  </si>
  <si>
    <t>https://www.adb.org/sites/default/files/project-documents/37909/37909-026-tar-en.pdf</t>
  </si>
  <si>
    <t>51291-001</t>
  </si>
  <si>
    <t>06/25/2018</t>
  </si>
  <si>
    <t>Strengthening Regional Cooperation and Integration Knowledge Partnerships and Research Network in Asia and the Pacific</t>
  </si>
  <si>
    <t>3679/ TA 9544</t>
  </si>
  <si>
    <t>52048-001</t>
  </si>
  <si>
    <t>07/31/2018</t>
  </si>
  <si>
    <t>Implementing the Central Asia Regional Economic Cooperation 2030 Strategy for Sustainable Regional Development</t>
  </si>
  <si>
    <t>https://www.adb.org/sites/default/files/project-documents/52048/52048-001-tar-en.pdf</t>
  </si>
  <si>
    <t>Supporting Knowledge Solutions for New Development Strategies in South Asia</t>
  </si>
  <si>
    <t>52061-001</t>
  </si>
  <si>
    <t>https://www.adb.org/sites/default/files/project-documents/52061/52061-001-tar-en.pdf</t>
  </si>
  <si>
    <t>50409-003</t>
  </si>
  <si>
    <t>Pacific Information and Communication Technology Investment Planning and Capacity Development Facility (Phase 2) - Information and Communication Technology Sector Assessment in the Pacific DMCs (Subproject 2)</t>
  </si>
  <si>
    <t>https://www.adb.org/sites/default/files/project-documents/50409/50409-003-tasp-en.pdf</t>
  </si>
  <si>
    <t>52116-001</t>
  </si>
  <si>
    <t>Support for Agricultural Value Chain Development in Uttar Pradesh</t>
  </si>
  <si>
    <t>https://www.adb.org/projects/52116-001/main</t>
  </si>
  <si>
    <t>Institutional Strengthening of Road Safety and Gender Equality</t>
  </si>
  <si>
    <t>52066-001</t>
  </si>
  <si>
    <t>Promoting Investments and Economic Growth in Central and West Asia, East Asia, and South Asia Subregions</t>
  </si>
  <si>
    <t>https://www.adb.org/sites/default/files/project-documents/52066/52066-001-tar-en.pdf</t>
  </si>
  <si>
    <t>51401-001</t>
  </si>
  <si>
    <t>Shaanxi Transport and Logistics Port</t>
  </si>
  <si>
    <t>UEIF</t>
  </si>
  <si>
    <t>https://www.adb.org/sites/default/files/project-documents/51401/51401-001-tar-en.pdf</t>
  </si>
  <si>
    <t>52043-002</t>
  </si>
  <si>
    <t>10/17/2018</t>
  </si>
  <si>
    <t>CAREC Corridors 1 and 3 Bishkek Northern Bypass Road</t>
  </si>
  <si>
    <t>https://www.adb.org/sites/default/files/project-documents/52043/52043-002-tar-en.pdf</t>
  </si>
  <si>
    <t>https://www.adb.org/sites/default/files/project-documents/52043/52043-002-tcr-en.pdf</t>
  </si>
  <si>
    <t> 51391-002</t>
  </si>
  <si>
    <t>10/26/2018</t>
  </si>
  <si>
    <t>Support to the Advisory Group on Railway Sector Development</t>
  </si>
  <si>
    <t>https://www.adb.org/projects/51391-002/main</t>
  </si>
  <si>
    <t>52188-001</t>
  </si>
  <si>
    <t>Assessing Economic Corridor Development Potential Among Kazakhstan, Uzbekistan, and Tajikistan</t>
  </si>
  <si>
    <t>https://www.adb.org/sites/default/files/project-documents/52188/52188-001-tar-en.pdf</t>
  </si>
  <si>
    <t>52216-001</t>
  </si>
  <si>
    <t>Asian Development Outlook 2019-2021 - Asian Development Outlook 2019 (Subproject 1)</t>
  </si>
  <si>
    <t>https://www.adb.org/sites/default/files/project-documents/52216/52216-001-tar-en.pdf</t>
  </si>
  <si>
    <t>3734/ TA 9637</t>
  </si>
  <si>
    <t>51193-002</t>
  </si>
  <si>
    <t>Data for Development (Phase 2)</t>
  </si>
  <si>
    <t>https://www.adb.org/sites/default/files/project-documents/51193/51193-002-tar-en.pdf</t>
  </si>
  <si>
    <t>52206-002</t>
  </si>
  <si>
    <t>Asian Economic Integration: Building Knowledge for Policy Dialogue, 2018–2021 (Subproject 1)</t>
  </si>
  <si>
    <t>https://www.adb.org/sites/default/files/project-documents/52206/52206-002-tasp-en.pdf</t>
  </si>
  <si>
    <t>52305-001</t>
  </si>
  <si>
    <t>Development of Nonbank Finance and Alternative Financial Instruments for Economic Diversification</t>
  </si>
  <si>
    <t>https://www.adb.org/sites/default/files/project-documents/52305/52305-001-tar-en.pdf</t>
  </si>
  <si>
    <t>50160-007</t>
  </si>
  <si>
    <t>Key Indicators for Asia and the Pacific 2018-2020 – Key Indicators for Asia and the Pacific 2020 (Subproject 3)</t>
  </si>
  <si>
    <t>https://www.adb.org/sites/default/files/project-documents/50160/50160-007-tasp-en.pdf</t>
  </si>
  <si>
    <t>37909-029</t>
  </si>
  <si>
    <t>Capacity Building for Enhanced Safeguards, Anti-Corruption and Integrity Measures, Gender Equity Policies and Digitization of Trade Finance Program Banks</t>
  </si>
  <si>
    <t>https://www.adb.org/sites/default/files/project-documents/37909/37909-029-tar-en.pdf</t>
  </si>
  <si>
    <t>51390-001</t>
  </si>
  <si>
    <t>Research on Qinghai’s Integration into Belt and Road Tourism</t>
  </si>
  <si>
    <t>https://www.adb.org/sites/default/files/project-documents/51390/51390-001-tar-en.pdf</t>
  </si>
  <si>
    <t>46920-017</t>
  </si>
  <si>
    <t>Capacity Development for the Supply Chain Finance Program (Phase 2) (Subproject 1)</t>
  </si>
  <si>
    <t>https://www.adb.org/sites/default/files/project-documents/46920/46920-017-tar-en.pdf</t>
  </si>
  <si>
    <t>ACTIVE</t>
  </si>
  <si>
    <t>50092-004</t>
  </si>
  <si>
    <t>12/14/2018</t>
  </si>
  <si>
    <t>Selected Evaluation Studies and Outreach for 2019-2020 (Subproject 3)</t>
  </si>
  <si>
    <t>https://www.adb.org/projects/50092-004/main</t>
  </si>
  <si>
    <t>52060-001</t>
  </si>
  <si>
    <t>Building Resilience in the Pacific Small Island Developing States</t>
  </si>
  <si>
    <t>https://www.adb.org/sites/default/files/project-documents/52060/52060-001-tar-en.pdf</t>
  </si>
  <si>
    <t>52352-001</t>
  </si>
  <si>
    <t>12/21/2018</t>
  </si>
  <si>
    <t>Analysis of Economic Opportunities Associated with Armenia's New Trade Regime</t>
  </si>
  <si>
    <t>https://www.adb.org/projects/52352-001/main</t>
  </si>
  <si>
    <t>50036-001</t>
  </si>
  <si>
    <t>Business Development and Implementation Support for Non-Sovereign Operations</t>
  </si>
  <si>
    <t>https://www.adb.org/sites/default/files/project-documents/50036/50036-001-cp.pdf</t>
  </si>
  <si>
    <t>50114-001</t>
  </si>
  <si>
    <t>Promotion of International Arbitration Reform for Better Investment Climate in the South Pacific</t>
  </si>
  <si>
    <t>https://www.adb.org/sites/default/files/project-document/213961/50114-001-tar.pdf</t>
  </si>
  <si>
    <t>50250-00</t>
  </si>
  <si>
    <t>11/15/2016</t>
  </si>
  <si>
    <t>Regional Project Development Support for the South Asia Subregional Economic Cooperation Operational Plan, 2016-2025</t>
  </si>
  <si>
    <t>https://www.adb.org/sites/default/files/project-document/213471/50250-001-tar.pdf</t>
  </si>
  <si>
    <t>49103-001</t>
  </si>
  <si>
    <t>Promoting and Scaling Up Solar Photovoltaic Power through Knowledge Management and Pilot Testing in Bangladesh and Nepal</t>
  </si>
  <si>
    <t>DEN-E/DEN-E2/SCF-SREP</t>
  </si>
  <si>
    <t>https://www.adb.org/sites/default/files/project-document/222466/49103-001-tar.pdf</t>
  </si>
  <si>
    <t>https://www.adb.org/sites/default/files/project-documents/49103/49103-001-tcr-en.pdf</t>
  </si>
  <si>
    <t>51155-001</t>
  </si>
  <si>
    <t>07/31/2017</t>
  </si>
  <si>
    <t>Implementing the Regional Cooperation and Integration Operational Plan</t>
  </si>
  <si>
    <t>UKG</t>
  </si>
  <si>
    <t>https://www.adb.org/sites/default/files/project-documents/51155/51155-001-tar-en.pdf</t>
  </si>
  <si>
    <t>50374-001</t>
  </si>
  <si>
    <t>08/30/2017</t>
  </si>
  <si>
    <t>Strengthening Financial Sector Operations in Asia and the Pacific</t>
  </si>
  <si>
    <t>https://www.adb.org/sites/default/files/project-documents/50374/50374-001-tar-en.pdf</t>
  </si>
  <si>
    <t> 51020-001</t>
  </si>
  <si>
    <t>https://www.adb.org/sites/default/files/project-documents/51020/51020-001-tar-en.pdf</t>
  </si>
  <si>
    <t>51173-001</t>
  </si>
  <si>
    <t>09/26/2017</t>
  </si>
  <si>
    <t>Second Support for Infrastructure Investments and Policy</t>
  </si>
  <si>
    <t>https://www.adb.org/projects/51173-001/main</t>
  </si>
  <si>
    <t>51303-001</t>
  </si>
  <si>
    <t>12/15/2017</t>
  </si>
  <si>
    <t>Supporting Policy Research and Knowledge Exchange</t>
  </si>
  <si>
    <t>https://www.adb.org/sites/default/files/project-documents/51303/51303-001-tar-en.pdf</t>
  </si>
  <si>
    <t>51139-003</t>
  </si>
  <si>
    <t>12/18/2017</t>
  </si>
  <si>
    <t>Olam International Limited: Inclusive, Sustainable, and Connected Coffee Value Chain (Subproject 1)</t>
  </si>
  <si>
    <t>https://www.adb.org/sites/default/files/project-documents/51139/51139-003-tasp-en.pdf</t>
  </si>
  <si>
    <t> 50064-001</t>
  </si>
  <si>
    <t>03/28/2017</t>
  </si>
  <si>
    <t>Batumi Bypass Road</t>
  </si>
  <si>
    <t>24 (13)</t>
  </si>
  <si>
    <t>https://www.adb.org/sites/default/files/project-documents/50064/50064-001-rrp.pdf</t>
  </si>
  <si>
    <t>46375-002</t>
  </si>
  <si>
    <t>03/30/2017</t>
  </si>
  <si>
    <t>Secondary Road Improvement</t>
  </si>
  <si>
    <t>https://www.adb.org/sites/default/files/project-documents/46375/46375-002-rrp.pdf</t>
  </si>
  <si>
    <t>04/21/2017</t>
  </si>
  <si>
    <t>Central Asia Regional Economic Cooperation Corridor 2 (Pap-Namangan-Andijan) Railway Electrification</t>
  </si>
  <si>
    <t>Financial Market Development and Inclusion Program (Subprogram 2)</t>
  </si>
  <si>
    <t>50254-001</t>
  </si>
  <si>
    <t>South Asia Subregional Economic Cooperation Customs Reform and Modernization for Trade Facilitation Program</t>
  </si>
  <si>
    <t>https://www.adb.org/sites/default/files/project-documents/50254/50254-001-rrp-en.pdf</t>
  </si>
  <si>
    <t>https://www.adb.org/sites/default/files/project-documents/50254/50254-001-pcr-en.pdf</t>
  </si>
  <si>
    <t xml:space="preserve">Proposed Policy-Based Loan </t>
  </si>
  <si>
    <t>26 (5)</t>
  </si>
  <si>
    <t>47252-002</t>
  </si>
  <si>
    <t>09/22/2017</t>
  </si>
  <si>
    <t>Regional Urban Development</t>
  </si>
  <si>
    <t>Urban Flood Protection</t>
  </si>
  <si>
    <t>https://www.adb.org/sites/default/files/project-documents/47252/47252-002-rrp-en.pdf</t>
  </si>
  <si>
    <t>49029-002</t>
  </si>
  <si>
    <t>09/25/2017</t>
  </si>
  <si>
    <t>Xinjiang Changji Integrated Urban-Rural Infrastructure Demonstration</t>
  </si>
  <si>
    <t>https://www.adb.org/sites/default/files/project-documents/49029/49029-002-rrp-en.pdf</t>
  </si>
  <si>
    <t>49450-008</t>
  </si>
  <si>
    <t>Energy Access</t>
  </si>
  <si>
    <t>Renewable Energy Generation - Small Hydro</t>
  </si>
  <si>
    <t>https://www.adb.org/projects/49450-008/main</t>
  </si>
  <si>
    <t>48404-003</t>
  </si>
  <si>
    <t>09/28/2017</t>
  </si>
  <si>
    <t>Central Asia Regional Economic Cooperation Corridor Development Investment Program - Tranche 1</t>
  </si>
  <si>
    <t>https://www.adb.org/sites/default/files/project-documents/48404/48404-002-rrp-en.pdf</t>
  </si>
  <si>
    <t>41123-015</t>
  </si>
  <si>
    <t>Road Network Improvement</t>
  </si>
  <si>
    <t>https://www.adb.org/sites/default/files/project-documents/41123/41123-015-rrp-en.pdf</t>
  </si>
  <si>
    <t>41682-039</t>
  </si>
  <si>
    <t>10/20/2017</t>
  </si>
  <si>
    <t>Greater Mekong Subregion Highway Expansion Phase 2</t>
  </si>
  <si>
    <t>13 (3)</t>
  </si>
  <si>
    <t>https://www.adb.org/sites/default/files/project-documents/41682/41682-039-rrp-en.pdf</t>
  </si>
  <si>
    <t>40540-017</t>
  </si>
  <si>
    <t>11/16/2017</t>
  </si>
  <si>
    <t>South Asia Subregional Economic Cooperation Dhaka-Northwest Corridor Road, Phase 2 - Tranche 1</t>
  </si>
  <si>
    <t>https://www.adb.org/projects/40540-017/main</t>
  </si>
  <si>
    <t>3592/ 3593</t>
  </si>
  <si>
    <t>48386-004</t>
  </si>
  <si>
    <t>Railway Sector Development Program</t>
  </si>
  <si>
    <t>3614/ 3615</t>
  </si>
  <si>
    <t>41076-048</t>
  </si>
  <si>
    <t>Improving Growth Corridors in Mindanao Road Sector</t>
  </si>
  <si>
    <t>https://www.adb.org/sites/default/files/project-documents/41076/41076-048-rrp-en.pdf</t>
  </si>
  <si>
    <t>50110-001</t>
  </si>
  <si>
    <t>Improving Internet Connectivity for the South Pacific</t>
  </si>
  <si>
    <t>49026-002</t>
  </si>
  <si>
    <t>Basic Infrastructure for Inclusive Growth in the Northeastern Provinces Sector</t>
  </si>
  <si>
    <t>Rural Water Supply Services</t>
  </si>
  <si>
    <t>https://www.adb.org/sites/default/files/project-documents/49026/49026-002-rrp-en.pdf</t>
  </si>
  <si>
    <t>3633/ 3634/ 3635</t>
  </si>
  <si>
    <t>47099-004</t>
  </si>
  <si>
    <t>12/22/2016</t>
  </si>
  <si>
    <t>Investment Climate Reforms Program - Subprogram 2</t>
  </si>
  <si>
    <t>50062-001</t>
  </si>
  <si>
    <t>09/19/2017</t>
  </si>
  <si>
    <t>Road Asset Management - Additional Financing</t>
  </si>
  <si>
    <t>0508/ 541</t>
  </si>
  <si>
    <t>543/ 544</t>
  </si>
  <si>
    <t>3572/ grant 0543/ 0544</t>
  </si>
  <si>
    <t>43120-026</t>
  </si>
  <si>
    <t>Trade Facilitation: Improved Sanitary and Phytosanitary Handling in Greater Mekong Subregion Trade - Additional Financing</t>
  </si>
  <si>
    <t xml:space="preserve">Sovereign Project grant: </t>
  </si>
  <si>
    <t>37075-023</t>
  </si>
  <si>
    <t>Qaisar Dari Bum Road</t>
  </si>
  <si>
    <t>https://www.adb.org/projects/37075-023/main</t>
  </si>
  <si>
    <t>47322-001</t>
  </si>
  <si>
    <t>Strengthening Economic Management Reform Program (Subprogram 1)</t>
  </si>
  <si>
    <t>https://www.adb.org/sites/default/files/project-documents/47322/47322-001-rrp-en.pdf</t>
  </si>
  <si>
    <t>https://www.adb.org/sites/default/files/project-documents/47322/47322-001-47322-002-pcr-en.pdf</t>
  </si>
  <si>
    <t>41544-091</t>
  </si>
  <si>
    <t>Second Investment Climate Improvement Program (Subprogram 3)</t>
  </si>
  <si>
    <t>https://www.adb.org/sites/default/files/project-documents/41544/41544-091-rrp-en.pdf</t>
  </si>
  <si>
    <t>https://www.adb.org/sites/default/files/project-documents/41544/41544-088-41544-089-41544-091-pcr-en.pdf</t>
  </si>
  <si>
    <t>49400-001</t>
  </si>
  <si>
    <t>Policy Coordination and Planning of Border Economic Zones of the People's Republic of China and Viet Nam</t>
  </si>
  <si>
    <t>https://www.adb.org/sites/default/files/project-document/223351/49400-001-tar.pdf</t>
  </si>
  <si>
    <t>PATA</t>
  </si>
  <si>
    <t>50057-001</t>
  </si>
  <si>
    <t>01/24/2017</t>
  </si>
  <si>
    <t>Promoting Green Local Currency-Denominated Bonds for Infrastructure Development in ASEAN+3</t>
  </si>
  <si>
    <t>https://www.adb.org/sites/default/files/project-documents/50057/50057-001-tar-en.pdf</t>
  </si>
  <si>
    <t>https://www.adb.org/sites/default/files/project-documents/50057/50057-001-tcr-en.pdf</t>
  </si>
  <si>
    <t>51002-001</t>
  </si>
  <si>
    <t>Tamil Nadu Infrastructure Fund Management Company Limited</t>
  </si>
  <si>
    <t>Sovereign Programmatic Approach Policy-Based Lending (Grant)</t>
  </si>
  <si>
    <t>50365-001</t>
  </si>
  <si>
    <t>01/27/2017</t>
  </si>
  <si>
    <t>National Investment and Infrastructure Fund Limited</t>
  </si>
  <si>
    <t>https://www.adb.org/sites/default/files/project-documents/51002/51002-001-cp-en.pdf</t>
  </si>
  <si>
    <t>https://www.adb.org/sites/default/files/project-documents/50365/50365-001-cp-en.pdf</t>
  </si>
  <si>
    <t>49413-001</t>
  </si>
  <si>
    <t>02/13/2017</t>
  </si>
  <si>
    <t>Leapfrogging of Clean Technology in Central Asia Regional Economic Cooperation Countries through Market Transformation</t>
  </si>
  <si>
    <t>https://www.adb.org/sites/default/files/project-documents/49413/49413-001-tar.pdf</t>
  </si>
  <si>
    <t>https://www.adb.org/sites/default/files/project-documents/49413/49413-001-tcr-en.pdf</t>
  </si>
  <si>
    <t>02/17/2017</t>
  </si>
  <si>
    <t>Due Diligence and Capacity Development of Potential and Existing Trade Finance Program Banks (Subproject 3)</t>
  </si>
  <si>
    <t>50056-001</t>
  </si>
  <si>
    <t>03/17/2017</t>
  </si>
  <si>
    <t>Support for ASEAN+3 Bond Market Forum under the New Asian Bond Markets Initiative Medium-Term Road Map</t>
  </si>
  <si>
    <t>https://www.adb.org/sites/default/files/project-documents/50056/50056-001-tar.pdf</t>
  </si>
  <si>
    <t>https://www.adb.org/sites/default/files/project-documents/50056/50056-001-tcr-en.pdf</t>
  </si>
  <si>
    <t>50251-001</t>
  </si>
  <si>
    <t>04/19/2017</t>
  </si>
  <si>
    <t>Advancing Time Release Studies in Southeast Asia</t>
  </si>
  <si>
    <t>https://www.adb.org/sites/default/files/project-documents/50251/50251-001-tar-en.pdf</t>
  </si>
  <si>
    <t>R-CDTA</t>
  </si>
  <si>
    <t>50381-001</t>
  </si>
  <si>
    <t>Greater Mekong Subregion East-West Economic Corridor Highway Development</t>
  </si>
  <si>
    <t>https://www.adb.org/sites/default/files/project-documents/50381/50381-001-tar-en.pdf</t>
  </si>
  <si>
    <t>50179-001</t>
  </si>
  <si>
    <t>Economic Policy Support for Enhancing Productivity and Employment</t>
  </si>
  <si>
    <t>https://www.adb.org/sites/default/files/project-documents/50179/50179-001-tar-en.pdf</t>
  </si>
  <si>
    <t>https://www.adb.org/sites/default/files/project-documents/50179/50179-001-tcr-en.pdf</t>
  </si>
  <si>
    <t>46186-005</t>
  </si>
  <si>
    <t>Country Diagnostic Studies in Selected Developing Member Countries (Subproject 3)</t>
  </si>
  <si>
    <t>https://www.adb.org/projects/46186-005/main</t>
  </si>
  <si>
    <t>50254-002</t>
  </si>
  <si>
    <t>07/24/2017</t>
  </si>
  <si>
    <t>South Asia Subregional Economic Cooperation Customs Reform and Modernization for Trade Facilitation</t>
  </si>
  <si>
    <t>https://www.adb.org/sites/default/files/project-documents/50254/50254-002-tar-en.pdf</t>
  </si>
  <si>
    <t>South Asia Subregional Economic Cooperation Customs Reform and Modernization for Trade Facilitation Program (SEE RELATED TA 9346)</t>
  </si>
  <si>
    <t>51052-001</t>
  </si>
  <si>
    <t>https://www.adb.org/sites/default/files/project-documents/51052/51052-001-tar-en_0.pdf</t>
  </si>
  <si>
    <t>51193-001</t>
  </si>
  <si>
    <t>08/17/2017</t>
  </si>
  <si>
    <t>Data for Development</t>
  </si>
  <si>
    <t>https://www.adb.org/sites/default/files/project-documents/51193/51193-001-tar-en.pdf</t>
  </si>
  <si>
    <t>https://www.adb.org/sites/default/files/project-documents/51193/51193-001-tcr-en.pdf</t>
  </si>
  <si>
    <t>46380-029</t>
  </si>
  <si>
    <t>08/23/2017</t>
  </si>
  <si>
    <t>Sustainable Infrastructure Assistance Program - Facilitating Regional Cooperation and Integration between Indonesia and Timor-Leste through Enhanced Cross-border Cooperation (Subproject 11)</t>
  </si>
  <si>
    <t>https://www.adb.org/projects/documents/ino-46380-029-tar</t>
  </si>
  <si>
    <t>50308-001</t>
  </si>
  <si>
    <t>Pacific Fellows Program</t>
  </si>
  <si>
    <t>https://www.adb.org/sites/default/files/project-documents/50308/50308-001-tar-en.pdf</t>
  </si>
  <si>
    <t>51148-001</t>
  </si>
  <si>
    <t>Regional Cooperation on Renewable Energy Integration to the Grid</t>
  </si>
  <si>
    <t>ACEF-CEFPF</t>
  </si>
  <si>
    <t>https://www.adb.org/sites/default/files/project-documents/51148/51148-001-tar-en.pdf</t>
  </si>
  <si>
    <t>https://www.adb.org/sites/default/files/project-documents/51148/51148-001-tcr-en.pdf</t>
  </si>
  <si>
    <t>49172-003</t>
  </si>
  <si>
    <t>Asian Development Outlook 2016-2018 - Asian Development Outlook 2018 (Subproject 3)</t>
  </si>
  <si>
    <t>https://www.adb.org/projects/49172-003/main</t>
  </si>
  <si>
    <t>50405-001</t>
  </si>
  <si>
    <t>10/17/2017</t>
  </si>
  <si>
    <t>Supporting the Development of Asian Bond Markets through AsianBondsOnline</t>
  </si>
  <si>
    <t>https://www.adb.org/sites/default/files/project-documents/50405/50405-001-tar-en.pdf</t>
  </si>
  <si>
    <t>https://www.adb.org/sites/default/files/project-documents/50405/50405-001-tcr-en.pdf</t>
  </si>
  <si>
    <t>40540-016</t>
  </si>
  <si>
    <t>10/24/2017</t>
  </si>
  <si>
    <t>Updating the Road Master Plan</t>
  </si>
  <si>
    <t>https://www.adb.org/sites/default/files/project-documents/40540/40540-016-rrp-en.pdf</t>
  </si>
  <si>
    <t>50160-006</t>
  </si>
  <si>
    <t>10/25/2017</t>
  </si>
  <si>
    <t>Key Indicators for Asia and the Pacific 2018-2020 – Key Indicators for Asia and the Pacific 2019 (Subproject 2)</t>
  </si>
  <si>
    <t>https://www.adb.org/sites/default/files/project-documents/50160/50160-006-tasp-en.pdf</t>
  </si>
  <si>
    <t>50398-001</t>
  </si>
  <si>
    <t>Loan Accounting and Servicing Workshops and e-Learning for DMCs</t>
  </si>
  <si>
    <t>https://www.adb.org/projects/50398-001/main</t>
  </si>
  <si>
    <t>51329-002</t>
  </si>
  <si>
    <t>11/22/2017</t>
  </si>
  <si>
    <t>Northern Cross-Border Power Trade and Distribution</t>
  </si>
  <si>
    <t>https://www.adb.org/sites/default/files/project-documents/51329/51329-002-tar-en.pdf</t>
  </si>
  <si>
    <t>https://www.adb.org/sites/default/files/project-documents/51329/51329-002-tcr-en.pdf</t>
  </si>
  <si>
    <t>51171-001</t>
  </si>
  <si>
    <t>11/29/2017</t>
  </si>
  <si>
    <t>Regional Forum on Public Sector Accounting (Phase 2)</t>
  </si>
  <si>
    <t>https://www.adb.org/sites/default/files/project-documents/51171/51171-001-tar-en.pdf</t>
  </si>
  <si>
    <t>https://www.adb.org/sites/default/files/project-documents/51171/51171-001-tcr-en.pdf</t>
  </si>
  <si>
    <t>Capacity Development and Reform Support for Railway Sector Development</t>
  </si>
  <si>
    <t>https://www.adb.org/sites/default/files/project-documents/48386/48386-004-rrp-en.pdf</t>
  </si>
  <si>
    <t>48218-007</t>
  </si>
  <si>
    <t>Support for Value Chain Development under the Nepal Agriculture Development Strategy</t>
  </si>
  <si>
    <t>https://www.adb.org/sites/default/files/project-documents/48218/48218-007-tcr-en.pdf</t>
  </si>
  <si>
    <t>51323-001</t>
  </si>
  <si>
    <t>Supporting the Preparation of a Comprehensive Master Plan for the Chennai-Kanyakumari Industrial Corridor</t>
  </si>
  <si>
    <t>https://www.adb.org/sites/default/files/project-documents/51323/51323-001-tar-en.pdf</t>
  </si>
  <si>
    <t>51253-001</t>
  </si>
  <si>
    <t>Capacity Building Support to the Association of Southeast Asian Nations Financial Integration: Phase II</t>
  </si>
  <si>
    <t>https://www.adb.org/sites/default/files/project-documents/51253/51253-001-tar-en.pdf</t>
  </si>
  <si>
    <t>49430-001</t>
  </si>
  <si>
    <t>Aimag and Soum Centers Regional Development Investment Program</t>
  </si>
  <si>
    <t>https://www.adb.org/sites/default/files/project-documents/49430/49430-001-tar-en.pdf</t>
  </si>
  <si>
    <t>51307-001</t>
  </si>
  <si>
    <t>Strengthening Compliance Review and Accountability to Project Affected Persons of Financial Intermediaries</t>
  </si>
  <si>
    <t>https://www.adb.org/sites/default/files/project-documents/51307/51307-001-tcr-en.pdf</t>
  </si>
  <si>
    <t>51236-002</t>
  </si>
  <si>
    <t>SASEC Bangladesh-India Electrical Grid Interconnection</t>
  </si>
  <si>
    <t>https://www.adb.org/sites/default/files/project-documents/51236/51236-002-tcr-en.pdf</t>
  </si>
  <si>
    <t>50092-003</t>
  </si>
  <si>
    <t>12/20/2017</t>
  </si>
  <si>
    <t>Selected Evaluation Studies and Outreach for 2017–2019 - Selected Evaluation Studies and Outreach for 2018–2019 (Subproject 2)</t>
  </si>
  <si>
    <t>https://www.adb.org/projects/50092-003/main</t>
  </si>
  <si>
    <t>51224-001</t>
  </si>
  <si>
    <t>Supporting Economic Corridor Development through Strategic Planning Frameworks</t>
  </si>
  <si>
    <t>https://www.adb.org/sites/default/files/project-documents/51224/51224-001-tar-en_0.pdf</t>
  </si>
  <si>
    <t>50172-002</t>
  </si>
  <si>
    <t>Support to the Association of Southeast Asian Nations Economic Community</t>
  </si>
  <si>
    <t>https://www.adb.org/sites/default/files/project-documents/50172/50172-002-tar-en.pdf</t>
  </si>
  <si>
    <t>50058-001</t>
  </si>
  <si>
    <t>10/28/2016</t>
  </si>
  <si>
    <t>Investment Assessment and Application of High-Level Technology for Food Security in Asia and the Pacific</t>
  </si>
  <si>
    <t>https://www.adb.org/sites/default/files/project-document/210831/50058-001-tar.pdf</t>
  </si>
  <si>
    <t>50161-004</t>
  </si>
  <si>
    <t>Khulna 800 MW LNG Based Power Plant</t>
  </si>
  <si>
    <t>https://www.adb.org/projects/50161-004/main</t>
  </si>
  <si>
    <t> 48386-001</t>
  </si>
  <si>
    <t>https://www.adb.org/sites/default/files/project-document/192906/48386-001-pptar.pdf</t>
  </si>
  <si>
    <t>49337-001</t>
  </si>
  <si>
    <t>Regional Evaluation Capacity Development</t>
  </si>
  <si>
    <t>https://www.adb.org/projects/49337-001/main</t>
  </si>
  <si>
    <t>49208-001</t>
  </si>
  <si>
    <t>11/27/2015</t>
  </si>
  <si>
    <t>Integrated Resource Planning with Strategic Environmental Assessment for Sustainable Power Sector Development in the Greater Mekong Subregion</t>
  </si>
  <si>
    <t>https://www.adb.org/sites/default/files/project-document/177257/49208-001-tar.pdf</t>
  </si>
  <si>
    <t>49396-001</t>
  </si>
  <si>
    <t>10/30/2015</t>
  </si>
  <si>
    <t>Enhancing Gender Equality Results in the Southeast Asian DMCs</t>
  </si>
  <si>
    <t>https://www.adb.org/sites/default/files/project-documents/49396/49396-001-tcr-en.pdf</t>
  </si>
  <si>
    <t>49117-001</t>
  </si>
  <si>
    <t>Support for the Nationwide Rollout of JobStart Philippines</t>
  </si>
  <si>
    <t>https://www.adb.org/sites/default/files/project-document/176744/49117-001-tar.pdf</t>
  </si>
  <si>
    <t>48414-001</t>
  </si>
  <si>
    <t>Third CAREC Corridor Road Investment Program</t>
  </si>
  <si>
    <t>https://www.adb.org/sites/default/files/project-document/173435/48414-001-pptar.pdf</t>
  </si>
  <si>
    <t>49143-001</t>
  </si>
  <si>
    <t>03/24/2015</t>
  </si>
  <si>
    <t>ADB Financial Products Workshop</t>
  </si>
  <si>
    <t>https://www.adb.org/projects/49143-001/main</t>
  </si>
  <si>
    <t>47129-001</t>
  </si>
  <si>
    <t>12/16/2014</t>
  </si>
  <si>
    <t>Harmonizing the Greater Mekong Subregion Power Systems to Facilitate Regional Power Trade</t>
  </si>
  <si>
    <t>https://www.adb.org/sites/default/files/project-document/152520/47129-001-tar.pdf</t>
  </si>
  <si>
    <t>48345-001</t>
  </si>
  <si>
    <t>Sector and Thematic Analyses in Policy Development</t>
  </si>
  <si>
    <t>https://www.adb.org/sites/default/files/project-document/153004/48345-001-tar.pdf</t>
  </si>
  <si>
    <t>https://www.adb.org/sites/default/files/project-documents/48345/48345-001-tcr-en.pdf</t>
  </si>
  <si>
    <t>48240-001</t>
  </si>
  <si>
    <t>Information and Communication Technology for Development Initiative Facility in Asia and the Pacific</t>
  </si>
  <si>
    <t>https://www.adb.org/sites/default/files/project-document/151803/48240-001-tar.pdf</t>
  </si>
  <si>
    <t>https://www.adb.org/sites/default/files/project-documents/48240/48240-001-tcr-en.pdf</t>
  </si>
  <si>
    <t>48033-001</t>
  </si>
  <si>
    <t>12/15/2014</t>
  </si>
  <si>
    <t>Enhancing Road Safety for Central Asia Regional Economic Cooperation Member Countries</t>
  </si>
  <si>
    <t>https://www.adb.org/sites/default/files/project-document/152124/48033-001-tar.pdf</t>
  </si>
  <si>
    <t>https://www.adb.org/sites/default/files/project-documents/48033/48033-001-tcr-en.pdf</t>
  </si>
  <si>
    <t>48270-001</t>
  </si>
  <si>
    <t>Mekong Business Initiative</t>
  </si>
  <si>
    <t>https://www.adb.org/sites/default/files/project-document/150263/48270-001-tar.pdf</t>
  </si>
  <si>
    <t>https://www.adb.org/sites/default/files/project-documents/48270/48270-001-tcr-en.pdf</t>
  </si>
  <si>
    <t>46502-001</t>
  </si>
  <si>
    <t>06/30/2014</t>
  </si>
  <si>
    <t>Trade and Transport Facilitation in the Pacific</t>
  </si>
  <si>
    <t>https://www.adb.org/sites/default/files/project-document/149682/46502-001-tar.pdf</t>
  </si>
  <si>
    <t>https://www.adb.org/sites/default/files/project-documents/46502/46502-001-tcr-en.pdf</t>
  </si>
  <si>
    <t>46380-002</t>
  </si>
  <si>
    <t>06/13/2014</t>
  </si>
  <si>
    <t>Sustainable Infrastructure Assistance Program - Capacity Development for the Metropolitan Sanitation Management Investment Project (Subproject 6)</t>
  </si>
  <si>
    <t>https://www.adb.org/projects/46380-002/main</t>
  </si>
  <si>
    <t>48262-001</t>
  </si>
  <si>
    <t>05/28/2014</t>
  </si>
  <si>
    <t>Targeted Pacific Financial Sector Strengthening: Supporting National Risk Assessments</t>
  </si>
  <si>
    <t>https://www.adb.org/sites/default/files/project-documents/48262/48262-001-tcr-en.pdf</t>
  </si>
  <si>
    <t>50258-002</t>
  </si>
  <si>
    <t>Developing Anti-Money Laundering and Combating the Financing of Terrorism Approaches, Methodologies, and Controls - Developing Risk-Based Customer Due Diligence Requirements and Tools (Subproject A)</t>
  </si>
  <si>
    <t>https://www.adb.org/projects/50258-002/main</t>
  </si>
  <si>
    <t>49329-002</t>
  </si>
  <si>
    <t>12/15/2016</t>
  </si>
  <si>
    <t>City Region Development II</t>
  </si>
  <si>
    <t>NET-WFPF</t>
  </si>
  <si>
    <t>https://www.adb.org/sites/default/files/project-document/217921/49329-006-pptar.pdf</t>
  </si>
  <si>
    <t>50315-001</t>
  </si>
  <si>
    <t>Facilitating Small and Medium-Sized Enterprises Foreign Direct Investment Flows: An ASEAN+6 Case Study</t>
  </si>
  <si>
    <t>https://www.adb.org/sites/default/files/project-document/222491/50315-001-tar.pdf</t>
  </si>
  <si>
    <t>https://www.adb.org/sites/default/files/project-documents/50315/50315-001-tcr-en.pdf</t>
  </si>
  <si>
    <t>50069-001</t>
  </si>
  <si>
    <t>Enhancing Competitiveness of High-Value Agriculture and Artisan Products Value Chains</t>
  </si>
  <si>
    <t>https://www.adb.org/sites/default/files/project-document/217011/50069-001-tar.pdf</t>
  </si>
  <si>
    <t>https://www.adb.org/sites/default/files/project-documents/50069/50069-001-tcr-en.pdf</t>
  </si>
  <si>
    <t>50380-001</t>
  </si>
  <si>
    <t>Strengthening Performance Management System in the Ministry of National Development Planning (BAPPENAS)</t>
  </si>
  <si>
    <t>https://www.adb.org/sites/default/files/project-documents/50380/50380-001-tcr-en.pdf</t>
  </si>
  <si>
    <t>50294-001</t>
  </si>
  <si>
    <t>Improving Institutional Capacity on Preparing Energy Efficiency Investments</t>
  </si>
  <si>
    <t>https://www.adb.org/sites/default/files/project-document/217216/50294-001-tar.pdf</t>
  </si>
  <si>
    <t>https://www.adb.org/sites/default/files/project-documents/50294/50294-001-tcr-en.pdf</t>
  </si>
  <si>
    <t>50334-001</t>
  </si>
  <si>
    <t>Support for Preparation of a National Coffee Sector Development Plan for Timor-Leste</t>
  </si>
  <si>
    <t>https://www.adb.org/sites/default/files/project-documents/50334/50334-001-tcr-en.pdf</t>
  </si>
  <si>
    <t>50276-001</t>
  </si>
  <si>
    <t>Support for Trade Facilitation in Asia and the Pacific</t>
  </si>
  <si>
    <t>https://www.adb.org/sites/default/files/project-document/223351/50276-001-tar.pdf</t>
  </si>
  <si>
    <t>50098-001</t>
  </si>
  <si>
    <t>11/29/2016</t>
  </si>
  <si>
    <t>Greater Mekong Subregion (GMS) Corridor Connectivity Enhancement</t>
  </si>
  <si>
    <t>https://www.adb.org/sites/default/files/project-document/216586/50098-001-pptar.pdf</t>
  </si>
  <si>
    <t>50160-002</t>
  </si>
  <si>
    <t>11/25/2016</t>
  </si>
  <si>
    <t>Key Indicators for Asia and the Pacific 2018-2020 – Key Indicators for Asia and the Pacific 2018 (Subproject 1)</t>
  </si>
  <si>
    <t>https://www.adb.org/sites/default/files/project-document/215366/50160-002-tasp.pdf</t>
  </si>
  <si>
    <t>50233-001</t>
  </si>
  <si>
    <t>2017 International Comparison Program for Asia and the Pacific</t>
  </si>
  <si>
    <t>https://www.adb.org/sites/default/files/project-document/215736/50233-001-tar.pdf</t>
  </si>
  <si>
    <t>50060-001</t>
  </si>
  <si>
    <t>11/16/2016</t>
  </si>
  <si>
    <t>Strengthening Tax Policy and Administration Capacity to Mobilize Domestic Resources</t>
  </si>
  <si>
    <t>https://www.adb.org/sites/default/files/project-document/215406/50060-001-tar.pdf</t>
  </si>
  <si>
    <t>https://www.adb.org/sites/default/files/project-documents/50060/50060-001-tcr-en.pdf</t>
  </si>
  <si>
    <t>49457-001</t>
  </si>
  <si>
    <t>11/18/2016</t>
  </si>
  <si>
    <t>Pacific Financial Technical Assistance Centre, 2016-2022</t>
  </si>
  <si>
    <t>https://www.adb.org/sites/default/files/project-document/212161/49457-001-tar.pdf</t>
  </si>
  <si>
    <t>49367-001</t>
  </si>
  <si>
    <t>Livable Urban Areas: Integrated Urban Plans for Balanced Regional Development</t>
  </si>
  <si>
    <t>https://www.adb.org/sites/default/files/project-document/211396/49367-001-tar.pdf</t>
  </si>
  <si>
    <t>https://www.adb.org/sites/default/files/project-documents/49367/49367-001-tcr-en.pdf</t>
  </si>
  <si>
    <t>49257-002</t>
  </si>
  <si>
    <t>10/21/2016</t>
  </si>
  <si>
    <t>East-West Highway (Khevi–Ubisa Section) Improvement</t>
  </si>
  <si>
    <t>https://www.adb.org/sites/default/files/project-document/203576/49257-002-pptar.pdf</t>
  </si>
  <si>
    <t>49465-001</t>
  </si>
  <si>
    <t>10/20/2016</t>
  </si>
  <si>
    <t>Enhancing Research Alliance and South-South Development Policy Cooperation between Asia and the Pacific and Latin America</t>
  </si>
  <si>
    <t>https://www.adb.org/sites/default/files/project-document/211381/49465-001-tar.pdf</t>
  </si>
  <si>
    <t>50055-001</t>
  </si>
  <si>
    <t>09/30/2016</t>
  </si>
  <si>
    <t>Creating a Regional Settlement Intermediary in ASEAN+3: Cross-Border Settlement Infrastructure Forum</t>
  </si>
  <si>
    <t>https://www.adb.org/sites/default/files/project-document/213106/50055-001-tar.pdf</t>
  </si>
  <si>
    <t>https://www.adb.org/sites/default/files/project-documents/50055/50055-001-tcr-en.pdf</t>
  </si>
  <si>
    <t> 50099-001</t>
  </si>
  <si>
    <t>https://www.adb.org/sites/default/files/project-document/199981/50099-001-pptar.pdf</t>
  </si>
  <si>
    <t>47305-003</t>
  </si>
  <si>
    <t>09/26/2016</t>
  </si>
  <si>
    <t>Horticulture Value Chain Development</t>
  </si>
  <si>
    <t>https://www.adb.org/sites/default/files/project-document/199361/47305-003-pptar.pdf</t>
  </si>
  <si>
    <t>50303-001</t>
  </si>
  <si>
    <t>09/21/2016</t>
  </si>
  <si>
    <t>Strengthening the Pacific Islands Forum Secretariat Regional Economic Policy Mandate in the Pacific</t>
  </si>
  <si>
    <t>https://www.adb.org/sites/default/files/project-documents/50303/50303-001-s-tar.pdf</t>
  </si>
  <si>
    <t>https://www.adb.org/sites/default/files/project-documents/50303/50303-001-tcr-en.pdf</t>
  </si>
  <si>
    <t>48434-005</t>
  </si>
  <si>
    <t>09/20/2016</t>
  </si>
  <si>
    <t>Capacity Development for Industrial Corridor Management in Andhra Pradesh</t>
  </si>
  <si>
    <t>https://www.adb.org/sites/default/files/project-document/197801/48434-002-005-rrp.pdf</t>
  </si>
  <si>
    <t>50144-001</t>
  </si>
  <si>
    <t>08/31/2016</t>
  </si>
  <si>
    <t>Implementation of Trade Facilitation Initiatives in Central Asia Regional Economic Cooperation Program</t>
  </si>
  <si>
    <t>https://www.adb.org/sites/default/files/project-document/191266/50144-001-tar.pdf</t>
  </si>
  <si>
    <t>https://www.adb.org/sites/default/files/project-documents/50144/50144-001-tcr-en.pdf</t>
  </si>
  <si>
    <t>50184-001</t>
  </si>
  <si>
    <t>08/29/2016</t>
  </si>
  <si>
    <t>National Port Master Plan</t>
  </si>
  <si>
    <t>https://www.adb.org/sites/default/files/project-document/190636/50184-001-tar.pdf</t>
  </si>
  <si>
    <t>https://www.adb.org/sites/default/files/project-documents/50184/50184-001-tcr-en.pdf</t>
  </si>
  <si>
    <t>48416-001</t>
  </si>
  <si>
    <t>Central Asia Regional Economic Cooperation Railway Connectivity Investment Program</t>
  </si>
  <si>
    <t>https://www.adb.org/sites/default/files/project-document/189873/48416-001-pptar.pdf</t>
  </si>
  <si>
    <t>https://www.adb.org/sites/default/files/project-documents/48416/48416-001-tcr-en.pdf</t>
  </si>
  <si>
    <t>Asian Development Outlook 2016-2018 - Asian Development Outlook 2017 (Subproject 2)</t>
  </si>
  <si>
    <t>47245-005</t>
  </si>
  <si>
    <t>07/28/2016</t>
  </si>
  <si>
    <t>Market and Value Chain Infrastructure Development</t>
  </si>
  <si>
    <t>https://www.adb.org/sites/default/files/project-documents/47245/47245-005-tcr-en.pdf</t>
  </si>
  <si>
    <t>49461-001</t>
  </si>
  <si>
    <t>06/29/2016</t>
  </si>
  <si>
    <t>Strengthening Solomon Islands’ Maritime Safety and Establishing the Solomon Islands Maritime Safety Authority</t>
  </si>
  <si>
    <t>https://www.adb.org/sites/default/files/project-document/188685/49461-001-tar.pdf</t>
  </si>
  <si>
    <t>https://www.adb.org/sites/default/files/project-documents/49461/49461-001-tcr-en.pdf</t>
  </si>
  <si>
    <t>48373-007</t>
  </si>
  <si>
    <t>06/24/2016</t>
  </si>
  <si>
    <t>Strengthening Bridge Operation and Management</t>
  </si>
  <si>
    <t>https://www.adb.org/sites/default/files/project-document/185380/48373-007-rrp.pdf</t>
  </si>
  <si>
    <t>50141-001</t>
  </si>
  <si>
    <t>06/22/2016</t>
  </si>
  <si>
    <t>Study of the Belt and Road Initiative</t>
  </si>
  <si>
    <t>https://www.adb.org/sites/default/files/project-document/188686/50141-001-tar.pdf</t>
  </si>
  <si>
    <t>42518-024</t>
  </si>
  <si>
    <t>06/21/2016</t>
  </si>
  <si>
    <t>Connecting the Railways of the Greater Mekong Subregion</t>
  </si>
  <si>
    <t>https://www.adb.org/sites/default/files/project-document/188670/42518-024-tar.pdf</t>
  </si>
  <si>
    <t>https://www.adb.org/sites/default/files/project-documents/42518/42518-024-tcr-en.pdf</t>
  </si>
  <si>
    <t>49446-001</t>
  </si>
  <si>
    <t>Asian Economic Integration: Building Knowledge for Policy Dialogue</t>
  </si>
  <si>
    <t>https://www.adb.org/sites/default/files/project-document/185312/49446-001-tar.pdf</t>
  </si>
  <si>
    <t>https://www.adb.org/projects/documents/reg-49446-001-tcr</t>
  </si>
  <si>
    <t>48444-001</t>
  </si>
  <si>
    <t>PNG</t>
  </si>
  <si>
    <t>05/13/2016</t>
  </si>
  <si>
    <t>Multipartner Financing Facility for the Highlands Highway</t>
  </si>
  <si>
    <t>https://www.adb.org/projects/48444-001/main</t>
  </si>
  <si>
    <t>49451-001</t>
  </si>
  <si>
    <t>04/26/2016</t>
  </si>
  <si>
    <t>Shah Deniz Stage II Investment Plan</t>
  </si>
  <si>
    <t>https://www.adb.org/sites/default/files/project-document/184325/49451-001-pptar.pdf</t>
  </si>
  <si>
    <t>49407-002</t>
  </si>
  <si>
    <t>04/19/2016</t>
  </si>
  <si>
    <t>Strengthening Project Preparation Capacity in Asia and the Pacific - Support for Capacity Development, Knowledge and Networking (Subproject 1)</t>
  </si>
  <si>
    <t>https://www.adb.org/projects/49407-002/main</t>
  </si>
  <si>
    <t>49452-001</t>
  </si>
  <si>
    <t>03/16/2016</t>
  </si>
  <si>
    <t>Scoping Potential Economic Corridors in Pakistan</t>
  </si>
  <si>
    <t>United Kingdom</t>
  </si>
  <si>
    <t>https://www.adb.org/sites/default/files/project-documents/49452/49452-001-tcr-en.pdf</t>
  </si>
  <si>
    <t>49387-001</t>
  </si>
  <si>
    <t>03/21/2016</t>
  </si>
  <si>
    <t>https://www.adb.org/sites/default/files/project-documents/49387/49387-001-cp.pdf</t>
  </si>
  <si>
    <t>48914-002</t>
  </si>
  <si>
    <t>Due Diligence and Capacity Development of Potential and Existing Trade Finance Program Banks (Subproject 2)</t>
  </si>
  <si>
    <t>https://www.adb.org/projects/48914-002/main</t>
  </si>
  <si>
    <t>49343-001</t>
  </si>
  <si>
    <t>Modernization of Sanitary and Phytosanitary Measures for Food Safety</t>
  </si>
  <si>
    <t>49130-001</t>
  </si>
  <si>
    <t>Enhancing Regional Capacity for Economic Surveillance and Financial Vulnerability Assessment</t>
  </si>
  <si>
    <t>https://www.adb.org/sites/default/files/project-document/180548/49130-001-tar.pdf</t>
  </si>
  <si>
    <t>49002-001</t>
  </si>
  <si>
    <t>01/28/2016</t>
  </si>
  <si>
    <t>Capacity for Regional Economic Integration</t>
  </si>
  <si>
    <t>https://www.adb.org/sites/default/files/project-document/184281/49002-001-tar.pdf</t>
  </si>
  <si>
    <t>https://www.adb.org/sites/default/files/project-documents/49002/49002-001-tcr-en.pdf</t>
  </si>
  <si>
    <t>49298-001</t>
  </si>
  <si>
    <t>Asian Regional Forum on Investment Management of Foreign Exchange Reserves</t>
  </si>
  <si>
    <t>https://www.adb.org/sites/default/files/project-document/178187/49298-001.pdf</t>
  </si>
  <si>
    <t>48259-001</t>
  </si>
  <si>
    <t>Strengthening the Enabling Environment for Disaster Risk Financing (Phase 1)</t>
  </si>
  <si>
    <t>https://www.adb.org/sites/default/files/project-document/183372/48259-001-tar.pdf</t>
  </si>
  <si>
    <t>https://www.adb.org/sites/default/files/project-documents/48259/48259-001-tcr-en.pdf</t>
  </si>
  <si>
    <t>48404-001</t>
  </si>
  <si>
    <t>06/30/2015</t>
  </si>
  <si>
    <t>Central Asia Regional Economic Cooperation Corridor Development Investment Program</t>
  </si>
  <si>
    <t>https://www.adb.org/sites/default/files/project-document/161422/48404-001-pptar.pdf</t>
  </si>
  <si>
    <t>47358-001</t>
  </si>
  <si>
    <t>04/24/2015</t>
  </si>
  <si>
    <t>Ports Development Master Plan</t>
  </si>
  <si>
    <t>https://www.adb.org/sites/default/files/project-document/159181/47358-001-tar.pdf</t>
  </si>
  <si>
    <t>https://www.adb.org/sites/default/files/project-documents/47358/47358-001-tcr-en.pdf</t>
  </si>
  <si>
    <t>32234-063</t>
  </si>
  <si>
    <t>Railway Sector Investment Program - Tranche 4 (Additional Financing)</t>
  </si>
  <si>
    <t>https://www.adb.org/sites/default/files/project-document/181810/32234-063-pfrr.pdf</t>
  </si>
  <si>
    <t>49191-001</t>
  </si>
  <si>
    <t>03/29/2016</t>
  </si>
  <si>
    <t>Post-Flood National Highways Rehabilitation</t>
  </si>
  <si>
    <t>https://www.adb.org/sites/default/files/project-document/176641/49191-001-rrp.pdf</t>
  </si>
  <si>
    <t>04/22/2016</t>
  </si>
  <si>
    <t>41414-063</t>
  </si>
  <si>
    <t>05/20/2016</t>
  </si>
  <si>
    <t>Greater Mekong Subregion Ben Lucâ€“Long Thanh Expressway â€“ Tranche 2</t>
  </si>
  <si>
    <t>https://www.adb.org/projects/documents/vie-gms-ben-luc-long-thanh-expressway-project-t2-pfrr</t>
  </si>
  <si>
    <t>48402-002</t>
  </si>
  <si>
    <t>National Motorway M-4 Gojraâ€“Shorkotâ€“Khanewal Section - Additional Financing</t>
  </si>
  <si>
    <t>https://www.adb.org/sites/default/files/project-document/184896/48402-002-rrp.pdf</t>
  </si>
  <si>
    <t>Bihar New Ganga Bridge</t>
  </si>
  <si>
    <t>48424-002</t>
  </si>
  <si>
    <t>08/26/2016</t>
  </si>
  <si>
    <t>CAREC Corridors 1 and 6 Connector Road (Aktobeâ€“Makat) Reconstruction</t>
  </si>
  <si>
    <t>23.5 (5.5)</t>
  </si>
  <si>
    <t>https://www.adb.org/sites/default/files/project-document/180236/48424-002-rrp_0.pdf</t>
  </si>
  <si>
    <t>47284-002</t>
  </si>
  <si>
    <t>South Asia Subregional Economic Cooperation Transport, Trade Facilitation, and Logistics</t>
  </si>
  <si>
    <t>3421/ GRANT 0492</t>
  </si>
  <si>
    <t>Sovereign Project loan</t>
  </si>
  <si>
    <t>https://www.adb.org/sites/default/files/project-document/190556/47284-002-rrp.pdf</t>
  </si>
  <si>
    <t>Sovereign Project grant and loan</t>
  </si>
  <si>
    <t>49013-002</t>
  </si>
  <si>
    <t>Toktogul Rehabilitation Phase 3</t>
  </si>
  <si>
    <t>https://www.adb.org/sites/default/files/project-document/191901/49013-002-rrp.pdf</t>
  </si>
  <si>
    <t>48434-002</t>
  </si>
  <si>
    <t>Visakhapatnam-Chennai Industrial Corridor Development Program</t>
  </si>
  <si>
    <t>Large and Medium Industries</t>
  </si>
  <si>
    <t>48434-003</t>
  </si>
  <si>
    <t>Visakhapatnamâ€“Chennai Industrial Corridor Development Program - Project 1</t>
  </si>
  <si>
    <t>https://www.adb.org/projects/48434-003/main</t>
  </si>
  <si>
    <t>48401-007</t>
  </si>
  <si>
    <t>09/27/2016</t>
  </si>
  <si>
    <t>Central Asia Regional Economic Cooperation Corridors 1 and 3 Connector Road</t>
  </si>
  <si>
    <t>46452-003</t>
  </si>
  <si>
    <t>South Asia Subregional Economic Cooperation Chittagong-Cox's Bazar Railway Phase 1 - Tranche 1</t>
  </si>
  <si>
    <t>https://www.adb.org/projects/46452-003/main</t>
  </si>
  <si>
    <t>3438/ 3439</t>
  </si>
  <si>
    <t>43309-015</t>
  </si>
  <si>
    <t>10/18/2016</t>
  </si>
  <si>
    <t>Provincial Roads Improvement - Additional Financing</t>
  </si>
  <si>
    <t>https://www.adb.org/sites/default/files/project-document/201481/43309-015-rrp.pdf</t>
  </si>
  <si>
    <t> 49244-002</t>
  </si>
  <si>
    <t>Armenia-Georgia Border Regional Road (M6 Vanadzor-Bagratashen) Improvement</t>
  </si>
  <si>
    <t>22 (15)</t>
  </si>
  <si>
    <t>https://www.adb.org/sites/default/files/project-document/202761/49244-002-rrp.pdf</t>
  </si>
  <si>
    <t>49042-004</t>
  </si>
  <si>
    <t>10/31/2016</t>
  </si>
  <si>
    <t>Central Asia Regional Economic Cooperation Corridors 2, 5, and 6 (Dushanbe Kurgonteppa) Road</t>
  </si>
  <si>
    <t>https://www.adb.org/sites/default/files/project-document/203811/49042-004-rrp.pdf</t>
  </si>
  <si>
    <t>48024-002</t>
  </si>
  <si>
    <t>11/14/2016</t>
  </si>
  <si>
    <t>Chongqing Integrated Logistics Demonstration</t>
  </si>
  <si>
    <t>https://www.adb.org/sites/default/files/project-document/211711/48024-002-rrp.pdf</t>
  </si>
  <si>
    <t>48337-002</t>
  </si>
  <si>
    <t>South Asia Subregional Economic Cooperation Roads Improvement</t>
  </si>
  <si>
    <t>https://www.adb.org/sites/default/files/project-document/210611/48337-002-rrp.pdf</t>
  </si>
  <si>
    <t>50063-001</t>
  </si>
  <si>
    <t>Kashkadarya Regional Road</t>
  </si>
  <si>
    <t>24 (4)</t>
  </si>
  <si>
    <t>https://www.adb.org/sites/default/files/project-document/215271/50063-001-rrp.pdf</t>
  </si>
  <si>
    <t>43141-044</t>
  </si>
  <si>
    <t>Civil Aviation Development Investment Program - Tranche 3</t>
  </si>
  <si>
    <t>3496/ 3497</t>
  </si>
  <si>
    <t>https://www.adb.org/sites/default/files/project-document/217071/43141-044-pfrr.pdf</t>
  </si>
  <si>
    <t>48189-002</t>
  </si>
  <si>
    <t>Support to Border Areas Development</t>
  </si>
  <si>
    <t>https://www.adb.org/sites/default/files/project-document/216371/48189-002-rrp.pdf</t>
  </si>
  <si>
    <t>50050-003</t>
  </si>
  <si>
    <t>Guangxi Regional Cooperation and Integration Promotion Investment Program - Tranche 1 (Project Loan)</t>
  </si>
  <si>
    <t>Small and Medium Enterprise Development</t>
  </si>
  <si>
    <t>https://www.adb.org/sites/default/files/project-documents/50050/50050-003-pfr.pdf</t>
  </si>
  <si>
    <t>3501/ 3508</t>
  </si>
  <si>
    <t>3513/ grant 0530</t>
  </si>
  <si>
    <t>https://www.adb.org/sites/default/files/project-document/218366/47099-004-rrp.pdf</t>
  </si>
  <si>
    <t> 44239-013</t>
  </si>
  <si>
    <t>Air Transport Connectivity Enhancement - Additional Financing</t>
  </si>
  <si>
    <t>https://www.adb.org/sites/default/files/project-document/185445/44239-014-rrp.pdf</t>
  </si>
  <si>
    <t>41544-089</t>
  </si>
  <si>
    <t>07/29/2016</t>
  </si>
  <si>
    <t>Second Investment Climate Improvement Program (Subprogram 2)</t>
  </si>
  <si>
    <t>Small and Medium Enterprise Finance and Leasing</t>
  </si>
  <si>
    <t>https://www.adb.org/sites/default/files/project-document/189088/41544-089-rrp.pdf</t>
  </si>
  <si>
    <t>49229-003</t>
  </si>
  <si>
    <t>Preparation of Central Asia Regional Economic Cooperation Corridors 5 and 6 (Salang Corridor)</t>
  </si>
  <si>
    <t>490/ 491</t>
  </si>
  <si>
    <t>https://www.adb.org/projects/49229-003/main</t>
  </si>
  <si>
    <t>3422/ grant 494</t>
  </si>
  <si>
    <t>3430/ grant 0495</t>
  </si>
  <si>
    <t>https://www.adb.org/projects/48401-007/main#project-pds</t>
  </si>
  <si>
    <t> 48042-001</t>
  </si>
  <si>
    <t>10/26/2016</t>
  </si>
  <si>
    <t>Panj-Amu River Basin Sector</t>
  </si>
  <si>
    <t>506/ 507</t>
  </si>
  <si>
    <t>Central Asia Regional Economic Cooperation Corridors 2, 5, and 6 (Dushanbeâ€“Kurgonteppa) Road</t>
  </si>
  <si>
    <t>509/ 510</t>
  </si>
  <si>
    <t>48346-002</t>
  </si>
  <si>
    <t>11/21/2016</t>
  </si>
  <si>
    <t>Solar Power Development</t>
  </si>
  <si>
    <t>Renewable Energy Generation - Solar</t>
  </si>
  <si>
    <t>514/ 515</t>
  </si>
  <si>
    <t>https://www.adb.org/sites/default/files/project-document/212731/48346-002-rrp.pdf</t>
  </si>
  <si>
    <t>12/29/2016</t>
  </si>
  <si>
    <t>South Asia Subregional Economic Cooperation Power System Expansion - Additional Financing</t>
  </si>
  <si>
    <t>SCF-SREP</t>
  </si>
  <si>
    <t>47282-004</t>
  </si>
  <si>
    <t>Energy Supply Improvement Investment Program - Tranche 2</t>
  </si>
  <si>
    <t>521/ 522/ 523</t>
  </si>
  <si>
    <t>https://www.adb.org/projects/47282-004/main</t>
  </si>
  <si>
    <t>46063-002</t>
  </si>
  <si>
    <t>06/29/2015</t>
  </si>
  <si>
    <t>Xinjiang Tacheng Border Cities and Counties Development</t>
  </si>
  <si>
    <t>https://www.adb.org/sites/default/files/project-document/161480/46063-002-rrp.pdf</t>
  </si>
  <si>
    <t>48207-001</t>
  </si>
  <si>
    <t>Financial Market Development and Inclusion Program Subprogram 1</t>
  </si>
  <si>
    <t>https://www.adb.org/sites/default/files/project-document/174954/48207-001-rrp.pdf</t>
  </si>
  <si>
    <t>47296-001</t>
  </si>
  <si>
    <t>09/22/2015</t>
  </si>
  <si>
    <t>Northwest Region Power Transmission Line</t>
  </si>
  <si>
    <t>https://www.adb.org/sites/default/files/project-document/174299/47296-001-rrp.pdf</t>
  </si>
  <si>
    <t>44142-013</t>
  </si>
  <si>
    <t>09/28/2015</t>
  </si>
  <si>
    <t>Subregional Transport Project Preparatory Facility - Additional Financing</t>
  </si>
  <si>
    <t>https://www.adb.org/sites/default/files/project-document/62698/44142-01-ban-rrp.pdf</t>
  </si>
  <si>
    <t>44192-016</t>
  </si>
  <si>
    <t>09/29/2015</t>
  </si>
  <si>
    <t>SASEC Second Bangladeshâ€“India Electrical Grid Interconnection</t>
  </si>
  <si>
    <t>https://www.adb.org/sites/default/files/project-document/174942/44192-016-rrp.pdf</t>
  </si>
  <si>
    <t>3298/ 3299</t>
  </si>
  <si>
    <t>48402-001</t>
  </si>
  <si>
    <t>09/30/2015</t>
  </si>
  <si>
    <t>National Motorway M-4 Gojraâ€“Shorkot Section</t>
  </si>
  <si>
    <t>https://www.adb.org/sites/default/files/project-document/175099/48402-001-rrp.pdf</t>
  </si>
  <si>
    <t>46377-002</t>
  </si>
  <si>
    <t>Sindh Provincial Road Improvement</t>
  </si>
  <si>
    <t>20 (4)</t>
  </si>
  <si>
    <t>https://www.adb.org/sites/default/files/project-document/175229/46377-002-rrp.pdf</t>
  </si>
  <si>
    <t> 46422-003</t>
  </si>
  <si>
    <t>Greater Mekong Subregion Eastâ€“West Economic Corridor Eindu to Kawkareik Road Improvement</t>
  </si>
  <si>
    <t>https://www.adb.org/sites/default/files/project-document/175711/46422-003-rrp.pdf</t>
  </si>
  <si>
    <t>46315-001</t>
  </si>
  <si>
    <t>Regional Upgrades of Sanitary and Phytosanitary Measures for Trade</t>
  </si>
  <si>
    <t>https://www.adb.org/sites/default/files/project-document/175995/46315-001-rrp.pdf</t>
  </si>
  <si>
    <t>Sovereign Project loan:</t>
  </si>
  <si>
    <t>46443-002</t>
  </si>
  <si>
    <t>11/13/2015</t>
  </si>
  <si>
    <t>Second Greater Mekong Subregion Corridor Towns Development</t>
  </si>
  <si>
    <t>3314/ 3315</t>
  </si>
  <si>
    <t>https://www.adb.org/sites/default/files/project-document/176005/46443-002-rrp.pdf</t>
  </si>
  <si>
    <t>41444-013</t>
  </si>
  <si>
    <t>11/16/2015</t>
  </si>
  <si>
    <t>Second Northern Greater Mekong Subregion Transport Network Improvement â€“ Additional Financing</t>
  </si>
  <si>
    <t>https://www.adb.org/sites/default/files/project-document/176064/41444-024-rrp.pdf</t>
  </si>
  <si>
    <t>48458-001</t>
  </si>
  <si>
    <t>11/26/2015</t>
  </si>
  <si>
    <t>Expanding Private Participation in Infrastructure Program (Subprogram 1)</t>
  </si>
  <si>
    <t>Public Administration</t>
  </si>
  <si>
    <t>https://www.adb.org/sites/default/files/project-document/176042/48458-001-rrp.pdf</t>
  </si>
  <si>
    <t>https://www.adb.org/sites/default/files/project-documents/48458/48458-001-48458-003-pcr-en.pdf</t>
  </si>
  <si>
    <t>48427-001</t>
  </si>
  <si>
    <t>Encouraging Investment through Capital Market Reforms Program (Subprogram 1)</t>
  </si>
  <si>
    <t>https://www.adb.org/sites/default/files/project-document/176172/48427-001-rrp.pdf</t>
  </si>
  <si>
    <t>https://www.adb.org/sites/default/files/project-documents/48427/48427-001-48427-002-pcr-en.pdf</t>
  </si>
  <si>
    <t>Financial Sector Deepening Program (Subprogram 2)</t>
  </si>
  <si>
    <t>https://www.adb.org/sites/default/files/project-document/176349/44251-034-rrp.pdf</t>
  </si>
  <si>
    <t>47099-002</t>
  </si>
  <si>
    <t>Investment Climate Reforms Program (Subprogram 1)</t>
  </si>
  <si>
    <t>https://www.adb.org/sites/default/files/project-document/176504/47099-002-rrp.pdf</t>
  </si>
  <si>
    <t>https://www.adb.org/sites/default/files/project-documents/47099/47099-002-47099-004-pcr-en.pdf</t>
  </si>
  <si>
    <t>46378-002</t>
  </si>
  <si>
    <t>Central Asia Regional Economic Cooperation Regional Improving Border Services</t>
  </si>
  <si>
    <t>21 (6)</t>
  </si>
  <si>
    <t>3344/ 3345</t>
  </si>
  <si>
    <t>https://www.adb.org/sites/default/files/project-document/176588/46378-002-rrp.pdf</t>
  </si>
  <si>
    <t> 46382-001</t>
  </si>
  <si>
    <t>North Pacific Regional Connectivity Investment</t>
  </si>
  <si>
    <t>3346/ 3347</t>
  </si>
  <si>
    <t>https://www.adb.org/sites/default/files/project-document/176659/46382-001-rrp.pdf</t>
  </si>
  <si>
    <t>46443-004</t>
  </si>
  <si>
    <t>https://www.adb.org/sites/default/files/project-document/176387/46443-004-rrp.pdf</t>
  </si>
  <si>
    <t>44483-027</t>
  </si>
  <si>
    <t>Second Central Asia Regional Economic Cooperation Corridor 2 Road Investment Program â€“ Tranche 3</t>
  </si>
  <si>
    <t>https://www.adb.org/projects/44483-027/main#project-pds</t>
  </si>
  <si>
    <t>41544-088</t>
  </si>
  <si>
    <t>06/17/2015</t>
  </si>
  <si>
    <t>Second Investment Climate Improvement Program - Subprogram 1</t>
  </si>
  <si>
    <t>40075-033</t>
  </si>
  <si>
    <t>07/31/2015</t>
  </si>
  <si>
    <t>National Trade Corridor Highway Investment Program - Tranche 2 (Partial Substitution of ADB OCR Loan)</t>
  </si>
  <si>
    <t>434/ 435</t>
  </si>
  <si>
    <t>https://www.adb.org/sites/default/files/project-documents/40075/40075-033-pcr-en.pdf</t>
  </si>
  <si>
    <t>40075-043</t>
  </si>
  <si>
    <t>National Trade Corridor Highway Investment Program - Tranche 3 (Partial Substitution of ADB OCR Loan)</t>
  </si>
  <si>
    <t>https://www.adb.org/sites/default/files/project-documents/40075/40075-023-40075-033-40075-043-pcr-en.pdf</t>
  </si>
  <si>
    <t> 47320-001</t>
  </si>
  <si>
    <t>11/20/2015</t>
  </si>
  <si>
    <t>Samoa Submarine Cable</t>
  </si>
  <si>
    <t>https://www.adb.org/sites/default/files/project-documents/47320/47320-001-pcr-en.pdf</t>
  </si>
  <si>
    <t>49319-001</t>
  </si>
  <si>
    <t>11/25/2015</t>
  </si>
  <si>
    <t>Cyclone Pam Road Reconstruction</t>
  </si>
  <si>
    <t>Cyclone Pam Road Reconstruction (Disaster Response Facility)</t>
  </si>
  <si>
    <t>GEF</t>
  </si>
  <si>
    <t>https://www.adb.org/sites/default/files/project-document/176513/49319-001-rrp.pdf</t>
  </si>
  <si>
    <t>47282-003</t>
  </si>
  <si>
    <t>Energy Supply Improvement Investment Program - Tranche 1</t>
  </si>
  <si>
    <t>464/ 465</t>
  </si>
  <si>
    <t>https://www.adb.org/projects/47282-003/main</t>
  </si>
  <si>
    <t>3343/ GRANT 0463</t>
  </si>
  <si>
    <t>Sovereign Programmatic Approach Policy-Based Lending (Grant) and loan</t>
  </si>
  <si>
    <t>39399-013</t>
  </si>
  <si>
    <t>03/28/2014</t>
  </si>
  <si>
    <t>South Asia Tourism Infrastructure Development - Additional Financing</t>
  </si>
  <si>
    <t>Transport and ICT</t>
  </si>
  <si>
    <t>https://www.adb.org/sites/default/files/project-document/80251/39399-034-rrp.pdf</t>
  </si>
  <si>
    <t>44219-014</t>
  </si>
  <si>
    <t>South Asia Subregional Economic Cooperation Power System Expansion</t>
  </si>
  <si>
    <t>397/ 398</t>
  </si>
  <si>
    <t>https://www.adb.org/sites/default/files/project-document/81409/44219-014-rrp.pdf</t>
  </si>
  <si>
    <t>39225-034</t>
  </si>
  <si>
    <t>07/31/2014</t>
  </si>
  <si>
    <t>South Asia Subregional Economic Cooperation Road Connectivity</t>
  </si>
  <si>
    <t>Road Transport</t>
  </si>
  <si>
    <t>https://www.adb.org/sites/default/files/project-document/81669/39225-034-rrp.pdf</t>
  </si>
  <si>
    <t>42399-024</t>
  </si>
  <si>
    <t>CAREC Corridor 1 (Bishkek-Torugart Road) Project 3 - Additional Financing</t>
  </si>
  <si>
    <t>https://www.adb.org/sites/default/files/project-document/150318/42399-024-rrp.pdf</t>
  </si>
  <si>
    <t>46348-003</t>
  </si>
  <si>
    <t>Toktogul Rehabilitation Phase 2</t>
  </si>
  <si>
    <t>https://www.adb.org/projects/46348-003/main#project-pds</t>
  </si>
  <si>
    <t>44444-013</t>
  </si>
  <si>
    <t>Second Green Power Development</t>
  </si>
  <si>
    <t>https://www.adb.org/sites/default/files/project-document/153064/44444-013-rrp.pdf</t>
  </si>
  <si>
    <t>44482-025</t>
  </si>
  <si>
    <t>Transport Network Development Investment Program - Tranche 4</t>
  </si>
  <si>
    <t>422/ 423</t>
  </si>
  <si>
    <t>https://www.adb.org/projects/44482-025/main</t>
  </si>
  <si>
    <t>48205-001</t>
  </si>
  <si>
    <t>01/28/2015</t>
  </si>
  <si>
    <t>Solid Waste Management Solutions for Remote and Small Communities</t>
  </si>
  <si>
    <t>https://www.adb.org/sites/default/files/project-document/153177/48061-002-tar.pdf</t>
  </si>
  <si>
    <t>48250-001</t>
  </si>
  <si>
    <t>Capacity Building for Developing Qualification Frameworks under the Mutual Recognition Agreements to Support the ASEAN Economic Community by 2015 and Beyond</t>
  </si>
  <si>
    <t>https://www.adb.org/sites/default/files/project-documents/48250/48250-001-tcr-en.pdf</t>
  </si>
  <si>
    <t>https://www.adb.org/projects/48333-001/main#:~:text=Sovereign%20Project%20%7C-,48333%2D001,-Status%3A%20Closed</t>
  </si>
  <si>
    <t>03/31/2015</t>
  </si>
  <si>
    <t>Applying Space-Based Technology and Information and Communication Technology to Strengthen Disaster Resilience</t>
  </si>
  <si>
    <t>https://www.adb.org/sites/default/files/project-document/157926/48333-001-tar.pdf</t>
  </si>
  <si>
    <t>https://www.adb.org/sites/default/files/project-documents/48333/48333-001-tcr-en.pdf</t>
  </si>
  <si>
    <t>48401-001</t>
  </si>
  <si>
    <t>04/22/2015</t>
  </si>
  <si>
    <t>https://www.adb.org/sites/default/files/project-document/158347/48401-001-pptar.pdf</t>
  </si>
  <si>
    <t>49082-001</t>
  </si>
  <si>
    <t>04/15/2015</t>
  </si>
  <si>
    <t>Strengthening the Pension Fund Industry in the Asia-Pacific Region</t>
  </si>
  <si>
    <t>https://www.adb.org/sites/default/files/project-documents/49082/49082-001-tcr-en.pdf</t>
  </si>
  <si>
    <t>49099-001</t>
  </si>
  <si>
    <t>04/27/2015</t>
  </si>
  <si>
    <t>Exploring Risk-based Debt Sustainability Assessment Methods</t>
  </si>
  <si>
    <t>https://www.adb.org/sites/default/files/project-documents/49099/49099-001-tcr-en.pdf</t>
  </si>
  <si>
    <t>48409-001</t>
  </si>
  <si>
    <t>ACEF &amp; CEFPF-CCPSA</t>
  </si>
  <si>
    <t>https://www.adb.org/sites/default/files/project-document/159561/48409-001-pptar.pdf</t>
  </si>
  <si>
    <t>48143-001</t>
  </si>
  <si>
    <t>Enhancing Association of Southeast Asian Nations Capital Market Integration</t>
  </si>
  <si>
    <t>https://www.adb.org/sites/default/files/project-document/160942/48143-001-tar.pdf</t>
  </si>
  <si>
    <t>https://www.adb.org/projects/documents/reg-48143-001-tcr</t>
  </si>
  <si>
    <t>49904-001</t>
  </si>
  <si>
    <t>06/16/2015</t>
  </si>
  <si>
    <t>Market Study for a Fund Focused on PPPs in Developing Asia</t>
  </si>
  <si>
    <t>https://www.adb.org/sites/default/files/project-documents/49904/49904-001-tcr-en.pdf</t>
  </si>
  <si>
    <t>49195-001</t>
  </si>
  <si>
    <t>06/26/2015</t>
  </si>
  <si>
    <t>Promoting Economic Cooperation between People's Republic of China and India</t>
  </si>
  <si>
    <t>https://www.adb.org/sites/default/files/project-documents/49195/49195-001-tcr-en.pdf</t>
  </si>
  <si>
    <t>49029-001</t>
  </si>
  <si>
    <t>MDTF-WFPF</t>
  </si>
  <si>
    <t>https://www.adb.org/projects/49029-001/main</t>
  </si>
  <si>
    <t>49244-003</t>
  </si>
  <si>
    <t>M6 Vanadzor-Alaverdi-Georgian Border Interstate Road Rehabilitation and Improvement</t>
  </si>
  <si>
    <t>https://www.adb.org/projects/49244-003/main</t>
  </si>
  <si>
    <t>48450-001</t>
  </si>
  <si>
    <t>07/13/2015</t>
  </si>
  <si>
    <t>Selected Evaluation Studies for 2015</t>
  </si>
  <si>
    <t>https://www.adb.org/sites/default/files/project-document/184007/48450-001-tar.pdf</t>
  </si>
  <si>
    <t>48463-001</t>
  </si>
  <si>
    <t>07/21/2015</t>
  </si>
  <si>
    <t>Pilot Program for Establishing a Support Framework for Sustainable Village Community Funds</t>
  </si>
  <si>
    <t>https://www.adb.org/sites/default/files/project-document/171772/48463-001-tar.pdf</t>
  </si>
  <si>
    <t>https://www.adb.org/sites/default/files/project-documents/48463/48463-001-tcr-en.pdf</t>
  </si>
  <si>
    <t>47110-002</t>
  </si>
  <si>
    <t>07/24/2015</t>
  </si>
  <si>
    <t>Joint Government of Kazakhstan and the Asian Development Bank Knowledge and Experience Exchange Program, Phase 2</t>
  </si>
  <si>
    <t>https://www.adb.org/sites/default/files/project-document/171853/47110-002-tar.pdf</t>
  </si>
  <si>
    <t>https://www.adb.org/sites/default/files/project-documents/47110/47110-002-tcr-en.pdf</t>
  </si>
  <si>
    <t>https://www.adb.org/projects/49224-001/main#:~:text=Sovereign%20Project%20%7C-,49224%2D001,-Status%3A%20Closed</t>
  </si>
  <si>
    <t>07/27/2015</t>
  </si>
  <si>
    <t>Central Asia Regional Economic Cooperation Program: Investment Forum</t>
  </si>
  <si>
    <t>https://www.adb.org/sites/default/files/project-documents/49224/49224-001-tcr-en.pdf</t>
  </si>
  <si>
    <t>48329-001</t>
  </si>
  <si>
    <t>07/29/2015</t>
  </si>
  <si>
    <t>Bogdkhan Railway Bypass Investment Program</t>
  </si>
  <si>
    <t>https://www.adb.org/sites/default/files/project-document/172434/48329-001-pptar.pdf</t>
  </si>
  <si>
    <t>49231-001</t>
  </si>
  <si>
    <t>ADB and UNESCAP’s Asia-Pacific Trade Facilitation Forum 2015</t>
  </si>
  <si>
    <t>49138-001</t>
  </si>
  <si>
    <t>08/25/2015</t>
  </si>
  <si>
    <t>Enhancing the Capacity of the Asian Financial Sector through the Asia-Pacific Economic Cooperation Financial Regulators Training Initiative</t>
  </si>
  <si>
    <t>https://www.adb.org/sites/default/files/project-document/173250/49138-001-tar.pdf</t>
  </si>
  <si>
    <t>https://www.adb.org/sites/default/files/project-documents/49138/49138-001-tcr-en.pdf</t>
  </si>
  <si>
    <t>49110-002</t>
  </si>
  <si>
    <t>Supporting the Preparation and Implementation of the Comprehensive Integrated Master Plan for the Vizag-Chennai Industrial Corridor</t>
  </si>
  <si>
    <t>https://www.adb.org/sites/default/files/project-document/173380/49110-002-tar.pdf</t>
  </si>
  <si>
    <t>https://www.adb.org/sites/default/files/project-documents/49110/49110-002-tcr-en.pdf</t>
  </si>
  <si>
    <t>48430-001</t>
  </si>
  <si>
    <t>Supporting the Asian EXIM Banks Forum</t>
  </si>
  <si>
    <t>https://www.adb.org/sites/default/files/project-document/175158/48430-001-tar.pdf</t>
  </si>
  <si>
    <t>48122-001</t>
  </si>
  <si>
    <t>Greater Mekong Subregion: Capacity Development for Economic Zones in Border Areas</t>
  </si>
  <si>
    <t>https://www.adb.org/sites/default/files/project-document/176890/48122-001-tar.pdf</t>
  </si>
  <si>
    <t>https://www.adb.org/sites/default/files/project-documents/48122/48122-001-tcr-en.pdf</t>
  </si>
  <si>
    <t>49063-001</t>
  </si>
  <si>
    <t>11/17/2015</t>
  </si>
  <si>
    <t>Enabling Economic Corridors through Sustainable Transport Sector Development</t>
  </si>
  <si>
    <t>https://www.adb.org/sites/default/files/project-document/176169/49063-001-tar.pdf</t>
  </si>
  <si>
    <t>https://www.adb.org/sites/default/files/project-documents/49063/49063-001-tcr-en.pdf</t>
  </si>
  <si>
    <t>49009-001</t>
  </si>
  <si>
    <t>Promoting Partnerships for South-South Cooperation II</t>
  </si>
  <si>
    <t>https://www.adb.org/sites/default/files/project-document/176816/49009-001-tar.pdf</t>
  </si>
  <si>
    <t>48030-001</t>
  </si>
  <si>
    <t>Strategy for Northeast Asia Power System Interconnection</t>
  </si>
  <si>
    <t>https://www.adb.org/sites/default/files/project-document/177256/48030-001-tar.pdf</t>
  </si>
  <si>
    <t>48489-001</t>
  </si>
  <si>
    <t>South Asia Subregional Economic Cooperation Green Power Investment Program</t>
  </si>
  <si>
    <t>https://www.adb.org/sites/default/files/project-document/177690/48489-001-pptar.pdf</t>
  </si>
  <si>
    <t>https://www.adb.org/sites/default/files/project-documents/48489/48489-001-tcr-en.pdf</t>
  </si>
  <si>
    <t>49046-001</t>
  </si>
  <si>
    <t>Development of Public-Private Partnerships</t>
  </si>
  <si>
    <t>https://www.adb.org/sites/default/files/project-document/177836/49046-001-tar.pdf</t>
  </si>
  <si>
    <t>https://www.adb.org/sites/default/files/project-documents/49046/49046-001-tcr-en.pdf</t>
  </si>
  <si>
    <t>49169-001</t>
  </si>
  <si>
    <t>Ulaanbaatar Affordable Housing and Urban Renewal</t>
  </si>
  <si>
    <t>https://www.adb.org/sites/default/files/project-document/177633/49169-001-pptar.pdf</t>
  </si>
  <si>
    <t>49068-001</t>
  </si>
  <si>
    <t>The Future of Regional Cooperation and Integration in Asia and the Pacific</t>
  </si>
  <si>
    <t>https://www.adb.org/sites/default/files/project-document/178460/49068-001-tar.pdf</t>
  </si>
  <si>
    <t>https://www.adb.org/sites/default/files/project-documents/49068/49068-001-tcr-en.pdf</t>
  </si>
  <si>
    <t>48472-001</t>
  </si>
  <si>
    <t>Promotion of Environmentally Sustainable Infrastructure Investment in Asia and the Pacific</t>
  </si>
  <si>
    <t>https://www.adb.org/sites/default/files/project-document/178375/48472-001-tar.pdf</t>
  </si>
  <si>
    <t>https://www.adb.org/sites/default/files/project-documents/48472/48472-001-en.pdf</t>
  </si>
  <si>
    <t>48040-001</t>
  </si>
  <si>
    <t>12/15/2015</t>
  </si>
  <si>
    <t>Export- and Innovation-Led Industrial Development</t>
  </si>
  <si>
    <t>https://www.adb.org/sites/default/files/project-document/178116/48040-001-tar.pdf</t>
  </si>
  <si>
    <t>https://www.adb.org/sites/default/files/project-documents/48040/48040-001-tcr-en.pdf</t>
  </si>
  <si>
    <t> 48466-001</t>
  </si>
  <si>
    <t>12/16/2015</t>
  </si>
  <si>
    <t>Enhancing the Regulatory Framework of Financial Sector Development and Oversight</t>
  </si>
  <si>
    <t>https://www.adb.org/sites/default/files/project-document/178699/48466-001-tar.pdf</t>
  </si>
  <si>
    <t>https://www.adb.org/sites/default/files/project-documents/48466/48466-001-tcr-en.pdf</t>
  </si>
  <si>
    <t>49275-001</t>
  </si>
  <si>
    <t>12/18/2015</t>
  </si>
  <si>
    <t>Capacity Building in Support of Monetary and Financial Integration of the Association of Southeast Asian Nations</t>
  </si>
  <si>
    <t>https://www.adb.org/sites/default/files/project-document/178698/49275-001-tar.pdf</t>
  </si>
  <si>
    <t>https://www.adb.org/sites/default/files/project-documents/49275/49275-001-tcr-en.pdf</t>
  </si>
  <si>
    <t> 49281-001</t>
  </si>
  <si>
    <t>12/21/2015</t>
  </si>
  <si>
    <t>Ports Development Master Plan in Fiji</t>
  </si>
  <si>
    <t>https://www.adb.org/sites/default/files/project-document/181632/49281-001-s-tar.pdf</t>
  </si>
  <si>
    <t>https://www.adb.org/sites/default/files/project-documents/49281/49281-001-tcr-en.pdf</t>
  </si>
  <si>
    <t>48078-001</t>
  </si>
  <si>
    <t>Power Transmission Enhancement Investment Program II</t>
  </si>
  <si>
    <t>https://www.adb.org/sites/default/files/project-document/152125/48078-001-pptar.pdf</t>
  </si>
  <si>
    <t>45507-003</t>
  </si>
  <si>
    <t>03/21/2014</t>
  </si>
  <si>
    <t>Yunnan Chuxiong Urban Environment Improvement</t>
  </si>
  <si>
    <t>Water-Based Natural Resources Management</t>
  </si>
  <si>
    <t>https://www.adb.org/sites/default/files/project-document/80468/45507-003-rrp.pdf</t>
  </si>
  <si>
    <t>39176-044</t>
  </si>
  <si>
    <t>03/27/2014</t>
  </si>
  <si>
    <t>Road Network Development Program - Tranche 4</t>
  </si>
  <si>
    <t>21 (4)</t>
  </si>
  <si>
    <t>https://www.adb.org/projects/39176-044/main</t>
  </si>
  <si>
    <t> 39399-013</t>
  </si>
  <si>
    <t>47341-002</t>
  </si>
  <si>
    <t>South Asia Subregional Economic Cooperation Road Connectivity Investment Program - Tranche 1</t>
  </si>
  <si>
    <t>https://www.adb.org/sites/default/files/project-document/80820/47341-002-pfr.pdf</t>
  </si>
  <si>
    <t>National Trade Corridor Highway Investment Program - Tranche 2</t>
  </si>
  <si>
    <t>43251-025</t>
  </si>
  <si>
    <t>03/31/2014</t>
  </si>
  <si>
    <t>Metropolitan Sanitation Management Investment</t>
  </si>
  <si>
    <t>17 (7)</t>
  </si>
  <si>
    <t>https://www.adb.org/sites/default/files/project-document/80712/43251-025-rrp.pdf</t>
  </si>
  <si>
    <t>45389-004</t>
  </si>
  <si>
    <t>07/29/2014</t>
  </si>
  <si>
    <t>Second Road Network Development Investment Program - Tranche 2</t>
  </si>
  <si>
    <t>https://www.adb.org/projects/45389-004/main</t>
  </si>
  <si>
    <t>3149/ grant 0400</t>
  </si>
  <si>
    <t>46293-003</t>
  </si>
  <si>
    <t>Greater Mekong Subregion Tourism Infrastructure for Inclusive Growth</t>
  </si>
  <si>
    <t>https://www.adb.org/sites/default/files/project-document/43091/46293-003-rrp.pdf</t>
  </si>
  <si>
    <t>46293-005</t>
  </si>
  <si>
    <t>09/26/2014</t>
  </si>
  <si>
    <t>https://www.adb.org/sites/default/files/project-document/82050/46293-005-rrp.pdf</t>
  </si>
  <si>
    <t>46168-001</t>
  </si>
  <si>
    <t>09/30/2014</t>
  </si>
  <si>
    <t>South Asia Subregional Economic Cooperation Railway Connectivity: Akhaura-Laksam Double Track</t>
  </si>
  <si>
    <t>https://www.adb.org/sites/default/files/project-document/82428/46168-001-rrp.pdf</t>
  </si>
  <si>
    <t>46293-004</t>
  </si>
  <si>
    <t>11/24/2014</t>
  </si>
  <si>
    <t>https://www.adb.org/sites/default/files/project-document/149652/46293-004-rrp.pdf</t>
  </si>
  <si>
    <t>33307-023</t>
  </si>
  <si>
    <t>Greater Mekong Subregion Kunmingâ€“Hai Phong Transport Corridorâ€”Noi Baiâ€“Lao Cai Highway - Additional Financing</t>
  </si>
  <si>
    <t>3207/ 320/ 3209</t>
  </si>
  <si>
    <t>https://www.adb.org/sites/default/files/project-document/152858/33307-044-rrp.pdf</t>
  </si>
  <si>
    <t>46048-002</t>
  </si>
  <si>
    <t>Jilin Urban Development</t>
  </si>
  <si>
    <t>https://www.adb.org/sites/default/files/project-document/152454/46048-002-rrp.pdf</t>
  </si>
  <si>
    <t>https://www.adb.org/sites/default/files/project-document/84142/46348-003-rrp.pdf</t>
  </si>
  <si>
    <t>46040-003</t>
  </si>
  <si>
    <t>Yunnan Pu'er Regional Integrated Road Network Development</t>
  </si>
  <si>
    <t>https://www.adb.org/sites/default/files/project-document/152831/46040-003-rrp.pdf</t>
  </si>
  <si>
    <t>Sovereign project loan</t>
  </si>
  <si>
    <t>30 (5.5)</t>
  </si>
  <si>
    <t> 41403-013</t>
  </si>
  <si>
    <t>https://www.adb.org/sites/default/files/project-document/151353/41403-013-rrp.pdf</t>
  </si>
  <si>
    <t>41496-014</t>
  </si>
  <si>
    <t>Greater Mekong Subregion Southern Coastal Corridor Project - Additional Financing (SF)</t>
  </si>
  <si>
    <t>https://www.adb.org/sites/default/files/project-document/75795/41496-014-vie-rrp.pdf</t>
  </si>
  <si>
    <t>42145-043</t>
  </si>
  <si>
    <t>Northâ€“South Road Corridor Investment Program - Tranche 3</t>
  </si>
  <si>
    <t>https://www.adb.org/sites/default/files/project-document/75900/42145-043-arm-pfr.pdf</t>
  </si>
  <si>
    <t>46124-001</t>
  </si>
  <si>
    <t>Central Asia Regional Economic Cooperation Regional Improvement of Border Services</t>
  </si>
  <si>
    <t>Trade Finance</t>
  </si>
  <si>
    <t>Project grant and loan</t>
  </si>
  <si>
    <t>38350-013</t>
  </si>
  <si>
    <t>07/30/2013</t>
  </si>
  <si>
    <t>https://www.adb.org/sites/default/files/project-document/77556/38350-013-nep-rrp.pdf</t>
  </si>
  <si>
    <t>40255-033</t>
  </si>
  <si>
    <t>Central Mekong Delta Region Connectivity</t>
  </si>
  <si>
    <t>31 (6)</t>
  </si>
  <si>
    <t>https://www.adb.org/sites/default/files/project-document/77594/40255-033-vie-rrp.pdf</t>
  </si>
  <si>
    <t>41074-013</t>
  </si>
  <si>
    <t>08/27/2013</t>
  </si>
  <si>
    <t>West Kalimantan Power Grid Strengthening</t>
  </si>
  <si>
    <t>20 (3)</t>
  </si>
  <si>
    <t>https://www.adb.org/sites/default/files/project-document/77754/41074-013-ino-rrp.pdf</t>
  </si>
  <si>
    <t>44138-022</t>
  </si>
  <si>
    <t>09/20/2013</t>
  </si>
  <si>
    <t>Greater Mekong Subregion East-West Economic Corridor Agriculture Infrastructure Sector</t>
  </si>
  <si>
    <t>https://www.adb.org/sites/default/files/project-document/79006/44138-022-lao-rrp.pdf</t>
  </si>
  <si>
    <t> 44192-013</t>
  </si>
  <si>
    <t>09/25/2013</t>
  </si>
  <si>
    <t>SASEC Bangladesh-India Electrical Grid Interconnection Project - Additional Financing</t>
  </si>
  <si>
    <t>https://www.adb.org/sites/default/files/project-document/63167/44192-01-ban-rrp.pdf</t>
  </si>
  <si>
    <t>https://www.adb.org/sites/default/files/project-document/197461/44192-013-pcr.pdf</t>
  </si>
  <si>
    <t>37399-013</t>
  </si>
  <si>
    <t>09/30/2013</t>
  </si>
  <si>
    <t>Green Power Development - Additional Financing</t>
  </si>
  <si>
    <t>https://www.adb.org/sites/default/files/project-document/79129/37399-043-bhu-rrp.pdf</t>
  </si>
  <si>
    <t>https://www.adb.org/sites/default/files/project-documents/37399/37399-013-pcr-en.pdf</t>
  </si>
  <si>
    <t>43029-013</t>
  </si>
  <si>
    <t>Inner Mongolia Road Development</t>
  </si>
  <si>
    <t>https://www.adb.org/sites/default/files/project-document/79202/43029-013-prc-rrp.pdf</t>
  </si>
  <si>
    <t>45169-001</t>
  </si>
  <si>
    <t>Central Asia Regional Economic Cooperation Corridor 3 (Bishkek-Osh Road) Improvement, Phase 4</t>
  </si>
  <si>
    <t>https://www.adb.org/sites/default/files/project-document/79375/45169-001-rrp.pdf</t>
  </si>
  <si>
    <t>46093-004</t>
  </si>
  <si>
    <t>11/27/2013</t>
  </si>
  <si>
    <t>Inclusive Growth through Improved Connectivity Program - Subprogram 2</t>
  </si>
  <si>
    <t>Transport Management and Policies</t>
  </si>
  <si>
    <t>https://www.adb.org/sites/default/files/project-document/79970/46093-004-rrp.pdf</t>
  </si>
  <si>
    <t>37143-033</t>
  </si>
  <si>
    <t>North Eastern State Roads Investment Program-Tranche 2</t>
  </si>
  <si>
    <t>https://www.adb.org/sites/default/files/project-documents/46093/46093-001-pcr-en.pdf</t>
  </si>
  <si>
    <t>https://www.adb.org/projects/37143-033/main</t>
  </si>
  <si>
    <t>2988/ grant 0337</t>
  </si>
  <si>
    <t>2988/ GRANT 0337</t>
  </si>
  <si>
    <t>2995/ Grant 0340/ grant 0341</t>
  </si>
  <si>
    <t>3013/ 353</t>
  </si>
  <si>
    <t>3015/ 0354</t>
  </si>
  <si>
    <t>44482-024</t>
  </si>
  <si>
    <t>Transport Network Development Investment Program - Tranche 3</t>
  </si>
  <si>
    <t>https://www.adb.org/projects/44482-024/main</t>
  </si>
  <si>
    <t>46543-002</t>
  </si>
  <si>
    <t>09/19/2013</t>
  </si>
  <si>
    <t>Central Asia Regional Economic Cooperation Corridors 3 and 5 Enhancement</t>
  </si>
  <si>
    <t>https://www.adb.org/sites/default/files/project-document/78264/46543-002-taj-rrp.pdf</t>
  </si>
  <si>
    <t>https://www.adb.org/sites/default/files/project-documents/46543/46543-002-pcr-en.pdf</t>
  </si>
  <si>
    <t>47036-00</t>
  </si>
  <si>
    <t>09/24/2013</t>
  </si>
  <si>
    <t>Project Preparatory Facility for Energy</t>
  </si>
  <si>
    <t>https://www.adb.org/sites/default/files/project-document/78844/47036-001-nep-rrp.pdf</t>
  </si>
  <si>
    <t>3056/ 0366</t>
  </si>
  <si>
    <t>46392-001</t>
  </si>
  <si>
    <t>11/25/2013</t>
  </si>
  <si>
    <t>North-South Power Transmission Enhancement</t>
  </si>
  <si>
    <t>374/ 375</t>
  </si>
  <si>
    <t>https://www.adb.org/projects/46392-001/main</t>
  </si>
  <si>
    <t>46418-001</t>
  </si>
  <si>
    <t>11/28/2013</t>
  </si>
  <si>
    <t>Golovnaya 240-Megawatt Hydropower Plant Rehabilitation</t>
  </si>
  <si>
    <t>https://www.adb.org/sites/default/files/project-document/79998/46418-001-rrp.pdf</t>
  </si>
  <si>
    <t>42094-075</t>
  </si>
  <si>
    <t>Energy Sector Development Investment Program - Tranche 5</t>
  </si>
  <si>
    <t>https://www.adb.org/projects/42094-075/main</t>
  </si>
  <si>
    <t>44482-023</t>
  </si>
  <si>
    <t>Transport Network Development Investment Program: Tranche 2</t>
  </si>
  <si>
    <t>327/ 328</t>
  </si>
  <si>
    <t>https://www.adb.org/projects/44482-023/main</t>
  </si>
  <si>
    <t>47107-001</t>
  </si>
  <si>
    <t>South Asia Subregional Economic Cooperation Cross-Border Power Trade Development</t>
  </si>
  <si>
    <t>https://www.adb.org/sites/default/files/project-document/80049/47107-001-tar.pdf</t>
  </si>
  <si>
    <t>https://www.adb.org/sites/default/files/project-documents/47107/47107-001-tcr-en.pdf</t>
  </si>
  <si>
    <t>46536-001</t>
  </si>
  <si>
    <t>02/21/2014</t>
  </si>
  <si>
    <t>Microfinance Sector Development</t>
  </si>
  <si>
    <t>https://www.adb.org/sites/default/files/project-document/80148/46536-001-tar.pdf</t>
  </si>
  <si>
    <t>https://www.adb.org/sites/default/files/project-documents/46536/46536-001-tcr-en.pdf</t>
  </si>
  <si>
    <t>47262-001</t>
  </si>
  <si>
    <t>Support for ASEAN+3 Bond Market Forum: Regional Standardization of Bond Issuance Framework and Transaction Flows</t>
  </si>
  <si>
    <t>https://www.adb.org/sites/default/files/project-document/80650/47262-001-tar.pdf</t>
  </si>
  <si>
    <t>https://www.adb.org/sites/default/files/project-documents/47262/47262-001-tcr-en.pdf</t>
  </si>
  <si>
    <t>48197-001</t>
  </si>
  <si>
    <t>Mainstreaming Results-Based Public Sector Management—Supporting the Initiatives of the Asia-Pacific Community of Practice on Managing for Development Results</t>
  </si>
  <si>
    <t>https://www.adb.org/sites/default/files/project-document/81780/48197-001-tar.pdf</t>
  </si>
  <si>
    <t>https://www.adb.org/sites/default/files/project-document/180397/48197-001-tcr.pdf</t>
  </si>
  <si>
    <t>47149-001</t>
  </si>
  <si>
    <t>04/22/2014</t>
  </si>
  <si>
    <t>Enhancing Transparency and Exchange of Information for Tax Purposes</t>
  </si>
  <si>
    <t>https://www.adb.org/sites/default/files/project-document/80788/47149-001-tar.pdf</t>
  </si>
  <si>
    <t>https://www.adb.org/projects/documents/reg-47149-001-tcr</t>
  </si>
  <si>
    <t>48093-001</t>
  </si>
  <si>
    <t>Support for the Thirteenth Five-Year Plan</t>
  </si>
  <si>
    <t>https://www.adb.org/sites/default/files/project-document/80790/48093-001-tar.pdf</t>
  </si>
  <si>
    <t>https://www.adb.org/sites/default/files/project-documents/48093/48093-001-tcr-en.pdf</t>
  </si>
  <si>
    <t>48253-001</t>
  </si>
  <si>
    <t>04/28/2014</t>
  </si>
  <si>
    <t>Implementation of Microfinance Industry’s Client Protection Principles</t>
  </si>
  <si>
    <t>https://www.adb.org/sites/default/files/project-document/193236/48253-001-tcr.pdf</t>
  </si>
  <si>
    <t>47268-001</t>
  </si>
  <si>
    <t>05/14/2014</t>
  </si>
  <si>
    <t>Strengthening Institutions for a Better Investment Climate</t>
  </si>
  <si>
    <t>https://www.adb.org/sites/default/files/project-document/80806/47268-001-tar.pdf</t>
  </si>
  <si>
    <t> 48117-001</t>
  </si>
  <si>
    <t>05/21/2014</t>
  </si>
  <si>
    <t>Selected Evaluation Studies for 2014</t>
  </si>
  <si>
    <t>https://www.adb.org/projects/48117-001/main</t>
  </si>
  <si>
    <t>48204-001</t>
  </si>
  <si>
    <t>Facilitating Trade for Fragile and Landlocked States in the post-Bali Institutional Environment</t>
  </si>
  <si>
    <t>https://www.adb.org/sites/default/files/project-documents/48204/48204-001-tcr-en.pdf</t>
  </si>
  <si>
    <t>45396-009</t>
  </si>
  <si>
    <t>05/29/2014</t>
  </si>
  <si>
    <t>South Asia Economic Integration Partnership - Power Trading in Bangladesh and Nepal (Subproject 1)</t>
  </si>
  <si>
    <t>https://www.adb.org/projects/45396-009/main</t>
  </si>
  <si>
    <t>48210-001</t>
  </si>
  <si>
    <t>Regional Cooperation and Integration (RCI) Knowledge Platform on Economic Productivity</t>
  </si>
  <si>
    <t>https://www.adb.org/sites/default/files/project-document/185720/48210-001-tcr.pdf</t>
  </si>
  <si>
    <t>47215-001</t>
  </si>
  <si>
    <t>06/25/2014</t>
  </si>
  <si>
    <t>Assessing and Monitoring Social Protection Programs in Asia and the Pacific</t>
  </si>
  <si>
    <t>https://www.adb.org/sites/default/files/project-document/81361/47215-001-tar.pdf</t>
  </si>
  <si>
    <t>https://www.adb.org/sites/default/files/project-documents/47215/47215-001-tcr-en.pdf</t>
  </si>
  <si>
    <t>3139/ TA8678</t>
  </si>
  <si>
    <t>Supporting Rural Electrification Through Renewable Energy</t>
  </si>
  <si>
    <t>48269-001</t>
  </si>
  <si>
    <t>Asia SME Finance Monitor (Phase 2)</t>
  </si>
  <si>
    <t>https://www.adb.org/sites/default/files/project-document/183439/48269-001-tcr.pdf</t>
  </si>
  <si>
    <t>47210-001</t>
  </si>
  <si>
    <t>07/22/2014</t>
  </si>
  <si>
    <t>Transport Sector Master Plan Update</t>
  </si>
  <si>
    <t>https://www.adb.org/sites/default/files/project-document/81553/47210-001-tar.pdf</t>
  </si>
  <si>
    <t>47208-001</t>
  </si>
  <si>
    <t>Food Security and Resilience of the Association of Southeast Asian Nations Member States to Food Price Volatility</t>
  </si>
  <si>
    <t>https://www.adb.org/sites/default/files/project-document/81591/47208-001-tar.pdf</t>
  </si>
  <si>
    <t>https://www.adb.org/sites/default/files/project-documents/47208/47208-001-tcr-en.pdf</t>
  </si>
  <si>
    <t>48249-001</t>
  </si>
  <si>
    <t>Support for Trade Facilitation</t>
  </si>
  <si>
    <t>48338-001</t>
  </si>
  <si>
    <t>08/13/2014</t>
  </si>
  <si>
    <t>Study on SMEs and Trade-Driven Productivity</t>
  </si>
  <si>
    <t>https://www.adb.org/sites/default/files/project-document/189419/48338-001-tcr.pdf</t>
  </si>
  <si>
    <t>48130-001</t>
  </si>
  <si>
    <t>08/25/2014</t>
  </si>
  <si>
    <t>Roundtable Conference: Future Asian Regional Cooperation and Integration Agenda</t>
  </si>
  <si>
    <t>RDTA</t>
  </si>
  <si>
    <t>46256-001</t>
  </si>
  <si>
    <t>Support for Sanitary and Phytosanitary Arrangements Development</t>
  </si>
  <si>
    <t>48025-001</t>
  </si>
  <si>
    <t>https://www.adb.org/sites/default/files/project-document/191766/48025-001-pptar-01.pdf</t>
  </si>
  <si>
    <t>46191-001</t>
  </si>
  <si>
    <t>08/22/2014</t>
  </si>
  <si>
    <t>Strengthening Trade Facilitation in the Greater Mekong Subregion through Partnerships with the Private Sector</t>
  </si>
  <si>
    <t>47284-001</t>
  </si>
  <si>
    <t>08/27/2014</t>
  </si>
  <si>
    <t>South Asia Subregional Economic Cooperation Transport, Trade Facilitation and Logistics</t>
  </si>
  <si>
    <t>https://www.adb.org/sites/default/files/project-document/81876/47284-001-pptar.pdf</t>
  </si>
  <si>
    <t>PPTA</t>
  </si>
  <si>
    <t>46192-001</t>
  </si>
  <si>
    <t>Strengthening Institutional Knowledge and Capacity of Customs Administrations for Trade Facilitation within the Association of Southeast Asian Nations</t>
  </si>
  <si>
    <t>48140-001</t>
  </si>
  <si>
    <t>09/17/2014</t>
  </si>
  <si>
    <t>Strengthening Treasury Operations and Capital Market Reform</t>
  </si>
  <si>
    <t>https://www.adb.org/sites/default/files/project-document/149776/48140-001-tar.pdf</t>
  </si>
  <si>
    <t>https://www.adb.org/sites/default/files/project-documents/48140/48140-001-tcr-en.pdf</t>
  </si>
  <si>
    <t>48147-001</t>
  </si>
  <si>
    <t>Study for a Power Sector Financing Road Map within Central Asia Regional Economic Cooperation</t>
  </si>
  <si>
    <t>https://www.adb.org/sites/default/files/project-document/82310/48147-001-tar.pdf</t>
  </si>
  <si>
    <t>https://www.adb.org/sites/default/files/project-documents/48147/48147-001-tcr-en.pdf</t>
  </si>
  <si>
    <t>3169/ 3170/ TA 8731</t>
  </si>
  <si>
    <t>Capacity Development of Bangladesh Railway for Project Implementation</t>
  </si>
  <si>
    <t>NDF</t>
  </si>
  <si>
    <t>Enhancing Capacity of Sanitary and Phytosanitary Arrangements to Facilitate Trade in the Greater Mekong Subregion</t>
  </si>
  <si>
    <t>https://www.adb.org/sites/default/files/project-document/89388/46256-001-tar.pdf</t>
  </si>
  <si>
    <t>https://www.adb.org/sites/default/files/project-documents/46256/46256-001-tcr-en.pdf</t>
  </si>
  <si>
    <t>48275-001</t>
  </si>
  <si>
    <t>09/16/2014</t>
  </si>
  <si>
    <t>Improved Investment Climate for Mineral Sector Development in Pakistan</t>
  </si>
  <si>
    <t>https://www.adb.org/sites/default/files/project-document/197296/48275-001-tcr.pdf</t>
  </si>
  <si>
    <t>47019-001</t>
  </si>
  <si>
    <t>South Asian Association for Regional Cooperation Food Security Through Control of Transboundary Animal Diseases</t>
  </si>
  <si>
    <t>https://www.adb.org/sites/default/files/project-document/84078/47019-001-tar.pdf</t>
  </si>
  <si>
    <t>https://www.adb.org/sites/default/files/project-documents/47019/47019-001-tcr-en.pdf</t>
  </si>
  <si>
    <t>47380-001</t>
  </si>
  <si>
    <t>10/30/2014</t>
  </si>
  <si>
    <t>Central Asia Regional Economic Cooperation: Working with the Private Sector in Trade Facilitation (Phase 2)</t>
  </si>
  <si>
    <t>https://www.adb.org/sites/default/files/project-document/151093/47380-001-tar.pdf</t>
  </si>
  <si>
    <t>https://www.adb.org/sites/default/files/project-documents/47380/47380-001-tcr-en.pdf</t>
  </si>
  <si>
    <t>44174-032</t>
  </si>
  <si>
    <t>10/28/2014</t>
  </si>
  <si>
    <t>Support for Implementing the Action Plan for Transport and Trade Facilitation in Greater Mekong Subregion (Subproject 2)</t>
  </si>
  <si>
    <t>https://www.adb.org/projects/44174-032/main</t>
  </si>
  <si>
    <t>46250-001</t>
  </si>
  <si>
    <t>Mainstreaming Air Quality in Urban Development through South-South Twinning</t>
  </si>
  <si>
    <t>https://www.adb.org/sites/default/files/project-document/149268/46250-001-tar.pdf</t>
  </si>
  <si>
    <t>https://www.adb.org/sites/default/files/project-documents/46250/46250-001-tcr-en.pdf</t>
  </si>
  <si>
    <t>48346-001</t>
  </si>
  <si>
    <t>https://www.adb.org/projects/48346-001/main</t>
  </si>
  <si>
    <t>48175-001</t>
  </si>
  <si>
    <t>11/17/2014</t>
  </si>
  <si>
    <t>https://www.adb.org/sites/default/files/project-document/149778/48175-002-pptar.pdf</t>
  </si>
  <si>
    <t>48357-001</t>
  </si>
  <si>
    <t>Sustainable Urban Management (Green Cities) Support for Follow-up Activities in Melaka, Malaysia</t>
  </si>
  <si>
    <t>https://www.adb.org/sites/default/files/project-document/200771/48357-001-tar.pdf</t>
  </si>
  <si>
    <t>https://www.adb.org/sites/default/files/project-documents/48357/48357-001-tcr.pdf</t>
  </si>
  <si>
    <t>48370-001</t>
  </si>
  <si>
    <t>Supporting Industrial Park Development in the Central Asia Regional Economic Cooperation Region</t>
  </si>
  <si>
    <t>https://www.adb.org/sites/default/files/project-document/150796/48370-001-tar.pdf</t>
  </si>
  <si>
    <t>https://www.adb.org/sites/default/files/project-documents/48370/48370-001-tcr-en.pdf</t>
  </si>
  <si>
    <t>48335-001</t>
  </si>
  <si>
    <t>Central Asia Regional Economic Cooperation: Knowledge Sharing and Services in Transport and Transport Facilitation</t>
  </si>
  <si>
    <t>https://www.adb.org/sites/default/files/project-document/151963/48335-001-tar.pdf</t>
  </si>
  <si>
    <t>https://www.adb.org/sites/default/files/project-documents/48335/48335-001-tcr-en.pdf</t>
  </si>
  <si>
    <t>3225/ 3226/ grant 0421/ TA 8791</t>
  </si>
  <si>
    <t>Acceleration of Hydropower Trading Development</t>
  </si>
  <si>
    <t>48213-001</t>
  </si>
  <si>
    <t>Strengthening Financial Markets</t>
  </si>
  <si>
    <t>https://www.adb.org/sites/default/files/project-document/152506/48213-001-tar.pdf</t>
  </si>
  <si>
    <t>https://www.adb.org/sites/default/files/project-documents/48213/48213-001-tcr-en.pdf</t>
  </si>
  <si>
    <t>48912-001</t>
  </si>
  <si>
    <t>Promoting Capacity Building in Financial Institutions in Emerging Countries in Southeast Asia and the Pacific</t>
  </si>
  <si>
    <t>https://www.adb.org/sites/default/files/project-documents/48912/48912-001-tar-en.pdf</t>
  </si>
  <si>
    <t>47266-001</t>
  </si>
  <si>
    <t>Renewable Energy Development</t>
  </si>
  <si>
    <t>https://www.adb.org/projects/47266-001/main</t>
  </si>
  <si>
    <t>48909-001</t>
  </si>
  <si>
    <t>Measuring the Development Effectiveness of Private Sector Operations</t>
  </si>
  <si>
    <t>https://www.adb.org/sites/default/files/project-document/154615/48909-001-tar.pdf</t>
  </si>
  <si>
    <t>48910-001</t>
  </si>
  <si>
    <t>Promoting Capacity Building in Financial Insitutions in Emerging Countries in South Asia</t>
  </si>
  <si>
    <t>https://www.adb.org/sites/default/files/project-document/151509/48910-001-tar.pdf</t>
  </si>
  <si>
    <t>48176-001</t>
  </si>
  <si>
    <t>Advancing Regional Cooperation and Integration through Brunei Darussalam-Indonesia-Malaysia-Philippines East ASEAN Growth Area and Indonesia-Malaysia-Thailand Growth Triangle</t>
  </si>
  <si>
    <t>https://www.adb.org/sites/default/files/project-documents/48176/48176-001-tcr-en.pdf</t>
  </si>
  <si>
    <t> 48397-001</t>
  </si>
  <si>
    <t>Mapping Resilience to Fragility and Conflict in Asia and the Pacific</t>
  </si>
  <si>
    <t>https://www.adb.org/sites/default/files/project-document/152914/48397-001-tar.pdf</t>
  </si>
  <si>
    <t>https://www.adb.org/sites/default/files/project-documents/48397/48397-001-tcr-en.pdf</t>
  </si>
  <si>
    <t>https://www.adb.org/projects/documents/reg-48176-001-tcr</t>
  </si>
  <si>
    <t>44192-017</t>
  </si>
  <si>
    <t>SASEC Bangladesh India Electrical Grid Interconnection Project II</t>
  </si>
  <si>
    <t>https://www.adb.org/sites/default/files/project-document/151904/44192-017-sstar.pdf</t>
  </si>
  <si>
    <t>47291-001</t>
  </si>
  <si>
    <t>Enhancing Roles of Supreme Audit Institutions in Selected Association of Southeast Asian Nations Countries</t>
  </si>
  <si>
    <t>https://www.adb.org/sites/default/files/project-document/152122/47291-001-tar.pdf</t>
  </si>
  <si>
    <t>https://www.adb.org/sites/default/files/project-documents/47291/47291-001-tcr-en.pdf</t>
  </si>
  <si>
    <t>48242-006</t>
  </si>
  <si>
    <t>Knowledge for Solutions - Partnerships-Centers of Excellence (Subproject 1)</t>
  </si>
  <si>
    <t>https://www.adb.org/projects/48242-006/main</t>
  </si>
  <si>
    <t>48327-001</t>
  </si>
  <si>
    <t>Prioritizing Interventions for Financial Sector Development in Pakistan</t>
  </si>
  <si>
    <t>https://www.adb.org/sites/default/files/project-documents/48327/48327-001-tcr-en.pdf</t>
  </si>
  <si>
    <t>8242-005</t>
  </si>
  <si>
    <t>Knowledge for Solutions - Knowledge Portal (Subproject 3)</t>
  </si>
  <si>
    <t>https://www.adb.org/projects/48242-005/main</t>
  </si>
  <si>
    <t> 48290-001</t>
  </si>
  <si>
    <t>12/18/2014</t>
  </si>
  <si>
    <t>Building Capacity for Enhanced Connectivity in Southeast Asia</t>
  </si>
  <si>
    <t>https://www.adb.org/sites/default/files/project-document/152620/48290-001-tar.pdf</t>
  </si>
  <si>
    <t>https://www.adb.org/sites/default/files/project-documents/48290/48290-001-tcr-en.pdf</t>
  </si>
  <si>
    <t>48189-001</t>
  </si>
  <si>
    <t>12/19/2014</t>
  </si>
  <si>
    <t>Support to Border Areas Development Project</t>
  </si>
  <si>
    <t>https://www.adb.org/sites/default/files/project-document/152897/48189-001-pptar.pdf</t>
  </si>
  <si>
    <t> 48186-001</t>
  </si>
  <si>
    <t>https://www.adb.org/sites/default/files/project-document/152840/48186-001-pptar.pdf</t>
  </si>
  <si>
    <t>48481-001</t>
  </si>
  <si>
    <t>Technology Transfer for Disaster Resilient Infrastructure Project Development</t>
  </si>
  <si>
    <t>https://www.adb.org/sites/default/files/project-document/184470/48481-001-tcr.pdf</t>
  </si>
  <si>
    <t>48265-001</t>
  </si>
  <si>
    <t>12/23/2014</t>
  </si>
  <si>
    <t>Financing Low-Carbon, Climate-Resilient Urban Infrastructure in Asia and the Pacific</t>
  </si>
  <si>
    <t>https://www.adb.org/sites/default/files/project-document/152166/48265-001-tar.pdf</t>
  </si>
  <si>
    <t>https://www.adb.org/sites/default/files/project-documents/48265/48265-001-tcr-en.pdf</t>
  </si>
  <si>
    <t>48436-00</t>
  </si>
  <si>
    <t>12/22/2014</t>
  </si>
  <si>
    <t>Strengthening Disaster Resilience of Small and Medium Enterprises in Southeast Asia</t>
  </si>
  <si>
    <t>IDRMF</t>
  </si>
  <si>
    <t>https://www.adb.org/sites/default/files/project-documents/48436/48436-001-tcr-en.pdf</t>
  </si>
  <si>
    <t> 48477-001</t>
  </si>
  <si>
    <t>12/26/2014</t>
  </si>
  <si>
    <t>Support for the Partnership with the Emerging Markets Forum</t>
  </si>
  <si>
    <t>https://www.adb.org/sites/default/files/project-documents/48477/48477-001-tcr-en.pdf</t>
  </si>
  <si>
    <t>48342-001</t>
  </si>
  <si>
    <t>12/17/2014</t>
  </si>
  <si>
    <t>Establishing an Online Platform for Information Sharing to Enhance SME Exports</t>
  </si>
  <si>
    <t>https://www.adb.org/sites/default/files/project-documents/48342/48342-001-tcr.pdf</t>
  </si>
  <si>
    <t>46232-001</t>
  </si>
  <si>
    <t>11/19/2012</t>
  </si>
  <si>
    <t>Greater Mekong Subregion Phnom Penh Plan for Development Management Phase V</t>
  </si>
  <si>
    <t>https://www.adb.org/sites/default/files/project-document/74891/46232-001-reg-tar.pdf</t>
  </si>
  <si>
    <t>https://www.adb.org/sites/default/files/project-document/161343/46232-001-tcr.pdf</t>
  </si>
  <si>
    <t>46309-001</t>
  </si>
  <si>
    <t>Supporting Regional Project Development for Association of Southeast Asian Nations Connectivity</t>
  </si>
  <si>
    <t>https://www.adb.org/sites/default/files/project-documents/46309/46309-001-tcr-en.pdf</t>
  </si>
  <si>
    <t>https://www.adb.org/sites/default/files/project-document/75058/46309-001-bru-tar.pdf</t>
  </si>
  <si>
    <t>45327-001</t>
  </si>
  <si>
    <t>Improving Financial Inclusion in Asia and the Pacific</t>
  </si>
  <si>
    <t>https://www.adb.org/sites/default/files/project-document/75148/45327-001-reg-tar.pdf</t>
  </si>
  <si>
    <t>https://www.adb.org/sites/default/files/project-documents/45327/45327-001-tcr.pdf</t>
  </si>
  <si>
    <t>46366-001</t>
  </si>
  <si>
    <t>Results-Based Strategy and Sector Planning in the Pacific</t>
  </si>
  <si>
    <t>https://www.adb.org/sites/default/files/project-documents/46366/46366-001-tcr-en.pdf</t>
  </si>
  <si>
    <t>46141-001</t>
  </si>
  <si>
    <t>Assisting the Central Asia Regional Economic Cooperation Institute Knowledge Program (Phase 1)</t>
  </si>
  <si>
    <t>https://www.adb.org/sites/default/files/project-document/75072/46141-001-reg-tar.pdf</t>
  </si>
  <si>
    <t>https://www.adb.org/sites/default/files/project-documents/46141/46141-001-tcr-en.pdf</t>
  </si>
  <si>
    <t>46140-001</t>
  </si>
  <si>
    <t>12/17/2012</t>
  </si>
  <si>
    <t>Central Asia Regional Economic Cooperation: Supporting Capacity Development Needs of CAREC 2020</t>
  </si>
  <si>
    <t>https://www.adb.org/sites/default/files/project-document/75173/46140-001-reg-tar.pdf</t>
  </si>
  <si>
    <t>https://www.adb.org/sites/default/files/project-documents/46140/46140-001-tcr-en.pdf</t>
  </si>
  <si>
    <t>46347-001</t>
  </si>
  <si>
    <t>02/22/2013</t>
  </si>
  <si>
    <t>Supporting the Inter-Ministerial Commission for Energy</t>
  </si>
  <si>
    <t>https://www.adb.org/projects/46347-001/main</t>
  </si>
  <si>
    <t>46422-001</t>
  </si>
  <si>
    <t>02/21/2013</t>
  </si>
  <si>
    <t>Greater Mekong Subregion East-West Economic Corridor Eindu to Kawkareik Road Improvement</t>
  </si>
  <si>
    <t>https://www.adb.org/sites/default/files/project-document/76022/46422-001-mya-cp.pdf</t>
  </si>
  <si>
    <t>46543-001</t>
  </si>
  <si>
    <t>05/29/2013</t>
  </si>
  <si>
    <t>https://www.adb.org/sites/default/files/project-document/76794/46543-001-taj-cp.pdf</t>
  </si>
  <si>
    <t>46510-001</t>
  </si>
  <si>
    <t>Pacific Private Sector Development Initiative, Phase III</t>
  </si>
  <si>
    <t>https://www.adb.org/sites/default/files/project-document/77335/46510-001-reg-tar.pdf</t>
  </si>
  <si>
    <t>https://www.adb.org/sites/default/files/project-documents/46510/46510-001-tcr-en.pdf</t>
  </si>
  <si>
    <t>44073-012</t>
  </si>
  <si>
    <t>05/24/2013</t>
  </si>
  <si>
    <t>Strengthening Tajikistan's Trade and Investment Regime</t>
  </si>
  <si>
    <t>https://www.adb.org/sites/default/files/project-document/181134/44073-012-tcr.pdf</t>
  </si>
  <si>
    <t>CDTA</t>
  </si>
  <si>
    <t>46475-001</t>
  </si>
  <si>
    <t>06/17/2013</t>
  </si>
  <si>
    <t>Evolving Linkages of the Pacific Economies</t>
  </si>
  <si>
    <t>https://www.adb.org/sites/default/files/project-document/77117/46475-001-reg-tar.pdf</t>
  </si>
  <si>
    <t>https://www.adb.org/sites/default/files/project-documents/46475/46475-001-tcr-en.pdf</t>
  </si>
  <si>
    <t>46019-001</t>
  </si>
  <si>
    <t>06/18/2013</t>
  </si>
  <si>
    <t>Promoting Cooperation in Sanitary and Phytosanitary Measures for Central Asia Regional Economic Cooperation</t>
  </si>
  <si>
    <t>47018-001</t>
  </si>
  <si>
    <t>Gas Development Master Plan</t>
  </si>
  <si>
    <t>https://www.adb.org/projects/47018-001/main</t>
  </si>
  <si>
    <t>44219-015</t>
  </si>
  <si>
    <t>South Asia Subregional Economic Cooperation (SASEC) Power System Expansion</t>
  </si>
  <si>
    <t>JFPR/PRC RPRF</t>
  </si>
  <si>
    <t>https://www.adb.org/sites/default/files/project-document/77536/44219-015-nep-pptar.pdf</t>
  </si>
  <si>
    <t>Capacity Strengthening for Sustainable Road Transport</t>
  </si>
  <si>
    <t>47110-001</t>
  </si>
  <si>
    <t>07/29/2013</t>
  </si>
  <si>
    <t>Joint Government of Kazakhstan and the Asian Development Bank Knowledge and Experience Exchange Program, Phase 1</t>
  </si>
  <si>
    <t>https://www.adb.org/sites/default/files/project-document/77772/47110-001-kaz-tar.pdf</t>
  </si>
  <si>
    <t>https://www.adb.org/sites/default/files/project-documents/47110/47110-001-tcr-en.pdf</t>
  </si>
  <si>
    <t>46443-001</t>
  </si>
  <si>
    <t>08/13/2013</t>
  </si>
  <si>
    <t>https://www.adb.org/projects/46443-001/main</t>
  </si>
  <si>
    <t>46310-001</t>
  </si>
  <si>
    <t>08/16/2013</t>
  </si>
  <si>
    <t>Promoting Regional Knowledge Sharing Partnerships</t>
  </si>
  <si>
    <t>https://www.adb.org/sites/default/files/project-document/78239/46310-001-reg-tar.pdf</t>
  </si>
  <si>
    <t>https://www.adb.org/sites/default/files/project-documents/46310/46310-001-tcr-en.pdf</t>
  </si>
  <si>
    <t>47016-001</t>
  </si>
  <si>
    <t>08/20/2013</t>
  </si>
  <si>
    <t>Trade Facilitation in South Asia</t>
  </si>
  <si>
    <t>47022-001</t>
  </si>
  <si>
    <t>Supporting Participation in the South Asia Subregional Economic Cooperation Trade Facilitation Program</t>
  </si>
  <si>
    <t>47025-001</t>
  </si>
  <si>
    <t>47163-001</t>
  </si>
  <si>
    <t>Development and Dissemination of Climate-Resilient Rice Varieties for Water-Short Areas of South Asia and Southeast Asia</t>
  </si>
  <si>
    <t>Finland</t>
  </si>
  <si>
    <t>https://www.adb.org/sites/default/files/project-document/78654/47163-001-reg-tar.pdf</t>
  </si>
  <si>
    <t>https://www.adb.org/sites/default/files/project-documents/47163/47163-001-tcr-en.pdf</t>
  </si>
  <si>
    <t>47028-001</t>
  </si>
  <si>
    <t>47144-001</t>
  </si>
  <si>
    <t>09/17/2013</t>
  </si>
  <si>
    <t>Mitigation of Hazardous Waste Contamination in Urban Areas: Supporting Inclusive Growth</t>
  </si>
  <si>
    <t>https://www.adb.org/sites/default/files/project-document/78740/47144-001-reg-tar.pdf</t>
  </si>
  <si>
    <t>https://www.adb.org/sites/default/files/project-documents/47144/47144-001-tcr-en.pdf</t>
  </si>
  <si>
    <t>46305-002</t>
  </si>
  <si>
    <t>09/26/2013</t>
  </si>
  <si>
    <t>Connectivity for Future Growth</t>
  </si>
  <si>
    <t>https://www.adb.org/sites/default/files/project-document/78918/46305-002-mon-tar.pdf</t>
  </si>
  <si>
    <t>https://www.adb.org/sites/default/files/project-document/193436/46305-002-tcr.pdf</t>
  </si>
  <si>
    <t>Restoration of Wetlands in Dalai Lake Nature Reserve of Inner Mongolia</t>
  </si>
  <si>
    <t>3042/ TA 8479</t>
  </si>
  <si>
    <t>https://www.adb.org/sites/default/files/project-documents/43029/43029-013-pcr-en.pdf</t>
  </si>
  <si>
    <t>47067-001</t>
  </si>
  <si>
    <t>10/13/2013</t>
  </si>
  <si>
    <t>Formulation of the Northeast Asia Logistics Information-Sharing Network Development Program and Organizational Mechanism</t>
  </si>
  <si>
    <t>https://www.adb.org/sites/default/files/project-document/79087/47067-001-prc-tar.pdf</t>
  </si>
  <si>
    <t>https://www.adb.org/sites/default/files/project-documents/47067/47067-001-tcr-en.pdf</t>
  </si>
  <si>
    <t>42117-024</t>
  </si>
  <si>
    <t>10/31/2013</t>
  </si>
  <si>
    <t>Tianjin Integrated Gasification Combined Cycle Power Plant Additional Financing</t>
  </si>
  <si>
    <t>CCS</t>
  </si>
  <si>
    <t>https://www.adb.org/sites/default/files/project-document/79291/42117-024-pptar.pdf</t>
  </si>
  <si>
    <t>47282-002</t>
  </si>
  <si>
    <t>11/19/2013</t>
  </si>
  <si>
    <t>Energy Development 2014-2023</t>
  </si>
  <si>
    <t>https://www.adb.org/projects/47282-002/main</t>
  </si>
  <si>
    <t>46206-001</t>
  </si>
  <si>
    <t>11/21/2013</t>
  </si>
  <si>
    <t>Developing Local Currency Bonds for Infrastructure Finance in ASEAN+3</t>
  </si>
  <si>
    <t>https://www.adb.org/sites/default/files/project-document/184021/46206-001-tcr.pdf</t>
  </si>
  <si>
    <t>47309-001</t>
  </si>
  <si>
    <t>11/14/2013</t>
  </si>
  <si>
    <t>Supporting Anti-Money Laundering and Combatting the Financing of Terrorism in Papua New Guinea</t>
  </si>
  <si>
    <t>https://www.adb.org/sites/default/files/project-documents/44300/44300-012-tcr-en.pdf</t>
  </si>
  <si>
    <t>44300-012</t>
  </si>
  <si>
    <t>10/22/2013</t>
  </si>
  <si>
    <t>Strengthening the Mekong Tourism Coordinating Office</t>
  </si>
  <si>
    <t>46506-001</t>
  </si>
  <si>
    <t>Implementing the Pacific Regional Audit Initiative (Phase 2)</t>
  </si>
  <si>
    <t>https://www.adb.org/sites/default/files/project-document/79532/46506-001-tar.pdf</t>
  </si>
  <si>
    <t>https://www.adb.org/projects/documents/reg-46506-001-tcr</t>
  </si>
  <si>
    <t> 47192-001</t>
  </si>
  <si>
    <t>Asia Pacific Public Electronic Procurement Network</t>
  </si>
  <si>
    <t>https://www.adb.org/sites/default/files/project-document/79590/47192-001-tar.pdf</t>
  </si>
  <si>
    <t>https://www.adb.org/sites/default/files/project-documents/47192/47192-001-tcr-en.pdf</t>
  </si>
  <si>
    <t> 46202-001</t>
  </si>
  <si>
    <t>Establishing Sound Microinsurance Markets in Asia and the Pacific</t>
  </si>
  <si>
    <t>https://www.adb.org/sites/default/files/project-document/79612/46202-001-tar.pdf</t>
  </si>
  <si>
    <t>https://www.adb.org/sites/default/files/project-documents/46202/46202-001-tcr-en.pdf</t>
  </si>
  <si>
    <t>47258-001</t>
  </si>
  <si>
    <t>A Program of Studies on Low-Carbon Development of the People's Republic of China and India</t>
  </si>
  <si>
    <t>https://www.adb.org/sites/default/files/project-document/79627/47258-001-tar.pdf</t>
  </si>
  <si>
    <t>https://www.adb.org/sites/default/files/project-document/193246/47258-001-tcr.pdf</t>
  </si>
  <si>
    <t>47303-001</t>
  </si>
  <si>
    <t>Mekong Business Initiative (MBI) Preparation</t>
  </si>
  <si>
    <t>https://www.adb.org/sites/default/files/project-document/185084/47303-001-tcr_0.pdf</t>
  </si>
  <si>
    <t>42229-013</t>
  </si>
  <si>
    <t>Improved Urban Environmental Infrastructure</t>
  </si>
  <si>
    <t>https://www.adb.org/sites/default/files/project-document/79576/42229-013-pptar.pdf</t>
  </si>
  <si>
    <t>47074-001</t>
  </si>
  <si>
    <t>Establishing a Regional Knowledge Hub on Green Growth and Eco-Compensation</t>
  </si>
  <si>
    <t>https://www.adb.org/sites/default/files/project-document/79611/47074-001-tar.pdf</t>
  </si>
  <si>
    <t>https://www.adb.org/sites/default/files/project-documents/47074/47074-001-tcr-en.pdf</t>
  </si>
  <si>
    <t>47300-001</t>
  </si>
  <si>
    <t>12/13/2013</t>
  </si>
  <si>
    <t>Northern Smallholder Livestock Commercialization</t>
  </si>
  <si>
    <t>https://www.adb.org/sites/default/files/project-document/79681/47300-001-pptar.pdf</t>
  </si>
  <si>
    <t>46204-001</t>
  </si>
  <si>
    <t>Thematic Self-Assessment and Peer Review of International Association of Insurance Supervisors Insurance Core Principles and Standards for Asia and the Pacific (Phase 1)</t>
  </si>
  <si>
    <t>https://www.adb.org/sites/default/files/project-document/79694/46204-001-tar.pdf</t>
  </si>
  <si>
    <t>https://www.adb.org/sites/default/files/project-documents/46204/46204-001-tcr-en.pdf</t>
  </si>
  <si>
    <t>47342-001</t>
  </si>
  <si>
    <t>Pacific Economic Management (Phase 2)</t>
  </si>
  <si>
    <t>https://www.adb.org/sites/default/files/project-document/79657/47342-001-tar.pdf</t>
  </si>
  <si>
    <t>https://www.adb.org/sites/default/files/project-documents/47342/47342-001-tcr-en.pdf</t>
  </si>
  <si>
    <t>47264-001</t>
  </si>
  <si>
    <t>12/16/2013</t>
  </si>
  <si>
    <t>Strengthening Public Sector Management in the North Pacific</t>
  </si>
  <si>
    <t>https://www.adb.org/sites/default/files/project-document/79654/47264-001-tar.pdf</t>
  </si>
  <si>
    <t>https://www.adb.org/sites/default/files/project-documents/47264/47264-001-tcr-en.pdf</t>
  </si>
  <si>
    <t>47082-001</t>
  </si>
  <si>
    <t>Coordinated Border Management for Results in Central Asia Regional Economic Cooperation</t>
  </si>
  <si>
    <t> 47081-001</t>
  </si>
  <si>
    <t>Aligning Customs Trade Facilitation Measures with Best Practices in Central Asia Regional Economic Cooperation</t>
  </si>
  <si>
    <t>46026-001</t>
  </si>
  <si>
    <t>Facilitation of Regional Transit Trade in Central Asia Regional Economic Cooperation</t>
  </si>
  <si>
    <t>47146-001</t>
  </si>
  <si>
    <t>Macroeconomic Modeling for Improved Economic Assessment</t>
  </si>
  <si>
    <t>https://www.adb.org/sites/default/files/project-document/79684/47146-001-tar.pdf</t>
  </si>
  <si>
    <t>https://www.adb.org/sites/default/files/project-documents/47146/47146-001-en.pdf</t>
  </si>
  <si>
    <t> 46452-001</t>
  </si>
  <si>
    <t>12/18/2013</t>
  </si>
  <si>
    <t>SASEC Railway Connectivity Investment Program</t>
  </si>
  <si>
    <t>https://www.adb.org/sites/default/files/project-document/79789/46452-001-pptar.pdf</t>
  </si>
  <si>
    <t> 47294-001</t>
  </si>
  <si>
    <t>12/19/2013</t>
  </si>
  <si>
    <t>Assessing Trade Facilitation and Transport Logistics Performance in the Pacific</t>
  </si>
  <si>
    <t>47378-001</t>
  </si>
  <si>
    <t>Supporting the Asia-Pacific Economic Cooperation (APEC) in Public-Private Partnership for Infrastructure Financing</t>
  </si>
  <si>
    <t>https://www.adb.org/sites/default/files/project-documents/47378/47378-001-tcr.pdf</t>
  </si>
  <si>
    <t>47286-001</t>
  </si>
  <si>
    <t>12/20/2013</t>
  </si>
  <si>
    <t>Enhancing Readiness of ADB Developing Member Countries for Scaled Up Climate Finance</t>
  </si>
  <si>
    <t>https://www.adb.org/sites/default/files/project-document/79762/47286-001-tar.pdf</t>
  </si>
  <si>
    <t>https://www.adb.org/sites/default/files/project-documents/47286/47286-001-tcr-en.pdf</t>
  </si>
  <si>
    <t>47382-001</t>
  </si>
  <si>
    <t>Developing Regional Cooperation Strategy for East Asia (2015–2019)</t>
  </si>
  <si>
    <t>https://www.adb.org/sites/default/files/project-documents/47382/47382-001-en.pdf</t>
  </si>
  <si>
    <t>45174-001</t>
  </si>
  <si>
    <t>03/30/2012</t>
  </si>
  <si>
    <t>Dhaka-Chittagong Expressway Public-Private Partnership Design</t>
  </si>
  <si>
    <t>https://www.adb.org/sites/default/files/project-document/73593/45174-001-ban-rrp.pdf</t>
  </si>
  <si>
    <t>https://www.adb.org/sites/default/files/project-documents/45174/45174-001-pcr-en.pdf</t>
  </si>
  <si>
    <t>42107-043</t>
  </si>
  <si>
    <t>Central Asia Regional Economic Cooperation Corridor 2 Road Investment Program - Tranche 3</t>
  </si>
  <si>
    <t>MFF 0042</t>
  </si>
  <si>
    <t>44198-013</t>
  </si>
  <si>
    <t>Power Sector Rehabilitation</t>
  </si>
  <si>
    <t>2869/ 0294</t>
  </si>
  <si>
    <t>https://www.adb.org/sites/default/files/project-document/73045/44198-013-kgz-rrp.pdf</t>
  </si>
  <si>
    <t>https://www.adb.org/sites/default/files/project-documents/44198/44198-013-pcr-en.pdf</t>
  </si>
  <si>
    <t> 43120-013</t>
  </si>
  <si>
    <t>06/26/2012</t>
  </si>
  <si>
    <t>Trade Facilitation: Improved Sanitary and Phytosanitary Handling in the Greater Mekong Subregion Trade</t>
  </si>
  <si>
    <t>Project grant/ loan</t>
  </si>
  <si>
    <t>2873/ 2874/ grant 0296/ grant 0546/ TA 8096</t>
  </si>
  <si>
    <t>42414-033</t>
  </si>
  <si>
    <t>07/24/2012</t>
  </si>
  <si>
    <t>Sustainable Urban Transport Investment Program-Tranche 2</t>
  </si>
  <si>
    <t>2879/ 2880</t>
  </si>
  <si>
    <t>https://www.adb.org/sites/default/files/project-documents/42414/42414-033-pfrr-en_0.pdf</t>
  </si>
  <si>
    <t> 38421-072</t>
  </si>
  <si>
    <t>09/27/2012</t>
  </si>
  <si>
    <t>Promoting Economic Diversification Program-Subprogram 3</t>
  </si>
  <si>
    <t>Economic and Public Affairs Management</t>
  </si>
  <si>
    <t>Program loan</t>
  </si>
  <si>
    <t>46145-001</t>
  </si>
  <si>
    <t>CAREC Corridor 3 (Shymkent-Tashkent Section) [Link to the Western Europe-Western People's republic of China International Transit Corridor] Road Improvement Project</t>
  </si>
  <si>
    <t>https://www.adb.org/sites/default/files/project-document/74882/46145-001-kaz-rrp.pdf</t>
  </si>
  <si>
    <t>https://www.adb.org/sites/default/files/project-documents/46145/46145-001-pcr-en.pdf</t>
  </si>
  <si>
    <t>45389-002</t>
  </si>
  <si>
    <t>10/25/2012</t>
  </si>
  <si>
    <t>Second Road Network Development Investment Program - Tranche 1</t>
  </si>
  <si>
    <t>https://www.adb.org/projects/45389-002/main</t>
  </si>
  <si>
    <t>43319-022</t>
  </si>
  <si>
    <t>Greater Mekong Subregion East-West Economic Corridor Towns Development Project (SF)</t>
  </si>
  <si>
    <t>2931/ GRANT 0313/ 0314</t>
  </si>
  <si>
    <t>https://www.adb.org/sites/default/files/project-document/75586/43319-022-lao-rrp.pdf</t>
  </si>
  <si>
    <t>40190-023</t>
  </si>
  <si>
    <t>Greater Mekong Subregion Flood and Drought Risk Management and Mitigation Project (LAO/VIE) (SF)</t>
  </si>
  <si>
    <t>2936/ 2937/ 0316 0317</t>
  </si>
  <si>
    <t>https://www.adb.org/sites/default/files/project-document/74608/40190-023-reg-rrp.pdf</t>
  </si>
  <si>
    <t>46093-001</t>
  </si>
  <si>
    <t>11/16/2012</t>
  </si>
  <si>
    <t>Inclusive Growth through Improved Connectivity Program - Subprogram 1</t>
  </si>
  <si>
    <t>https://www.adb.org/sites/default/files/project-document/74725/46093-001-ino-rrp.pdf</t>
  </si>
  <si>
    <t>43120-025</t>
  </si>
  <si>
    <t>11/20/2012</t>
  </si>
  <si>
    <t>Trade Facilitation: Improved Sanitary and Phytosanitary Handling in Greater Mekong Subregion Trade Project (SF)</t>
  </si>
  <si>
    <t>40540-014</t>
  </si>
  <si>
    <t>11/22/2012</t>
  </si>
  <si>
    <t>South Asia Subregional Economic Cooperation Road Connectivity Project (SF)</t>
  </si>
  <si>
    <t>2949/ TA 8221</t>
  </si>
  <si>
    <t>https://www.adb.org/sites/default/files/project-document/74285/40540-014-ban-rrp.pdf</t>
  </si>
  <si>
    <t>45260-001</t>
  </si>
  <si>
    <t>11/29/2012</t>
  </si>
  <si>
    <t>South Asia Subregional Economic Cooperation Trade Facilitation Program (SF)</t>
  </si>
  <si>
    <t>2954/ 2955/ 0321/ 0322</t>
  </si>
  <si>
    <t>Program loan/ grant</t>
  </si>
  <si>
    <t>44483-026</t>
  </si>
  <si>
    <t>Second Central Asia Regional Economic Cooperation Corridor 2 Road Investment Program - Tranche 2</t>
  </si>
  <si>
    <t>https://www.adb.org/sites/default/files/project-documents/44483/44483-026-pfrr-en.pdf</t>
  </si>
  <si>
    <t>43439-033</t>
  </si>
  <si>
    <t>12/13/2012</t>
  </si>
  <si>
    <t>Central Asia Regional Economic Cooperation Corridor 2 (Mangystau Oblast Section) Investment Program - Tranche 2</t>
  </si>
  <si>
    <t>https://www.adb.org/sites/default/files/project-documents/43439/43439-013-43439-023-43439-033-en.pdf</t>
  </si>
  <si>
    <t>43319-043</t>
  </si>
  <si>
    <t>Greater Mekong Subregion Corridor Towns Development Project (SF)</t>
  </si>
  <si>
    <t>2969/ 0329</t>
  </si>
  <si>
    <t>https://www.adb.org/sites/default/files/project-document/76452/43319-043-vie-rrp.pdf</t>
  </si>
  <si>
    <t>40190-013</t>
  </si>
  <si>
    <t>Greater Mekong Subregion Flood and Drought Risk Management and Mitigation Project (SF)</t>
  </si>
  <si>
    <t>2970/ 0330</t>
  </si>
  <si>
    <t>https://www.adb.org/sites/default/files/project-document/75200/40190-013-cam-rrp.pdf</t>
  </si>
  <si>
    <t> 44183-013</t>
  </si>
  <si>
    <t>Regional Power Transmission Enhancement Project (SF)</t>
  </si>
  <si>
    <t>https://www.adb.org/sites/default/files/project-document/75424/44183-013-geo-rrp.pdf</t>
  </si>
  <si>
    <t>https://www.adb.org/sites/default/files/project-documents/44183/44183-013-pcr-en.pdf</t>
  </si>
  <si>
    <t>43319-033</t>
  </si>
  <si>
    <t>Greater Mekong Subregion Southern Economic Corridor Towns Development Project (SF)</t>
  </si>
  <si>
    <t>2983/ 0334/ 0335</t>
  </si>
  <si>
    <t>https://www.adb.org/sites/default/files/project-document/75894/43319-033-cam-rrp.pdf</t>
  </si>
  <si>
    <t>44375-013</t>
  </si>
  <si>
    <t>12/18/2012</t>
  </si>
  <si>
    <t>Maritime and Waterways Safety Project (SF)</t>
  </si>
  <si>
    <t>https://www.adb.org/sites/default/files/project-document/75385/44375-013-png-rrp.pdf</t>
  </si>
  <si>
    <t> 44482-022</t>
  </si>
  <si>
    <t>Transport Network Development Investment Program-Tranche 1</t>
  </si>
  <si>
    <t>261/ 262</t>
  </si>
  <si>
    <t>https://www.adb.org/projects/44482-022/main</t>
  </si>
  <si>
    <t>06/21/2012</t>
  </si>
  <si>
    <t>Air Transport Connectivity Enhancement</t>
  </si>
  <si>
    <t>295/ 484</t>
  </si>
  <si>
    <t>https://www.adb.org/sites/default/files/project-document/73164/44239-013-bhu-rrp.pdf</t>
  </si>
  <si>
    <t>45432-002</t>
  </si>
  <si>
    <t>Central Asia Regional Economic Cooperation Corridor 6 (Ayni-Uzbekistan Border Road) Improvement</t>
  </si>
  <si>
    <t>42094-052</t>
  </si>
  <si>
    <t>Energy Sector Development Investment Program-Tranche 4</t>
  </si>
  <si>
    <t>https://www.adb.org/projects/42094-052/main</t>
  </si>
  <si>
    <t>45152-001</t>
  </si>
  <si>
    <t>01/13/2012</t>
  </si>
  <si>
    <t>Harmonization of Bond Standards and Market Practices in ASEAN+3: Support for ASEAN+3 Bond Market Forum, Phase 2</t>
  </si>
  <si>
    <t>https://www.adb.org/sites/default/files/project-document/161970/45152-001-tcr.pdf</t>
  </si>
  <si>
    <t>CAREC Corridor 3 (Shymkent-Tashkent Road) Rehabilitation</t>
  </si>
  <si>
    <t>https://www.adb.org/sites/default/files/project-document/74968/46145-001-kaz-pam.pdf</t>
  </si>
  <si>
    <t>44164-012</t>
  </si>
  <si>
    <t>04/27/2012</t>
  </si>
  <si>
    <t>Applying Remote Sensing Technology in River Basin Management</t>
  </si>
  <si>
    <t>https://www.adb.org/sites/default/files/project-document/73047/44164-012-reg-tar.pdf</t>
  </si>
  <si>
    <t>https://www.adb.org/sites/default/files/project-document/186032/44164-012-tcr.pdf</t>
  </si>
  <si>
    <t>43080-012</t>
  </si>
  <si>
    <t>04/25/2012</t>
  </si>
  <si>
    <t>Improving Road Safety in the Association of Southeast Asian Nations</t>
  </si>
  <si>
    <t>https://www.adb.org/sites/default/files/project-document/59848/43080-012-reg-tar.pdf</t>
  </si>
  <si>
    <t>https://www.adb.org/sites/default/files/project-documents/43080/43080-012-tcr-en.pdf</t>
  </si>
  <si>
    <t>45100-001</t>
  </si>
  <si>
    <t>05/17/2012</t>
  </si>
  <si>
    <t>Trade Facilitation Support for ASEAN Economic Community Blueprint Implementation (Greater Mekong Subregion/Indonesia-Malaysia-Thailand Growth Triangle)</t>
  </si>
  <si>
    <t>44463-013</t>
  </si>
  <si>
    <t>05/24/2012</t>
  </si>
  <si>
    <t>Turkmenistan-Afghanistan-Pakistan-India Natural Gas Pipeline, Phase 3</t>
  </si>
  <si>
    <t>https://www.adb.org/sites/default/files/project-document/73061/44463-013-reg-tar.pdf</t>
  </si>
  <si>
    <t>https://www.adb.org/sites/default/files/project-documents/44463/44463-013-tcr-en.pdf</t>
  </si>
  <si>
    <t> 45169-002</t>
  </si>
  <si>
    <t>CAREC Corridor 3 (Bishkek-Osh Road) Improvement, Phase 4</t>
  </si>
  <si>
    <t>https://www.adb.org/sites/default/files/project-document/76886/45169-002-kgz-cp.pdf</t>
  </si>
  <si>
    <t>43166-207</t>
  </si>
  <si>
    <t>Advanced Project Preparedness for Poverty Reduction - Detailed Design for the SASEC Subregional Road Connectivity (Subproject 25)</t>
  </si>
  <si>
    <t>https://www.adb.org/projects/43166-207/main</t>
  </si>
  <si>
    <t>46196-001</t>
  </si>
  <si>
    <t>Global Supply Chains and Trade in Value Added</t>
  </si>
  <si>
    <t>https://www.adb.org/sites/default/files/project-document/73577/46196-001-reg-tar.pdf</t>
  </si>
  <si>
    <t>https://www.adb.org/sites/default/files/project-document/173331/46196-001-tcr.pdf</t>
  </si>
  <si>
    <t>45134-004</t>
  </si>
  <si>
    <t>12/20/2011</t>
  </si>
  <si>
    <t>Establishing a Pilot Center to Facilitate Climate Technology Investments in Asia and the Pacific - Promotion of Investment in Climate Technology Products through Venture Capital Funds (Subproject 1)</t>
  </si>
  <si>
    <t>https://www.adb.org/projects/45134-004/main</t>
  </si>
  <si>
    <t>08/24/2012</t>
  </si>
  <si>
    <t>Facilitating Cross-Border Transport in the Central Asia Regional Economic Cooperation Region (Phase 1)</t>
  </si>
  <si>
    <t> 46134-001</t>
  </si>
  <si>
    <t>08/30/2012</t>
  </si>
  <si>
    <t>Enhancing Coordination of the Central Asia Regional Economic Cooperation Program</t>
  </si>
  <si>
    <t>https://www.adb.org/sites/default/files/project-document/73690/46134-001-reg-tar.pdf</t>
  </si>
  <si>
    <t>46040-002</t>
  </si>
  <si>
    <t>https://www.adb.org/sites/default/files/project-document/77133/46040-002-prc-cp.pdf</t>
  </si>
  <si>
    <t>46263-001</t>
  </si>
  <si>
    <t>09/14/2012</t>
  </si>
  <si>
    <t>Central Asia Regional Economic Cooperation: Midterm Review of the Transport and Trade Facilitation Strategy and Implementation Action Plan</t>
  </si>
  <si>
    <t>39542-022</t>
  </si>
  <si>
    <t>Implementing the Greater Mekong Subregion Core Agriculture Support Program (Phase 2)</t>
  </si>
  <si>
    <t>Sweden</t>
  </si>
  <si>
    <t>https://www.adb.org/sites/default/files/project-document/73813/39542-022-reg-tar.pdf</t>
  </si>
  <si>
    <t>46267-001</t>
  </si>
  <si>
    <t>Implementing Regulatory Impact Assessment</t>
  </si>
  <si>
    <t>https://www.adb.org/sites/default/files/project-document/74091/46267-001-lao-tar.pdf</t>
  </si>
  <si>
    <t>https://www.adb.org/sites/default/files/project-documents/46267/46267-001-tcr-en.pdf</t>
  </si>
  <si>
    <t>46269-001</t>
  </si>
  <si>
    <t>Trade Facilitation Support for ASEAN Economic Community Blueprint Implementation (Myanmar)</t>
  </si>
  <si>
    <t>https://www.adb.org/sites/default/files/project-document/159952/46269-001-tcr.pdf</t>
  </si>
  <si>
    <t> 46158-001</t>
  </si>
  <si>
    <t>10/22/2012</t>
  </si>
  <si>
    <t>Industrial Development in Support of Yunnan's Outward-Oriented Economic Development Strategy</t>
  </si>
  <si>
    <t>https://www.adb.org/sites/default/files/project-document/74338/46158-001-prc-tar.pdf</t>
  </si>
  <si>
    <t>https://www.adb.org/sites/default/files/project-document/221081/46158-001-tcr.pdf</t>
  </si>
  <si>
    <t> 46144-001</t>
  </si>
  <si>
    <t>09/28/2012</t>
  </si>
  <si>
    <t>Designing a Framework for the Asia SME Finance Monitor</t>
  </si>
  <si>
    <t>https://www.adb.org/sites/default/files/project-document/174009/46144-001-tcr.pdf</t>
  </si>
  <si>
    <t>46061-001</t>
  </si>
  <si>
    <t>11/13/2012</t>
  </si>
  <si>
    <t>Implementing Prudential Standards in Islamic Finance</t>
  </si>
  <si>
    <t>FSDP/EAKPF</t>
  </si>
  <si>
    <t>https://www.adb.org/sites/default/files/project-document/74778/46061-001-ino-tar.pdf</t>
  </si>
  <si>
    <t>https://www.adb.org/sites/default/files/project-documents/46061/46061-001-tcr-en.pdf</t>
  </si>
  <si>
    <t>46025-001</t>
  </si>
  <si>
    <t>11/21/2012</t>
  </si>
  <si>
    <t>Joint Control of Transboundary Animal Diseases in the People's Republic of China and Mongolia</t>
  </si>
  <si>
    <t>https://www.adb.org/sites/default/files/project-document/74934/46025-001-reg-tar.pdf</t>
  </si>
  <si>
    <t>https://www.adb.org/sites/default/files/project-documents/46025/46025-001-tcr-en.pdf</t>
  </si>
  <si>
    <t>11/23/2012</t>
  </si>
  <si>
    <t>46435-001</t>
  </si>
  <si>
    <t>Supporting the Pacific DMCs in Financing their Climate Change Response</t>
  </si>
  <si>
    <t>https://www.adb.org/sites/default/files/project-document/81022/46435-001-tcr.pdf</t>
  </si>
  <si>
    <t>46162-001</t>
  </si>
  <si>
    <t>Strengthening Disaster and Climate Risk Resilience in Urban Development in the Pacific</t>
  </si>
  <si>
    <t>https://www.adb.org/sites/default/files/project-document/75015/46162-001-fij-tar.pdf</t>
  </si>
  <si>
    <t>https://www.adb.org/sites/default/files/project-document/185980/46162-001-tcr.pdf</t>
  </si>
  <si>
    <t>46194-001</t>
  </si>
  <si>
    <t>Statistical Capacity Development for Social Inclusion and Gender Equality</t>
  </si>
  <si>
    <t>https://www.adb.org/sites/default/files/project-document/75091/46194-001-reg-tar.pdf</t>
  </si>
  <si>
    <t>https://www.adb.org/sites/default/files/project-documents/46194/46194-001-tcr-en.pdf</t>
  </si>
  <si>
    <t>46273-001</t>
  </si>
  <si>
    <t>Preparing for Regional Economic Integration</t>
  </si>
  <si>
    <t>https://www.adb.org/sites/default/files/project-document/75070/46273-001-tim-tar.pdf</t>
  </si>
  <si>
    <t>https://www.adb.org/sites/default/files/project-documents/46273/46273-001-tcr-en.pdf</t>
  </si>
  <si>
    <t> 46494-001</t>
  </si>
  <si>
    <t>Preparation of Energy Efficiency Policies and Guidelines for Bhutan and Nepal</t>
  </si>
  <si>
    <t>https://www.adb.org/sites/default/files/project-document/173751/46494-001-tcr.pdf</t>
  </si>
  <si>
    <t>41121-053</t>
  </si>
  <si>
    <t>02/21/2011</t>
  </si>
  <si>
    <t>CAREC Transport Corridor I (Zhambyl Oblast Section) [Western Europe-Western People's Republic of China International Transit Corridor] Investment Program - Tranche 4</t>
  </si>
  <si>
    <t>MFF 0024</t>
  </si>
  <si>
    <t>https://www.adb.org/sites/default/files/project-documents/41121/41121-023-pcr-en.pdf</t>
  </si>
  <si>
    <t> 43441-013</t>
  </si>
  <si>
    <t>03/15/2011</t>
  </si>
  <si>
    <t>North-South Railway</t>
  </si>
  <si>
    <t>LIBOR or Fixed Cost</t>
  </si>
  <si>
    <t>https://www.adb.org/sites/default/files/project-document/61923/43441-01-tkm-rrp.pdf</t>
  </si>
  <si>
    <t>https://www.adb.org/sites/default/files/project-documents/43441/43441-013-pcr-en.pdf</t>
  </si>
  <si>
    <t>42107-033</t>
  </si>
  <si>
    <t>03/31/2011</t>
  </si>
  <si>
    <t>Central Asia Regional Economic Cooperation Corridor 2 Road Investment Program - Tranche 2</t>
  </si>
  <si>
    <t>https://www.adb.org/sites/default/files/project-documents/42107/42107-033-pcr-en.pdf</t>
  </si>
  <si>
    <t>42399-023</t>
  </si>
  <si>
    <t>CAREC Corridor 1 (Bishkek-Torugart Road) Project 3</t>
  </si>
  <si>
    <t>https://www.adb.org/sites/default/files/project-document/61486/42399-02-kgz-rrp.pdf</t>
  </si>
  <si>
    <t>https://www.adb.org/sites/default/files/project-documents/42399/42399-023-pcr-en.pdf</t>
  </si>
  <si>
    <t> 40524-013</t>
  </si>
  <si>
    <t>08/18/2011</t>
  </si>
  <si>
    <t>Shandong Energy Efficiency and Emission Reduction</t>
  </si>
  <si>
    <t>Energy Efficiency and Conservation</t>
  </si>
  <si>
    <t>15 (10)</t>
  </si>
  <si>
    <t>https://www.adb.org/sites/default/files/project-document/74147/40524-013-prc-rrp.pdf</t>
  </si>
  <si>
    <t>https://www.adb.org/sites/default/files/project-documents/40524/40524-013-pcr-en.pdf</t>
  </si>
  <si>
    <t> 44483-023</t>
  </si>
  <si>
    <t>Second Central Asia Regional Economic Cooperation Corridor 2 Road Investment Program - Tranche 1</t>
  </si>
  <si>
    <t>https://www.adb.org/projects/44483-023/main</t>
  </si>
  <si>
    <t>45067-005</t>
  </si>
  <si>
    <t>09/28/2011</t>
  </si>
  <si>
    <t>Central Asia Regional Economic Cooperation Corridor 6 (Marakand-Karshi) Railway Electrification</t>
  </si>
  <si>
    <t>https://www.adb.org/sites/default/files/project-document/60872/45067-005-uzb-rrp.pdf</t>
  </si>
  <si>
    <t>https://www.adb.org/sites/default/files/project-documents/45067/45067-005-pcr-en.pdf</t>
  </si>
  <si>
    <t>https://www.adb.org/projects/41155-013/main</t>
  </si>
  <si>
    <t>11/15/2011</t>
  </si>
  <si>
    <t>Electricity Transmission Expansion and Supply Improvement</t>
  </si>
  <si>
    <t>2808/ 0270/ 0271/ TA 7923</t>
  </si>
  <si>
    <t>https://www.adb.org/sites/default/files/project-document/60625/41155-013-nep-rrp.pdf</t>
  </si>
  <si>
    <t>38479-034</t>
  </si>
  <si>
    <t>11/24/2011</t>
  </si>
  <si>
    <t>Regional Roads Development</t>
  </si>
  <si>
    <t>https://www.adb.org/sites/default/files/project-document/60391/38479-034-ino-rrp.pdf</t>
  </si>
  <si>
    <t>https://www.adb.org/sites/default/files/project-documents/38479/38479-034-pcr-en.pdf</t>
  </si>
  <si>
    <t>43023-013</t>
  </si>
  <si>
    <t>Guangxi Beibu Gulf Cities Development</t>
  </si>
  <si>
    <t>https://www.adb.org/sites/default/files/project-document/60454/43023-013-prc-rrp.pdf</t>
  </si>
  <si>
    <t>45150-001</t>
  </si>
  <si>
    <t>Central Asia Regional Economic Cooperation Corridor 1 (Taraz Bypass)</t>
  </si>
  <si>
    <t>https://www.adb.org/sites/default/files/project-document/60315/45150-001-kaz-rrp.pdf</t>
  </si>
  <si>
    <t>https://www.adb.org/sites/default/files/project-documents/45150/45150-001-pcr-en.pdf</t>
  </si>
  <si>
    <t>39176-043</t>
  </si>
  <si>
    <t>12/14/2011</t>
  </si>
  <si>
    <t>Road Network Development Program - Tranche 3</t>
  </si>
  <si>
    <t>https://www.adb.org/sites/default/files/project-documents/39176/39176-043-pcr-en.pdf</t>
  </si>
  <si>
    <t>43309-013</t>
  </si>
  <si>
    <t>12/16/2011</t>
  </si>
  <si>
    <t>Provincial Roads Improvement</t>
  </si>
  <si>
    <t>2839/ 0278/ ta 8005</t>
  </si>
  <si>
    <t>41122-043</t>
  </si>
  <si>
    <t>12/22/2011</t>
  </si>
  <si>
    <t>Road Corridor Investment Program - Tranche 3 (Additional Financing)</t>
  </si>
  <si>
    <t>https://www.adb.org/sites/default/files/project-documents/41122/41122-013-41122-043-pcr-en.pdf</t>
  </si>
  <si>
    <t>32234-043</t>
  </si>
  <si>
    <t>Railway Sector Investment Program - Tranche 2</t>
  </si>
  <si>
    <t>https://www.adb.org/projects/32234-043/main</t>
  </si>
  <si>
    <t>41193-015</t>
  </si>
  <si>
    <t>Western Regional Road Corridor Investment Program - Tranche 1</t>
  </si>
  <si>
    <t>https://www.adb.org/sites/default/files/project-documents/41193/41193-015-pcr-en.pdf</t>
  </si>
  <si>
    <t>42052-022</t>
  </si>
  <si>
    <t>01/18/2011</t>
  </si>
  <si>
    <t>CAREC Corridor 3 (Dushanbe-Uzbekistan Border) Improvement</t>
  </si>
  <si>
    <t>44172-022</t>
  </si>
  <si>
    <t>08/23/2011</t>
  </si>
  <si>
    <t>Tonga-Fiji Submarine Cable</t>
  </si>
  <si>
    <t>https://www.adb.org/sites/default/files/project-document/61198/44172-022-ton-rrp.pdf</t>
  </si>
  <si>
    <t>https://www.adb.org/sites/default/files/project-documents/44172/44172-022-pcr-en.pdf</t>
  </si>
  <si>
    <t> 37269-023</t>
  </si>
  <si>
    <t>12/15/2009</t>
  </si>
  <si>
    <t>Greater Mekong Subregion: Rehabilitation of the Railway in Cambodia</t>
  </si>
  <si>
    <t>https://www.adb.org/sites/default/files/project-document/64610/37269-01-cam-rrp.pdf</t>
  </si>
  <si>
    <t>https://www.adb.org/sites/default/files/project-documents/37269/37269-023-37269-013-pcr-en.pdf</t>
  </si>
  <si>
    <t>44048-012</t>
  </si>
  <si>
    <t>01/13/2011</t>
  </si>
  <si>
    <t>Central Asia Regional Economic Cooperation - Transport and Trade Facilitation: Border Crossing Point Improvement and Single Window Development</t>
  </si>
  <si>
    <t>44382-012</t>
  </si>
  <si>
    <t>03/14/2011</t>
  </si>
  <si>
    <t>Pacific Regional Information and Communications Technology Connectivity (Phase 2)</t>
  </si>
  <si>
    <t>https://www.adb.org/sites/default/files/project-document/74604/44382-012-reg-tar.pdf</t>
  </si>
  <si>
    <t>44483-025</t>
  </si>
  <si>
    <t>CAREC Corridor 2 Road Investment Program II</t>
  </si>
  <si>
    <t>https://www.adb.org/projects/44483-025/main</t>
  </si>
  <si>
    <t>43341-012</t>
  </si>
  <si>
    <t>03/16/2011</t>
  </si>
  <si>
    <t>Capacity Building for Implementing Private Sector-Led Integration in South Asia</t>
  </si>
  <si>
    <t>https://www.adb.org/sites/default/files/project-document/61771/43341-01-reg-tar.pdf</t>
  </si>
  <si>
    <t>41190-012</t>
  </si>
  <si>
    <t>03/29/2011</t>
  </si>
  <si>
    <t>Implementing the Pacific Regional Audit Initiative</t>
  </si>
  <si>
    <t>https://www.adb.org/sites/default/files/project-document/61750/41190-01-reg-tar.pdf</t>
  </si>
  <si>
    <t>https://www.adb.org/sites/default/files/project-document/81111/41190-012-tcr.pdf</t>
  </si>
  <si>
    <t>45067-004</t>
  </si>
  <si>
    <t>Railway Electrification Investment Program</t>
  </si>
  <si>
    <t>https://www.adb.org/projects/45067-004/main</t>
  </si>
  <si>
    <t>39225-012</t>
  </si>
  <si>
    <t>04/15/2011</t>
  </si>
  <si>
    <t>Road Network II (Additional Financing)</t>
  </si>
  <si>
    <t>https://www.adb.org/sites/default/files/project-document/75145/39225-033-bhu-pptar.pdf</t>
  </si>
  <si>
    <t>44478-012</t>
  </si>
  <si>
    <t>04/29/2011</t>
  </si>
  <si>
    <t>Strengthening Support for the Asia-Pacific Economic Cooperation Financial Regulators Training Initiative</t>
  </si>
  <si>
    <t>https://www.adb.org/sites/default/files/project-document/61640/44478-01-reg-tar.pdf</t>
  </si>
  <si>
    <t>https://www.adb.org/sites/default/files/project-document/183617/44478-012-tcr.pdf</t>
  </si>
  <si>
    <t>42065-012</t>
  </si>
  <si>
    <t>05/20/2011</t>
  </si>
  <si>
    <t>Supporting and Enhancing Regional Surveillance for ASEAN+3 and the Chiang Mai Initiative Multilateralization</t>
  </si>
  <si>
    <t>https://www.adb.org/sites/default/files/project-document/61476/42065-02-reg-tar.pdf</t>
  </si>
  <si>
    <t>https://www.adb.org/sites/default/files/project-documents/42065/42065-012-tcr-en.pdf</t>
  </si>
  <si>
    <t>43553-012</t>
  </si>
  <si>
    <t>05/23/2011</t>
  </si>
  <si>
    <t>Developing a Disaster Risk Financing Capability</t>
  </si>
  <si>
    <t>https://www.adb.org/sites/default/files/project-document/61503/43553-01-reg-tar.pdf</t>
  </si>
  <si>
    <t>https://www.adb.org/sites/default/files/project-document/182402/43553-012-tcr.pdf</t>
  </si>
  <si>
    <t>45132-001</t>
  </si>
  <si>
    <t>Promotion of Good Practices in Information and Communications Technology (ICT) for Education in Central and West Asia Region</t>
  </si>
  <si>
    <t>https://www.adb.org/sites/default/files/project-document/74629/45132-001-aze-tcr.pdf</t>
  </si>
  <si>
    <t>43428-012</t>
  </si>
  <si>
    <t>06/22/2011</t>
  </si>
  <si>
    <t>Strengthening Climate Risk and Resilience Capacity of Pacific Developing Member Countries, Phase 1</t>
  </si>
  <si>
    <t>SCF-PPCR</t>
  </si>
  <si>
    <t>https://www.adb.org/sites/default/files/project-document/61364/43428-01-reg-tar.pdf</t>
  </si>
  <si>
    <t>https://www.adb.org/projects/documents/strengthening-climate-risk-and-resilience-capacity-pacific-dmcs-phase-1-tcr</t>
  </si>
  <si>
    <t>44384-012</t>
  </si>
  <si>
    <t>Pacific Financial Technical Assistance Centre 2011-2014</t>
  </si>
  <si>
    <t>https://www.adb.org/sites/default/files/project-document/61381/44384-01-reg-tar.pdf</t>
  </si>
  <si>
    <t>https://www.adb.org/sites/default/files/project-documents/44384/44384-012-tcr-en.pdf</t>
  </si>
  <si>
    <t>44474-012</t>
  </si>
  <si>
    <t>06/29/2011</t>
  </si>
  <si>
    <t>Capacity Building for the Efficient Utilization of Biomass for Bioenergy and Food Security in the Greater Mekong Subregion</t>
  </si>
  <si>
    <t>44174-022</t>
  </si>
  <si>
    <t>08/29/2011</t>
  </si>
  <si>
    <t>Support for Implementing the Action Plan for Transport and Trade Facilitation in the Greater Mekong Subregion (Subproject 1)</t>
  </si>
  <si>
    <t>44184-012</t>
  </si>
  <si>
    <t>Afghanistan and Turkmenistan: Regional Power Interconnection</t>
  </si>
  <si>
    <t>https://www.adb.org/projects/44184-012/main</t>
  </si>
  <si>
    <t> 45142-001</t>
  </si>
  <si>
    <t>09/20/2011</t>
  </si>
  <si>
    <t>Financial Regulatory Reforms in Asia</t>
  </si>
  <si>
    <t>EAKPF/FSDP</t>
  </si>
  <si>
    <t>https://www.adb.org/sites/default/files/project-document/60874/45142-001-reg-tar.pdf</t>
  </si>
  <si>
    <t>https://www.adb.org/sites/default/files/project-document/174005/45142-001-tcr.pdf</t>
  </si>
  <si>
    <t>45202-001</t>
  </si>
  <si>
    <t>Policies to Meet Global Economic Challenges - Asia's Perspective</t>
  </si>
  <si>
    <t>https://www.adb.org/projects/45202-001/main</t>
  </si>
  <si>
    <t>42348-013</t>
  </si>
  <si>
    <t>Asian Bonds Online Website, Phase IV</t>
  </si>
  <si>
    <t>Green Power Development II</t>
  </si>
  <si>
    <t>https://www.adb.org/projects/44444-013/main</t>
  </si>
  <si>
    <t>45075-001</t>
  </si>
  <si>
    <t>10/18/2011</t>
  </si>
  <si>
    <t>Support to Achieve the ASEAN Economic Community and Accelerate the Narrowing of Development Gaps by 2015</t>
  </si>
  <si>
    <t>https://www.adb.org/sites/default/files/project-document/80984/45075-001-tcr.pdf</t>
  </si>
  <si>
    <t>45334-001</t>
  </si>
  <si>
    <t>10/25/2011</t>
  </si>
  <si>
    <t>Developing the Services Sector as an Engine for Inclusive Growth</t>
  </si>
  <si>
    <t>https://www.adb.org/sites/default/files/project-document/60693/45334-001-reg-tar.pdf</t>
  </si>
  <si>
    <t>https://www.adb.org/sites/default/files/project-document/80552/45334-001-tcr.pdf</t>
  </si>
  <si>
    <t>44383-012</t>
  </si>
  <si>
    <t>10/31/2011</t>
  </si>
  <si>
    <t>Strengthening Regulatory Capacity for Information and Communication Technology Development in the Pacific</t>
  </si>
  <si>
    <t>https://www.adb.org/sites/default/files/project-document/60682/44383-012-reg-tar.pdf</t>
  </si>
  <si>
    <t>https://www.adb.org/sites/default/files/project-document/182431/44383-012-tcr.pdf</t>
  </si>
  <si>
    <t>45335-001</t>
  </si>
  <si>
    <t>Broadening the Scope of Asian Bond Market Initiative under ASEAN+3</t>
  </si>
  <si>
    <t>https://www.adb.org/sites/default/files/project-document/78237/45335-001-reg-tcr.pdf</t>
  </si>
  <si>
    <t>45039-001</t>
  </si>
  <si>
    <t>Harnessing Climate Change Mitigation Initiatives to Benefit Women</t>
  </si>
  <si>
    <t>https://www.adb.org/sites/default/files/project-document/73334/45039-001-reg-tar-0.pdf</t>
  </si>
  <si>
    <t>https://www.adb.org/sites/default/files/project-documents/45039/45039-001-tcr-en.pdf</t>
  </si>
  <si>
    <t> 41496-012</t>
  </si>
  <si>
    <t>Second Greater Mekong Subregion Southern Coastal Corridor (Additional Financing)</t>
  </si>
  <si>
    <t>45291-001</t>
  </si>
  <si>
    <t>11/22/2011</t>
  </si>
  <si>
    <t>Sovereign Debt Crises in the US and the Eurozone: Potential Regional Impacts on Asia</t>
  </si>
  <si>
    <t>https://www.adb.org/sites/default/files/project-document/160036/45291-001-tcr.pdf</t>
  </si>
  <si>
    <t>45310-001</t>
  </si>
  <si>
    <t>10/27/2011</t>
  </si>
  <si>
    <t>Enhancing Knowledge Sharing and South-South Cooperation between Asia and Latin America</t>
  </si>
  <si>
    <t>https://www.adb.org/sites/default/files/project-document/60692/45310-001-reg-tar.pdf</t>
  </si>
  <si>
    <t>https://www.adb.org/sites/default/files/project-document/181906/45310-001-tcr.pdf</t>
  </si>
  <si>
    <t>45349-001</t>
  </si>
  <si>
    <t>Promotion of Capital Market Instruments for Infrastructure Financing in the ASEAN</t>
  </si>
  <si>
    <t>https://www.adb.org/sites/default/files/project-document/78585/45349-001-reg-tcr.pdf</t>
  </si>
  <si>
    <t>45522-001</t>
  </si>
  <si>
    <t>Government Bond Market Development</t>
  </si>
  <si>
    <t>https://www.adb.org/sites/default/files/project-document/60339/45522-001-mon-tar.pdf</t>
  </si>
  <si>
    <t>https://www.adb.org/sites/default/files/project-document/182430/45522-001-tcr.pdf</t>
  </si>
  <si>
    <t>45058-001</t>
  </si>
  <si>
    <t>Promoting Partnerships for South-South Cooperation</t>
  </si>
  <si>
    <t>https://www.adb.org/sites/default/files/project-document/185029/45058-001-tcr.pdf</t>
  </si>
  <si>
    <t>45031-001</t>
  </si>
  <si>
    <t>12/13/2011</t>
  </si>
  <si>
    <t>Yuxi-Mohan Subregional Railway Link</t>
  </si>
  <si>
    <t>https://www.adb.org/sites/default/files/project-documents/45031/45031-001-tcr-en.pdf</t>
  </si>
  <si>
    <t> 45078-001</t>
  </si>
  <si>
    <t>Strategic Master Plan for Chittagong Port</t>
  </si>
  <si>
    <t>https://www.adb.org/sites/default/files/project-documents/45078/45078-001-tcr-en.pdf</t>
  </si>
  <si>
    <t>44489-012</t>
  </si>
  <si>
    <t>Quantum Leap in Wind Power Development in Asia and the Pacific</t>
  </si>
  <si>
    <t>https://www.adb.org/sites/default/files/project-documents/44489/44489-012-tcr-en.pdf</t>
  </si>
  <si>
    <t>45073-001</t>
  </si>
  <si>
    <t>12/15/2011</t>
  </si>
  <si>
    <t>Innovative Financing for Agriculture and Food Value Chains</t>
  </si>
  <si>
    <t>https://www.adb.org/sites/default/files/project-document/60304/45073-001-reg-tar.pdf</t>
  </si>
  <si>
    <t>https://www.adb.org/sites/default/files/project-documents/45073/45073-001-tcr.pdf</t>
  </si>
  <si>
    <t>45282-001</t>
  </si>
  <si>
    <t>Strengthening Knowledge-Driven Development in South Asia</t>
  </si>
  <si>
    <t>https://www.adb.org/sites/default/files/project-document/60327/45282-001-reg-tar.pdf</t>
  </si>
  <si>
    <t>https://www.adb.org/sites/default/files/project-documents/45282/45282-001-tcr-en.pdf</t>
  </si>
  <si>
    <t>40380-012</t>
  </si>
  <si>
    <t>Support for the Bay of Bengal Initiative for Multi-Sectoral Technical and Economic Cooperation II (BIMSTEC - II)</t>
  </si>
  <si>
    <t>https://www.adb.org/sites/default/files/project-document/60227/40380-012-reg-tar.pdf</t>
  </si>
  <si>
    <t>https://www.adb.org/sites/default/files/project-documents/40380/40380-012-tcr-en.pdf</t>
  </si>
  <si>
    <t>44158-032</t>
  </si>
  <si>
    <t>Enabling Climate Change Responses in Asia and the Pacific - Disaster Risk Finance for Total Climate Risk (Subproject 6)</t>
  </si>
  <si>
    <t>https://www.adb.org/sites/default/files/project-documents/44158/44158-022-tcr-en.pdf</t>
  </si>
  <si>
    <t>45421-001</t>
  </si>
  <si>
    <t>12/19/2011</t>
  </si>
  <si>
    <t>Asia-Pacific Trade Facilitation Forum 2012</t>
  </si>
  <si>
    <t>https://www.adb.org/sites/default/files/project-document/81622/45421-001-tcr.pdf</t>
  </si>
  <si>
    <t>45419-001</t>
  </si>
  <si>
    <t>12/21/2011</t>
  </si>
  <si>
    <t>SASEC Subregional Energy Efficiency Initiative</t>
  </si>
  <si>
    <t>https://www.adb.org/sites/default/files/project-documents/45419/45419-001-tcr-en.pdf</t>
  </si>
  <si>
    <t>45430-001</t>
  </si>
  <si>
    <t>12/27/2011</t>
  </si>
  <si>
    <t>Support for the Preparation of Harmonized Regional Cross-Sector and Thematic Assessments, Strategies, and Roadmaps for a Regional Cooperation Strategy for Southeast Asia, 2013-2015</t>
  </si>
  <si>
    <t>https://www.adb.org/sites/default/files/project-document/78098/45430-001-tcr.pdf</t>
  </si>
  <si>
    <t>45076-001</t>
  </si>
  <si>
    <t>Master Plan on ASEAN Connectivity Implementation</t>
  </si>
  <si>
    <t>JAIF</t>
  </si>
  <si>
    <t>https://www.adb.org/sites/default/files/project-document/161358/45076-001-tcr.pdf</t>
  </si>
  <si>
    <t>45326-001</t>
  </si>
  <si>
    <t>Support for Regional Multisector Investment Framework for Greater Mekong Subregion Development (Phase 1)</t>
  </si>
  <si>
    <t>https://www.adb.org/sites/default/files/project-document/60332/45326-001-reg-tar.pdf</t>
  </si>
  <si>
    <t>https://www.adb.org/sites/default/files/project-document/183373/45326-001-tcr.pdf</t>
  </si>
  <si>
    <t>43427-012</t>
  </si>
  <si>
    <t>12/14/2010</t>
  </si>
  <si>
    <t>Strengthening Coastal and Marine Resources Management in the Coral Triangle of the Pacific (Phase 2)</t>
  </si>
  <si>
    <t>Grant and loan</t>
  </si>
  <si>
    <t>Loan 3804</t>
  </si>
  <si>
    <t>Loan 3810</t>
  </si>
  <si>
    <t>Loan 3652</t>
  </si>
  <si>
    <t>Loan 3667</t>
  </si>
  <si>
    <t>Loan 3737</t>
  </si>
  <si>
    <t>Loan 3759</t>
  </si>
  <si>
    <t>Grant 6013/ 0654</t>
  </si>
  <si>
    <t>Loan 3546</t>
  </si>
  <si>
    <t>Loan 3576</t>
  </si>
  <si>
    <t>Loan 3387</t>
  </si>
  <si>
    <t>Loan 3421/ GRANT 0492</t>
  </si>
  <si>
    <t>Loan 3459</t>
  </si>
  <si>
    <t>Loan 3501/ 3508</t>
  </si>
  <si>
    <t>Loan 3513/ Grant 0530</t>
  </si>
  <si>
    <t>Samoa</t>
  </si>
  <si>
    <t>UZBekistan</t>
  </si>
  <si>
    <t>Grant 0245</t>
  </si>
  <si>
    <t>Grant 0301/ Loan 8259</t>
  </si>
  <si>
    <t>Grant 0546</t>
  </si>
  <si>
    <t>Grant 0563</t>
  </si>
  <si>
    <t>Loan 2954/ Loan 2955/ Grant 0321/ Grant 0322</t>
  </si>
  <si>
    <t>Loan 2949/ TA 8221</t>
  </si>
  <si>
    <t>Loan 2944</t>
  </si>
  <si>
    <t>Loan 2904</t>
  </si>
  <si>
    <t>Loan 2873/ Loan 2874/ Grant 0296/ Grant 0546/ TA 8096</t>
  </si>
  <si>
    <t>Loan 2868</t>
  </si>
  <si>
    <t>Loan 3068</t>
  </si>
  <si>
    <t>Loan 2995/ Grant 0340/ Grant 0341</t>
  </si>
  <si>
    <t>Loan 3217</t>
  </si>
  <si>
    <t>Loan 3149/ Grant 0400</t>
  </si>
  <si>
    <t>Loan 3344/ 3345</t>
  </si>
  <si>
    <t>Loan 3343/ GRANT 0463</t>
  </si>
  <si>
    <t>Loan 3313</t>
  </si>
  <si>
    <t>Grant 0654</t>
  </si>
  <si>
    <t>Loan 4013/ Grant 9216</t>
  </si>
  <si>
    <t>Bhutan</t>
  </si>
  <si>
    <t>Tajikistan</t>
  </si>
  <si>
    <t>Viet Nam</t>
  </si>
  <si>
    <t>Bangladesh</t>
  </si>
  <si>
    <t>Lao PDR</t>
  </si>
  <si>
    <t>Loan 3794/ Grant 0646/ TA 9739</t>
  </si>
  <si>
    <t>44514-001</t>
  </si>
  <si>
    <t>12/23/2010</t>
  </si>
  <si>
    <t>Turkmenistan-Afghanistan-Pakistan-India Natural Gas Pipeline (Phase 2)</t>
  </si>
  <si>
    <t>https://www.adb.org/sites/default/files/project-document/74682/44514-001-afg-tcr.pdf</t>
  </si>
  <si>
    <t>43120-012</t>
  </si>
  <si>
    <t>11/23/2010</t>
  </si>
  <si>
    <t>Trade Facilitation: Improved Sanitary and Phytosanitary (SPS) Handling in Greater Mekong Subregion (GMS) Trade</t>
  </si>
  <si>
    <t> 44235-012</t>
  </si>
  <si>
    <t>11/16/2010</t>
  </si>
  <si>
    <t>Regional Transport Development in South Asia</t>
  </si>
  <si>
    <t>https://www.adb.org/sites/default/files/project-document/62704/44235-01-reg-tar.pdf</t>
  </si>
  <si>
    <t>https://www.adb.org/sites/default/files/project-documents/44235/44235-012-tcr-en.pdf</t>
  </si>
  <si>
    <t>Greater Mekong Subregion: Corridor Towns Development</t>
  </si>
  <si>
    <t>44089-012</t>
  </si>
  <si>
    <t>Determining the Potential for Carbon Capture and Storage in Southeast Asia</t>
  </si>
  <si>
    <t>https://www.adb.org/sites/default/files/project-document/80367/44089-012-tcr.pdf</t>
  </si>
  <si>
    <t> 44067-012</t>
  </si>
  <si>
    <t>07/19/2010</t>
  </si>
  <si>
    <t>Promoting Gender-Inclusive Growth in Central and West Asia Developing Member Countries</t>
  </si>
  <si>
    <t>https://www.adb.org/sites/default/files/project-document/63532/44067-01-reg-tar.pdf</t>
  </si>
  <si>
    <t>39499-012</t>
  </si>
  <si>
    <t>07/15/2010</t>
  </si>
  <si>
    <t>Strengthening the Coordination of the GMS Program</t>
  </si>
  <si>
    <t>https://www.adb.org/sites/default/files/project-documents/39499/39499-012-tcr-en.pdf</t>
  </si>
  <si>
    <t>43436-012</t>
  </si>
  <si>
    <t>Fourth High-Level Forum on Aid Effectiveness</t>
  </si>
  <si>
    <t>https://www.adb.org/sites/default/files/project-document/64399/43436-reg-tar.pdf</t>
  </si>
  <si>
    <t>https://www.adb.org/sites/default/files/project-document/178576/43436-012-tcr.pdf</t>
  </si>
  <si>
    <t>37549-012</t>
  </si>
  <si>
    <t>01/27/2010</t>
  </si>
  <si>
    <t>Support for South Asia Regional Economic Cooperation</t>
  </si>
  <si>
    <t>Loan</t>
  </si>
  <si>
    <t>Year Approved</t>
  </si>
  <si>
    <t xml:space="preserve">https://www.adb.org/projects/55323-001/main </t>
  </si>
  <si>
    <t>Loan/Grant/TA Number</t>
  </si>
  <si>
    <t>DMC Covered</t>
  </si>
  <si>
    <t>Loan/Grant/TA number</t>
  </si>
  <si>
    <t>RCI/TF-related Impact or Outcome</t>
  </si>
  <si>
    <t>Related Document</t>
  </si>
  <si>
    <t>Link of Main Document</t>
  </si>
  <si>
    <t>ADB 
($ mil)</t>
  </si>
  <si>
    <t>Total Cost  
($ mil)</t>
  </si>
  <si>
    <t xml:space="preserve">https://www.adb.org/sites/default/files/project-documents/52225/52225-003-rrp-en.pdf </t>
  </si>
  <si>
    <t xml:space="preserve">https://www.adb.org/sites/default/files/project-documents/53264/53264-001-rrp-en.pdf </t>
  </si>
  <si>
    <t xml:space="preserve">Impact: Average agriculture sector growth rate of 5% achieved; export of agricultural produced promoted; and fair, competitive, and accessible agriculture markets established.
Outcome: Maharashtra's horticultural production values increased, and post-harvest losses reduced.
</t>
  </si>
  <si>
    <t xml:space="preserve">https://www.adb.org/sites/default/files/project-documents/53264/53264-001-tar-en.pdf </t>
  </si>
  <si>
    <t xml:space="preserve">Impact: Average agriculture sector growth rate of 5% achieved; export of agricultural produced promoted; and fair, competitive, and accessible agriculture markets established.
Outcome: Maharashtra's horticultural production values increased.
</t>
  </si>
  <si>
    <t>Impact: Economic growth potential for border areas in the PRC and Viet Nam realized; efficient transport and trade operations along GMS North-South Economic Corridor achieved; and economic integration between GZAR and the rest of the GMS further strengthened.
Outcome: Benefits of RCI in border areas of Guangxi and northern Viet Nam captured.</t>
  </si>
  <si>
    <t>https://www.adb.org/sites/default/files/project-documents/50050/50050-005-pfrr-en.pdf</t>
  </si>
  <si>
    <t>https://www.adb.org/sites/default/files/project-documents/53211/53211-001-rrp-en.pdf</t>
  </si>
  <si>
    <t>OCR/Export-Import Bank of Korea/Japan International Cooperation Agency</t>
  </si>
  <si>
    <t>Impact: Economic resilience strengthened for quality growth and disparities between regions reduced.
Outome: Competitiveness and investment-friendly business environment improved.</t>
  </si>
  <si>
    <t>https://www.adb.org/sites/default/files/project-documents/54465/54465-001-rrp-en.pdf</t>
  </si>
  <si>
    <t>Impact: Manufacturing competitiveness increased to expand share of manufacturing in GDP.
Outcome: Investment climate for industrial corridor development improved.</t>
  </si>
  <si>
    <t xml:space="preserve">https://www.adb.org/sites/default/files/project-documents/54465/54465-001-tar-en.pdf </t>
  </si>
  <si>
    <t xml:space="preserve">Impact: Enabling environment for national industrial corridor development strengthened.
Outcome: Mandates of institutions constituted by the government to develop national industrial corridors advanced.
</t>
  </si>
  <si>
    <t xml:space="preserve">https://www.adb.org/sites/default/files/project-documents/55004/55004-001-tar-en.pdf </t>
  </si>
  <si>
    <t>Impact: Implementation of trade agreements in participating ADB regional members improved.
Outcome: Knowledge and awareness among RTAs stakeholders (policy makers, government, private sector, civil society, and the public) of trade and investment effects of mega-RTAs such as RECP and CPTPP (with other RTAs) increased.</t>
  </si>
  <si>
    <t xml:space="preserve">https://www.adb.org/sites/default/files/project-documents/54121/54121-001-tar-en.pdf </t>
  </si>
  <si>
    <t>Impact: Ability of governments to catalyze diversified economic growth in the five Central Asian countries improved.
Outcome: Increased public and private sector investments for diversified growth realized.</t>
  </si>
  <si>
    <t>Impact: Logistics supply chain infrastructure enhanced; economic growth and regional integration accelerated.
Outcome: Kutaisi Logistics Center PPP project implementation initiated.</t>
  </si>
  <si>
    <t>Impact: Seamless digitization of payments accelerated.
Outcome: Regional partnerships and collaborations that facilitate adoption of fintech-based digital payments systems established.</t>
  </si>
  <si>
    <t xml:space="preserve">https://www.adb.org/sites/default/files/project-documents/54094/54094-001-tar-en.pdf </t>
  </si>
  <si>
    <t xml:space="preserve">https://www.adb.org/sites/default/files/project-documents/55121/55121-001-tar-en.pdf </t>
  </si>
  <si>
    <t>Impact: Inclusive regional economic growth in the CAREC region enhanced.
Outcome: Gender equality and women's economic empowerment improved in the CAREC region.</t>
  </si>
  <si>
    <t xml:space="preserve">https://www.adb.org/sites/default/files/project-documents/55118/55118-001-tar-en.pdf </t>
  </si>
  <si>
    <t>Impact: Understanding and commitment of Caucasus countries with a shared vision for the South Caucasus Gateway improved.
Outcome:  Trade among Armenia, Azerbaijan, Georgia, and their neighbors increased.</t>
  </si>
  <si>
    <t xml:space="preserve">https://www.adb.org/sites/default/files/project-documents/55044/55044-001-tar-en.pdf </t>
  </si>
  <si>
    <t>RCIF/People's Republic of China Poverty Reduction and Regional Cooperation Fund/TASF</t>
  </si>
  <si>
    <t xml:space="preserve">Impact: Coordination between IMAR and the PRC in addressing the cross-border development challenges strengthened.
Outcome: Cross-border trade facilitation promoted; RPGs (particularly those relating to SPS measures) expanded; and cross border connectivity enhanced. </t>
  </si>
  <si>
    <t xml:space="preserve">https://www.adb.org/sites/default/files/project-documents/55154/55154-002-tar-en.pdf </t>
  </si>
  <si>
    <t>TASF/Republic of Korea e-Asia and Knowledge Partnership Fund</t>
  </si>
  <si>
    <t xml:space="preserve">Outcome: Institutional and policy 
framework for interministerial coordination and planning for incentivizing private sector 
participation in multimodal logistics projects strengthened; efficiencies in external trade logistics improved; and 
the use of smart and automated systems for improved service delivery encouraged. </t>
  </si>
  <si>
    <t xml:space="preserve">https://www.adb.org/sites/default/files/project-documents/54205/54205-001-tar-en.pdf </t>
  </si>
  <si>
    <t>Impact: Competitive, efficient, and seamless movement of goods within the Southeast Asia region achieved.
Outcome: Trade facilitation measures in the participating ASEAN member states improved.</t>
  </si>
  <si>
    <t>Loan and TA</t>
  </si>
  <si>
    <t xml:space="preserve">Outcome: Broad-based economic growth increased.
</t>
  </si>
  <si>
    <t>ADF/Concessional OCR lending</t>
  </si>
  <si>
    <t>TASF/RCIF</t>
  </si>
  <si>
    <t>RCIF/TASF</t>
  </si>
  <si>
    <t>0800/4114</t>
  </si>
  <si>
    <t>4117/6782</t>
  </si>
  <si>
    <t>4138/6817</t>
  </si>
  <si>
    <t>TASF/JFPR</t>
  </si>
  <si>
    <t>Project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</si>
</sst>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1"/>
      <name val="Arial"/>
      <family val="2"/>
    </font>
    <font>
      <b/>
      <sz val="11"/>
      <color theme="1"/>
      <name val="Arial"/>
      <family val="2"/>
    </font>
    <font>
      <u/>
      <sz val="11"/>
      <color theme="10"/>
      <name val="Calibri"/>
      <family val="2"/>
      <scheme val="minor"/>
    </font>
    <font>
      <b/>
      <sz val="11"/>
      <color theme="1"/>
      <name val="Calibri"/>
      <family val="2"/>
      <scheme val="minor"/>
    </font>
    <font>
      <sz val="10"/>
      <color theme="1"/>
      <name val="Arial"/>
      <family val="2"/>
    </font>
    <font>
      <b/>
      <sz val="10"/>
      <color theme="1"/>
      <name val="Arial"/>
      <family val="2"/>
    </font>
    <font>
      <sz val="11"/>
      <name val="Calibri"/>
      <family val="2"/>
      <scheme val="minor"/>
    </font>
    <font>
      <u/>
      <sz val="11"/>
      <name val="Calibri"/>
      <family val="2"/>
      <scheme val="minor"/>
    </font>
    <font>
      <b/>
      <sz val="14"/>
      <name val="Segoe UI"/>
      <family val="2"/>
    </font>
    <font>
      <sz val="11"/>
      <name val="Calibri"/>
      <family val="2"/>
    </font>
    <font>
      <u/>
      <sz val="11"/>
      <color theme="1"/>
      <name val="Calibri"/>
      <family val="2"/>
      <scheme val="minor"/>
    </font>
    <font>
      <b/>
      <sz val="10"/>
      <color theme="1"/>
      <name val="Calibri"/>
      <family val="2"/>
      <scheme val="minor"/>
    </font>
    <font>
      <sz val="10"/>
      <color theme="1"/>
      <name val="Calibri"/>
      <family val="2"/>
      <scheme val="minor"/>
    </font>
    <font>
      <sz val="11"/>
      <color rgb="FFFF0000"/>
      <name val="Calibri"/>
      <family val="2"/>
      <scheme val="minor"/>
    </font>
    <font>
      <u/>
      <sz val="11"/>
      <color rgb="FFFF0000"/>
      <name val="Calibri"/>
      <family val="2"/>
      <scheme val="minor"/>
    </font>
    <font>
      <sz val="10"/>
      <name val="Calibri"/>
      <family val="2"/>
      <scheme val="minor"/>
    </font>
    <font>
      <sz val="11"/>
      <name val="Arial"/>
      <family val="2"/>
    </font>
    <font>
      <u/>
      <sz val="11"/>
      <color theme="10"/>
      <name val="Arial"/>
      <family val="2"/>
    </font>
    <font>
      <sz val="12"/>
      <color rgb="FF666666"/>
      <name val="Arial"/>
      <family val="2"/>
    </font>
    <font>
      <sz val="10"/>
      <color rgb="FFFF0000"/>
      <name val="Calibri"/>
      <family val="2"/>
      <scheme val="minor"/>
    </font>
    <font>
      <u/>
      <sz val="11"/>
      <color theme="1"/>
      <name val="Arial"/>
      <family val="2"/>
    </font>
    <font>
      <sz val="11"/>
      <color theme="10"/>
      <name val="Arial"/>
      <family val="2"/>
    </font>
    <font>
      <u/>
      <sz val="11"/>
      <name val="Arial"/>
      <family val="2"/>
    </font>
    <font>
      <sz val="11"/>
      <color rgb="FF666666"/>
      <name val="Arial"/>
      <family val="2"/>
    </font>
  </fonts>
  <fills count="13">
    <fill>
      <patternFill patternType="none"/>
    </fill>
    <fill>
      <patternFill patternType="gray125"/>
    </fill>
    <fill>
      <patternFill patternType="solid">
        <fgColor rgb="FF92D05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0000"/>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59999389629810485"/>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style="thin">
        <color rgb="FF000000"/>
      </top>
      <bottom/>
      <diagonal/>
    </border>
  </borders>
  <cellStyleXfs count="2">
    <xf numFmtId="0" fontId="0" fillId="0" borderId="0"/>
    <xf numFmtId="0" fontId="3" fillId="0" borderId="0" applyNumberFormat="0" applyFill="0" applyBorder="0" applyAlignment="0" applyProtection="0"/>
  </cellStyleXfs>
  <cellXfs count="316">
    <xf numFmtId="0" fontId="0" fillId="0" borderId="0" xfId="0"/>
    <xf numFmtId="0" fontId="1" fillId="0" borderId="0" xfId="0" applyFont="1" applyAlignment="1">
      <alignment horizontal="center" vertical="top"/>
    </xf>
    <xf numFmtId="0" fontId="1" fillId="0" borderId="0" xfId="0" applyFont="1" applyAlignment="1">
      <alignment vertical="top" wrapText="1"/>
    </xf>
    <xf numFmtId="0" fontId="1" fillId="0" borderId="0" xfId="0" applyFont="1" applyAlignment="1">
      <alignment vertical="top"/>
    </xf>
    <xf numFmtId="0" fontId="0" fillId="0" borderId="0" xfId="0" applyAlignment="1">
      <alignment horizontal="center" vertical="top"/>
    </xf>
    <xf numFmtId="0" fontId="2" fillId="2" borderId="0" xfId="0" applyFont="1" applyFill="1" applyAlignment="1">
      <alignment horizontal="center" vertical="top"/>
    </xf>
    <xf numFmtId="0" fontId="2" fillId="2" borderId="0" xfId="0" applyFont="1" applyFill="1" applyAlignment="1">
      <alignment horizontal="center" vertical="top" wrapText="1"/>
    </xf>
    <xf numFmtId="0" fontId="0" fillId="3" borderId="0" xfId="0" applyFill="1"/>
    <xf numFmtId="0" fontId="0" fillId="4" borderId="0" xfId="0" applyFill="1"/>
    <xf numFmtId="0" fontId="0" fillId="2" borderId="0" xfId="0" applyFill="1"/>
    <xf numFmtId="0" fontId="1" fillId="0" borderId="0" xfId="0" applyFont="1"/>
    <xf numFmtId="0" fontId="4" fillId="2" borderId="1" xfId="0" applyFont="1" applyFill="1" applyBorder="1" applyAlignment="1">
      <alignment horizontal="center" vertical="center" wrapText="1"/>
    </xf>
    <xf numFmtId="0" fontId="7" fillId="4" borderId="0" xfId="0" applyFont="1" applyFill="1" applyAlignment="1">
      <alignment vertical="top" wrapText="1"/>
    </xf>
    <xf numFmtId="0" fontId="8" fillId="4" borderId="1" xfId="1" applyFont="1" applyFill="1" applyBorder="1" applyAlignment="1">
      <alignment vertical="top" wrapText="1"/>
    </xf>
    <xf numFmtId="0" fontId="7" fillId="4" borderId="1" xfId="0" applyFont="1" applyFill="1" applyBorder="1" applyAlignment="1">
      <alignment vertical="top" wrapText="1"/>
    </xf>
    <xf numFmtId="14" fontId="7" fillId="4" borderId="1" xfId="0" applyNumberFormat="1" applyFont="1" applyFill="1" applyBorder="1" applyAlignment="1">
      <alignment vertical="top" wrapText="1"/>
    </xf>
    <xf numFmtId="15" fontId="7" fillId="4" borderId="1" xfId="0" applyNumberFormat="1" applyFont="1" applyFill="1" applyBorder="1" applyAlignment="1">
      <alignment vertical="top" wrapText="1"/>
    </xf>
    <xf numFmtId="0" fontId="3" fillId="4" borderId="1" xfId="1" applyFill="1" applyBorder="1" applyAlignment="1">
      <alignment vertical="top" wrapText="1"/>
    </xf>
    <xf numFmtId="0" fontId="8" fillId="4" borderId="1" xfId="1" applyFont="1" applyFill="1" applyBorder="1" applyAlignment="1">
      <alignment wrapText="1"/>
    </xf>
    <xf numFmtId="0" fontId="7" fillId="4" borderId="1" xfId="0" applyFont="1" applyFill="1" applyBorder="1" applyAlignment="1">
      <alignment wrapText="1"/>
    </xf>
    <xf numFmtId="14" fontId="7" fillId="4" borderId="1" xfId="0" applyNumberFormat="1" applyFont="1" applyFill="1" applyBorder="1" applyAlignment="1">
      <alignment wrapText="1"/>
    </xf>
    <xf numFmtId="15" fontId="7" fillId="4" borderId="1" xfId="0" applyNumberFormat="1" applyFont="1" applyFill="1" applyBorder="1" applyAlignment="1">
      <alignment wrapText="1"/>
    </xf>
    <xf numFmtId="0" fontId="7" fillId="4" borderId="0" xfId="0" applyFont="1" applyFill="1" applyAlignment="1">
      <alignment wrapText="1"/>
    </xf>
    <xf numFmtId="0" fontId="8" fillId="4" borderId="0" xfId="1" applyFont="1" applyFill="1" applyAlignment="1">
      <alignment vertical="top" wrapText="1"/>
    </xf>
    <xf numFmtId="0" fontId="9" fillId="4" borderId="0" xfId="0" applyFont="1" applyFill="1"/>
    <xf numFmtId="0" fontId="7" fillId="4" borderId="0" xfId="0" applyFont="1" applyFill="1"/>
    <xf numFmtId="0" fontId="7" fillId="5" borderId="0" xfId="0" applyFont="1" applyFill="1" applyAlignment="1">
      <alignment vertical="top" wrapText="1"/>
    </xf>
    <xf numFmtId="0" fontId="8" fillId="5" borderId="1" xfId="1" applyFont="1" applyFill="1" applyBorder="1" applyAlignment="1">
      <alignment vertical="top" wrapText="1"/>
    </xf>
    <xf numFmtId="0" fontId="7" fillId="5" borderId="1" xfId="0" applyFont="1" applyFill="1" applyBorder="1" applyAlignment="1">
      <alignment vertical="top" wrapText="1"/>
    </xf>
    <xf numFmtId="14" fontId="7" fillId="5" borderId="1" xfId="0" applyNumberFormat="1" applyFont="1" applyFill="1" applyBorder="1" applyAlignment="1">
      <alignment vertical="top" wrapText="1"/>
    </xf>
    <xf numFmtId="15" fontId="7" fillId="5" borderId="1" xfId="0" applyNumberFormat="1" applyFont="1" applyFill="1" applyBorder="1" applyAlignment="1">
      <alignment vertical="top" wrapText="1"/>
    </xf>
    <xf numFmtId="0" fontId="0" fillId="4" borderId="0" xfId="0" applyFill="1" applyAlignment="1">
      <alignment vertical="top" wrapText="1"/>
    </xf>
    <xf numFmtId="0" fontId="0" fillId="4" borderId="1" xfId="0" applyFill="1" applyBorder="1" applyAlignment="1">
      <alignment vertical="top" wrapText="1"/>
    </xf>
    <xf numFmtId="15" fontId="0" fillId="4" borderId="1" xfId="0" applyNumberFormat="1" applyFill="1" applyBorder="1" applyAlignment="1">
      <alignment vertical="top" wrapText="1"/>
    </xf>
    <xf numFmtId="0" fontId="7" fillId="4" borderId="0" xfId="0" applyFont="1" applyFill="1" applyAlignment="1">
      <alignment horizontal="left" vertical="top" wrapText="1"/>
    </xf>
    <xf numFmtId="0" fontId="8" fillId="4" borderId="0" xfId="1" applyFont="1" applyFill="1" applyAlignment="1">
      <alignment horizontal="left" vertical="top" wrapText="1"/>
    </xf>
    <xf numFmtId="0" fontId="8" fillId="4" borderId="1" xfId="1" applyFont="1" applyFill="1" applyBorder="1" applyAlignment="1">
      <alignment horizontal="right" vertical="top" wrapText="1"/>
    </xf>
    <xf numFmtId="0" fontId="7" fillId="4" borderId="1" xfId="0" applyFont="1" applyFill="1" applyBorder="1" applyAlignment="1">
      <alignment horizontal="left" vertical="top" wrapText="1"/>
    </xf>
    <xf numFmtId="14" fontId="7" fillId="4" borderId="1" xfId="0" applyNumberFormat="1" applyFont="1" applyFill="1" applyBorder="1" applyAlignment="1">
      <alignment horizontal="left" vertical="top" wrapText="1"/>
    </xf>
    <xf numFmtId="0" fontId="8" fillId="4" borderId="1" xfId="1" applyFont="1" applyFill="1" applyBorder="1" applyAlignment="1">
      <alignment horizontal="left" vertical="top" wrapText="1"/>
    </xf>
    <xf numFmtId="15" fontId="7" fillId="4" borderId="1" xfId="0" applyNumberFormat="1" applyFont="1" applyFill="1" applyBorder="1" applyAlignment="1">
      <alignment horizontal="left" vertical="top" wrapText="1"/>
    </xf>
    <xf numFmtId="0" fontId="7" fillId="5" borderId="0" xfId="0" applyFont="1" applyFill="1" applyAlignment="1">
      <alignment horizontal="left" vertical="top" wrapText="1"/>
    </xf>
    <xf numFmtId="0" fontId="8" fillId="5" borderId="1" xfId="1" applyFont="1" applyFill="1" applyBorder="1" applyAlignment="1">
      <alignment horizontal="lef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right" vertical="top" wrapText="1"/>
    </xf>
    <xf numFmtId="15" fontId="7" fillId="5" borderId="1" xfId="0" applyNumberFormat="1" applyFont="1" applyFill="1" applyBorder="1" applyAlignment="1">
      <alignment horizontal="left" vertical="top" wrapText="1"/>
    </xf>
    <xf numFmtId="14" fontId="0" fillId="4" borderId="1" xfId="0" applyNumberFormat="1" applyFill="1" applyBorder="1" applyAlignment="1">
      <alignment vertical="top" wrapText="1"/>
    </xf>
    <xf numFmtId="0" fontId="0" fillId="4" borderId="0" xfId="0" applyFill="1" applyAlignment="1">
      <alignment vertical="top"/>
    </xf>
    <xf numFmtId="0" fontId="3" fillId="4" borderId="1" xfId="1" applyFill="1" applyBorder="1" applyAlignment="1">
      <alignment vertical="top"/>
    </xf>
    <xf numFmtId="0" fontId="0" fillId="4" borderId="1" xfId="0" applyFill="1" applyBorder="1" applyAlignment="1">
      <alignment vertical="top"/>
    </xf>
    <xf numFmtId="15" fontId="0" fillId="4" borderId="1" xfId="0" applyNumberFormat="1" applyFill="1" applyBorder="1" applyAlignment="1">
      <alignment vertical="top"/>
    </xf>
    <xf numFmtId="0" fontId="3" fillId="4" borderId="0" xfId="1" applyFill="1" applyAlignment="1">
      <alignment vertical="top"/>
    </xf>
    <xf numFmtId="0" fontId="7" fillId="4" borderId="0" xfId="0" applyFont="1" applyFill="1" applyAlignment="1">
      <alignment vertical="top"/>
    </xf>
    <xf numFmtId="0" fontId="10" fillId="4" borderId="0" xfId="0" applyFont="1" applyFill="1" applyAlignment="1">
      <alignment vertical="top"/>
    </xf>
    <xf numFmtId="0" fontId="4" fillId="3" borderId="1" xfId="0" applyFont="1" applyFill="1" applyBorder="1" applyAlignment="1">
      <alignment horizontal="center" vertical="center" wrapText="1"/>
    </xf>
    <xf numFmtId="0" fontId="0" fillId="3" borderId="3" xfId="0" applyFill="1" applyBorder="1"/>
    <xf numFmtId="0" fontId="3" fillId="4" borderId="1" xfId="1" applyFill="1" applyBorder="1" applyAlignment="1">
      <alignment wrapText="1"/>
    </xf>
    <xf numFmtId="0" fontId="0" fillId="4" borderId="1" xfId="0" applyFill="1" applyBorder="1" applyAlignment="1">
      <alignment wrapText="1"/>
    </xf>
    <xf numFmtId="14" fontId="0" fillId="4" borderId="1" xfId="0" applyNumberFormat="1" applyFill="1" applyBorder="1" applyAlignment="1">
      <alignment wrapText="1"/>
    </xf>
    <xf numFmtId="15" fontId="0" fillId="4" borderId="1" xfId="0" applyNumberFormat="1" applyFill="1" applyBorder="1" applyAlignment="1">
      <alignment wrapText="1"/>
    </xf>
    <xf numFmtId="0" fontId="0" fillId="5" borderId="0" xfId="0" applyFill="1" applyAlignment="1">
      <alignment vertical="top"/>
    </xf>
    <xf numFmtId="0" fontId="3" fillId="5" borderId="1" xfId="1" applyFill="1" applyBorder="1" applyAlignment="1">
      <alignment vertical="top" wrapText="1"/>
    </xf>
    <xf numFmtId="0" fontId="11" fillId="5" borderId="1" xfId="1" applyFont="1" applyFill="1" applyBorder="1" applyAlignment="1">
      <alignment vertical="top" wrapText="1"/>
    </xf>
    <xf numFmtId="0" fontId="11" fillId="4" borderId="1" xfId="1" applyFont="1" applyFill="1" applyBorder="1" applyAlignment="1">
      <alignment vertical="top" wrapText="1"/>
    </xf>
    <xf numFmtId="0" fontId="12" fillId="2" borderId="1" xfId="0" applyFont="1" applyFill="1" applyBorder="1" applyAlignment="1">
      <alignment horizontal="center" vertical="center" wrapText="1"/>
    </xf>
    <xf numFmtId="0" fontId="0" fillId="2" borderId="3" xfId="0" applyFill="1" applyBorder="1"/>
    <xf numFmtId="0" fontId="13" fillId="4" borderId="1" xfId="0" applyFont="1" applyFill="1" applyBorder="1" applyAlignment="1">
      <alignment vertical="top" wrapText="1"/>
    </xf>
    <xf numFmtId="15" fontId="13" fillId="4" borderId="1" xfId="0" applyNumberFormat="1" applyFont="1" applyFill="1" applyBorder="1" applyAlignment="1">
      <alignment vertical="top" wrapText="1"/>
    </xf>
    <xf numFmtId="14" fontId="13" fillId="4" borderId="1" xfId="0" applyNumberFormat="1" applyFont="1" applyFill="1" applyBorder="1" applyAlignment="1">
      <alignment vertical="top" wrapText="1"/>
    </xf>
    <xf numFmtId="0" fontId="13" fillId="4" borderId="1" xfId="0" applyFont="1" applyFill="1" applyBorder="1" applyAlignment="1">
      <alignment vertical="center" wrapText="1"/>
    </xf>
    <xf numFmtId="15" fontId="13" fillId="4" borderId="1" xfId="0" applyNumberFormat="1" applyFont="1" applyFill="1" applyBorder="1" applyAlignment="1">
      <alignment vertical="center" wrapText="1"/>
    </xf>
    <xf numFmtId="0" fontId="0" fillId="4" borderId="0" xfId="0" applyFill="1" applyAlignment="1">
      <alignment vertical="center"/>
    </xf>
    <xf numFmtId="0" fontId="11" fillId="4" borderId="1" xfId="1" applyFont="1" applyFill="1" applyBorder="1" applyAlignment="1">
      <alignment vertical="center" wrapText="1"/>
    </xf>
    <xf numFmtId="0" fontId="0" fillId="4" borderId="0" xfId="0" applyFill="1" applyAlignment="1">
      <alignment vertical="center" wrapText="1"/>
    </xf>
    <xf numFmtId="0" fontId="13" fillId="5" borderId="1" xfId="0" applyFont="1" applyFill="1" applyBorder="1" applyAlignment="1">
      <alignment vertical="top" wrapText="1"/>
    </xf>
    <xf numFmtId="15" fontId="13" fillId="5" borderId="1" xfId="0" applyNumberFormat="1" applyFont="1" applyFill="1" applyBorder="1" applyAlignment="1">
      <alignment vertical="top" wrapText="1"/>
    </xf>
    <xf numFmtId="0" fontId="0" fillId="5" borderId="0" xfId="0" applyFill="1" applyAlignment="1">
      <alignment vertical="top" wrapText="1"/>
    </xf>
    <xf numFmtId="0" fontId="13" fillId="7" borderId="1" xfId="0" applyFont="1" applyFill="1" applyBorder="1" applyAlignment="1">
      <alignment vertical="top" wrapText="1"/>
    </xf>
    <xf numFmtId="15" fontId="13" fillId="7" borderId="1" xfId="0" applyNumberFormat="1" applyFont="1" applyFill="1" applyBorder="1" applyAlignment="1">
      <alignment vertical="top" wrapText="1"/>
    </xf>
    <xf numFmtId="0" fontId="13" fillId="4" borderId="1" xfId="0" applyFont="1" applyFill="1" applyBorder="1" applyAlignment="1">
      <alignment wrapText="1"/>
    </xf>
    <xf numFmtId="15" fontId="13" fillId="4" borderId="1" xfId="0" applyNumberFormat="1" applyFont="1" applyFill="1" applyBorder="1" applyAlignment="1">
      <alignment wrapText="1"/>
    </xf>
    <xf numFmtId="0" fontId="11" fillId="4" borderId="1" xfId="1" applyFont="1" applyFill="1" applyBorder="1" applyAlignment="1">
      <alignment wrapText="1"/>
    </xf>
    <xf numFmtId="0" fontId="11" fillId="4" borderId="0" xfId="1" applyFont="1" applyFill="1" applyAlignment="1">
      <alignment vertical="top" wrapText="1"/>
    </xf>
    <xf numFmtId="0" fontId="11" fillId="7" borderId="1" xfId="1" applyFont="1" applyFill="1" applyBorder="1" applyAlignment="1">
      <alignment vertical="top" wrapText="1"/>
    </xf>
    <xf numFmtId="14" fontId="13" fillId="5" borderId="1" xfId="0" applyNumberFormat="1" applyFont="1" applyFill="1" applyBorder="1" applyAlignment="1">
      <alignment vertical="top" wrapText="1"/>
    </xf>
    <xf numFmtId="0" fontId="11" fillId="4" borderId="0" xfId="1" applyFont="1" applyFill="1"/>
    <xf numFmtId="0" fontId="0" fillId="4" borderId="0" xfId="0" applyFill="1" applyAlignment="1">
      <alignment wrapText="1"/>
    </xf>
    <xf numFmtId="0" fontId="0" fillId="7" borderId="0" xfId="0" applyFill="1" applyAlignment="1">
      <alignment vertical="top"/>
    </xf>
    <xf numFmtId="0" fontId="0" fillId="7" borderId="1" xfId="0" applyFill="1" applyBorder="1" applyAlignment="1">
      <alignment vertical="top" wrapText="1"/>
    </xf>
    <xf numFmtId="15" fontId="0" fillId="7" borderId="1" xfId="0" applyNumberFormat="1" applyFill="1" applyBorder="1" applyAlignment="1">
      <alignment vertical="top" wrapText="1"/>
    </xf>
    <xf numFmtId="0" fontId="5" fillId="0" borderId="0" xfId="0" applyFont="1"/>
    <xf numFmtId="0" fontId="6" fillId="0" borderId="0" xfId="0" applyFont="1"/>
    <xf numFmtId="0" fontId="4" fillId="0" borderId="0" xfId="0" applyFont="1"/>
    <xf numFmtId="0" fontId="6" fillId="0" borderId="0" xfId="0" applyFont="1" applyAlignment="1">
      <alignment horizontal="left"/>
    </xf>
    <xf numFmtId="0" fontId="0" fillId="0" borderId="0" xfId="0" applyAlignment="1">
      <alignment vertical="top"/>
    </xf>
    <xf numFmtId="0" fontId="0" fillId="0" borderId="0" xfId="0" applyAlignment="1">
      <alignment horizontal="left" vertical="top" wrapText="1"/>
    </xf>
    <xf numFmtId="0" fontId="1" fillId="0" borderId="0" xfId="0" applyFont="1" applyAlignment="1">
      <alignment horizontal="center" vertical="center"/>
    </xf>
    <xf numFmtId="0" fontId="1" fillId="0" borderId="0" xfId="0" applyFont="1" applyAlignment="1">
      <alignment horizontal="left" vertical="top" wrapText="1"/>
    </xf>
    <xf numFmtId="0" fontId="1" fillId="0" borderId="0" xfId="0" applyFont="1" applyAlignment="1">
      <alignment horizontal="center"/>
    </xf>
    <xf numFmtId="0" fontId="1" fillId="0" borderId="0" xfId="0" applyFont="1" applyAlignment="1">
      <alignment horizontal="left" vertical="top"/>
    </xf>
    <xf numFmtId="0" fontId="0" fillId="0" borderId="0" xfId="0" applyAlignment="1">
      <alignment horizontal="left"/>
    </xf>
    <xf numFmtId="0" fontId="7" fillId="7" borderId="0" xfId="0" applyFont="1" applyFill="1" applyAlignment="1">
      <alignment vertical="top" wrapText="1"/>
    </xf>
    <xf numFmtId="0" fontId="8" fillId="7" borderId="1" xfId="1" applyFont="1" applyFill="1" applyBorder="1" applyAlignment="1">
      <alignment vertical="top" wrapText="1"/>
    </xf>
    <xf numFmtId="0" fontId="7" fillId="7" borderId="1" xfId="0" applyFont="1" applyFill="1" applyBorder="1" applyAlignment="1">
      <alignment vertical="top" wrapText="1"/>
    </xf>
    <xf numFmtId="15" fontId="7" fillId="7" borderId="1" xfId="0" applyNumberFormat="1" applyFont="1" applyFill="1" applyBorder="1" applyAlignment="1">
      <alignment vertical="top" wrapText="1"/>
    </xf>
    <xf numFmtId="0" fontId="14" fillId="7" borderId="0" xfId="0" applyFont="1" applyFill="1" applyAlignment="1">
      <alignment vertical="top"/>
    </xf>
    <xf numFmtId="0" fontId="14" fillId="7" borderId="0" xfId="0" applyFont="1" applyFill="1" applyAlignment="1">
      <alignment vertical="top" wrapText="1"/>
    </xf>
    <xf numFmtId="0" fontId="11" fillId="0" borderId="0" xfId="1" applyFont="1" applyFill="1" applyBorder="1" applyAlignment="1">
      <alignment vertical="top" wrapText="1"/>
    </xf>
    <xf numFmtId="0" fontId="0" fillId="0" borderId="0" xfId="0" applyAlignment="1">
      <alignment vertical="top" wrapText="1"/>
    </xf>
    <xf numFmtId="15" fontId="0" fillId="0" borderId="0" xfId="0" applyNumberFormat="1" applyAlignment="1">
      <alignment vertical="top" wrapText="1"/>
    </xf>
    <xf numFmtId="0" fontId="3" fillId="5" borderId="0" xfId="1" applyFill="1" applyAlignment="1">
      <alignment vertical="top"/>
    </xf>
    <xf numFmtId="0" fontId="7" fillId="5" borderId="0" xfId="0" applyFont="1" applyFill="1" applyAlignment="1">
      <alignment vertical="top"/>
    </xf>
    <xf numFmtId="0" fontId="8" fillId="5" borderId="0" xfId="1" applyFont="1" applyFill="1" applyAlignment="1">
      <alignment vertical="top"/>
    </xf>
    <xf numFmtId="0" fontId="14" fillId="5" borderId="0" xfId="0" applyFont="1" applyFill="1" applyAlignment="1">
      <alignment vertical="top" wrapText="1"/>
    </xf>
    <xf numFmtId="0" fontId="15" fillId="5" borderId="0" xfId="1" applyFont="1" applyFill="1" applyAlignment="1">
      <alignment horizontal="left" vertical="top" wrapText="1"/>
    </xf>
    <xf numFmtId="0" fontId="2" fillId="7" borderId="0" xfId="0" applyFont="1" applyFill="1" applyAlignment="1">
      <alignment horizontal="center" vertical="center"/>
    </xf>
    <xf numFmtId="0" fontId="1" fillId="7" borderId="0" xfId="0" applyFont="1" applyFill="1"/>
    <xf numFmtId="0" fontId="2" fillId="7" borderId="0" xfId="0" applyFont="1" applyFill="1" applyAlignment="1">
      <alignment horizontal="center"/>
    </xf>
    <xf numFmtId="0" fontId="14" fillId="5" borderId="0" xfId="0" applyFont="1" applyFill="1" applyAlignment="1">
      <alignment horizontal="left" vertical="top" wrapText="1"/>
    </xf>
    <xf numFmtId="0" fontId="3" fillId="0" borderId="0" xfId="1" applyAlignment="1">
      <alignment wrapText="1"/>
    </xf>
    <xf numFmtId="0" fontId="0" fillId="8" borderId="0" xfId="0" applyFill="1"/>
    <xf numFmtId="0" fontId="12" fillId="0" borderId="0" xfId="0" applyFont="1" applyAlignment="1">
      <alignment horizontal="center" vertical="center" wrapText="1"/>
    </xf>
    <xf numFmtId="0" fontId="12" fillId="0" borderId="1" xfId="0" applyFont="1" applyBorder="1" applyAlignment="1">
      <alignment horizontal="center" vertical="center" wrapText="1"/>
    </xf>
    <xf numFmtId="0" fontId="0" fillId="0" borderId="3" xfId="0" applyBorder="1"/>
    <xf numFmtId="0" fontId="3" fillId="0" borderId="1" xfId="1" applyFill="1" applyBorder="1" applyAlignment="1">
      <alignment wrapText="1"/>
    </xf>
    <xf numFmtId="0" fontId="13" fillId="0" borderId="1" xfId="0" applyFont="1" applyBorder="1" applyAlignment="1">
      <alignment wrapText="1"/>
    </xf>
    <xf numFmtId="14" fontId="13" fillId="0" borderId="1" xfId="0" applyNumberFormat="1" applyFont="1" applyBorder="1" applyAlignment="1">
      <alignment wrapText="1"/>
    </xf>
    <xf numFmtId="14" fontId="13" fillId="4" borderId="1" xfId="0" applyNumberFormat="1" applyFont="1" applyFill="1" applyBorder="1" applyAlignment="1">
      <alignment wrapText="1"/>
    </xf>
    <xf numFmtId="0" fontId="13" fillId="0" borderId="0" xfId="0" applyFont="1" applyAlignment="1">
      <alignment wrapText="1"/>
    </xf>
    <xf numFmtId="0" fontId="13" fillId="0" borderId="3" xfId="0" applyFont="1" applyBorder="1" applyAlignment="1">
      <alignment wrapText="1"/>
    </xf>
    <xf numFmtId="15" fontId="13" fillId="0" borderId="0" xfId="0" applyNumberFormat="1" applyFont="1" applyAlignment="1">
      <alignment wrapText="1"/>
    </xf>
    <xf numFmtId="0" fontId="16" fillId="4" borderId="1" xfId="0" applyFont="1" applyFill="1" applyBorder="1" applyAlignment="1">
      <alignment vertical="top" wrapText="1"/>
    </xf>
    <xf numFmtId="15" fontId="16" fillId="4" borderId="1" xfId="0" applyNumberFormat="1" applyFont="1" applyFill="1" applyBorder="1" applyAlignment="1">
      <alignment vertical="top" wrapText="1"/>
    </xf>
    <xf numFmtId="0" fontId="3" fillId="7" borderId="1" xfId="1" applyFill="1" applyBorder="1" applyAlignment="1">
      <alignment vertical="top" wrapText="1"/>
    </xf>
    <xf numFmtId="0" fontId="8" fillId="4" borderId="0" xfId="1" applyFont="1" applyFill="1" applyBorder="1" applyAlignment="1">
      <alignment vertical="top" wrapText="1"/>
    </xf>
    <xf numFmtId="0" fontId="16" fillId="4" borderId="3" xfId="0" applyFont="1" applyFill="1" applyBorder="1" applyAlignment="1">
      <alignment vertical="top" wrapText="1"/>
    </xf>
    <xf numFmtId="15" fontId="16" fillId="4" borderId="0" xfId="0" applyNumberFormat="1" applyFont="1" applyFill="1" applyAlignment="1">
      <alignment vertical="top" wrapText="1"/>
    </xf>
    <xf numFmtId="0" fontId="16" fillId="4" borderId="0" xfId="0" applyFont="1" applyFill="1" applyAlignment="1">
      <alignment vertical="top" wrapText="1"/>
    </xf>
    <xf numFmtId="0" fontId="16" fillId="7" borderId="1" xfId="0" applyFont="1" applyFill="1" applyBorder="1" applyAlignment="1">
      <alignment vertical="top" wrapText="1"/>
    </xf>
    <xf numFmtId="15" fontId="16" fillId="7" borderId="1" xfId="0" applyNumberFormat="1" applyFont="1" applyFill="1" applyBorder="1" applyAlignment="1">
      <alignment vertical="top" wrapText="1"/>
    </xf>
    <xf numFmtId="14" fontId="16" fillId="4" borderId="1" xfId="0" applyNumberFormat="1" applyFont="1" applyFill="1" applyBorder="1" applyAlignment="1">
      <alignment vertical="top" wrapText="1"/>
    </xf>
    <xf numFmtId="0" fontId="16" fillId="4" borderId="1" xfId="0" applyFont="1" applyFill="1" applyBorder="1" applyAlignment="1">
      <alignment wrapText="1"/>
    </xf>
    <xf numFmtId="15" fontId="16" fillId="4" borderId="1" xfId="0" applyNumberFormat="1" applyFont="1" applyFill="1" applyBorder="1" applyAlignment="1">
      <alignment wrapText="1"/>
    </xf>
    <xf numFmtId="0" fontId="0" fillId="10" borderId="0" xfId="0" applyFill="1" applyAlignment="1">
      <alignment vertical="top"/>
    </xf>
    <xf numFmtId="0" fontId="3" fillId="10" borderId="1" xfId="1" applyFill="1" applyBorder="1" applyAlignment="1">
      <alignment vertical="top" wrapText="1"/>
    </xf>
    <xf numFmtId="0" fontId="13" fillId="10" borderId="1" xfId="0" applyFont="1" applyFill="1" applyBorder="1" applyAlignment="1">
      <alignment vertical="top" wrapText="1"/>
    </xf>
    <xf numFmtId="14" fontId="13" fillId="10" borderId="1" xfId="0" applyNumberFormat="1" applyFont="1" applyFill="1" applyBorder="1" applyAlignment="1">
      <alignment vertical="top" wrapText="1"/>
    </xf>
    <xf numFmtId="15" fontId="13" fillId="10" borderId="1" xfId="0" applyNumberFormat="1" applyFont="1" applyFill="1" applyBorder="1" applyAlignment="1">
      <alignment vertical="top" wrapText="1"/>
    </xf>
    <xf numFmtId="0" fontId="7" fillId="10" borderId="0" xfId="0" applyFont="1" applyFill="1" applyAlignment="1">
      <alignment vertical="top"/>
    </xf>
    <xf numFmtId="0" fontId="8" fillId="10" borderId="1" xfId="1" applyFont="1" applyFill="1" applyBorder="1" applyAlignment="1">
      <alignment vertical="top" wrapText="1"/>
    </xf>
    <xf numFmtId="0" fontId="16" fillId="10" borderId="1" xfId="0" applyFont="1" applyFill="1" applyBorder="1" applyAlignment="1">
      <alignment vertical="top" wrapText="1"/>
    </xf>
    <xf numFmtId="14" fontId="16" fillId="10" borderId="1" xfId="0" applyNumberFormat="1" applyFont="1" applyFill="1" applyBorder="1" applyAlignment="1">
      <alignment vertical="top" wrapText="1"/>
    </xf>
    <xf numFmtId="15" fontId="16" fillId="10" borderId="1" xfId="0" applyNumberFormat="1" applyFont="1" applyFill="1" applyBorder="1" applyAlignment="1">
      <alignment vertical="top" wrapText="1"/>
    </xf>
    <xf numFmtId="0" fontId="7" fillId="5" borderId="0" xfId="0" applyFont="1" applyFill="1"/>
    <xf numFmtId="0" fontId="8" fillId="5" borderId="1" xfId="1" applyFont="1" applyFill="1" applyBorder="1" applyAlignment="1">
      <alignment wrapText="1"/>
    </xf>
    <xf numFmtId="0" fontId="16" fillId="5" borderId="1" xfId="0" applyFont="1" applyFill="1" applyBorder="1" applyAlignment="1">
      <alignment wrapText="1"/>
    </xf>
    <xf numFmtId="14" fontId="16" fillId="5" borderId="1" xfId="0" applyNumberFormat="1" applyFont="1" applyFill="1" applyBorder="1" applyAlignment="1">
      <alignment wrapText="1"/>
    </xf>
    <xf numFmtId="0" fontId="16" fillId="5" borderId="1" xfId="0" applyFont="1" applyFill="1" applyBorder="1" applyAlignment="1">
      <alignment vertical="top" wrapText="1"/>
    </xf>
    <xf numFmtId="14" fontId="16" fillId="5" borderId="1" xfId="0" applyNumberFormat="1" applyFont="1" applyFill="1" applyBorder="1" applyAlignment="1">
      <alignment vertical="top" wrapText="1"/>
    </xf>
    <xf numFmtId="0" fontId="16" fillId="5" borderId="0" xfId="0" applyFont="1" applyFill="1" applyAlignment="1">
      <alignment vertical="top" wrapText="1"/>
    </xf>
    <xf numFmtId="0" fontId="16" fillId="5" borderId="3" xfId="0" applyFont="1" applyFill="1" applyBorder="1" applyAlignment="1">
      <alignment vertical="top" wrapText="1"/>
    </xf>
    <xf numFmtId="15" fontId="16" fillId="5" borderId="0" xfId="0" applyNumberFormat="1" applyFont="1" applyFill="1" applyAlignment="1">
      <alignment vertical="top" wrapText="1"/>
    </xf>
    <xf numFmtId="0" fontId="3" fillId="4" borderId="0" xfId="1" applyFill="1" applyBorder="1" applyAlignment="1">
      <alignment vertical="top" wrapText="1"/>
    </xf>
    <xf numFmtId="0" fontId="13" fillId="4" borderId="3" xfId="0" applyFont="1" applyFill="1" applyBorder="1" applyAlignment="1">
      <alignment vertical="top" wrapText="1"/>
    </xf>
    <xf numFmtId="15" fontId="13" fillId="4" borderId="0" xfId="0" applyNumberFormat="1" applyFont="1" applyFill="1" applyAlignment="1">
      <alignment vertical="top" wrapText="1"/>
    </xf>
    <xf numFmtId="0" fontId="13" fillId="4" borderId="0" xfId="0" applyFont="1" applyFill="1" applyAlignment="1">
      <alignment vertical="top" wrapText="1"/>
    </xf>
    <xf numFmtId="0" fontId="3" fillId="4" borderId="0" xfId="1" applyFill="1" applyAlignment="1">
      <alignment vertical="top" wrapText="1"/>
    </xf>
    <xf numFmtId="15" fontId="16" fillId="5" borderId="1" xfId="0" applyNumberFormat="1" applyFont="1" applyFill="1" applyBorder="1" applyAlignment="1">
      <alignment vertical="top" wrapText="1"/>
    </xf>
    <xf numFmtId="15" fontId="16" fillId="5" borderId="1" xfId="0" applyNumberFormat="1" applyFont="1" applyFill="1" applyBorder="1" applyAlignment="1">
      <alignment wrapText="1"/>
    </xf>
    <xf numFmtId="14" fontId="13" fillId="7" borderId="1" xfId="0" applyNumberFormat="1" applyFont="1" applyFill="1" applyBorder="1" applyAlignment="1">
      <alignment vertical="top" wrapText="1"/>
    </xf>
    <xf numFmtId="0" fontId="7" fillId="7" borderId="0" xfId="0" applyFont="1" applyFill="1" applyAlignment="1">
      <alignment vertical="top"/>
    </xf>
    <xf numFmtId="14" fontId="16" fillId="7" borderId="1" xfId="0" applyNumberFormat="1" applyFont="1" applyFill="1" applyBorder="1" applyAlignment="1">
      <alignment vertical="top" wrapText="1"/>
    </xf>
    <xf numFmtId="0" fontId="7" fillId="7" borderId="0" xfId="0" applyFont="1" applyFill="1"/>
    <xf numFmtId="0" fontId="8" fillId="7" borderId="1" xfId="1" applyFont="1" applyFill="1" applyBorder="1" applyAlignment="1">
      <alignment wrapText="1"/>
    </xf>
    <xf numFmtId="0" fontId="16" fillId="7" borderId="1" xfId="0" applyFont="1" applyFill="1" applyBorder="1" applyAlignment="1">
      <alignment wrapText="1"/>
    </xf>
    <xf numFmtId="14" fontId="16" fillId="7" borderId="1" xfId="0" applyNumberFormat="1" applyFont="1" applyFill="1" applyBorder="1" applyAlignment="1">
      <alignment wrapText="1"/>
    </xf>
    <xf numFmtId="15" fontId="16" fillId="7" borderId="1" xfId="0" applyNumberFormat="1" applyFont="1" applyFill="1" applyBorder="1" applyAlignment="1">
      <alignment wrapText="1"/>
    </xf>
    <xf numFmtId="0" fontId="8" fillId="4" borderId="0" xfId="1" applyFont="1" applyFill="1" applyAlignment="1">
      <alignment wrapText="1"/>
    </xf>
    <xf numFmtId="0" fontId="0" fillId="11" borderId="0" xfId="0" applyFill="1" applyAlignment="1">
      <alignment vertical="top"/>
    </xf>
    <xf numFmtId="0" fontId="3" fillId="11" borderId="1" xfId="1" applyFill="1" applyBorder="1" applyAlignment="1">
      <alignment vertical="top" wrapText="1"/>
    </xf>
    <xf numFmtId="0" fontId="13" fillId="11" borderId="1" xfId="0" applyFont="1" applyFill="1" applyBorder="1" applyAlignment="1">
      <alignment vertical="top" wrapText="1"/>
    </xf>
    <xf numFmtId="14" fontId="13" fillId="11" borderId="1" xfId="0" applyNumberFormat="1" applyFont="1" applyFill="1" applyBorder="1" applyAlignment="1">
      <alignment vertical="top" wrapText="1"/>
    </xf>
    <xf numFmtId="15" fontId="13" fillId="11" borderId="1" xfId="0" applyNumberFormat="1" applyFont="1" applyFill="1" applyBorder="1" applyAlignment="1">
      <alignment vertical="top" wrapText="1"/>
    </xf>
    <xf numFmtId="0" fontId="0" fillId="9" borderId="0" xfId="0" applyFill="1" applyAlignment="1">
      <alignment vertical="top"/>
    </xf>
    <xf numFmtId="0" fontId="13" fillId="9" borderId="1" xfId="0" applyFont="1" applyFill="1" applyBorder="1" applyAlignment="1">
      <alignment vertical="top" wrapText="1"/>
    </xf>
    <xf numFmtId="0" fontId="3" fillId="9" borderId="1" xfId="1" applyFill="1" applyBorder="1" applyAlignment="1">
      <alignment vertical="top" wrapText="1"/>
    </xf>
    <xf numFmtId="15" fontId="13" fillId="9" borderId="1" xfId="0" applyNumberFormat="1" applyFont="1" applyFill="1" applyBorder="1" applyAlignment="1">
      <alignment vertical="top" wrapText="1"/>
    </xf>
    <xf numFmtId="0" fontId="0" fillId="7" borderId="0" xfId="0" applyFill="1" applyAlignment="1">
      <alignment horizontal="left" vertical="top" wrapText="1"/>
    </xf>
    <xf numFmtId="0" fontId="11" fillId="7" borderId="0" xfId="1" applyFont="1" applyFill="1" applyAlignment="1">
      <alignment horizontal="left" wrapText="1"/>
    </xf>
    <xf numFmtId="0" fontId="11" fillId="7" borderId="1" xfId="1" applyFont="1" applyFill="1" applyBorder="1" applyAlignment="1">
      <alignment horizontal="left" vertical="top" wrapText="1"/>
    </xf>
    <xf numFmtId="0" fontId="13" fillId="7" borderId="1" xfId="0" applyFont="1" applyFill="1" applyBorder="1" applyAlignment="1">
      <alignment horizontal="left" vertical="top" wrapText="1"/>
    </xf>
    <xf numFmtId="15" fontId="13" fillId="7" borderId="1" xfId="0" applyNumberFormat="1" applyFont="1" applyFill="1" applyBorder="1" applyAlignment="1">
      <alignment horizontal="left" vertical="top" wrapText="1"/>
    </xf>
    <xf numFmtId="0" fontId="11" fillId="7" borderId="0" xfId="1" applyFont="1" applyFill="1" applyAlignment="1">
      <alignment horizontal="left" vertical="top" wrapText="1"/>
    </xf>
    <xf numFmtId="0" fontId="11" fillId="4" borderId="0" xfId="1" applyFont="1" applyFill="1" applyAlignment="1">
      <alignment wrapText="1"/>
    </xf>
    <xf numFmtId="0" fontId="3" fillId="2" borderId="1" xfId="1" applyFill="1" applyBorder="1" applyAlignment="1">
      <alignment wrapText="1"/>
    </xf>
    <xf numFmtId="0" fontId="0" fillId="2" borderId="1" xfId="0" applyFill="1" applyBorder="1" applyAlignment="1">
      <alignment wrapText="1"/>
    </xf>
    <xf numFmtId="15" fontId="0" fillId="2" borderId="1" xfId="0" applyNumberFormat="1" applyFill="1" applyBorder="1" applyAlignment="1">
      <alignment wrapText="1"/>
    </xf>
    <xf numFmtId="0" fontId="0" fillId="5" borderId="1" xfId="0" applyFill="1" applyBorder="1" applyAlignment="1">
      <alignment vertical="top" wrapText="1"/>
    </xf>
    <xf numFmtId="15" fontId="0" fillId="5" borderId="1" xfId="0" applyNumberFormat="1" applyFill="1" applyBorder="1" applyAlignment="1">
      <alignment vertical="top" wrapText="1"/>
    </xf>
    <xf numFmtId="14" fontId="0" fillId="2" borderId="1" xfId="0" applyNumberFormat="1" applyFill="1" applyBorder="1" applyAlignment="1">
      <alignment wrapText="1"/>
    </xf>
    <xf numFmtId="0" fontId="0" fillId="5" borderId="0" xfId="0" applyFill="1"/>
    <xf numFmtId="0" fontId="0" fillId="5" borderId="1" xfId="0" applyFill="1" applyBorder="1" applyAlignment="1">
      <alignment wrapText="1"/>
    </xf>
    <xf numFmtId="15" fontId="0" fillId="5" borderId="1" xfId="0" applyNumberFormat="1" applyFill="1" applyBorder="1" applyAlignment="1">
      <alignment wrapText="1"/>
    </xf>
    <xf numFmtId="0" fontId="3" fillId="5" borderId="0" xfId="1" applyFill="1" applyAlignment="1">
      <alignment vertical="top" wrapText="1"/>
    </xf>
    <xf numFmtId="0" fontId="0" fillId="7" borderId="0" xfId="0" applyFill="1"/>
    <xf numFmtId="0" fontId="3" fillId="7" borderId="1" xfId="1" applyFill="1" applyBorder="1" applyAlignment="1">
      <alignment wrapText="1"/>
    </xf>
    <xf numFmtId="0" fontId="13" fillId="7" borderId="1" xfId="0" applyFont="1" applyFill="1" applyBorder="1" applyAlignment="1">
      <alignment wrapText="1"/>
    </xf>
    <xf numFmtId="14" fontId="13" fillId="7" borderId="1" xfId="0" applyNumberFormat="1" applyFont="1" applyFill="1" applyBorder="1" applyAlignment="1">
      <alignment wrapText="1"/>
    </xf>
    <xf numFmtId="15" fontId="13" fillId="7" borderId="1" xfId="0" applyNumberFormat="1" applyFont="1" applyFill="1" applyBorder="1" applyAlignment="1">
      <alignment wrapText="1"/>
    </xf>
    <xf numFmtId="0" fontId="0" fillId="10" borderId="0" xfId="0" applyFill="1"/>
    <xf numFmtId="0" fontId="3" fillId="10" borderId="1" xfId="1" applyFill="1" applyBorder="1" applyAlignment="1">
      <alignment wrapText="1"/>
    </xf>
    <xf numFmtId="0" fontId="13" fillId="10" borderId="1" xfId="0" applyFont="1" applyFill="1" applyBorder="1" applyAlignment="1">
      <alignment wrapText="1"/>
    </xf>
    <xf numFmtId="15" fontId="13" fillId="10" borderId="1" xfId="0" applyNumberFormat="1" applyFont="1" applyFill="1" applyBorder="1" applyAlignment="1">
      <alignment wrapText="1"/>
    </xf>
    <xf numFmtId="0" fontId="13" fillId="5" borderId="1" xfId="0" applyFont="1" applyFill="1" applyBorder="1" applyAlignment="1">
      <alignment wrapText="1"/>
    </xf>
    <xf numFmtId="15" fontId="13" fillId="5" borderId="1" xfId="0" applyNumberFormat="1" applyFont="1" applyFill="1" applyBorder="1" applyAlignment="1">
      <alignment wrapText="1"/>
    </xf>
    <xf numFmtId="0" fontId="3" fillId="5" borderId="1" xfId="1" applyFill="1" applyBorder="1" applyAlignment="1">
      <alignment wrapText="1"/>
    </xf>
    <xf numFmtId="14" fontId="13" fillId="5" borderId="1" xfId="0" applyNumberFormat="1" applyFont="1" applyFill="1" applyBorder="1" applyAlignment="1">
      <alignment wrapText="1"/>
    </xf>
    <xf numFmtId="14" fontId="0" fillId="5" borderId="1" xfId="0" applyNumberFormat="1" applyFill="1" applyBorder="1" applyAlignment="1">
      <alignment wrapText="1"/>
    </xf>
    <xf numFmtId="0" fontId="0" fillId="10" borderId="1" xfId="0" applyFill="1" applyBorder="1" applyAlignment="1">
      <alignment wrapText="1"/>
    </xf>
    <xf numFmtId="15" fontId="0" fillId="10" borderId="1" xfId="0" applyNumberFormat="1" applyFill="1" applyBorder="1" applyAlignment="1">
      <alignment wrapText="1"/>
    </xf>
    <xf numFmtId="0" fontId="3" fillId="5" borderId="0" xfId="1" applyFill="1"/>
    <xf numFmtId="0" fontId="4" fillId="4" borderId="1" xfId="0" applyFont="1" applyFill="1" applyBorder="1" applyAlignment="1">
      <alignment horizontal="center" vertical="center" wrapText="1"/>
    </xf>
    <xf numFmtId="0" fontId="0" fillId="4" borderId="3" xfId="0" applyFill="1" applyBorder="1"/>
    <xf numFmtId="0" fontId="12" fillId="7" borderId="1" xfId="0" applyFont="1" applyFill="1" applyBorder="1" applyAlignment="1">
      <alignment horizontal="center" vertical="center" wrapText="1"/>
    </xf>
    <xf numFmtId="0" fontId="0" fillId="7" borderId="3" xfId="0" applyFill="1" applyBorder="1"/>
    <xf numFmtId="0" fontId="13" fillId="2" borderId="1" xfId="0" applyFont="1" applyFill="1" applyBorder="1" applyAlignment="1">
      <alignment wrapText="1"/>
    </xf>
    <xf numFmtId="15" fontId="13" fillId="2" borderId="1" xfId="0" applyNumberFormat="1" applyFont="1" applyFill="1" applyBorder="1" applyAlignment="1">
      <alignment wrapText="1"/>
    </xf>
    <xf numFmtId="0" fontId="19" fillId="4" borderId="0" xfId="0" applyFont="1" applyFill="1" applyAlignment="1">
      <alignment horizontal="left" vertical="center" wrapText="1"/>
    </xf>
    <xf numFmtId="0" fontId="14" fillId="4" borderId="0" xfId="0" applyFont="1" applyFill="1"/>
    <xf numFmtId="0" fontId="3" fillId="0" borderId="0" xfId="1" applyFill="1" applyBorder="1" applyAlignment="1">
      <alignment vertical="top" wrapText="1"/>
    </xf>
    <xf numFmtId="2" fontId="0" fillId="0" borderId="0" xfId="0" applyNumberFormat="1" applyAlignment="1">
      <alignment vertical="top" wrapText="1"/>
    </xf>
    <xf numFmtId="0" fontId="3" fillId="4" borderId="0" xfId="1" applyFill="1"/>
    <xf numFmtId="0" fontId="0" fillId="6" borderId="0" xfId="0" applyFill="1"/>
    <xf numFmtId="0" fontId="0" fillId="6" borderId="1" xfId="0" applyFill="1" applyBorder="1" applyAlignment="1">
      <alignment wrapText="1"/>
    </xf>
    <xf numFmtId="15" fontId="0" fillId="6" borderId="1" xfId="0" applyNumberFormat="1" applyFill="1" applyBorder="1" applyAlignment="1">
      <alignment wrapText="1"/>
    </xf>
    <xf numFmtId="0" fontId="0" fillId="6" borderId="0" xfId="0" applyFill="1" applyAlignment="1">
      <alignment vertical="top"/>
    </xf>
    <xf numFmtId="0" fontId="0" fillId="6" borderId="1" xfId="0" applyFill="1" applyBorder="1" applyAlignment="1">
      <alignment vertical="top" wrapText="1"/>
    </xf>
    <xf numFmtId="14" fontId="0" fillId="6" borderId="1" xfId="0" applyNumberFormat="1" applyFill="1" applyBorder="1" applyAlignment="1">
      <alignment vertical="top" wrapText="1"/>
    </xf>
    <xf numFmtId="15" fontId="0" fillId="6" borderId="1" xfId="0" applyNumberFormat="1" applyFill="1" applyBorder="1" applyAlignment="1">
      <alignment vertical="top" wrapText="1"/>
    </xf>
    <xf numFmtId="0" fontId="3" fillId="6" borderId="1" xfId="1" applyFill="1" applyBorder="1" applyAlignment="1">
      <alignment vertical="top" wrapText="1"/>
    </xf>
    <xf numFmtId="14" fontId="0" fillId="5" borderId="1" xfId="0" applyNumberFormat="1" applyFill="1" applyBorder="1" applyAlignment="1">
      <alignment vertical="top" wrapText="1"/>
    </xf>
    <xf numFmtId="14" fontId="0" fillId="7" borderId="1" xfId="0" applyNumberFormat="1" applyFill="1" applyBorder="1" applyAlignment="1">
      <alignment vertical="top" wrapText="1"/>
    </xf>
    <xf numFmtId="0" fontId="3" fillId="6" borderId="1" xfId="1" applyFill="1" applyBorder="1" applyAlignment="1">
      <alignment wrapText="1"/>
    </xf>
    <xf numFmtId="0" fontId="0" fillId="7" borderId="1" xfId="0" applyFill="1" applyBorder="1" applyAlignment="1">
      <alignment wrapText="1"/>
    </xf>
    <xf numFmtId="14" fontId="0" fillId="7" borderId="1" xfId="0" applyNumberFormat="1" applyFill="1" applyBorder="1" applyAlignment="1">
      <alignment wrapText="1"/>
    </xf>
    <xf numFmtId="15" fontId="0" fillId="7" borderId="1" xfId="0" applyNumberFormat="1" applyFill="1" applyBorder="1" applyAlignment="1">
      <alignment wrapText="1"/>
    </xf>
    <xf numFmtId="0" fontId="13" fillId="6" borderId="1" xfId="0" applyFont="1" applyFill="1" applyBorder="1" applyAlignment="1">
      <alignment wrapText="1"/>
    </xf>
    <xf numFmtId="14" fontId="13" fillId="6" borderId="1" xfId="0" applyNumberFormat="1" applyFont="1" applyFill="1" applyBorder="1" applyAlignment="1">
      <alignment wrapText="1"/>
    </xf>
    <xf numFmtId="15" fontId="13" fillId="6" borderId="1" xfId="0" applyNumberFormat="1" applyFont="1" applyFill="1" applyBorder="1" applyAlignment="1">
      <alignment wrapText="1"/>
    </xf>
    <xf numFmtId="0" fontId="19" fillId="5" borderId="0" xfId="0" applyFont="1" applyFill="1" applyAlignment="1">
      <alignment horizontal="left" vertical="center" wrapText="1"/>
    </xf>
    <xf numFmtId="14" fontId="13" fillId="2" borderId="1" xfId="0" applyNumberFormat="1" applyFont="1" applyFill="1" applyBorder="1" applyAlignment="1">
      <alignment wrapText="1"/>
    </xf>
    <xf numFmtId="0" fontId="0" fillId="2" borderId="0" xfId="0" applyFill="1" applyAlignment="1">
      <alignment vertical="top"/>
    </xf>
    <xf numFmtId="0" fontId="0" fillId="2" borderId="1" xfId="0" applyFill="1" applyBorder="1" applyAlignment="1">
      <alignment vertical="top" wrapText="1"/>
    </xf>
    <xf numFmtId="14" fontId="0" fillId="2" borderId="1" xfId="0" applyNumberFormat="1" applyFill="1" applyBorder="1" applyAlignment="1">
      <alignment vertical="top" wrapText="1"/>
    </xf>
    <xf numFmtId="15" fontId="0" fillId="2" borderId="1" xfId="0" applyNumberFormat="1" applyFill="1" applyBorder="1" applyAlignment="1">
      <alignment vertical="top" wrapText="1"/>
    </xf>
    <xf numFmtId="0" fontId="3" fillId="2" borderId="1" xfId="1" applyFill="1" applyBorder="1" applyAlignment="1">
      <alignment vertical="top" wrapText="1"/>
    </xf>
    <xf numFmtId="0" fontId="2" fillId="2" borderId="0" xfId="0" applyFont="1" applyFill="1" applyAlignment="1">
      <alignment horizontal="center"/>
    </xf>
    <xf numFmtId="0" fontId="2" fillId="2" borderId="0" xfId="0" applyFont="1" applyFill="1" applyAlignment="1">
      <alignment horizontal="center" wrapText="1"/>
    </xf>
    <xf numFmtId="0" fontId="6" fillId="2" borderId="0" xfId="0" applyFont="1" applyFill="1" applyAlignment="1">
      <alignment horizontal="center"/>
    </xf>
    <xf numFmtId="0" fontId="6" fillId="2" borderId="0" xfId="0" applyFont="1" applyFill="1" applyAlignment="1">
      <alignment horizontal="center" wrapText="1"/>
    </xf>
    <xf numFmtId="0" fontId="13" fillId="0" borderId="0" xfId="0" applyFont="1"/>
    <xf numFmtId="0" fontId="0" fillId="2" borderId="0" xfId="0" applyFill="1" applyAlignment="1">
      <alignment vertical="top" wrapText="1"/>
    </xf>
    <xf numFmtId="0" fontId="3" fillId="2" borderId="0" xfId="1" applyFill="1"/>
    <xf numFmtId="0" fontId="13" fillId="0" borderId="0" xfId="0" applyFont="1" applyAlignment="1">
      <alignment vertical="top" wrapText="1"/>
    </xf>
    <xf numFmtId="0" fontId="0" fillId="12" borderId="0" xfId="0" applyFill="1"/>
    <xf numFmtId="0" fontId="3" fillId="12" borderId="1" xfId="1" applyFill="1" applyBorder="1" applyAlignment="1">
      <alignment wrapText="1"/>
    </xf>
    <xf numFmtId="0" fontId="13" fillId="12" borderId="1" xfId="0" applyFont="1" applyFill="1" applyBorder="1" applyAlignment="1">
      <alignment wrapText="1"/>
    </xf>
    <xf numFmtId="15" fontId="13" fillId="12" borderId="1" xfId="0" applyNumberFormat="1" applyFont="1" applyFill="1" applyBorder="1" applyAlignment="1">
      <alignment wrapText="1"/>
    </xf>
    <xf numFmtId="0" fontId="0" fillId="0" borderId="0" xfId="0" applyAlignment="1">
      <alignment wrapText="1"/>
    </xf>
    <xf numFmtId="0" fontId="1" fillId="0" borderId="0" xfId="0" applyFont="1" applyAlignment="1">
      <alignment horizontal="center" vertical="top" wrapText="1"/>
    </xf>
    <xf numFmtId="0" fontId="18" fillId="0" borderId="0" xfId="1" applyFont="1" applyFill="1" applyBorder="1" applyAlignment="1">
      <alignment horizontal="center" vertical="top" wrapText="1"/>
    </xf>
    <xf numFmtId="14" fontId="1" fillId="0" borderId="0" xfId="0" applyNumberFormat="1" applyFont="1" applyAlignment="1">
      <alignment horizontal="center" vertical="top" wrapText="1"/>
    </xf>
    <xf numFmtId="14" fontId="1" fillId="0" borderId="0" xfId="0" applyNumberFormat="1" applyFont="1" applyAlignment="1">
      <alignment vertical="top" wrapText="1"/>
    </xf>
    <xf numFmtId="0" fontId="2" fillId="2" borderId="0" xfId="0" applyFont="1" applyFill="1" applyAlignment="1">
      <alignment horizontal="center" vertical="center"/>
    </xf>
    <xf numFmtId="0" fontId="1" fillId="0" borderId="0" xfId="0" applyFont="1" applyAlignment="1">
      <alignment horizontal="center" vertical="center" wrapText="1"/>
    </xf>
    <xf numFmtId="14" fontId="1" fillId="0" borderId="0" xfId="0" applyNumberFormat="1" applyFont="1" applyAlignment="1">
      <alignment horizontal="center" vertical="center" wrapText="1"/>
    </xf>
    <xf numFmtId="0" fontId="18" fillId="0" borderId="0" xfId="1" applyFont="1" applyFill="1" applyBorder="1" applyAlignment="1">
      <alignment vertical="top" wrapText="1"/>
    </xf>
    <xf numFmtId="0" fontId="2" fillId="2" borderId="0" xfId="0" applyFont="1" applyFill="1" applyAlignment="1">
      <alignment horizontal="center" vertical="center" wrapText="1"/>
    </xf>
    <xf numFmtId="0" fontId="17" fillId="0" borderId="0" xfId="0" applyFont="1" applyAlignment="1">
      <alignment horizontal="center" vertical="top"/>
    </xf>
    <xf numFmtId="0" fontId="17" fillId="0" borderId="0" xfId="0" applyFont="1" applyAlignment="1">
      <alignment horizontal="center" vertical="top" wrapText="1"/>
    </xf>
    <xf numFmtId="0" fontId="21" fillId="0" borderId="0" xfId="1" applyFont="1" applyFill="1" applyBorder="1" applyAlignment="1">
      <alignment horizontal="center" vertical="top" wrapText="1"/>
    </xf>
    <xf numFmtId="0" fontId="24" fillId="0" borderId="0" xfId="0" applyFont="1" applyAlignment="1">
      <alignment horizontal="center" vertical="top" wrapText="1"/>
    </xf>
    <xf numFmtId="0" fontId="17" fillId="0" borderId="0" xfId="0" applyFont="1" applyAlignment="1">
      <alignment horizontal="center" vertical="center" wrapText="1"/>
    </xf>
    <xf numFmtId="0" fontId="1" fillId="0" borderId="0" xfId="0" applyFont="1" applyAlignment="1">
      <alignment horizontal="center" wrapText="1"/>
    </xf>
    <xf numFmtId="0" fontId="1" fillId="0" borderId="0" xfId="0" applyFont="1" applyAlignment="1">
      <alignment wrapText="1"/>
    </xf>
    <xf numFmtId="0" fontId="23" fillId="0" borderId="0" xfId="1" applyFont="1" applyFill="1" applyBorder="1" applyAlignment="1">
      <alignment horizontal="center" vertical="top" wrapText="1"/>
    </xf>
    <xf numFmtId="0" fontId="17" fillId="0" borderId="0" xfId="0" applyFont="1" applyAlignment="1">
      <alignment vertical="top" wrapText="1"/>
    </xf>
    <xf numFmtId="0" fontId="22" fillId="0" borderId="0" xfId="1" applyFont="1" applyFill="1" applyBorder="1" applyAlignment="1">
      <alignment horizontal="center" vertical="top" wrapText="1"/>
    </xf>
    <xf numFmtId="14" fontId="17" fillId="0" borderId="0" xfId="0" applyNumberFormat="1" applyFont="1" applyAlignment="1">
      <alignment horizontal="center" vertical="top" wrapText="1"/>
    </xf>
    <xf numFmtId="0" fontId="18" fillId="0" borderId="0" xfId="1" applyFont="1" applyFill="1" applyBorder="1" applyAlignment="1">
      <alignment horizontal="center" wrapText="1"/>
    </xf>
    <xf numFmtId="0" fontId="13" fillId="0" borderId="0" xfId="0" applyFont="1" applyAlignment="1">
      <alignment horizontal="center" vertical="top" wrapText="1"/>
    </xf>
    <xf numFmtId="0" fontId="0" fillId="0" borderId="0" xfId="0" applyAlignment="1">
      <alignment horizontal="center" vertical="top" wrapText="1"/>
    </xf>
    <xf numFmtId="0" fontId="3" fillId="0" borderId="0" xfId="1" applyAlignment="1">
      <alignment horizontal="center" vertical="top" wrapText="1"/>
    </xf>
    <xf numFmtId="0" fontId="3" fillId="0" borderId="0" xfId="1" applyAlignment="1">
      <alignment vertical="top" wrapText="1"/>
    </xf>
    <xf numFmtId="2" fontId="0" fillId="0" borderId="0" xfId="0" applyNumberFormat="1" applyAlignment="1">
      <alignment vertical="top"/>
    </xf>
    <xf numFmtId="0" fontId="7" fillId="0" borderId="0" xfId="0" applyFont="1" applyAlignment="1">
      <alignment vertical="top"/>
    </xf>
    <xf numFmtId="0" fontId="16" fillId="0" borderId="0" xfId="0" applyFont="1" applyAlignment="1">
      <alignment horizontal="center" vertical="top" wrapText="1"/>
    </xf>
    <xf numFmtId="0" fontId="2" fillId="0" borderId="0" xfId="0" applyFont="1" applyAlignment="1">
      <alignment horizontal="center" vertical="top" wrapText="1"/>
    </xf>
    <xf numFmtId="0" fontId="2" fillId="0" borderId="0" xfId="0" applyFont="1" applyAlignment="1">
      <alignment horizontal="center" vertical="top"/>
    </xf>
    <xf numFmtId="0" fontId="3" fillId="0" borderId="0" xfId="1" applyFill="1" applyBorder="1" applyAlignment="1">
      <alignment horizontal="center" vertical="top" wrapText="1"/>
    </xf>
    <xf numFmtId="0" fontId="0" fillId="0" borderId="0" xfId="0" applyAlignment="1">
      <alignment horizontal="center"/>
    </xf>
    <xf numFmtId="2" fontId="0" fillId="0" borderId="0" xfId="0" quotePrefix="1" applyNumberFormat="1" applyAlignment="1">
      <alignment horizontal="center" vertical="top" wrapText="1"/>
    </xf>
    <xf numFmtId="0" fontId="2" fillId="7" borderId="0" xfId="0" applyFont="1" applyFill="1" applyAlignment="1">
      <alignment horizontal="center" vertical="center"/>
    </xf>
    <xf numFmtId="0" fontId="1" fillId="0" borderId="0" xfId="0" applyFont="1" applyAlignment="1">
      <alignment horizontal="left" vertical="top" wrapText="1"/>
    </xf>
    <xf numFmtId="0" fontId="7" fillId="4" borderId="2" xfId="0" applyFont="1" applyFill="1" applyBorder="1" applyAlignment="1">
      <alignment horizontal="left" vertical="top" wrapText="1"/>
    </xf>
    <xf numFmtId="0" fontId="7" fillId="4" borderId="0" xfId="0" applyFont="1" applyFill="1" applyAlignment="1">
      <alignment horizontal="left" vertical="top" wrapText="1"/>
    </xf>
    <xf numFmtId="0" fontId="7" fillId="5" borderId="2" xfId="0" applyFont="1" applyFill="1" applyBorder="1" applyAlignment="1">
      <alignment horizontal="left" vertical="top" wrapText="1"/>
    </xf>
    <xf numFmtId="0" fontId="7" fillId="5" borderId="0" xfId="0" applyFont="1" applyFill="1" applyAlignment="1">
      <alignment horizontal="left" vertical="top" wrapText="1"/>
    </xf>
    <xf numFmtId="0" fontId="0" fillId="4" borderId="2" xfId="0" applyFill="1" applyBorder="1" applyAlignment="1">
      <alignment horizontal="left" vertical="top" wrapText="1"/>
    </xf>
    <xf numFmtId="0" fontId="0" fillId="4" borderId="0" xfId="0" applyFill="1" applyAlignment="1">
      <alignment horizontal="left" vertical="top" wrapText="1"/>
    </xf>
    <xf numFmtId="0" fontId="0" fillId="4" borderId="0" xfId="0" applyFill="1" applyAlignment="1">
      <alignment horizontal="left" vertical="top"/>
    </xf>
    <xf numFmtId="0" fontId="8" fillId="5" borderId="0" xfId="1" applyFont="1" applyFill="1" applyAlignment="1">
      <alignment horizontal="left" vertical="top" wrapText="1"/>
    </xf>
    <xf numFmtId="0" fontId="0" fillId="6" borderId="2" xfId="0" applyFill="1" applyBorder="1" applyAlignment="1">
      <alignment horizontal="left" vertical="top" wrapText="1"/>
    </xf>
    <xf numFmtId="0" fontId="0" fillId="6" borderId="0" xfId="0" applyFill="1" applyAlignment="1">
      <alignment horizontal="left" vertical="top" wrapText="1"/>
    </xf>
    <xf numFmtId="0" fontId="0" fillId="4" borderId="2" xfId="0" applyFill="1" applyBorder="1" applyAlignment="1">
      <alignment horizontal="left" vertical="top"/>
    </xf>
    <xf numFmtId="0" fontId="7" fillId="4" borderId="0" xfId="0" applyFont="1" applyFill="1" applyAlignment="1">
      <alignment horizontal="left"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22</xdr:col>
      <xdr:colOff>0</xdr:colOff>
      <xdr:row>135</xdr:row>
      <xdr:rowOff>0</xdr:rowOff>
    </xdr:from>
    <xdr:to>
      <xdr:col>22</xdr:col>
      <xdr:colOff>3380953</xdr:colOff>
      <xdr:row>135</xdr:row>
      <xdr:rowOff>342857</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4735175" y="43786425"/>
          <a:ext cx="3380953" cy="342857"/>
        </a:xfrm>
        <a:prstGeom prst="rect">
          <a:avLst/>
        </a:prstGeom>
      </xdr:spPr>
    </xdr:pic>
    <xdr:clientData/>
  </xdr:twoCellAnchor>
  <xdr:twoCellAnchor editAs="oneCell">
    <xdr:from>
      <xdr:col>22</xdr:col>
      <xdr:colOff>0</xdr:colOff>
      <xdr:row>137</xdr:row>
      <xdr:rowOff>0</xdr:rowOff>
    </xdr:from>
    <xdr:to>
      <xdr:col>22</xdr:col>
      <xdr:colOff>3180953</xdr:colOff>
      <xdr:row>137</xdr:row>
      <xdr:rowOff>314286</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14735175" y="45691425"/>
          <a:ext cx="3180953" cy="314286"/>
        </a:xfrm>
        <a:prstGeom prst="rect">
          <a:avLst/>
        </a:prstGeom>
      </xdr:spPr>
    </xdr:pic>
    <xdr:clientData/>
  </xdr:twoCellAnchor>
  <xdr:twoCellAnchor editAs="oneCell">
    <xdr:from>
      <xdr:col>22</xdr:col>
      <xdr:colOff>0</xdr:colOff>
      <xdr:row>139</xdr:row>
      <xdr:rowOff>0</xdr:rowOff>
    </xdr:from>
    <xdr:to>
      <xdr:col>22</xdr:col>
      <xdr:colOff>2809524</xdr:colOff>
      <xdr:row>139</xdr:row>
      <xdr:rowOff>285714</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3"/>
        <a:stretch>
          <a:fillRect/>
        </a:stretch>
      </xdr:blipFill>
      <xdr:spPr>
        <a:xfrm>
          <a:off x="14735175" y="47786925"/>
          <a:ext cx="2809524" cy="285714"/>
        </a:xfrm>
        <a:prstGeom prst="rect">
          <a:avLst/>
        </a:prstGeom>
      </xdr:spPr>
    </xdr:pic>
    <xdr:clientData/>
  </xdr:twoCellAnchor>
  <xdr:twoCellAnchor editAs="oneCell">
    <xdr:from>
      <xdr:col>22</xdr:col>
      <xdr:colOff>66675</xdr:colOff>
      <xdr:row>140</xdr:row>
      <xdr:rowOff>0</xdr:rowOff>
    </xdr:from>
    <xdr:to>
      <xdr:col>22</xdr:col>
      <xdr:colOff>2904770</xdr:colOff>
      <xdr:row>140</xdr:row>
      <xdr:rowOff>276190</xdr:rowOff>
    </xdr:to>
    <xdr:pic>
      <xdr:nvPicPr>
        <xdr:cNvPr id="6" name="Picture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4"/>
        <a:stretch>
          <a:fillRect/>
        </a:stretch>
      </xdr:blipFill>
      <xdr:spPr>
        <a:xfrm>
          <a:off x="14801850" y="49120425"/>
          <a:ext cx="2838095" cy="27619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www.adb.org/projects/42105-012/main" TargetMode="External"/><Relationship Id="rId21" Type="http://schemas.openxmlformats.org/officeDocument/2006/relationships/hyperlink" Target="https://www.adb.org/projects/52042-001/main" TargetMode="External"/><Relationship Id="rId42" Type="http://schemas.openxmlformats.org/officeDocument/2006/relationships/hyperlink" Target="https://www.adb.org/projects/46380-035/main" TargetMode="External"/><Relationship Id="rId47" Type="http://schemas.openxmlformats.org/officeDocument/2006/relationships/hyperlink" Target="https://www.adb.org/projects/52109-001/main" TargetMode="External"/><Relationship Id="rId63" Type="http://schemas.openxmlformats.org/officeDocument/2006/relationships/hyperlink" Target="https://www.adb.org/projects/37909-030/main" TargetMode="External"/><Relationship Id="rId68" Type="http://schemas.openxmlformats.org/officeDocument/2006/relationships/hyperlink" Target="https://www.adb.org/projects/53337-001/main" TargetMode="External"/><Relationship Id="rId84" Type="http://schemas.openxmlformats.org/officeDocument/2006/relationships/hyperlink" Target="https://www.adb.org/projects/44122-013/main" TargetMode="External"/><Relationship Id="rId89" Type="http://schemas.openxmlformats.org/officeDocument/2006/relationships/hyperlink" Target="https://www.adb.org/projects/53260-002/main" TargetMode="External"/><Relationship Id="rId16" Type="http://schemas.openxmlformats.org/officeDocument/2006/relationships/hyperlink" Target="https://www.adb.org/projects/49240-002/main" TargetMode="External"/><Relationship Id="rId107" Type="http://schemas.openxmlformats.org/officeDocument/2006/relationships/hyperlink" Target="https://www.adb.org/projects/53112-001/main" TargetMode="External"/><Relationship Id="rId11" Type="http://schemas.openxmlformats.org/officeDocument/2006/relationships/hyperlink" Target="https://www.adb.org/projects/52286-001/main" TargetMode="External"/><Relationship Id="rId32" Type="http://schemas.openxmlformats.org/officeDocument/2006/relationships/hyperlink" Target="https://www.adb.org/projects/49282-001/main" TargetMode="External"/><Relationship Id="rId37" Type="http://schemas.openxmlformats.org/officeDocument/2006/relationships/hyperlink" Target="https://www.adb.org/projects/50385-001/main" TargetMode="External"/><Relationship Id="rId53" Type="http://schemas.openxmlformats.org/officeDocument/2006/relationships/hyperlink" Target="https://www.adb.org/projects/53114-001/main" TargetMode="External"/><Relationship Id="rId58" Type="http://schemas.openxmlformats.org/officeDocument/2006/relationships/hyperlink" Target="https://www.adb.org/projects/53175-001/main" TargetMode="External"/><Relationship Id="rId74" Type="http://schemas.openxmlformats.org/officeDocument/2006/relationships/hyperlink" Target="https://www.adb.org/projects/53360-001/main" TargetMode="External"/><Relationship Id="rId79" Type="http://schemas.openxmlformats.org/officeDocument/2006/relationships/hyperlink" Target="https://www.adb.org/projects/53072-001/main" TargetMode="External"/><Relationship Id="rId102" Type="http://schemas.openxmlformats.org/officeDocument/2006/relationships/hyperlink" Target="https://www.adb.org/projects/53344-002/main" TargetMode="External"/><Relationship Id="rId5" Type="http://schemas.openxmlformats.org/officeDocument/2006/relationships/hyperlink" Target="https://www.adb.org/projects/48186-007/main" TargetMode="External"/><Relationship Id="rId90" Type="http://schemas.openxmlformats.org/officeDocument/2006/relationships/hyperlink" Target="https://www.adb.org/projects/53002-001/main" TargetMode="External"/><Relationship Id="rId95" Type="http://schemas.openxmlformats.org/officeDocument/2006/relationships/hyperlink" Target="https://www.adb.org/projects/53426-001/main" TargetMode="External"/><Relationship Id="rId22" Type="http://schemas.openxmlformats.org/officeDocument/2006/relationships/hyperlink" Target="https://www.adb.org/projects/51036-003/main" TargetMode="External"/><Relationship Id="rId27" Type="http://schemas.openxmlformats.org/officeDocument/2006/relationships/hyperlink" Target="https://www.adb.org/projects/47936-012/main" TargetMode="External"/><Relationship Id="rId43" Type="http://schemas.openxmlformats.org/officeDocument/2006/relationships/hyperlink" Target="https://www.adb.org/projects/52295-001/main" TargetMode="External"/><Relationship Id="rId48" Type="http://schemas.openxmlformats.org/officeDocument/2006/relationships/hyperlink" Target="https://www.adb.org/projects/52259-001/main" TargetMode="External"/><Relationship Id="rId64" Type="http://schemas.openxmlformats.org/officeDocument/2006/relationships/hyperlink" Target="https://www.adb.org/projects/53311-001/main" TargetMode="External"/><Relationship Id="rId69" Type="http://schemas.openxmlformats.org/officeDocument/2006/relationships/hyperlink" Target="https://www.adb.org/projects/52255-001/main" TargetMode="External"/><Relationship Id="rId80" Type="http://schemas.openxmlformats.org/officeDocument/2006/relationships/hyperlink" Target="https://www.adb.org/projects/52216-003/main" TargetMode="External"/><Relationship Id="rId85" Type="http://schemas.openxmlformats.org/officeDocument/2006/relationships/hyperlink" Target="https://www.adb.org/projects/53278-002/main" TargetMode="External"/><Relationship Id="rId12" Type="http://schemas.openxmlformats.org/officeDocument/2006/relationships/hyperlink" Target="https://www.adb.org/projects/52097-002/main" TargetMode="External"/><Relationship Id="rId17" Type="http://schemas.openxmlformats.org/officeDocument/2006/relationships/hyperlink" Target="https://www.adb.org/projects/48186-007/main" TargetMode="External"/><Relationship Id="rId33" Type="http://schemas.openxmlformats.org/officeDocument/2006/relationships/hyperlink" Target="https://www.adb.org/projects/49444-001/main" TargetMode="External"/><Relationship Id="rId38" Type="http://schemas.openxmlformats.org/officeDocument/2006/relationships/hyperlink" Target="https://www.adb.org/projects/51044-001/main" TargetMode="External"/><Relationship Id="rId59" Type="http://schemas.openxmlformats.org/officeDocument/2006/relationships/hyperlink" Target="https://www.adb.org/projects/53160-001/main" TargetMode="External"/><Relationship Id="rId103" Type="http://schemas.openxmlformats.org/officeDocument/2006/relationships/hyperlink" Target="https://www.adb.org/projects/53410-001/main" TargetMode="External"/><Relationship Id="rId108" Type="http://schemas.openxmlformats.org/officeDocument/2006/relationships/printerSettings" Target="../printerSettings/printerSettings10.bin"/><Relationship Id="rId20" Type="http://schemas.openxmlformats.org/officeDocument/2006/relationships/hyperlink" Target="https://www.adb.org/projects/51137-003/main" TargetMode="External"/><Relationship Id="rId41" Type="http://schemas.openxmlformats.org/officeDocument/2006/relationships/hyperlink" Target="https://www.adb.org/projects/51367-001/main" TargetMode="External"/><Relationship Id="rId54" Type="http://schemas.openxmlformats.org/officeDocument/2006/relationships/hyperlink" Target="https://www.adb.org/projects/53193-001/main" TargetMode="External"/><Relationship Id="rId62" Type="http://schemas.openxmlformats.org/officeDocument/2006/relationships/hyperlink" Target="https://www.adb.org/projects/53327-001/main" TargetMode="External"/><Relationship Id="rId70" Type="http://schemas.openxmlformats.org/officeDocument/2006/relationships/hyperlink" Target="https://www.adb.org/projects/53105-001/main" TargetMode="External"/><Relationship Id="rId75" Type="http://schemas.openxmlformats.org/officeDocument/2006/relationships/hyperlink" Target="https://www.adb.org/projects/52112-001/main" TargetMode="External"/><Relationship Id="rId83" Type="http://schemas.openxmlformats.org/officeDocument/2006/relationships/hyperlink" Target="https://www.adb.org/projects/53226-001/main" TargetMode="External"/><Relationship Id="rId88" Type="http://schemas.openxmlformats.org/officeDocument/2006/relationships/hyperlink" Target="https://www.adb.org/projects/38349-030/main" TargetMode="External"/><Relationship Id="rId91" Type="http://schemas.openxmlformats.org/officeDocument/2006/relationships/hyperlink" Target="https://www.adb.org/projects/53054-001/main" TargetMode="External"/><Relationship Id="rId96" Type="http://schemas.openxmlformats.org/officeDocument/2006/relationships/hyperlink" Target="https://www.adb.org/projects/53369-001/main" TargetMode="External"/><Relationship Id="rId1" Type="http://schemas.openxmlformats.org/officeDocument/2006/relationships/hyperlink" Target="https://www.adb.org/projects/49240-002/main" TargetMode="External"/><Relationship Id="rId6" Type="http://schemas.openxmlformats.org/officeDocument/2006/relationships/hyperlink" Target="https://www.adb.org/projects/51330-001/main" TargetMode="External"/><Relationship Id="rId15" Type="http://schemas.openxmlformats.org/officeDocument/2006/relationships/hyperlink" Target="https://www.adb.org/projects/40540-018/main" TargetMode="External"/><Relationship Id="rId23" Type="http://schemas.openxmlformats.org/officeDocument/2006/relationships/hyperlink" Target="https://www.adb.org/projects/53045-001/main" TargetMode="External"/><Relationship Id="rId28" Type="http://schemas.openxmlformats.org/officeDocument/2006/relationships/hyperlink" Target="https://www.adb.org/projects/48350-001/main" TargetMode="External"/><Relationship Id="rId36" Type="http://schemas.openxmlformats.org/officeDocument/2006/relationships/hyperlink" Target="https://www.adb.org/projects/51065-001/main" TargetMode="External"/><Relationship Id="rId49" Type="http://schemas.openxmlformats.org/officeDocument/2006/relationships/hyperlink" Target="https://www.adb.org/projects/52284-001/main" TargetMode="External"/><Relationship Id="rId57" Type="http://schemas.openxmlformats.org/officeDocument/2006/relationships/hyperlink" Target="https://www.adb.org/projects/53178-002/main" TargetMode="External"/><Relationship Id="rId106" Type="http://schemas.openxmlformats.org/officeDocument/2006/relationships/hyperlink" Target="https://www.adb.org/projects/52322-003/main" TargetMode="External"/><Relationship Id="rId10" Type="http://schemas.openxmlformats.org/officeDocument/2006/relationships/hyperlink" Target="https://www.adb.org/projects/47174-001/main" TargetMode="External"/><Relationship Id="rId31" Type="http://schemas.openxmlformats.org/officeDocument/2006/relationships/hyperlink" Target="https://www.adb.org/projects/49150-001/main" TargetMode="External"/><Relationship Id="rId44" Type="http://schemas.openxmlformats.org/officeDocument/2006/relationships/hyperlink" Target="https://www.adb.org/projects/52315-001/main" TargetMode="External"/><Relationship Id="rId52" Type="http://schemas.openxmlformats.org/officeDocument/2006/relationships/hyperlink" Target="https://www.adb.org/projects/51330-001/main" TargetMode="External"/><Relationship Id="rId60" Type="http://schemas.openxmlformats.org/officeDocument/2006/relationships/hyperlink" Target="https://www.adb.org/projects/53110-002/main" TargetMode="External"/><Relationship Id="rId65" Type="http://schemas.openxmlformats.org/officeDocument/2006/relationships/hyperlink" Target="https://www.adb.org/sites/default/files/project-documents/53327/53327-001-tcr-en.pdf" TargetMode="External"/><Relationship Id="rId73" Type="http://schemas.openxmlformats.org/officeDocument/2006/relationships/hyperlink" Target="https://www.adb.org/projects/50388-002/main" TargetMode="External"/><Relationship Id="rId78" Type="http://schemas.openxmlformats.org/officeDocument/2006/relationships/hyperlink" Target="https://www.adb.org/projects/53312-002/main" TargetMode="External"/><Relationship Id="rId81" Type="http://schemas.openxmlformats.org/officeDocument/2006/relationships/hyperlink" Target="https://www.adb.org/projects/53136-001/main" TargetMode="External"/><Relationship Id="rId86" Type="http://schemas.openxmlformats.org/officeDocument/2006/relationships/hyperlink" Target="https://www.adb.org/projects/53209-001/main" TargetMode="External"/><Relationship Id="rId94" Type="http://schemas.openxmlformats.org/officeDocument/2006/relationships/hyperlink" Target="https://www.adb.org/projects/49054-001/main" TargetMode="External"/><Relationship Id="rId99" Type="http://schemas.openxmlformats.org/officeDocument/2006/relationships/hyperlink" Target="https://www.adb.org/projects/53286-001/main" TargetMode="External"/><Relationship Id="rId101" Type="http://schemas.openxmlformats.org/officeDocument/2006/relationships/hyperlink" Target="https://www.adb.org/projects/42518-025/main" TargetMode="External"/><Relationship Id="rId4" Type="http://schemas.openxmlformats.org/officeDocument/2006/relationships/hyperlink" Target="https://www.adb.org/projects/51052-002/main" TargetMode="External"/><Relationship Id="rId9" Type="http://schemas.openxmlformats.org/officeDocument/2006/relationships/hyperlink" Target="https://www.adb.org/projects/52049-001/main" TargetMode="External"/><Relationship Id="rId13" Type="http://schemas.openxmlformats.org/officeDocument/2006/relationships/hyperlink" Target="https://www.adb.org/projects/51137-003/main" TargetMode="External"/><Relationship Id="rId18" Type="http://schemas.openxmlformats.org/officeDocument/2006/relationships/hyperlink" Target="https://www.adb.org/projects/51330-001/main" TargetMode="External"/><Relationship Id="rId39" Type="http://schemas.openxmlformats.org/officeDocument/2006/relationships/hyperlink" Target="https://www.adb.org/projects/51374-001/main" TargetMode="External"/><Relationship Id="rId34" Type="http://schemas.openxmlformats.org/officeDocument/2006/relationships/hyperlink" Target="https://www.adb.org/projects/48203-001/main" TargetMode="External"/><Relationship Id="rId50" Type="http://schemas.openxmlformats.org/officeDocument/2006/relationships/hyperlink" Target="https://www.adb.org/projects/50258-003/main" TargetMode="External"/><Relationship Id="rId55" Type="http://schemas.openxmlformats.org/officeDocument/2006/relationships/hyperlink" Target="https://www.adb.org/projects/53046-001/main" TargetMode="External"/><Relationship Id="rId76" Type="http://schemas.openxmlformats.org/officeDocument/2006/relationships/hyperlink" Target="https://www.adb.org/projects/53159-001/main" TargetMode="External"/><Relationship Id="rId97" Type="http://schemas.openxmlformats.org/officeDocument/2006/relationships/hyperlink" Target="https://www.adb.org/projects/53280-001/main" TargetMode="External"/><Relationship Id="rId104" Type="http://schemas.openxmlformats.org/officeDocument/2006/relationships/hyperlink" Target="https://www.adb.org/projects/53169-001/main" TargetMode="External"/><Relationship Id="rId7" Type="http://schemas.openxmlformats.org/officeDocument/2006/relationships/hyperlink" Target="https://www.adb.org/projects/52083-002/main" TargetMode="External"/><Relationship Id="rId71" Type="http://schemas.openxmlformats.org/officeDocument/2006/relationships/hyperlink" Target="https://www.adb.org/projects/53248-003/main" TargetMode="External"/><Relationship Id="rId92" Type="http://schemas.openxmlformats.org/officeDocument/2006/relationships/hyperlink" Target="https://www.adb.org/projects/53259-001/main" TargetMode="External"/><Relationship Id="rId2" Type="http://schemas.openxmlformats.org/officeDocument/2006/relationships/hyperlink" Target="file:///C:/Users/ahp/AppData/Local/Microsoft/Windows/INetCache/Content.Outlook/CN5BPIS8/TF/TF/TF/46452-004" TargetMode="External"/><Relationship Id="rId29" Type="http://schemas.openxmlformats.org/officeDocument/2006/relationships/hyperlink" Target="https://www.adb.org/projects/49900-001/main" TargetMode="External"/><Relationship Id="rId24" Type="http://schemas.openxmlformats.org/officeDocument/2006/relationships/hyperlink" Target="https://www.adb.org/projects/53026-001/main" TargetMode="External"/><Relationship Id="rId40" Type="http://schemas.openxmlformats.org/officeDocument/2006/relationships/hyperlink" Target="https://www.adb.org/projects/50409-002/main" TargetMode="External"/><Relationship Id="rId45" Type="http://schemas.openxmlformats.org/officeDocument/2006/relationships/hyperlink" Target="https://www.adb.org/projects/52204-001/main" TargetMode="External"/><Relationship Id="rId66" Type="http://schemas.openxmlformats.org/officeDocument/2006/relationships/hyperlink" Target="https://www.adb.org/sites/default/files/project-documents/53311/53311-001-tcr-en.pdf" TargetMode="External"/><Relationship Id="rId87" Type="http://schemas.openxmlformats.org/officeDocument/2006/relationships/hyperlink" Target="https://www.adb.org/projects/46920-018/main" TargetMode="External"/><Relationship Id="rId61" Type="http://schemas.openxmlformats.org/officeDocument/2006/relationships/hyperlink" Target="https://www.adb.org/projects/53111-001/main" TargetMode="External"/><Relationship Id="rId82" Type="http://schemas.openxmlformats.org/officeDocument/2006/relationships/hyperlink" Target="https://www.adb.org/projects/51338-001/main" TargetMode="External"/><Relationship Id="rId19" Type="http://schemas.openxmlformats.org/officeDocument/2006/relationships/hyperlink" Target="https://www.adb.org/projects/47358-002/main" TargetMode="External"/><Relationship Id="rId14" Type="http://schemas.openxmlformats.org/officeDocument/2006/relationships/hyperlink" Target="https://www.adb.org/projects/53178-001/main" TargetMode="External"/><Relationship Id="rId30" Type="http://schemas.openxmlformats.org/officeDocument/2006/relationships/hyperlink" Target="https://www.adb.org/projects/49026-001/main" TargetMode="External"/><Relationship Id="rId35" Type="http://schemas.openxmlformats.org/officeDocument/2006/relationships/hyperlink" Target="https://www.adb.org/projects/49450-001/main" TargetMode="External"/><Relationship Id="rId56" Type="http://schemas.openxmlformats.org/officeDocument/2006/relationships/hyperlink" Target="https://www.adb.org/projects/45007-011/main" TargetMode="External"/><Relationship Id="rId77" Type="http://schemas.openxmlformats.org/officeDocument/2006/relationships/hyperlink" Target="https://www.adb.org/projects/52097-002/main" TargetMode="External"/><Relationship Id="rId100" Type="http://schemas.openxmlformats.org/officeDocument/2006/relationships/hyperlink" Target="https://www.adb.org/projects/53134-001/main" TargetMode="External"/><Relationship Id="rId105" Type="http://schemas.openxmlformats.org/officeDocument/2006/relationships/hyperlink" Target="https://www.adb.org/projects/53302-001/main" TargetMode="External"/><Relationship Id="rId8" Type="http://schemas.openxmlformats.org/officeDocument/2006/relationships/hyperlink" Target="https://www.adb.org/projects/51257-001/main" TargetMode="External"/><Relationship Id="rId51" Type="http://schemas.openxmlformats.org/officeDocument/2006/relationships/hyperlink" Target="https://www.adb.org/projects/52189-002/main" TargetMode="External"/><Relationship Id="rId72" Type="http://schemas.openxmlformats.org/officeDocument/2006/relationships/hyperlink" Target="https://www.adb.org/projects/53004-001/main" TargetMode="External"/><Relationship Id="rId93" Type="http://schemas.openxmlformats.org/officeDocument/2006/relationships/hyperlink" Target="https://www.adb.org/projects/53303-001/main" TargetMode="External"/><Relationship Id="rId98" Type="http://schemas.openxmlformats.org/officeDocument/2006/relationships/hyperlink" Target="https://www.adb.org/projects/53369-001/main" TargetMode="External"/><Relationship Id="rId3" Type="http://schemas.openxmlformats.org/officeDocument/2006/relationships/hyperlink" Target="https://www.adb.org/projects/48207-004/main" TargetMode="External"/><Relationship Id="rId25" Type="http://schemas.openxmlformats.org/officeDocument/2006/relationships/hyperlink" Target="https://www.adb.org/projects/53242-001/main" TargetMode="External"/><Relationship Id="rId46" Type="http://schemas.openxmlformats.org/officeDocument/2006/relationships/hyperlink" Target="https://www.adb.org/projects/52113-001/main" TargetMode="External"/><Relationship Id="rId67" Type="http://schemas.openxmlformats.org/officeDocument/2006/relationships/hyperlink" Target="https://www.adb.org/projects/52353-001/main" TargetMode="External"/></Relationships>
</file>

<file path=xl/worksheets/_rels/sheet11.xml.rels><?xml version="1.0" encoding="UTF-8" standalone="yes"?>
<Relationships xmlns="http://schemas.openxmlformats.org/package/2006/relationships"><Relationship Id="rId26" Type="http://schemas.openxmlformats.org/officeDocument/2006/relationships/hyperlink" Target="https://www.adb.org/projects/53428-001/main" TargetMode="External"/><Relationship Id="rId21" Type="http://schemas.openxmlformats.org/officeDocument/2006/relationships/hyperlink" Target="https://www.adb.org/projects/54148-001/main" TargetMode="External"/><Relationship Id="rId42" Type="http://schemas.openxmlformats.org/officeDocument/2006/relationships/hyperlink" Target="https://www.adb.org/projects/54131-002/main" TargetMode="External"/><Relationship Id="rId47" Type="http://schemas.openxmlformats.org/officeDocument/2006/relationships/hyperlink" Target="https://www.adb.org/projects/54087-001/main" TargetMode="External"/><Relationship Id="rId63" Type="http://schemas.openxmlformats.org/officeDocument/2006/relationships/hyperlink" Target="https://www.adb.org/projects/54070-001/main" TargetMode="External"/><Relationship Id="rId68" Type="http://schemas.openxmlformats.org/officeDocument/2006/relationships/hyperlink" Target="https://www.adb.org/projects/51332-001/main" TargetMode="External"/><Relationship Id="rId84" Type="http://schemas.openxmlformats.org/officeDocument/2006/relationships/hyperlink" Target="https://www.adb.org/projects/54041-001/main" TargetMode="External"/><Relationship Id="rId16" Type="http://schemas.openxmlformats.org/officeDocument/2006/relationships/hyperlink" Target="https://www.adb.org/projects/47282-007/main" TargetMode="External"/><Relationship Id="rId11" Type="http://schemas.openxmlformats.org/officeDocument/2006/relationships/hyperlink" Target="https://www.adb.org/projects/50028-003/main" TargetMode="External"/><Relationship Id="rId32" Type="http://schemas.openxmlformats.org/officeDocument/2006/relationships/hyperlink" Target="https://www.adb.org/projects/54344-001/main" TargetMode="External"/><Relationship Id="rId37" Type="http://schemas.openxmlformats.org/officeDocument/2006/relationships/hyperlink" Target="https://www.adb.org/projects/48033-002/main" TargetMode="External"/><Relationship Id="rId53" Type="http://schemas.openxmlformats.org/officeDocument/2006/relationships/hyperlink" Target="https://www.adb.org/projects/54423-001/main" TargetMode="External"/><Relationship Id="rId58" Type="http://schemas.openxmlformats.org/officeDocument/2006/relationships/hyperlink" Target="https://www.adb.org/projects/54414-001/main" TargetMode="External"/><Relationship Id="rId74" Type="http://schemas.openxmlformats.org/officeDocument/2006/relationships/hyperlink" Target="https://www.adb.org/projects/53103-001/main" TargetMode="External"/><Relationship Id="rId79" Type="http://schemas.openxmlformats.org/officeDocument/2006/relationships/hyperlink" Target="https://www.adb.org/projects/53398-002/main" TargetMode="External"/><Relationship Id="rId5" Type="http://schemas.openxmlformats.org/officeDocument/2006/relationships/hyperlink" Target="https://www.adb.org/projects/38349-029/main" TargetMode="External"/><Relationship Id="rId19" Type="http://schemas.openxmlformats.org/officeDocument/2006/relationships/hyperlink" Target="https://www.adb.org/projects/53045-003/main" TargetMode="External"/><Relationship Id="rId14" Type="http://schemas.openxmlformats.org/officeDocument/2006/relationships/hyperlink" Target="https://www.adb.org/sites/default/files/project-documents/52049/52049-003-rrp-en.pdf" TargetMode="External"/><Relationship Id="rId22" Type="http://schemas.openxmlformats.org/officeDocument/2006/relationships/hyperlink" Target="https://www.adb.org/projects/50059-003/main" TargetMode="External"/><Relationship Id="rId27" Type="http://schemas.openxmlformats.org/officeDocument/2006/relationships/hyperlink" Target="https://www.adb.org/projects/54217-002/main" TargetMode="External"/><Relationship Id="rId30" Type="http://schemas.openxmlformats.org/officeDocument/2006/relationships/hyperlink" Target="https://www.adb.org/projects/37909-032/main" TargetMode="External"/><Relationship Id="rId35" Type="http://schemas.openxmlformats.org/officeDocument/2006/relationships/hyperlink" Target="https://www.adb.org/projects/53411-001/main" TargetMode="External"/><Relationship Id="rId43" Type="http://schemas.openxmlformats.org/officeDocument/2006/relationships/hyperlink" Target="https://www.adb.org/projects/54395-001/main" TargetMode="External"/><Relationship Id="rId48" Type="http://schemas.openxmlformats.org/officeDocument/2006/relationships/hyperlink" Target="https://www.adb.org/projects/54258-001/main" TargetMode="External"/><Relationship Id="rId56" Type="http://schemas.openxmlformats.org/officeDocument/2006/relationships/hyperlink" Target="https://www.adb.org/projects/52370-001/main" TargetMode="External"/><Relationship Id="rId64" Type="http://schemas.openxmlformats.org/officeDocument/2006/relationships/hyperlink" Target="https://www.adb.org/projects/51178-001/main" TargetMode="External"/><Relationship Id="rId69" Type="http://schemas.openxmlformats.org/officeDocument/2006/relationships/hyperlink" Target="https://www.adb.org/projects/52081-001/main" TargetMode="External"/><Relationship Id="rId77" Type="http://schemas.openxmlformats.org/officeDocument/2006/relationships/hyperlink" Target="https://www.adb.org/projects/52084-002/main" TargetMode="External"/><Relationship Id="rId8" Type="http://schemas.openxmlformats.org/officeDocument/2006/relationships/hyperlink" Target="https://www.adb.org/projects/50381-006/main" TargetMode="External"/><Relationship Id="rId51" Type="http://schemas.openxmlformats.org/officeDocument/2006/relationships/hyperlink" Target="https://www.adb.org/projects/54384-001/main" TargetMode="External"/><Relationship Id="rId72" Type="http://schemas.openxmlformats.org/officeDocument/2006/relationships/hyperlink" Target="https://www.adb.org/projects/52059-001/main" TargetMode="External"/><Relationship Id="rId80" Type="http://schemas.openxmlformats.org/officeDocument/2006/relationships/hyperlink" Target="https://www.adb.org/projects/53300-001/main" TargetMode="External"/><Relationship Id="rId85" Type="http://schemas.openxmlformats.org/officeDocument/2006/relationships/hyperlink" Target="https://www.adb.org/projects/54266-001/main" TargetMode="External"/><Relationship Id="rId3" Type="http://schemas.openxmlformats.org/officeDocument/2006/relationships/hyperlink" Target="https://www.adb.org/projects/51410-001/main" TargetMode="External"/><Relationship Id="rId12" Type="http://schemas.openxmlformats.org/officeDocument/2006/relationships/hyperlink" Target="https://www.adb.org/projects/51192-002/main" TargetMode="External"/><Relationship Id="rId17" Type="http://schemas.openxmlformats.org/officeDocument/2006/relationships/hyperlink" Target="file:///C:/Users/ahp/AppData/Local/Microsoft/Windows/INetCache/Content.Outlook/CN5BPIS8/TF/TF/TF/48042-001" TargetMode="External"/><Relationship Id="rId25" Type="http://schemas.openxmlformats.org/officeDocument/2006/relationships/hyperlink" Target="https://www.adb.org/projects/38349-029/main" TargetMode="External"/><Relationship Id="rId33" Type="http://schemas.openxmlformats.org/officeDocument/2006/relationships/hyperlink" Target="https://www.adb.org/projects/46920-020/main" TargetMode="External"/><Relationship Id="rId38" Type="http://schemas.openxmlformats.org/officeDocument/2006/relationships/hyperlink" Target="https://www.adb.org/projects/54357-001/main" TargetMode="External"/><Relationship Id="rId46" Type="http://schemas.openxmlformats.org/officeDocument/2006/relationships/hyperlink" Target="https://www.adb.org/projects/54096-001/main" TargetMode="External"/><Relationship Id="rId59" Type="http://schemas.openxmlformats.org/officeDocument/2006/relationships/hyperlink" Target="https://www.adb.org/projects/52189-003/main" TargetMode="External"/><Relationship Id="rId67" Type="http://schemas.openxmlformats.org/officeDocument/2006/relationships/hyperlink" Target="https://www.adb.org/projects/52064-001/main" TargetMode="External"/><Relationship Id="rId20" Type="http://schemas.openxmlformats.org/officeDocument/2006/relationships/hyperlink" Target="https://www.adb.org/projects/54392-001/main" TargetMode="External"/><Relationship Id="rId41" Type="http://schemas.openxmlformats.org/officeDocument/2006/relationships/hyperlink" Target="https://www.adb.org/projects/54341-001/main" TargetMode="External"/><Relationship Id="rId54" Type="http://schemas.openxmlformats.org/officeDocument/2006/relationships/hyperlink" Target="https://www.adb.org/projects/54120-001/main" TargetMode="External"/><Relationship Id="rId62" Type="http://schemas.openxmlformats.org/officeDocument/2006/relationships/hyperlink" Target="https://www.adb.org/projects/48207-002/main" TargetMode="External"/><Relationship Id="rId70" Type="http://schemas.openxmlformats.org/officeDocument/2006/relationships/hyperlink" Target="https://www.adb.org/projects/52049-002/main" TargetMode="External"/><Relationship Id="rId75" Type="http://schemas.openxmlformats.org/officeDocument/2006/relationships/hyperlink" Target="https://www.adb.org/projects/53198-001/main" TargetMode="External"/><Relationship Id="rId83" Type="http://schemas.openxmlformats.org/officeDocument/2006/relationships/hyperlink" Target="https://www.adb.org/projects/53371-001/main" TargetMode="External"/><Relationship Id="rId88" Type="http://schemas.openxmlformats.org/officeDocument/2006/relationships/printerSettings" Target="../printerSettings/printerSettings11.bin"/><Relationship Id="rId1" Type="http://schemas.openxmlformats.org/officeDocument/2006/relationships/hyperlink" Target="https://www.adb.org/projects/53047-001/main" TargetMode="External"/><Relationship Id="rId6" Type="http://schemas.openxmlformats.org/officeDocument/2006/relationships/hyperlink" Target="https://www.adb.org/projects/48490-004/main" TargetMode="External"/><Relationship Id="rId15" Type="http://schemas.openxmlformats.org/officeDocument/2006/relationships/hyperlink" Target="https://www.adb.org/projects/50059-003/main" TargetMode="External"/><Relationship Id="rId23" Type="http://schemas.openxmlformats.org/officeDocument/2006/relationships/hyperlink" Target="https://www.adb.org/projects/53409-001/main" TargetMode="External"/><Relationship Id="rId28" Type="http://schemas.openxmlformats.org/officeDocument/2006/relationships/hyperlink" Target="https://www.adb.org/projects/54019-001/main" TargetMode="External"/><Relationship Id="rId36" Type="http://schemas.openxmlformats.org/officeDocument/2006/relationships/hyperlink" Target="https://www.adb.org/projects/54232-001/main" TargetMode="External"/><Relationship Id="rId49" Type="http://schemas.openxmlformats.org/officeDocument/2006/relationships/hyperlink" Target="https://www.adb.org/projects/54086-001/main" TargetMode="External"/><Relationship Id="rId57" Type="http://schemas.openxmlformats.org/officeDocument/2006/relationships/hyperlink" Target="https://www.adb.org/projects/53354-002/main" TargetMode="External"/><Relationship Id="rId10" Type="http://schemas.openxmlformats.org/officeDocument/2006/relationships/hyperlink" Target="https://www.adb.org/projects/38349-031/main" TargetMode="External"/><Relationship Id="rId31" Type="http://schemas.openxmlformats.org/officeDocument/2006/relationships/hyperlink" Target="https://www.adb.org/projects/54116-001/main" TargetMode="External"/><Relationship Id="rId44" Type="http://schemas.openxmlformats.org/officeDocument/2006/relationships/hyperlink" Target="https://www.adb.org/projects/54144-001/main" TargetMode="External"/><Relationship Id="rId52" Type="http://schemas.openxmlformats.org/officeDocument/2006/relationships/hyperlink" Target="https://www.adb.org/projects/49450-028/main" TargetMode="External"/><Relationship Id="rId60" Type="http://schemas.openxmlformats.org/officeDocument/2006/relationships/hyperlink" Target="https://www.adb.org/projects/54427-001/main" TargetMode="External"/><Relationship Id="rId65" Type="http://schemas.openxmlformats.org/officeDocument/2006/relationships/hyperlink" Target="https://www.adb.org/projects/50028-001/main" TargetMode="External"/><Relationship Id="rId73" Type="http://schemas.openxmlformats.org/officeDocument/2006/relationships/hyperlink" Target="https://www.adb.org/projects/51412-001/main" TargetMode="External"/><Relationship Id="rId78" Type="http://schemas.openxmlformats.org/officeDocument/2006/relationships/hyperlink" Target="https://www.adb.org/projects/53197-002/main" TargetMode="External"/><Relationship Id="rId81" Type="http://schemas.openxmlformats.org/officeDocument/2006/relationships/hyperlink" Target="https://www.adb.org/projects/50405-002/main" TargetMode="External"/><Relationship Id="rId86" Type="http://schemas.openxmlformats.org/officeDocument/2006/relationships/hyperlink" Target="https://www.adb.org/projects/52167-002/main" TargetMode="External"/><Relationship Id="rId4" Type="http://schemas.openxmlformats.org/officeDocument/2006/relationships/hyperlink" Target="https://www.adb.org/projects/50059-003/main" TargetMode="External"/><Relationship Id="rId9" Type="http://schemas.openxmlformats.org/officeDocument/2006/relationships/hyperlink" Target="https://www.adb.org/projects/48025-003/main" TargetMode="External"/><Relationship Id="rId13" Type="http://schemas.openxmlformats.org/officeDocument/2006/relationships/hyperlink" Target="https://www.adb.org/projects/52049-003/main" TargetMode="External"/><Relationship Id="rId18" Type="http://schemas.openxmlformats.org/officeDocument/2006/relationships/hyperlink" Target="https://www.adb.org/projects/54005-001/main" TargetMode="External"/><Relationship Id="rId39" Type="http://schemas.openxmlformats.org/officeDocument/2006/relationships/hyperlink" Target="https://www.adb.org/projects/54146-001/main" TargetMode="External"/><Relationship Id="rId34" Type="http://schemas.openxmlformats.org/officeDocument/2006/relationships/hyperlink" Target="file:///C:/Users/ahp/AppData/Local/Microsoft/Windows/INetCache/Content.Outlook/CN5BPIS8/TF/TF/TF/54023-001" TargetMode="External"/><Relationship Id="rId50" Type="http://schemas.openxmlformats.org/officeDocument/2006/relationships/hyperlink" Target="https://www.adb.org/projects/54381-001/main" TargetMode="External"/><Relationship Id="rId55" Type="http://schemas.openxmlformats.org/officeDocument/2006/relationships/hyperlink" Target="https://www.adb.org/projects/54367-002/main" TargetMode="External"/><Relationship Id="rId76" Type="http://schemas.openxmlformats.org/officeDocument/2006/relationships/hyperlink" Target="https://www.adb.org/projects/53391-001/main" TargetMode="External"/><Relationship Id="rId7" Type="http://schemas.openxmlformats.org/officeDocument/2006/relationships/hyperlink" Target="https://www.adb.org/projects/53353-001/main" TargetMode="External"/><Relationship Id="rId71" Type="http://schemas.openxmlformats.org/officeDocument/2006/relationships/hyperlink" Target="https://www.adb.org/projects/52121-001/main" TargetMode="External"/><Relationship Id="rId2" Type="http://schemas.openxmlformats.org/officeDocument/2006/relationships/hyperlink" Target="https://www.adb.org/projects/50212-003/main" TargetMode="External"/><Relationship Id="rId29" Type="http://schemas.openxmlformats.org/officeDocument/2006/relationships/hyperlink" Target="https://www.adb.org/projects/54143-001/main" TargetMode="External"/><Relationship Id="rId24" Type="http://schemas.openxmlformats.org/officeDocument/2006/relationships/hyperlink" Target="file:///C:/Users/ahp/AppData/Local/Microsoft/Windows/INetCache/Content.Outlook/CN5BPIS8/TF/TF/TF/54235-001" TargetMode="External"/><Relationship Id="rId40" Type="http://schemas.openxmlformats.org/officeDocument/2006/relationships/hyperlink" Target="https://www.adb.org/projects/53394-001/main" TargetMode="External"/><Relationship Id="rId45" Type="http://schemas.openxmlformats.org/officeDocument/2006/relationships/hyperlink" Target="https://www.adb.org/projects/53315-001/main" TargetMode="External"/><Relationship Id="rId66" Type="http://schemas.openxmlformats.org/officeDocument/2006/relationships/hyperlink" Target="https://www.adb.org/projects/49006-001/main" TargetMode="External"/><Relationship Id="rId87" Type="http://schemas.openxmlformats.org/officeDocument/2006/relationships/hyperlink" Target="https://www.adb.org/projects/53099-001/main" TargetMode="External"/><Relationship Id="rId61" Type="http://schemas.openxmlformats.org/officeDocument/2006/relationships/hyperlink" Target="https://www.adb.org/projects/54466-001/main" TargetMode="External"/><Relationship Id="rId82" Type="http://schemas.openxmlformats.org/officeDocument/2006/relationships/hyperlink" Target="https://www.adb.org/projects/52041-004/main"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s://www.adb.org/sites/default/files/project-documents/49396/49396-002-tar-en.pdf" TargetMode="External"/><Relationship Id="rId21" Type="http://schemas.openxmlformats.org/officeDocument/2006/relationships/hyperlink" Target="https://www.adb.org/sites/default/files/project-documents/51422/51422-002-rrp-en.pdf" TargetMode="External"/><Relationship Id="rId63" Type="http://schemas.openxmlformats.org/officeDocument/2006/relationships/hyperlink" Target="https://www.adb.org/projects/49450-026/main" TargetMode="External"/><Relationship Id="rId159" Type="http://schemas.openxmlformats.org/officeDocument/2006/relationships/hyperlink" Target="https://www.adb.org/sites/default/files/project-documents/55051/55051-001-tar-en.pdf" TargetMode="External"/><Relationship Id="rId170" Type="http://schemas.openxmlformats.org/officeDocument/2006/relationships/hyperlink" Target="https://www.adb.org/projects/documents/prc-54447-001-tar" TargetMode="External"/><Relationship Id="rId191" Type="http://schemas.openxmlformats.org/officeDocument/2006/relationships/hyperlink" Target="https://www.adb.org/projects/55121-001/main" TargetMode="External"/><Relationship Id="rId205" Type="http://schemas.openxmlformats.org/officeDocument/2006/relationships/hyperlink" Target="https://www.adb.org/projects/49450-035/main" TargetMode="External"/><Relationship Id="rId226" Type="http://schemas.openxmlformats.org/officeDocument/2006/relationships/hyperlink" Target="https://www.adb.org/sites/default/files/project-documents/54402/54402-002-tar-en.pdf" TargetMode="External"/><Relationship Id="rId247" Type="http://schemas.openxmlformats.org/officeDocument/2006/relationships/hyperlink" Target="https://www.adb.org/projects/53354-003/main" TargetMode="External"/><Relationship Id="rId107" Type="http://schemas.openxmlformats.org/officeDocument/2006/relationships/hyperlink" Target="https://www.adb.org/sites/default/files/project-documents/50266/50266-001-tar-en.pdf" TargetMode="External"/><Relationship Id="rId11" Type="http://schemas.openxmlformats.org/officeDocument/2006/relationships/hyperlink" Target="https://www.adb.org/projects/53382-002/main" TargetMode="External"/><Relationship Id="rId32" Type="http://schemas.openxmlformats.org/officeDocument/2006/relationships/hyperlink" Target="https://www.adb.org/projects/53049-001/main" TargetMode="External"/><Relationship Id="rId53" Type="http://schemas.openxmlformats.org/officeDocument/2006/relationships/hyperlink" Target="https://www.adb.org/projects/documents/tim-52320-002-rrp" TargetMode="External"/><Relationship Id="rId74" Type="http://schemas.openxmlformats.org/officeDocument/2006/relationships/hyperlink" Target="https://www.adb.org/projects/50370-001/main" TargetMode="External"/><Relationship Id="rId128" Type="http://schemas.openxmlformats.org/officeDocument/2006/relationships/hyperlink" Target="https://www.adb.org/projects/53117-001/main" TargetMode="External"/><Relationship Id="rId149" Type="http://schemas.openxmlformats.org/officeDocument/2006/relationships/hyperlink" Target="https://www.adb.org/sites/default/files/project-documents/54060/54060-001-tar-en.pdf" TargetMode="External"/><Relationship Id="rId5" Type="http://schemas.openxmlformats.org/officeDocument/2006/relationships/hyperlink" Target="https://www.adb.org/projects/documents/pak-48404-004-pfrr" TargetMode="External"/><Relationship Id="rId95" Type="http://schemas.openxmlformats.org/officeDocument/2006/relationships/hyperlink" Target="https://www.adb.org/projects/52070-001/main" TargetMode="External"/><Relationship Id="rId160" Type="http://schemas.openxmlformats.org/officeDocument/2006/relationships/hyperlink" Target="https://www.adb.org/projects/54091-001/main" TargetMode="External"/><Relationship Id="rId181" Type="http://schemas.openxmlformats.org/officeDocument/2006/relationships/hyperlink" Target="https://www.adb.org/sites/default/files/project-documents/54078/54078-001-tar-en.pdf" TargetMode="External"/><Relationship Id="rId216" Type="http://schemas.openxmlformats.org/officeDocument/2006/relationships/hyperlink" Target="https://www.adb.org/sites/default/files/project-documents/46920/46920-022-tar-en.pdf" TargetMode="External"/><Relationship Id="rId237" Type="http://schemas.openxmlformats.org/officeDocument/2006/relationships/hyperlink" Target="https://www.adb.org/projects/55113-001/main" TargetMode="External"/><Relationship Id="rId258" Type="http://schemas.openxmlformats.org/officeDocument/2006/relationships/hyperlink" Target="https://www.adb.org/sites/default/files/project-documents/51163/51163-001-tar-en.pdf" TargetMode="External"/><Relationship Id="rId22" Type="http://schemas.openxmlformats.org/officeDocument/2006/relationships/hyperlink" Target="https://www.adb.org/projects/53118-001/main" TargetMode="External"/><Relationship Id="rId43" Type="http://schemas.openxmlformats.org/officeDocument/2006/relationships/hyperlink" Target="https://www.adb.org/projects/documents/uzb-53271-001-rrp" TargetMode="External"/><Relationship Id="rId64" Type="http://schemas.openxmlformats.org/officeDocument/2006/relationships/hyperlink" Target="https://www.adb.org/projects/51422-002/main" TargetMode="External"/><Relationship Id="rId118" Type="http://schemas.openxmlformats.org/officeDocument/2006/relationships/hyperlink" Target="https://www.adb.org/projects/52004-004/main" TargetMode="External"/><Relationship Id="rId139" Type="http://schemas.openxmlformats.org/officeDocument/2006/relationships/hyperlink" Target="https://www.adb.org/sites/default/files/project-documents/53263/53263-001-tar-en.pdf" TargetMode="External"/><Relationship Id="rId85" Type="http://schemas.openxmlformats.org/officeDocument/2006/relationships/hyperlink" Target="https://www.adb.org/sites/default/files/project-documents/51367/51367-001-tar-en.pdf" TargetMode="External"/><Relationship Id="rId150" Type="http://schemas.openxmlformats.org/officeDocument/2006/relationships/hyperlink" Target="https://www.adb.org/projects/53264-001/main" TargetMode="External"/><Relationship Id="rId171" Type="http://schemas.openxmlformats.org/officeDocument/2006/relationships/hyperlink" Target="https://www.adb.org/projects/54447-001/main" TargetMode="External"/><Relationship Id="rId192" Type="http://schemas.openxmlformats.org/officeDocument/2006/relationships/hyperlink" Target="https://www.adb.org/projects/documents/reg-55121-001-tar" TargetMode="External"/><Relationship Id="rId206" Type="http://schemas.openxmlformats.org/officeDocument/2006/relationships/hyperlink" Target="https://www.adb.org/projects/documents/reg-49450-035-tar" TargetMode="External"/><Relationship Id="rId227" Type="http://schemas.openxmlformats.org/officeDocument/2006/relationships/hyperlink" Target="https://www.adb.org/projects/55162-001/main" TargetMode="External"/><Relationship Id="rId248" Type="http://schemas.openxmlformats.org/officeDocument/2006/relationships/hyperlink" Target="https://www.adb.org/sites/default/files/project-documents/53354/53354-003-tasp-en.pdf" TargetMode="External"/><Relationship Id="rId12" Type="http://schemas.openxmlformats.org/officeDocument/2006/relationships/hyperlink" Target="https://www.adb.org/projects/49006-003/main" TargetMode="External"/><Relationship Id="rId33" Type="http://schemas.openxmlformats.org/officeDocument/2006/relationships/hyperlink" Target="https://www.adb.org/projects/documents/prc-53049-001-rrp" TargetMode="External"/><Relationship Id="rId108" Type="http://schemas.openxmlformats.org/officeDocument/2006/relationships/hyperlink" Target="https://www.adb.org/projects/52322-002/main" TargetMode="External"/><Relationship Id="rId129" Type="http://schemas.openxmlformats.org/officeDocument/2006/relationships/hyperlink" Target="https://www.adb.org/sites/default/files/project-documents/53117/53117-001-tar-en.pdf" TargetMode="External"/><Relationship Id="rId54" Type="http://schemas.openxmlformats.org/officeDocument/2006/relationships/hyperlink" Target="https://www.adb.org/projects/documents/ban-53382-001-rrp" TargetMode="External"/><Relationship Id="rId75" Type="http://schemas.openxmlformats.org/officeDocument/2006/relationships/hyperlink" Target="https://www.adb.org/sites/default/files/project-documents/50370/50370-001-tar-en.pdf" TargetMode="External"/><Relationship Id="rId96" Type="http://schemas.openxmlformats.org/officeDocument/2006/relationships/hyperlink" Target="https://www.adb.org/sites/default/files/project-documents/52070/52070-001-tar-en.pdf" TargetMode="External"/><Relationship Id="rId140" Type="http://schemas.openxmlformats.org/officeDocument/2006/relationships/hyperlink" Target="https://www.adb.org/projects/53182-001/main" TargetMode="External"/><Relationship Id="rId161" Type="http://schemas.openxmlformats.org/officeDocument/2006/relationships/hyperlink" Target="https://www.adb.org/sites/default/files/project-documents/54091/54091-001-tam-en.pdf" TargetMode="External"/><Relationship Id="rId182" Type="http://schemas.openxmlformats.org/officeDocument/2006/relationships/hyperlink" Target="https://www.adb.org/projects/53195-002/main" TargetMode="External"/><Relationship Id="rId217" Type="http://schemas.openxmlformats.org/officeDocument/2006/relationships/hyperlink" Target="https://www.adb.org/sites/default/files/project-documents/55154/55154-002-tar-en.pdf" TargetMode="External"/><Relationship Id="rId6" Type="http://schemas.openxmlformats.org/officeDocument/2006/relationships/hyperlink" Target="https://www.adb.org/projects/52320-002/main" TargetMode="External"/><Relationship Id="rId238" Type="http://schemas.openxmlformats.org/officeDocument/2006/relationships/hyperlink" Target="https://www.adb.org/projects/documents/reg-55113-001-tar" TargetMode="External"/><Relationship Id="rId259" Type="http://schemas.openxmlformats.org/officeDocument/2006/relationships/hyperlink" Target="https://www.adb.org/projects/50370-001/main" TargetMode="External"/><Relationship Id="rId23" Type="http://schemas.openxmlformats.org/officeDocument/2006/relationships/hyperlink" Target="https://www.adb.org/projects/53118-001/main" TargetMode="External"/><Relationship Id="rId119" Type="http://schemas.openxmlformats.org/officeDocument/2006/relationships/hyperlink" Target="https://www.adb.org/sites/default/files/project-documents/52004/52004-004-tasp-en.pdf" TargetMode="External"/><Relationship Id="rId44" Type="http://schemas.openxmlformats.org/officeDocument/2006/relationships/hyperlink" Target="https://www.adb.org/projects/53271-001/main" TargetMode="External"/><Relationship Id="rId65" Type="http://schemas.openxmlformats.org/officeDocument/2006/relationships/hyperlink" Target="https://www.adb.org/projects/documents/mon-51422-002-rrp" TargetMode="External"/><Relationship Id="rId86" Type="http://schemas.openxmlformats.org/officeDocument/2006/relationships/hyperlink" Target="https://www.adb.org/projects/52099-001/main" TargetMode="External"/><Relationship Id="rId130" Type="http://schemas.openxmlformats.org/officeDocument/2006/relationships/hyperlink" Target="https://www.adb.org/projects/53074-001/main" TargetMode="External"/><Relationship Id="rId151" Type="http://schemas.openxmlformats.org/officeDocument/2006/relationships/hyperlink" Target="https://www.adb.org/projects/54462-001/main" TargetMode="External"/><Relationship Id="rId172" Type="http://schemas.openxmlformats.org/officeDocument/2006/relationships/hyperlink" Target="https://www.adb.org/projects/52206-003/main" TargetMode="External"/><Relationship Id="rId193" Type="http://schemas.openxmlformats.org/officeDocument/2006/relationships/hyperlink" Target="https://www.adb.org/projects/55118-001/main" TargetMode="External"/><Relationship Id="rId207" Type="http://schemas.openxmlformats.org/officeDocument/2006/relationships/hyperlink" Target="https://www.adb.org/sites/default/files/project-documents/46186/46186-008-tasp-en.pdf" TargetMode="External"/><Relationship Id="rId228" Type="http://schemas.openxmlformats.org/officeDocument/2006/relationships/hyperlink" Target="https://www.adb.org/projects/documents/reg-55162-001-tar" TargetMode="External"/><Relationship Id="rId249" Type="http://schemas.openxmlformats.org/officeDocument/2006/relationships/hyperlink" Target="https://www.adb.org/projects/55249-001/main" TargetMode="External"/><Relationship Id="rId13" Type="http://schemas.openxmlformats.org/officeDocument/2006/relationships/hyperlink" Target="https://www.adb.org/sites/default/files/project-documents/49006/49006-003-rrp-en.pdf" TargetMode="External"/><Relationship Id="rId109" Type="http://schemas.openxmlformats.org/officeDocument/2006/relationships/hyperlink" Target="https://www.adb.org/projects/52322-002/main" TargetMode="External"/><Relationship Id="rId260" Type="http://schemas.openxmlformats.org/officeDocument/2006/relationships/hyperlink" Target="https://www.adb.org/sites/default/files/project-documents/50370/50370-001-tar-en.pdf" TargetMode="External"/><Relationship Id="rId34" Type="http://schemas.openxmlformats.org/officeDocument/2006/relationships/hyperlink" Target="https://www.adb.org/projects/53211-001/main" TargetMode="External"/><Relationship Id="rId55" Type="http://schemas.openxmlformats.org/officeDocument/2006/relationships/hyperlink" Target="https://www.adb.org/projects/documents/ind-53264-001-rrp" TargetMode="External"/><Relationship Id="rId76" Type="http://schemas.openxmlformats.org/officeDocument/2006/relationships/hyperlink" Target="https://www.adb.org/projects/49450-010/main" TargetMode="External"/><Relationship Id="rId97" Type="http://schemas.openxmlformats.org/officeDocument/2006/relationships/hyperlink" Target="https://www.adb.org/sites/default/files/project-documents/50299/50299-001-tar-en_0.pdf" TargetMode="External"/><Relationship Id="rId120" Type="http://schemas.openxmlformats.org/officeDocument/2006/relationships/hyperlink" Target="https://www.adb.org/projects/53042-001/main" TargetMode="External"/><Relationship Id="rId141" Type="http://schemas.openxmlformats.org/officeDocument/2006/relationships/hyperlink" Target="https://www.adb.org/sites/default/files/project-documents/53182/53182-001-tar-en.pdf" TargetMode="External"/><Relationship Id="rId7" Type="http://schemas.openxmlformats.org/officeDocument/2006/relationships/hyperlink" Target="https://www.adb.org/sites/default/files/project-documents/52320/52320-002-rrp-en.pdf" TargetMode="External"/><Relationship Id="rId162" Type="http://schemas.openxmlformats.org/officeDocument/2006/relationships/hyperlink" Target="https://www.adb.org/projects/55004-001/main" TargetMode="External"/><Relationship Id="rId183" Type="http://schemas.openxmlformats.org/officeDocument/2006/relationships/hyperlink" Target="https://www.adb.org/projects/documents/nep-53195-002-tar" TargetMode="External"/><Relationship Id="rId218" Type="http://schemas.openxmlformats.org/officeDocument/2006/relationships/hyperlink" Target="https://www.adb.org/projects/55154-002/main" TargetMode="External"/><Relationship Id="rId239" Type="http://schemas.openxmlformats.org/officeDocument/2006/relationships/hyperlink" Target="https://www.adb.org/projects/55170-002/main" TargetMode="External"/><Relationship Id="rId250" Type="http://schemas.openxmlformats.org/officeDocument/2006/relationships/hyperlink" Target="https://www.adb.org/sites/default/files/project-documents/55249/55249-001-tar-en.pdf" TargetMode="External"/><Relationship Id="rId24" Type="http://schemas.openxmlformats.org/officeDocument/2006/relationships/hyperlink" Target="https://www.adb.org/sites/default/files/project-documents/53118/53118-001-rrp-en.pdf" TargetMode="External"/><Relationship Id="rId45" Type="http://schemas.openxmlformats.org/officeDocument/2006/relationships/hyperlink" Target="https://www.adb.org/sites/default/files/project-documents/51036/51036-003-prfr-en.pdf" TargetMode="External"/><Relationship Id="rId66" Type="http://schemas.openxmlformats.org/officeDocument/2006/relationships/hyperlink" Target="https://www.adb.org/projects/54105-001/main" TargetMode="External"/><Relationship Id="rId87" Type="http://schemas.openxmlformats.org/officeDocument/2006/relationships/hyperlink" Target="https://www.adb.org/projects/52099-001/main" TargetMode="External"/><Relationship Id="rId110" Type="http://schemas.openxmlformats.org/officeDocument/2006/relationships/hyperlink" Target="https://www.adb.org/projects/52112-002/main" TargetMode="External"/><Relationship Id="rId131" Type="http://schemas.openxmlformats.org/officeDocument/2006/relationships/hyperlink" Target="https://www.adb.org/sites/default/files/project-documents/53074/53074-001-tar-en.pdf" TargetMode="External"/><Relationship Id="rId152" Type="http://schemas.openxmlformats.org/officeDocument/2006/relationships/hyperlink" Target="https://www.adb.org/projects/54122-001/main" TargetMode="External"/><Relationship Id="rId173" Type="http://schemas.openxmlformats.org/officeDocument/2006/relationships/hyperlink" Target="https://www.adb.org/projects/documents/reg-52206-003-tasp" TargetMode="External"/><Relationship Id="rId194" Type="http://schemas.openxmlformats.org/officeDocument/2006/relationships/hyperlink" Target="https://www.adb.org/projects/documents/reg-55118-001-tar" TargetMode="External"/><Relationship Id="rId208" Type="http://schemas.openxmlformats.org/officeDocument/2006/relationships/hyperlink" Target="https://www.adb.org/projects/55044-001/main" TargetMode="External"/><Relationship Id="rId229" Type="http://schemas.openxmlformats.org/officeDocument/2006/relationships/hyperlink" Target="https://www.adb.org/projects/55329-001/main" TargetMode="External"/><Relationship Id="rId240" Type="http://schemas.openxmlformats.org/officeDocument/2006/relationships/hyperlink" Target="https://www.adb.org/projects/documents/pak-55170-002-tar" TargetMode="External"/><Relationship Id="rId261" Type="http://schemas.openxmlformats.org/officeDocument/2006/relationships/hyperlink" Target="https://www.adb.org/projects/52225-002/main" TargetMode="External"/><Relationship Id="rId14" Type="http://schemas.openxmlformats.org/officeDocument/2006/relationships/hyperlink" Target="https://www.adb.org/projects/52225-003/main" TargetMode="External"/><Relationship Id="rId35" Type="http://schemas.openxmlformats.org/officeDocument/2006/relationships/hyperlink" Target="https://www.adb.org/projects/53199-001/main" TargetMode="External"/><Relationship Id="rId56" Type="http://schemas.openxmlformats.org/officeDocument/2006/relationships/hyperlink" Target="https://www.adb.org/projects/documents/cam-53199-001-rrp" TargetMode="External"/><Relationship Id="rId77" Type="http://schemas.openxmlformats.org/officeDocument/2006/relationships/hyperlink" Target="https://www.adb.org/sites/default/files/project-documents/49450/49450-010-tar-en_1.pdf" TargetMode="External"/><Relationship Id="rId100" Type="http://schemas.openxmlformats.org/officeDocument/2006/relationships/hyperlink" Target="https://www.adb.org/projects/documents/sri-50299-001-tar" TargetMode="External"/><Relationship Id="rId8" Type="http://schemas.openxmlformats.org/officeDocument/2006/relationships/hyperlink" Target="https://www.adb.org/projects/52320-002/main" TargetMode="External"/><Relationship Id="rId98" Type="http://schemas.openxmlformats.org/officeDocument/2006/relationships/hyperlink" Target="https://www.adb.org/projects/50299-001/main" TargetMode="External"/><Relationship Id="rId121" Type="http://schemas.openxmlformats.org/officeDocument/2006/relationships/hyperlink" Target="https://www.adb.org/sites/default/files/project-documents/53042/53042-001-tar-en.pdf" TargetMode="External"/><Relationship Id="rId142" Type="http://schemas.openxmlformats.org/officeDocument/2006/relationships/hyperlink" Target="https://www.adb.org/projects/54002-001/main" TargetMode="External"/><Relationship Id="rId163" Type="http://schemas.openxmlformats.org/officeDocument/2006/relationships/hyperlink" Target="https://www.adb.org/projects/documents/reg-55004-001-tar" TargetMode="External"/><Relationship Id="rId184" Type="http://schemas.openxmlformats.org/officeDocument/2006/relationships/hyperlink" Target="https://www.adb.org/projects/55033-001/main" TargetMode="External"/><Relationship Id="rId219" Type="http://schemas.openxmlformats.org/officeDocument/2006/relationships/hyperlink" Target="https://www.adb.org/projects/52320-004/main" TargetMode="External"/><Relationship Id="rId230" Type="http://schemas.openxmlformats.org/officeDocument/2006/relationships/hyperlink" Target="https://www.adb.org/projects/55329-001/main" TargetMode="External"/><Relationship Id="rId251" Type="http://schemas.openxmlformats.org/officeDocument/2006/relationships/hyperlink" Target="https://www.adb.org/projects/48480-001/main" TargetMode="External"/><Relationship Id="rId25" Type="http://schemas.openxmlformats.org/officeDocument/2006/relationships/hyperlink" Target="https://www.adb.org/projects/53262-001/main" TargetMode="External"/><Relationship Id="rId46" Type="http://schemas.openxmlformats.org/officeDocument/2006/relationships/hyperlink" Target="https://www.adb.org/projects/51036-003/main" TargetMode="External"/><Relationship Id="rId67" Type="http://schemas.openxmlformats.org/officeDocument/2006/relationships/hyperlink" Target="https://www.adb.org/projects/50367-001/main" TargetMode="External"/><Relationship Id="rId88" Type="http://schemas.openxmlformats.org/officeDocument/2006/relationships/hyperlink" Target="https://www.adb.org/projects/51257-002/main" TargetMode="External"/><Relationship Id="rId111" Type="http://schemas.openxmlformats.org/officeDocument/2006/relationships/hyperlink" Target="https://www.adb.org/sites/default/files/project-documents/52112/52112-002-tasp-en.pdf" TargetMode="External"/><Relationship Id="rId132" Type="http://schemas.openxmlformats.org/officeDocument/2006/relationships/hyperlink" Target="https://www.adb.org/projects/53177-001/main" TargetMode="External"/><Relationship Id="rId153" Type="http://schemas.openxmlformats.org/officeDocument/2006/relationships/hyperlink" Target="https://www.adb.org/sites/default/files/project-documents/54122/54122-001-tar-en.pdf" TargetMode="External"/><Relationship Id="rId174" Type="http://schemas.openxmlformats.org/officeDocument/2006/relationships/hyperlink" Target="https://www.adb.org/projects/37909-035/main" TargetMode="External"/><Relationship Id="rId195" Type="http://schemas.openxmlformats.org/officeDocument/2006/relationships/hyperlink" Target="https://www.adb.org/projects/55122-001/main" TargetMode="External"/><Relationship Id="rId209" Type="http://schemas.openxmlformats.org/officeDocument/2006/relationships/hyperlink" Target="https://www.adb.org/sites/default/files/project-documents/55044/55044-001-tar-en.pdf" TargetMode="External"/><Relationship Id="rId220" Type="http://schemas.openxmlformats.org/officeDocument/2006/relationships/hyperlink" Target="https://www.adb.org/projects/52320-004/main" TargetMode="External"/><Relationship Id="rId241" Type="http://schemas.openxmlformats.org/officeDocument/2006/relationships/hyperlink" Target="https://www.adb.org/projects/46920-024/main" TargetMode="External"/><Relationship Id="rId15" Type="http://schemas.openxmlformats.org/officeDocument/2006/relationships/hyperlink" Target="https://www.adb.org/sites/default/files/project-documents/52225/52225-003-rrp-en.pdf" TargetMode="External"/><Relationship Id="rId36" Type="http://schemas.openxmlformats.org/officeDocument/2006/relationships/hyperlink" Target="https://www.adb.org/projects/55014-001/main" TargetMode="External"/><Relationship Id="rId57" Type="http://schemas.openxmlformats.org/officeDocument/2006/relationships/hyperlink" Target="https://www.adb.org/projects/53421-002/main" TargetMode="External"/><Relationship Id="rId262" Type="http://schemas.openxmlformats.org/officeDocument/2006/relationships/printerSettings" Target="../printerSettings/printerSettings12.bin"/><Relationship Id="rId78" Type="http://schemas.openxmlformats.org/officeDocument/2006/relationships/hyperlink" Target="https://www.adb.org/projects/51320-001/main" TargetMode="External"/><Relationship Id="rId99" Type="http://schemas.openxmlformats.org/officeDocument/2006/relationships/hyperlink" Target="https://www.adb.org/projects/50299-001/main" TargetMode="External"/><Relationship Id="rId101" Type="http://schemas.openxmlformats.org/officeDocument/2006/relationships/hyperlink" Target="https://www.adb.org/projects/52077-001/main" TargetMode="External"/><Relationship Id="rId122" Type="http://schemas.openxmlformats.org/officeDocument/2006/relationships/hyperlink" Target="https://www.adb.org/projects/48335-002/main" TargetMode="External"/><Relationship Id="rId143" Type="http://schemas.openxmlformats.org/officeDocument/2006/relationships/hyperlink" Target="https://www.adb.org/sites/default/files/project-documents/54002/54002-001-tar-en.pdf" TargetMode="External"/><Relationship Id="rId164" Type="http://schemas.openxmlformats.org/officeDocument/2006/relationships/hyperlink" Target="https://www.adb.org/projects/54212-001/main" TargetMode="External"/><Relationship Id="rId185" Type="http://schemas.openxmlformats.org/officeDocument/2006/relationships/hyperlink" Target="https://www.adb.org/projects/documents/prc-55033-001-tar" TargetMode="External"/><Relationship Id="rId9" Type="http://schemas.openxmlformats.org/officeDocument/2006/relationships/hyperlink" Target="https://www.adb.org/projects/54107-002/main" TargetMode="External"/><Relationship Id="rId210" Type="http://schemas.openxmlformats.org/officeDocument/2006/relationships/hyperlink" Target="https://www.adb.org/projects/53262-001/main" TargetMode="External"/><Relationship Id="rId26" Type="http://schemas.openxmlformats.org/officeDocument/2006/relationships/hyperlink" Target="https://www.adb.org/sites/default/files/project-documents/53262/53262-001-rrp-en.pdf" TargetMode="External"/><Relationship Id="rId231" Type="http://schemas.openxmlformats.org/officeDocument/2006/relationships/hyperlink" Target="https://www.adb.org/projects/55028-001/main" TargetMode="External"/><Relationship Id="rId252" Type="http://schemas.openxmlformats.org/officeDocument/2006/relationships/hyperlink" Target="https://www.adb.org/projects/48480-001/main" TargetMode="External"/><Relationship Id="rId47" Type="http://schemas.openxmlformats.org/officeDocument/2006/relationships/hyperlink" Target="https://www.adb.org/sites/default/files/project-documents/53199/53199-001-rrp-en.pdf" TargetMode="External"/><Relationship Id="rId68" Type="http://schemas.openxmlformats.org/officeDocument/2006/relationships/hyperlink" Target="https://www.adb.org/sites/default/files/project-documents/54105/54105-001-tar-en.pdf" TargetMode="External"/><Relationship Id="rId89" Type="http://schemas.openxmlformats.org/officeDocument/2006/relationships/hyperlink" Target="https://www.adb.org/projects/51257-002/main" TargetMode="External"/><Relationship Id="rId112" Type="http://schemas.openxmlformats.org/officeDocument/2006/relationships/hyperlink" Target="https://www.adb.org/projects/52011-001/main" TargetMode="External"/><Relationship Id="rId133" Type="http://schemas.openxmlformats.org/officeDocument/2006/relationships/hyperlink" Target="https://www.adb.org/sites/default/files/project-documents/53177/53177-001-tar-en.pdf" TargetMode="External"/><Relationship Id="rId154" Type="http://schemas.openxmlformats.org/officeDocument/2006/relationships/hyperlink" Target="https://www.adb.org/projects/54454-001/main" TargetMode="External"/><Relationship Id="rId175" Type="http://schemas.openxmlformats.org/officeDocument/2006/relationships/hyperlink" Target="https://www.adb.org/sites/default/files/project-documents/37909/37909-035-tar-en.pdf" TargetMode="External"/><Relationship Id="rId196" Type="http://schemas.openxmlformats.org/officeDocument/2006/relationships/hyperlink" Target="https://www.adb.org/projects/documents/reg-55122-001-tar" TargetMode="External"/><Relationship Id="rId200" Type="http://schemas.openxmlformats.org/officeDocument/2006/relationships/hyperlink" Target="https://www.adb.org/sites/default/files/project-documents/55050/55050-001-tar-en.pdf" TargetMode="External"/><Relationship Id="rId16" Type="http://schemas.openxmlformats.org/officeDocument/2006/relationships/hyperlink" Target="https://www.adb.org/projects/53372-001/main" TargetMode="External"/><Relationship Id="rId221" Type="http://schemas.openxmlformats.org/officeDocument/2006/relationships/hyperlink" Target="https://www.adb.org/projects/54205-001/main" TargetMode="External"/><Relationship Id="rId242" Type="http://schemas.openxmlformats.org/officeDocument/2006/relationships/hyperlink" Target="https://www.adb.org/sites/default/files/project-documents/46920/46920-024-tasp-en.pdf" TargetMode="External"/><Relationship Id="rId263" Type="http://schemas.openxmlformats.org/officeDocument/2006/relationships/drawing" Target="../drawings/drawing1.xml"/><Relationship Id="rId37" Type="http://schemas.openxmlformats.org/officeDocument/2006/relationships/hyperlink" Target="https://www.adb.org/projects/55014-001/main" TargetMode="External"/><Relationship Id="rId58" Type="http://schemas.openxmlformats.org/officeDocument/2006/relationships/hyperlink" Target="https://www.adb.org/projects/53421-002/main" TargetMode="External"/><Relationship Id="rId79" Type="http://schemas.openxmlformats.org/officeDocument/2006/relationships/hyperlink" Target="https://www.adb.org/sites/default/files/project-documents/51320/51320-001-tar-en.pdf" TargetMode="External"/><Relationship Id="rId102" Type="http://schemas.openxmlformats.org/officeDocument/2006/relationships/hyperlink" Target="https://www.adb.org/projects/documents/reg-52077-001-tar" TargetMode="External"/><Relationship Id="rId123" Type="http://schemas.openxmlformats.org/officeDocument/2006/relationships/hyperlink" Target="https://www.adb.org/sites/default/files/project-documents/48335/48335-002-tar-en.pdf" TargetMode="External"/><Relationship Id="rId144" Type="http://schemas.openxmlformats.org/officeDocument/2006/relationships/hyperlink" Target="https://www.adb.org/projects/54005-002/main" TargetMode="External"/><Relationship Id="rId90" Type="http://schemas.openxmlformats.org/officeDocument/2006/relationships/hyperlink" Target="https://www.adb.org/projects/52062-001/main" TargetMode="External"/><Relationship Id="rId165" Type="http://schemas.openxmlformats.org/officeDocument/2006/relationships/hyperlink" Target="https://www.adb.org/sites/default/files/project-documents/54212/54212-001-tar-en.pdf" TargetMode="External"/><Relationship Id="rId186" Type="http://schemas.openxmlformats.org/officeDocument/2006/relationships/hyperlink" Target="https://www.adb.org/projects/54121-001/main" TargetMode="External"/><Relationship Id="rId211" Type="http://schemas.openxmlformats.org/officeDocument/2006/relationships/hyperlink" Target="https://www.adb.org/projects/documents/ind-53262-001-rrp" TargetMode="External"/><Relationship Id="rId232" Type="http://schemas.openxmlformats.org/officeDocument/2006/relationships/hyperlink" Target="https://www.adb.org/projects/documents/prc-55028-001-tar" TargetMode="External"/><Relationship Id="rId253" Type="http://schemas.openxmlformats.org/officeDocument/2006/relationships/hyperlink" Target="https://www.adb.org/projects/49386-001/main" TargetMode="External"/><Relationship Id="rId27" Type="http://schemas.openxmlformats.org/officeDocument/2006/relationships/hyperlink" Target="https://www.adb.org/projects/54465-001/main" TargetMode="External"/><Relationship Id="rId48" Type="http://schemas.openxmlformats.org/officeDocument/2006/relationships/hyperlink" Target="https://www.adb.org/projects/53118-002/main" TargetMode="External"/><Relationship Id="rId69" Type="http://schemas.openxmlformats.org/officeDocument/2006/relationships/hyperlink" Target="https://www.adb.org/projects/documents/reg-50367-001-tar" TargetMode="External"/><Relationship Id="rId113" Type="http://schemas.openxmlformats.org/officeDocument/2006/relationships/hyperlink" Target="https://www.adb.org/sites/default/files/project-documents/52011/52011-001-tar-en.pdf" TargetMode="External"/><Relationship Id="rId134" Type="http://schemas.openxmlformats.org/officeDocument/2006/relationships/hyperlink" Target="https://www.adb.org/projects/53129-001/main" TargetMode="External"/><Relationship Id="rId80" Type="http://schemas.openxmlformats.org/officeDocument/2006/relationships/hyperlink" Target="https://www.adb.org/projects/51280-001/main" TargetMode="External"/><Relationship Id="rId155" Type="http://schemas.openxmlformats.org/officeDocument/2006/relationships/hyperlink" Target="https://www.adb.org/projects/documents/reg-54454-001-tar" TargetMode="External"/><Relationship Id="rId176" Type="http://schemas.openxmlformats.org/officeDocument/2006/relationships/hyperlink" Target="https://www.adb.org/projects/53382-002/main" TargetMode="External"/><Relationship Id="rId197" Type="http://schemas.openxmlformats.org/officeDocument/2006/relationships/hyperlink" Target="https://www.adb.org/projects/55157-001/main" TargetMode="External"/><Relationship Id="rId201" Type="http://schemas.openxmlformats.org/officeDocument/2006/relationships/hyperlink" Target="https://www.adb.org/projects/54234-001/main" TargetMode="External"/><Relationship Id="rId222" Type="http://schemas.openxmlformats.org/officeDocument/2006/relationships/hyperlink" Target="https://www.adb.org/sites/default/files/linked-documents/54205-001-ld-01.pdf" TargetMode="External"/><Relationship Id="rId243" Type="http://schemas.openxmlformats.org/officeDocument/2006/relationships/hyperlink" Target="https://www.adb.org/projects/55319-001/main" TargetMode="External"/><Relationship Id="rId17" Type="http://schemas.openxmlformats.org/officeDocument/2006/relationships/hyperlink" Target="https://www.adb.org/sites/default/files/project-documents/53372/53372-001-rrp-en.pdf" TargetMode="External"/><Relationship Id="rId38" Type="http://schemas.openxmlformats.org/officeDocument/2006/relationships/hyperlink" Target="https://www.adb.org/projects/documents/coo-55014-001-rrp" TargetMode="External"/><Relationship Id="rId59" Type="http://schemas.openxmlformats.org/officeDocument/2006/relationships/hyperlink" Target="https://www.adb.org/projects/52225-003/main" TargetMode="External"/><Relationship Id="rId103" Type="http://schemas.openxmlformats.org/officeDocument/2006/relationships/hyperlink" Target="https://www.adb.org/sites/default/files/project-documents/52225/52225-002-tar-en.pdf" TargetMode="External"/><Relationship Id="rId124" Type="http://schemas.openxmlformats.org/officeDocument/2006/relationships/hyperlink" Target="https://www.adb.org/projects/53071-001/main" TargetMode="External"/><Relationship Id="rId70" Type="http://schemas.openxmlformats.org/officeDocument/2006/relationships/hyperlink" Target="https://www.adb.org/projects/51163-001/main" TargetMode="External"/><Relationship Id="rId91" Type="http://schemas.openxmlformats.org/officeDocument/2006/relationships/hyperlink" Target="https://www.adb.org/sites/default/files/project-documents/52062/52062-001-tar-en.pdf" TargetMode="External"/><Relationship Id="rId145" Type="http://schemas.openxmlformats.org/officeDocument/2006/relationships/hyperlink" Target="https://www.adb.org/projects/documents/pak-54089-001-tar" TargetMode="External"/><Relationship Id="rId166" Type="http://schemas.openxmlformats.org/officeDocument/2006/relationships/hyperlink" Target="https://www.adb.org/projects/55124-001/main" TargetMode="External"/><Relationship Id="rId187" Type="http://schemas.openxmlformats.org/officeDocument/2006/relationships/hyperlink" Target="https://www.adb.org/projects/documents/reg-54121-001-tar" TargetMode="External"/><Relationship Id="rId1" Type="http://schemas.openxmlformats.org/officeDocument/2006/relationships/hyperlink" Target="https://www.adb.org/projects/51337-001/main" TargetMode="External"/><Relationship Id="rId212" Type="http://schemas.openxmlformats.org/officeDocument/2006/relationships/hyperlink" Target="https://www.adb.org/projects/54465-001/main" TargetMode="External"/><Relationship Id="rId233" Type="http://schemas.openxmlformats.org/officeDocument/2006/relationships/hyperlink" Target="https://www.adb.org/projects/55353-001/main" TargetMode="External"/><Relationship Id="rId254" Type="http://schemas.openxmlformats.org/officeDocument/2006/relationships/hyperlink" Target="https://www.adb.org/sites/default/files/project-document/191541/49386-001-tar.pdf" TargetMode="External"/><Relationship Id="rId28" Type="http://schemas.openxmlformats.org/officeDocument/2006/relationships/hyperlink" Target="https://www.adb.org/projects/documents/ind-54465-001-rrp" TargetMode="External"/><Relationship Id="rId49" Type="http://schemas.openxmlformats.org/officeDocument/2006/relationships/hyperlink" Target="https://www.adb.org/projects/50333-001/main" TargetMode="External"/><Relationship Id="rId114" Type="http://schemas.openxmlformats.org/officeDocument/2006/relationships/hyperlink" Target="https://www.adb.org/projects/52004-005/main" TargetMode="External"/><Relationship Id="rId60" Type="http://schemas.openxmlformats.org/officeDocument/2006/relationships/hyperlink" Target="https://www.adb.org/projects/documents/kgz-52225-003-rrp" TargetMode="External"/><Relationship Id="rId81" Type="http://schemas.openxmlformats.org/officeDocument/2006/relationships/hyperlink" Target="https://www.adb.org/sites/default/files/project-documents/51280/51280-001-tar-en.pdf" TargetMode="External"/><Relationship Id="rId135" Type="http://schemas.openxmlformats.org/officeDocument/2006/relationships/hyperlink" Target="https://www.adb.org/projects/documents/pak-53129-001-tar" TargetMode="External"/><Relationship Id="rId156" Type="http://schemas.openxmlformats.org/officeDocument/2006/relationships/hyperlink" Target="https://www.adb.org/projects/54114-001/main" TargetMode="External"/><Relationship Id="rId177" Type="http://schemas.openxmlformats.org/officeDocument/2006/relationships/hyperlink" Target="https://www.adb.org/projects/53382-002/main" TargetMode="External"/><Relationship Id="rId198" Type="http://schemas.openxmlformats.org/officeDocument/2006/relationships/hyperlink" Target="https://www.adb.org/sites/default/files/project-documents/55157/55157-001-tar-en.pdf" TargetMode="External"/><Relationship Id="rId202" Type="http://schemas.openxmlformats.org/officeDocument/2006/relationships/hyperlink" Target="https://www.adb.org/projects/documents/reg-54234-001-tar" TargetMode="External"/><Relationship Id="rId223" Type="http://schemas.openxmlformats.org/officeDocument/2006/relationships/hyperlink" Target="https://www.adb.org/projects/54021-001/main" TargetMode="External"/><Relationship Id="rId244" Type="http://schemas.openxmlformats.org/officeDocument/2006/relationships/hyperlink" Target="https://www.adb.org/projects/55319-001/main" TargetMode="External"/><Relationship Id="rId18" Type="http://schemas.openxmlformats.org/officeDocument/2006/relationships/hyperlink" Target="https://www.adb.org/projects/50050-005/main" TargetMode="External"/><Relationship Id="rId39" Type="http://schemas.openxmlformats.org/officeDocument/2006/relationships/hyperlink" Target="https://www.adb.org/projects/documents/coo-55014-001-rrp" TargetMode="External"/><Relationship Id="rId50" Type="http://schemas.openxmlformats.org/officeDocument/2006/relationships/hyperlink" Target="https://www.adb.org/sites/default/files/project-documents/50333/50333-001-rrp-en.pdf" TargetMode="External"/><Relationship Id="rId104" Type="http://schemas.openxmlformats.org/officeDocument/2006/relationships/hyperlink" Target="https://www.adb.org/projects/52137-001/main" TargetMode="External"/><Relationship Id="rId125" Type="http://schemas.openxmlformats.org/officeDocument/2006/relationships/hyperlink" Target="https://www.adb.org/sites/default/files/project-documents/53071/53071-001-tar-en.pdf" TargetMode="External"/><Relationship Id="rId146" Type="http://schemas.openxmlformats.org/officeDocument/2006/relationships/hyperlink" Target="https://www.adb.org/projects/52152-004/main" TargetMode="External"/><Relationship Id="rId167" Type="http://schemas.openxmlformats.org/officeDocument/2006/relationships/hyperlink" Target="https://www.adb.org/projects/documents/reg-55124-001-tar" TargetMode="External"/><Relationship Id="rId188" Type="http://schemas.openxmlformats.org/officeDocument/2006/relationships/hyperlink" Target="https://www.adb.org/projects/55323-001/main" TargetMode="External"/><Relationship Id="rId71" Type="http://schemas.openxmlformats.org/officeDocument/2006/relationships/hyperlink" Target="https://www.adb.org/sites/default/files/project-documents/51163/51163-001-tar-en.pdf" TargetMode="External"/><Relationship Id="rId92" Type="http://schemas.openxmlformats.org/officeDocument/2006/relationships/hyperlink" Target="https://www.adb.org/projects/51332-001/main" TargetMode="External"/><Relationship Id="rId213" Type="http://schemas.openxmlformats.org/officeDocument/2006/relationships/hyperlink" Target="https://www.adb.org/projects/documents/ind-54465-001-tar" TargetMode="External"/><Relationship Id="rId234" Type="http://schemas.openxmlformats.org/officeDocument/2006/relationships/hyperlink" Target="https://www.adb.org/sites/default/files/project-documents/55353/55353-001-tar-en.pdf" TargetMode="External"/><Relationship Id="rId2" Type="http://schemas.openxmlformats.org/officeDocument/2006/relationships/hyperlink" Target="https://www.adb.org/sites/default/files/project-documents/51337/51337-001-rrp-en.pdf" TargetMode="External"/><Relationship Id="rId29" Type="http://schemas.openxmlformats.org/officeDocument/2006/relationships/hyperlink" Target="https://www.adb.org/sites/default/files/project-documents/54465/54465-001-tar-en.pdf" TargetMode="External"/><Relationship Id="rId255" Type="http://schemas.openxmlformats.org/officeDocument/2006/relationships/hyperlink" Target="https://www.adb.org/projects/50367-001/main" TargetMode="External"/><Relationship Id="rId40" Type="http://schemas.openxmlformats.org/officeDocument/2006/relationships/hyperlink" Target="https://www.adb.org/projects/53277-002/main" TargetMode="External"/><Relationship Id="rId115" Type="http://schemas.openxmlformats.org/officeDocument/2006/relationships/hyperlink" Target="https://www.adb.org/sites/default/files/project-documents/52004/52004-005-tasp-en.pdf" TargetMode="External"/><Relationship Id="rId136" Type="http://schemas.openxmlformats.org/officeDocument/2006/relationships/hyperlink" Target="https://www.adb.org/projects/53072-001/main" TargetMode="External"/><Relationship Id="rId157" Type="http://schemas.openxmlformats.org/officeDocument/2006/relationships/hyperlink" Target="https://www.adb.org/sites/default/files/project-documents/54114/54114-001-tar-en.pdf" TargetMode="External"/><Relationship Id="rId178" Type="http://schemas.openxmlformats.org/officeDocument/2006/relationships/hyperlink" Target="https://www.adb.org/projects/37909-033/main" TargetMode="External"/><Relationship Id="rId61" Type="http://schemas.openxmlformats.org/officeDocument/2006/relationships/hyperlink" Target="https://www.adb.org/projects/49450-027/main" TargetMode="External"/><Relationship Id="rId82" Type="http://schemas.openxmlformats.org/officeDocument/2006/relationships/hyperlink" Target="https://www.adb.org/projects/51254-001/main" TargetMode="External"/><Relationship Id="rId199" Type="http://schemas.openxmlformats.org/officeDocument/2006/relationships/hyperlink" Target="https://www.adb.org/projects/55050-001/main" TargetMode="External"/><Relationship Id="rId203" Type="http://schemas.openxmlformats.org/officeDocument/2006/relationships/hyperlink" Target="https://www.adb.org/projects/documents/taj-54157-001-tar" TargetMode="External"/><Relationship Id="rId19" Type="http://schemas.openxmlformats.org/officeDocument/2006/relationships/hyperlink" Target="https://www.adb.org/sites/default/files/project-documents/50050/50050-005-pfrr-en.pdf" TargetMode="External"/><Relationship Id="rId224" Type="http://schemas.openxmlformats.org/officeDocument/2006/relationships/hyperlink" Target="https://www.adb.org/projects/documents/mon-54021-001-tar" TargetMode="External"/><Relationship Id="rId245" Type="http://schemas.openxmlformats.org/officeDocument/2006/relationships/hyperlink" Target="https://www.adb.org/projects/48186-009/main" TargetMode="External"/><Relationship Id="rId30" Type="http://schemas.openxmlformats.org/officeDocument/2006/relationships/hyperlink" Target="https://www.adb.org/projects/53211-001/main" TargetMode="External"/><Relationship Id="rId105" Type="http://schemas.openxmlformats.org/officeDocument/2006/relationships/hyperlink" Target="https://www.adb.org/sites/default/files/project-documents/52137/52137-001-tar-en.pdf" TargetMode="External"/><Relationship Id="rId126" Type="http://schemas.openxmlformats.org/officeDocument/2006/relationships/hyperlink" Target="https://www.adb.org/projects/53148-001/main" TargetMode="External"/><Relationship Id="rId147" Type="http://schemas.openxmlformats.org/officeDocument/2006/relationships/hyperlink" Target="https://www.adb.org/sites/default/files/project-documents/52152/52152-004-tar-en.pdf" TargetMode="External"/><Relationship Id="rId168" Type="http://schemas.openxmlformats.org/officeDocument/2006/relationships/hyperlink" Target="https://www.adb.org/projects/55056-001/main" TargetMode="External"/><Relationship Id="rId51" Type="http://schemas.openxmlformats.org/officeDocument/2006/relationships/hyperlink" Target="https://www.adb.org/projects/53276-001/main" TargetMode="External"/><Relationship Id="rId72" Type="http://schemas.openxmlformats.org/officeDocument/2006/relationships/hyperlink" Target="https://www.adb.org/projects/50361-001/main" TargetMode="External"/><Relationship Id="rId93" Type="http://schemas.openxmlformats.org/officeDocument/2006/relationships/hyperlink" Target="https://www.adb.org/projects/documents/reg-51332-001-tar" TargetMode="External"/><Relationship Id="rId189" Type="http://schemas.openxmlformats.org/officeDocument/2006/relationships/hyperlink" Target="https://www.adb.org/projects/54094-001/main" TargetMode="External"/><Relationship Id="rId3" Type="http://schemas.openxmlformats.org/officeDocument/2006/relationships/hyperlink" Target="https://www.adb.org/projects/53421-002/main" TargetMode="External"/><Relationship Id="rId214" Type="http://schemas.openxmlformats.org/officeDocument/2006/relationships/hyperlink" Target="https://www.adb.org/projects/55120-001/main" TargetMode="External"/><Relationship Id="rId235" Type="http://schemas.openxmlformats.org/officeDocument/2006/relationships/hyperlink" Target="https://www.adb.org/projects/55061-001/main" TargetMode="External"/><Relationship Id="rId256" Type="http://schemas.openxmlformats.org/officeDocument/2006/relationships/hyperlink" Target="https://www.adb.org/sites/default/files/project-documents/50367/50367-001-tar-en.pdf" TargetMode="External"/><Relationship Id="rId116" Type="http://schemas.openxmlformats.org/officeDocument/2006/relationships/hyperlink" Target="https://www.adb.org/projects/49396-002/main" TargetMode="External"/><Relationship Id="rId137" Type="http://schemas.openxmlformats.org/officeDocument/2006/relationships/hyperlink" Target="https://www.adb.org/sites/default/files/project-documents/53072/53072-001-tar-en.pdf" TargetMode="External"/><Relationship Id="rId158" Type="http://schemas.openxmlformats.org/officeDocument/2006/relationships/hyperlink" Target="https://www.adb.org/projects/55051-001/main" TargetMode="External"/><Relationship Id="rId20" Type="http://schemas.openxmlformats.org/officeDocument/2006/relationships/hyperlink" Target="file:///C:/Users/ahp/AppData/Local/Microsoft/Windows/INetCache/Content.Outlook/CN5BPIS8/TF/TF/TF/TF/51422-002" TargetMode="External"/><Relationship Id="rId41" Type="http://schemas.openxmlformats.org/officeDocument/2006/relationships/hyperlink" Target="https://www.adb.org/projects/53277-002/main" TargetMode="External"/><Relationship Id="rId62" Type="http://schemas.openxmlformats.org/officeDocument/2006/relationships/hyperlink" Target="https://www.adb.org/projects/54069-001/main" TargetMode="External"/><Relationship Id="rId83" Type="http://schemas.openxmlformats.org/officeDocument/2006/relationships/hyperlink" Target="https://www.adb.org/sites/default/files/project-documents/51254/51254-001-tar-en.pdf" TargetMode="External"/><Relationship Id="rId179" Type="http://schemas.openxmlformats.org/officeDocument/2006/relationships/hyperlink" Target="https://www.adb.org/sites/default/files/project-documents/37909/37909-033-tar-en.pdf" TargetMode="External"/><Relationship Id="rId190" Type="http://schemas.openxmlformats.org/officeDocument/2006/relationships/hyperlink" Target="https://www.adb.org/sites/default/files/project-documents/54094/54094-001-tar-en.pdf" TargetMode="External"/><Relationship Id="rId204" Type="http://schemas.openxmlformats.org/officeDocument/2006/relationships/hyperlink" Target="https://www.adb.org/projects/54157-001/main" TargetMode="External"/><Relationship Id="rId225" Type="http://schemas.openxmlformats.org/officeDocument/2006/relationships/hyperlink" Target="https://www.adb.org/projects/54402-002/main" TargetMode="External"/><Relationship Id="rId246" Type="http://schemas.openxmlformats.org/officeDocument/2006/relationships/hyperlink" Target="https://www.adb.org/sites/default/files/project-documents/48186/48186-009-tar-en.pdf" TargetMode="External"/><Relationship Id="rId106" Type="http://schemas.openxmlformats.org/officeDocument/2006/relationships/hyperlink" Target="https://www.adb.org/projects/50266-001/main" TargetMode="External"/><Relationship Id="rId127" Type="http://schemas.openxmlformats.org/officeDocument/2006/relationships/hyperlink" Target="https://www.adb.org/sites/default/files/project-documents/53148/53148-001-tar-en.pdf" TargetMode="External"/><Relationship Id="rId10" Type="http://schemas.openxmlformats.org/officeDocument/2006/relationships/hyperlink" Target="https://www.adb.org/sites/default/files/project-documents/54107/54107-002-rrp-en.pdf" TargetMode="External"/><Relationship Id="rId31" Type="http://schemas.openxmlformats.org/officeDocument/2006/relationships/hyperlink" Target="https://www.adb.org/projects/documents/ino-53211-001-rrp" TargetMode="External"/><Relationship Id="rId52" Type="http://schemas.openxmlformats.org/officeDocument/2006/relationships/hyperlink" Target="https://www.adb.org/projects/documents/ind-53276-001-prfr" TargetMode="External"/><Relationship Id="rId73" Type="http://schemas.openxmlformats.org/officeDocument/2006/relationships/hyperlink" Target="https://www.adb.org/sites/default/files/project-documents/50361/50361-001-tar-en.pdf" TargetMode="External"/><Relationship Id="rId94" Type="http://schemas.openxmlformats.org/officeDocument/2006/relationships/hyperlink" Target="https://www.adb.org/projects/documents/reg-52123-001-tar" TargetMode="External"/><Relationship Id="rId148" Type="http://schemas.openxmlformats.org/officeDocument/2006/relationships/hyperlink" Target="https://www.adb.org/projects/54060-001/main" TargetMode="External"/><Relationship Id="rId169" Type="http://schemas.openxmlformats.org/officeDocument/2006/relationships/hyperlink" Target="https://www.adb.org/projects/documents/reg-55056-001-tar" TargetMode="External"/><Relationship Id="rId4" Type="http://schemas.openxmlformats.org/officeDocument/2006/relationships/hyperlink" Target="https://www.adb.org/projects/48404-004/main" TargetMode="External"/><Relationship Id="rId180" Type="http://schemas.openxmlformats.org/officeDocument/2006/relationships/hyperlink" Target="https://www.adb.org/projects/54078-001/main" TargetMode="External"/><Relationship Id="rId215" Type="http://schemas.openxmlformats.org/officeDocument/2006/relationships/hyperlink" Target="https://www.adb.org/sites/default/files/project-documents/55120/55120-001-tar-en.pdf" TargetMode="External"/><Relationship Id="rId236" Type="http://schemas.openxmlformats.org/officeDocument/2006/relationships/hyperlink" Target="https://www.adb.org/projects/documents/reg-55061-001-tar" TargetMode="External"/><Relationship Id="rId257" Type="http://schemas.openxmlformats.org/officeDocument/2006/relationships/hyperlink" Target="https://www.adb.org/projects/51163-001/main" TargetMode="External"/><Relationship Id="rId42" Type="http://schemas.openxmlformats.org/officeDocument/2006/relationships/hyperlink" Target="https://www.adb.org/projects/documents/ind-53277-002-tar" TargetMode="External"/><Relationship Id="rId84" Type="http://schemas.openxmlformats.org/officeDocument/2006/relationships/hyperlink" Target="https://www.adb.org/projects/51367-001/main" TargetMode="External"/><Relationship Id="rId138" Type="http://schemas.openxmlformats.org/officeDocument/2006/relationships/hyperlink" Target="https://www.adb.org/projects/53263-001/main"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https://www.adb.org/projects/48434-003/main" TargetMode="External"/><Relationship Id="rId299" Type="http://schemas.openxmlformats.org/officeDocument/2006/relationships/hyperlink" Target="https://www.adb.org/projects/48342-001/main" TargetMode="External"/><Relationship Id="rId21" Type="http://schemas.openxmlformats.org/officeDocument/2006/relationships/hyperlink" Target="https://www.adb.org/projects/41544-091/main" TargetMode="External"/><Relationship Id="rId63" Type="http://schemas.openxmlformats.org/officeDocument/2006/relationships/hyperlink" Target="https://www.adb.org/projects/48270-001/main" TargetMode="External"/><Relationship Id="rId159" Type="http://schemas.openxmlformats.org/officeDocument/2006/relationships/hyperlink" Target="https://www.adb.org/projects/48402-001/main" TargetMode="External"/><Relationship Id="rId324" Type="http://schemas.openxmlformats.org/officeDocument/2006/relationships/hyperlink" Target="https://www.adb.org/projects/47144-001/main" TargetMode="External"/><Relationship Id="rId366" Type="http://schemas.openxmlformats.org/officeDocument/2006/relationships/hyperlink" Target="https://www.adb.org/projects/43439-033/main" TargetMode="External"/><Relationship Id="rId170" Type="http://schemas.openxmlformats.org/officeDocument/2006/relationships/hyperlink" Target="https://www.adb.org/projects/44444-013/main" TargetMode="External"/><Relationship Id="rId226" Type="http://schemas.openxmlformats.org/officeDocument/2006/relationships/hyperlink" Target="https://www.adb.org/projects/38350-013/main" TargetMode="External"/><Relationship Id="rId433" Type="http://schemas.openxmlformats.org/officeDocument/2006/relationships/hyperlink" Target="https://www.adb.org/projects/45142-001/main" TargetMode="External"/><Relationship Id="rId268" Type="http://schemas.openxmlformats.org/officeDocument/2006/relationships/hyperlink" Target="https://www.adb.org/projects/46168-001/main" TargetMode="External"/><Relationship Id="rId32" Type="http://schemas.openxmlformats.org/officeDocument/2006/relationships/hyperlink" Target="https://www.adb.org/projects/51193-001/main" TargetMode="External"/><Relationship Id="rId74" Type="http://schemas.openxmlformats.org/officeDocument/2006/relationships/hyperlink" Target="https://www.adb.org/projects/50098-001/main" TargetMode="External"/><Relationship Id="rId128" Type="http://schemas.openxmlformats.org/officeDocument/2006/relationships/hyperlink" Target="https://www.adb.org/sites/default/files/project-documents/50050/50050-003-pfr.pdf" TargetMode="External"/><Relationship Id="rId335" Type="http://schemas.openxmlformats.org/officeDocument/2006/relationships/hyperlink" Target="https://www.adb.org/projects/47258-001/main" TargetMode="External"/><Relationship Id="rId377" Type="http://schemas.openxmlformats.org/officeDocument/2006/relationships/hyperlink" Target="https://www.adb.org/projects/46145-001/main" TargetMode="External"/><Relationship Id="rId5" Type="http://schemas.openxmlformats.org/officeDocument/2006/relationships/hyperlink" Target="https://www.adb.org/projects/50254-001/main" TargetMode="External"/><Relationship Id="rId181" Type="http://schemas.openxmlformats.org/officeDocument/2006/relationships/hyperlink" Target="https://www.adb.org/projects/48450-001/main" TargetMode="External"/><Relationship Id="rId237" Type="http://schemas.openxmlformats.org/officeDocument/2006/relationships/hyperlink" Target="https://www.adb.org/projects/46543-002/main" TargetMode="External"/><Relationship Id="rId402" Type="http://schemas.openxmlformats.org/officeDocument/2006/relationships/hyperlink" Target="https://www.adb.org/projects/42107-033/main" TargetMode="External"/><Relationship Id="rId279" Type="http://schemas.openxmlformats.org/officeDocument/2006/relationships/hyperlink" Target="https://www.adb.org/projects/48335-001/main" TargetMode="External"/><Relationship Id="rId444" Type="http://schemas.openxmlformats.org/officeDocument/2006/relationships/hyperlink" Target="https://www.adb.org/projects/45310-001/main" TargetMode="External"/><Relationship Id="rId43" Type="http://schemas.openxmlformats.org/officeDocument/2006/relationships/hyperlink" Target="https://www.adb.org/projects/48386-004/main" TargetMode="External"/><Relationship Id="rId139" Type="http://schemas.openxmlformats.org/officeDocument/2006/relationships/hyperlink" Target="https://www.adb.org/projects/47282-004/main" TargetMode="External"/><Relationship Id="rId290" Type="http://schemas.openxmlformats.org/officeDocument/2006/relationships/hyperlink" Target="https://www.adb.org/projects/48242-006/main" TargetMode="External"/><Relationship Id="rId304" Type="http://schemas.openxmlformats.org/officeDocument/2006/relationships/hyperlink" Target="https://www.adb.org/projects/46141-001/main" TargetMode="External"/><Relationship Id="rId346" Type="http://schemas.openxmlformats.org/officeDocument/2006/relationships/hyperlink" Target="https://www.adb.org/projects/47146-001/main" TargetMode="External"/><Relationship Id="rId388" Type="http://schemas.openxmlformats.org/officeDocument/2006/relationships/hyperlink" Target="https://www.adb.org/projects/46263-001/main" TargetMode="External"/><Relationship Id="rId85" Type="http://schemas.openxmlformats.org/officeDocument/2006/relationships/hyperlink" Target="https://www.adb.org/projects/50144-001/main" TargetMode="External"/><Relationship Id="rId150" Type="http://schemas.openxmlformats.org/officeDocument/2006/relationships/hyperlink" Target="https://www.adb.org/projects/48458-001/main" TargetMode="External"/><Relationship Id="rId192" Type="http://schemas.openxmlformats.org/officeDocument/2006/relationships/hyperlink" Target="https://www.adb.org/projects/49009-001/main" TargetMode="External"/><Relationship Id="rId206" Type="http://schemas.openxmlformats.org/officeDocument/2006/relationships/hyperlink" Target="https://www.adb.org/projects/39399-013/main" TargetMode="External"/><Relationship Id="rId413" Type="http://schemas.openxmlformats.org/officeDocument/2006/relationships/hyperlink" Target="https://www.adb.org/projects/32234-043/main" TargetMode="External"/><Relationship Id="rId248" Type="http://schemas.openxmlformats.org/officeDocument/2006/relationships/hyperlink" Target="https://www.adb.org/projects/48093-001/main" TargetMode="External"/><Relationship Id="rId455" Type="http://schemas.openxmlformats.org/officeDocument/2006/relationships/hyperlink" Target="https://www.adb.org/projects/45421-001/main" TargetMode="External"/><Relationship Id="rId12" Type="http://schemas.openxmlformats.org/officeDocument/2006/relationships/hyperlink" Target="https://www.adb.org/projects/48386-004/main" TargetMode="External"/><Relationship Id="rId108" Type="http://schemas.openxmlformats.org/officeDocument/2006/relationships/hyperlink" Target="https://www.adb.org/projects/49191-001/main" TargetMode="External"/><Relationship Id="rId315" Type="http://schemas.openxmlformats.org/officeDocument/2006/relationships/hyperlink" Target="https://www.adb.org/projects/38350-013/main" TargetMode="External"/><Relationship Id="rId357" Type="http://schemas.openxmlformats.org/officeDocument/2006/relationships/hyperlink" Target="https://www.adb.org/projects/38421-072/main" TargetMode="External"/><Relationship Id="rId54" Type="http://schemas.openxmlformats.org/officeDocument/2006/relationships/hyperlink" Target="https://www.adb.org/projects/48386-001/main" TargetMode="External"/><Relationship Id="rId96" Type="http://schemas.openxmlformats.org/officeDocument/2006/relationships/hyperlink" Target="https://www.adb.org/projects/49407-002/main" TargetMode="External"/><Relationship Id="rId161" Type="http://schemas.openxmlformats.org/officeDocument/2006/relationships/hyperlink" Target="https://www.adb.org/projects/49319-001/main" TargetMode="External"/><Relationship Id="rId217" Type="http://schemas.openxmlformats.org/officeDocument/2006/relationships/hyperlink" Target="https://www.adb.org/projects/33307-023/main" TargetMode="External"/><Relationship Id="rId399" Type="http://schemas.openxmlformats.org/officeDocument/2006/relationships/hyperlink" Target="https://www.adb.org/projects/46194-001/main" TargetMode="External"/><Relationship Id="rId259" Type="http://schemas.openxmlformats.org/officeDocument/2006/relationships/hyperlink" Target="https://www.adb.org/projects/48249-001/main" TargetMode="External"/><Relationship Id="rId424" Type="http://schemas.openxmlformats.org/officeDocument/2006/relationships/hyperlink" Target="https://www.adb.org/projects/44478-012/main" TargetMode="External"/><Relationship Id="rId466" Type="http://schemas.openxmlformats.org/officeDocument/2006/relationships/hyperlink" Target="https://www.adb.org/projects/39499-012/main" TargetMode="External"/><Relationship Id="rId23" Type="http://schemas.openxmlformats.org/officeDocument/2006/relationships/hyperlink" Target="https://www.adb.org/projects/50057-001/main" TargetMode="External"/><Relationship Id="rId119" Type="http://schemas.openxmlformats.org/officeDocument/2006/relationships/hyperlink" Target="https://www.adb.org/projects/46452-003/main" TargetMode="External"/><Relationship Id="rId270" Type="http://schemas.openxmlformats.org/officeDocument/2006/relationships/hyperlink" Target="https://www.adb.org/projects/48275-001/main" TargetMode="External"/><Relationship Id="rId326" Type="http://schemas.openxmlformats.org/officeDocument/2006/relationships/hyperlink" Target="https://www.adb.org/projects/47067-001/main" TargetMode="External"/><Relationship Id="rId65" Type="http://schemas.openxmlformats.org/officeDocument/2006/relationships/hyperlink" Target="https://www.adb.org/projects/46380-002/main" TargetMode="External"/><Relationship Id="rId130" Type="http://schemas.openxmlformats.org/officeDocument/2006/relationships/hyperlink" Target="https://www.adb.org/projects/48402-002/main" TargetMode="External"/><Relationship Id="rId368" Type="http://schemas.openxmlformats.org/officeDocument/2006/relationships/hyperlink" Target="https://www.adb.org/projects/40190-013/main" TargetMode="External"/><Relationship Id="rId172" Type="http://schemas.openxmlformats.org/officeDocument/2006/relationships/hyperlink" Target="https://www.adb.org/projects/48205-001/main" TargetMode="External"/><Relationship Id="rId228" Type="http://schemas.openxmlformats.org/officeDocument/2006/relationships/hyperlink" Target="https://www.adb.org/projects/41074-013/main" TargetMode="External"/><Relationship Id="rId435" Type="http://schemas.openxmlformats.org/officeDocument/2006/relationships/hyperlink" Target="https://www.adb.org/projects/42348-013/main" TargetMode="External"/><Relationship Id="rId281" Type="http://schemas.openxmlformats.org/officeDocument/2006/relationships/hyperlink" Target="https://www.adb.org/projects/48213-001/main" TargetMode="External"/><Relationship Id="rId337" Type="http://schemas.openxmlformats.org/officeDocument/2006/relationships/hyperlink" Target="https://www.adb.org/projects/42229-013/main" TargetMode="External"/><Relationship Id="rId34" Type="http://schemas.openxmlformats.org/officeDocument/2006/relationships/hyperlink" Target="https://www.adb.org/projects/50308-001/main" TargetMode="External"/><Relationship Id="rId76" Type="http://schemas.openxmlformats.org/officeDocument/2006/relationships/hyperlink" Target="https://www.adb.org/projects/50233-001/main" TargetMode="External"/><Relationship Id="rId141" Type="http://schemas.openxmlformats.org/officeDocument/2006/relationships/hyperlink" Target="https://www.adb.org/projects/48207-001/main" TargetMode="External"/><Relationship Id="rId379" Type="http://schemas.openxmlformats.org/officeDocument/2006/relationships/hyperlink" Target="https://www.adb.org/projects/45100-001/main" TargetMode="External"/><Relationship Id="rId7" Type="http://schemas.openxmlformats.org/officeDocument/2006/relationships/hyperlink" Target="https://www.adb.org/projects/49029-002/main" TargetMode="External"/><Relationship Id="rId183" Type="http://schemas.openxmlformats.org/officeDocument/2006/relationships/hyperlink" Target="https://www.adb.org/projects/47110-002/main" TargetMode="External"/><Relationship Id="rId239" Type="http://schemas.openxmlformats.org/officeDocument/2006/relationships/hyperlink" Target="https://www.adb.org/projects/46392-001/main" TargetMode="External"/><Relationship Id="rId390" Type="http://schemas.openxmlformats.org/officeDocument/2006/relationships/hyperlink" Target="https://www.adb.org/projects/46267-001/main" TargetMode="External"/><Relationship Id="rId404" Type="http://schemas.openxmlformats.org/officeDocument/2006/relationships/hyperlink" Target="https://www.adb.org/projects/40524-013/main" TargetMode="External"/><Relationship Id="rId446" Type="http://schemas.openxmlformats.org/officeDocument/2006/relationships/hyperlink" Target="https://www.adb.org/projects/45522-001/main" TargetMode="External"/><Relationship Id="rId250" Type="http://schemas.openxmlformats.org/officeDocument/2006/relationships/hyperlink" Target="https://www.adb.org/projects/47268-001/main" TargetMode="External"/><Relationship Id="rId292" Type="http://schemas.openxmlformats.org/officeDocument/2006/relationships/hyperlink" Target="https://www.adb.org/projects/48290-001/main" TargetMode="External"/><Relationship Id="rId306" Type="http://schemas.openxmlformats.org/officeDocument/2006/relationships/hyperlink" Target="https://www.adb.org/projects/46347-001/main" TargetMode="External"/><Relationship Id="rId45" Type="http://schemas.openxmlformats.org/officeDocument/2006/relationships/hyperlink" Target="https://www.adb.org/projects/51253-001/main" TargetMode="External"/><Relationship Id="rId87" Type="http://schemas.openxmlformats.org/officeDocument/2006/relationships/hyperlink" Target="https://www.adb.org/projects/49172-003/main" TargetMode="External"/><Relationship Id="rId110" Type="http://schemas.openxmlformats.org/officeDocument/2006/relationships/hyperlink" Target="https://www.adb.org/projects/42184-022/main" TargetMode="External"/><Relationship Id="rId348" Type="http://schemas.openxmlformats.org/officeDocument/2006/relationships/hyperlink" Target="https://www.adb.org/projects/47294-001/main" TargetMode="External"/><Relationship Id="rId152" Type="http://schemas.openxmlformats.org/officeDocument/2006/relationships/hyperlink" Target="https://www.adb.org/projects/46378-002/main" TargetMode="External"/><Relationship Id="rId194" Type="http://schemas.openxmlformats.org/officeDocument/2006/relationships/hyperlink" Target="https://www.adb.org/projects/48489-001/main" TargetMode="External"/><Relationship Id="rId208" Type="http://schemas.openxmlformats.org/officeDocument/2006/relationships/hyperlink" Target="https://www.adb.org/projects/40075-033/main" TargetMode="External"/><Relationship Id="rId415" Type="http://schemas.openxmlformats.org/officeDocument/2006/relationships/hyperlink" Target="https://www.adb.org/projects/42052-022/main" TargetMode="External"/><Relationship Id="rId457" Type="http://schemas.openxmlformats.org/officeDocument/2006/relationships/hyperlink" Target="https://www.adb.org/projects/45430-001/main" TargetMode="External"/><Relationship Id="rId261" Type="http://schemas.openxmlformats.org/officeDocument/2006/relationships/hyperlink" Target="https://www.adb.org/projects/48130-001/main" TargetMode="External"/><Relationship Id="rId14" Type="http://schemas.openxmlformats.org/officeDocument/2006/relationships/hyperlink" Target="https://www.adb.org/projects/50110-001/main" TargetMode="External"/><Relationship Id="rId56" Type="http://schemas.openxmlformats.org/officeDocument/2006/relationships/hyperlink" Target="https://www.adb.org/projects/49208-001/main" TargetMode="External"/><Relationship Id="rId317" Type="http://schemas.openxmlformats.org/officeDocument/2006/relationships/hyperlink" Target="https://www.adb.org/projects/46443-001/main" TargetMode="External"/><Relationship Id="rId359" Type="http://schemas.openxmlformats.org/officeDocument/2006/relationships/hyperlink" Target="https://www.adb.org/projects/45389-002/main" TargetMode="External"/><Relationship Id="rId98" Type="http://schemas.openxmlformats.org/officeDocument/2006/relationships/hyperlink" Target="https://www.adb.org/projects/49387-001/main" TargetMode="External"/><Relationship Id="rId121" Type="http://schemas.openxmlformats.org/officeDocument/2006/relationships/hyperlink" Target="https://www.adb.org/projects/49244-002/main" TargetMode="External"/><Relationship Id="rId163" Type="http://schemas.openxmlformats.org/officeDocument/2006/relationships/hyperlink" Target="https://www.adb.org/projects/49319-001/main" TargetMode="External"/><Relationship Id="rId219" Type="http://schemas.openxmlformats.org/officeDocument/2006/relationships/hyperlink" Target="https://www.adb.org/projects/46348-003/main" TargetMode="External"/><Relationship Id="rId370" Type="http://schemas.openxmlformats.org/officeDocument/2006/relationships/hyperlink" Target="https://www.adb.org/projects/43319-033/main" TargetMode="External"/><Relationship Id="rId426" Type="http://schemas.openxmlformats.org/officeDocument/2006/relationships/hyperlink" Target="https://www.adb.org/projects/43553-012/main" TargetMode="External"/><Relationship Id="rId230" Type="http://schemas.openxmlformats.org/officeDocument/2006/relationships/hyperlink" Target="https://www.adb.org/projects/44192-013/main" TargetMode="External"/><Relationship Id="rId468" Type="http://schemas.openxmlformats.org/officeDocument/2006/relationships/hyperlink" Target="https://www.adb.org/projects/37549-012/main" TargetMode="External"/><Relationship Id="rId25" Type="http://schemas.openxmlformats.org/officeDocument/2006/relationships/hyperlink" Target="https://www.adb.org/projects/37909-026/main" TargetMode="External"/><Relationship Id="rId67" Type="http://schemas.openxmlformats.org/officeDocument/2006/relationships/hyperlink" Target="https://www.adb.org/projects/50258-002/main" TargetMode="External"/><Relationship Id="rId272" Type="http://schemas.openxmlformats.org/officeDocument/2006/relationships/hyperlink" Target="https://www.adb.org/projects/47380-001/main" TargetMode="External"/><Relationship Id="rId328" Type="http://schemas.openxmlformats.org/officeDocument/2006/relationships/hyperlink" Target="https://www.adb.org/projects/47282-002/main" TargetMode="External"/><Relationship Id="rId132" Type="http://schemas.openxmlformats.org/officeDocument/2006/relationships/hyperlink" Target="https://www.adb.org/projects/41544-089/main" TargetMode="External"/><Relationship Id="rId174" Type="http://schemas.openxmlformats.org/officeDocument/2006/relationships/hyperlink" Target="https://www.adb.org/projects/48333-001/main" TargetMode="External"/><Relationship Id="rId381" Type="http://schemas.openxmlformats.org/officeDocument/2006/relationships/hyperlink" Target="https://www.adb.org/projects/45169-002/main" TargetMode="External"/><Relationship Id="rId241" Type="http://schemas.openxmlformats.org/officeDocument/2006/relationships/hyperlink" Target="https://www.adb.org/projects/42094-075/main" TargetMode="External"/><Relationship Id="rId437" Type="http://schemas.openxmlformats.org/officeDocument/2006/relationships/hyperlink" Target="https://www.adb.org/projects/45075-001/main" TargetMode="External"/><Relationship Id="rId36" Type="http://schemas.openxmlformats.org/officeDocument/2006/relationships/hyperlink" Target="https://www.adb.org/projects/49172-003/main" TargetMode="External"/><Relationship Id="rId283" Type="http://schemas.openxmlformats.org/officeDocument/2006/relationships/hyperlink" Target="https://www.adb.org/projects/47266-001/main" TargetMode="External"/><Relationship Id="rId339" Type="http://schemas.openxmlformats.org/officeDocument/2006/relationships/hyperlink" Target="https://www.adb.org/projects/47300-001/main" TargetMode="External"/><Relationship Id="rId78" Type="http://schemas.openxmlformats.org/officeDocument/2006/relationships/hyperlink" Target="https://www.adb.org/projects/49367-001/main" TargetMode="External"/><Relationship Id="rId101" Type="http://schemas.openxmlformats.org/officeDocument/2006/relationships/hyperlink" Target="https://www.adb.org/projects/49130-001/main" TargetMode="External"/><Relationship Id="rId143" Type="http://schemas.openxmlformats.org/officeDocument/2006/relationships/hyperlink" Target="https://www.adb.org/projects/44142-013/main" TargetMode="External"/><Relationship Id="rId185" Type="http://schemas.openxmlformats.org/officeDocument/2006/relationships/hyperlink" Target="https://www.adb.org/projects/48329-001/main" TargetMode="External"/><Relationship Id="rId350" Type="http://schemas.openxmlformats.org/officeDocument/2006/relationships/hyperlink" Target="https://www.adb.org/projects/47286-001/main" TargetMode="External"/><Relationship Id="rId406" Type="http://schemas.openxmlformats.org/officeDocument/2006/relationships/hyperlink" Target="https://www.adb.org/projects/45067-005/main" TargetMode="External"/><Relationship Id="rId9" Type="http://schemas.openxmlformats.org/officeDocument/2006/relationships/hyperlink" Target="https://www.adb.org/projects/41123-015/main" TargetMode="External"/><Relationship Id="rId210" Type="http://schemas.openxmlformats.org/officeDocument/2006/relationships/hyperlink" Target="https://www.adb.org/projects/45389-004/main" TargetMode="External"/><Relationship Id="rId392" Type="http://schemas.openxmlformats.org/officeDocument/2006/relationships/hyperlink" Target="https://www.adb.org/projects/46158-001/main" TargetMode="External"/><Relationship Id="rId448" Type="http://schemas.openxmlformats.org/officeDocument/2006/relationships/hyperlink" Target="https://www.adb.org/projects/45031-001/main" TargetMode="External"/><Relationship Id="rId252" Type="http://schemas.openxmlformats.org/officeDocument/2006/relationships/hyperlink" Target="https://www.adb.org/projects/48204-001/main" TargetMode="External"/><Relationship Id="rId294" Type="http://schemas.openxmlformats.org/officeDocument/2006/relationships/hyperlink" Target="https://www.adb.org/projects/48186-001/main" TargetMode="External"/><Relationship Id="rId308" Type="http://schemas.openxmlformats.org/officeDocument/2006/relationships/hyperlink" Target="https://www.adb.org/projects/46543-001/main" TargetMode="External"/><Relationship Id="rId47" Type="http://schemas.openxmlformats.org/officeDocument/2006/relationships/hyperlink" Target="https://www.adb.org/projects/51307-001/main" TargetMode="External"/><Relationship Id="rId89" Type="http://schemas.openxmlformats.org/officeDocument/2006/relationships/hyperlink" Target="https://www.adb.org/projects/49461-001/main" TargetMode="External"/><Relationship Id="rId112" Type="http://schemas.openxmlformats.org/officeDocument/2006/relationships/hyperlink" Target="https://www.adb.org/projects/48402-002/main" TargetMode="External"/><Relationship Id="rId154" Type="http://schemas.openxmlformats.org/officeDocument/2006/relationships/hyperlink" Target="https://www.adb.org/projects/46443-004/main" TargetMode="External"/><Relationship Id="rId361" Type="http://schemas.openxmlformats.org/officeDocument/2006/relationships/hyperlink" Target="https://www.adb.org/projects/46093-001/main" TargetMode="External"/><Relationship Id="rId196" Type="http://schemas.openxmlformats.org/officeDocument/2006/relationships/hyperlink" Target="https://www.adb.org/projects/49169-001/main" TargetMode="External"/><Relationship Id="rId417" Type="http://schemas.openxmlformats.org/officeDocument/2006/relationships/hyperlink" Target="https://www.adb.org/projects/44048-012/main" TargetMode="External"/><Relationship Id="rId459" Type="http://schemas.openxmlformats.org/officeDocument/2006/relationships/hyperlink" Target="https://www.adb.org/projects/45326-001/main" TargetMode="External"/><Relationship Id="rId16" Type="http://schemas.openxmlformats.org/officeDocument/2006/relationships/hyperlink" Target="https://www.adb.org/projects/43120-026/main" TargetMode="External"/><Relationship Id="rId221" Type="http://schemas.openxmlformats.org/officeDocument/2006/relationships/hyperlink" Target="https://www.adb.org/projects/44444-013/main" TargetMode="External"/><Relationship Id="rId263" Type="http://schemas.openxmlformats.org/officeDocument/2006/relationships/hyperlink" Target="https://www.adb.org/projects/48025-001/main" TargetMode="External"/><Relationship Id="rId319" Type="http://schemas.openxmlformats.org/officeDocument/2006/relationships/hyperlink" Target="https://www.adb.org/projects/47016-001/main" TargetMode="External"/><Relationship Id="rId58" Type="http://schemas.openxmlformats.org/officeDocument/2006/relationships/hyperlink" Target="https://www.adb.org/projects/49143-001/main" TargetMode="External"/><Relationship Id="rId123" Type="http://schemas.openxmlformats.org/officeDocument/2006/relationships/hyperlink" Target="https://www.adb.org/projects/48024-002/main" TargetMode="External"/><Relationship Id="rId330" Type="http://schemas.openxmlformats.org/officeDocument/2006/relationships/hyperlink" Target="https://www.adb.org/projects/47309-001/main" TargetMode="External"/><Relationship Id="rId165" Type="http://schemas.openxmlformats.org/officeDocument/2006/relationships/hyperlink" Target="https://www.adb.org/projects/47282-003/main" TargetMode="External"/><Relationship Id="rId372" Type="http://schemas.openxmlformats.org/officeDocument/2006/relationships/hyperlink" Target="https://www.adb.org/projects/44482-022/main" TargetMode="External"/><Relationship Id="rId428" Type="http://schemas.openxmlformats.org/officeDocument/2006/relationships/hyperlink" Target="https://www.adb.org/projects/43428-012/main" TargetMode="External"/><Relationship Id="rId232" Type="http://schemas.openxmlformats.org/officeDocument/2006/relationships/hyperlink" Target="https://www.adb.org/projects/43029-013/main" TargetMode="External"/><Relationship Id="rId274" Type="http://schemas.openxmlformats.org/officeDocument/2006/relationships/hyperlink" Target="https://www.adb.org/projects/46250-001/main" TargetMode="External"/><Relationship Id="rId27" Type="http://schemas.openxmlformats.org/officeDocument/2006/relationships/hyperlink" Target="https://www.adb.org/projects/50251-001/main" TargetMode="External"/><Relationship Id="rId69" Type="http://schemas.openxmlformats.org/officeDocument/2006/relationships/hyperlink" Target="https://www.adb.org/projects/50315-001/main" TargetMode="External"/><Relationship Id="rId134" Type="http://schemas.openxmlformats.org/officeDocument/2006/relationships/hyperlink" Target="https://www.adb.org/projects/48401-007/main" TargetMode="External"/><Relationship Id="rId80" Type="http://schemas.openxmlformats.org/officeDocument/2006/relationships/hyperlink" Target="https://www.adb.org/projects/50055-001/main" TargetMode="External"/><Relationship Id="rId176" Type="http://schemas.openxmlformats.org/officeDocument/2006/relationships/hyperlink" Target="https://www.adb.org/projects/49099-001/main" TargetMode="External"/><Relationship Id="rId341" Type="http://schemas.openxmlformats.org/officeDocument/2006/relationships/hyperlink" Target="https://www.adb.org/projects/47342-001/main" TargetMode="External"/><Relationship Id="rId383" Type="http://schemas.openxmlformats.org/officeDocument/2006/relationships/hyperlink" Target="https://www.adb.org/projects/46196-001/main" TargetMode="External"/><Relationship Id="rId439" Type="http://schemas.openxmlformats.org/officeDocument/2006/relationships/hyperlink" Target="https://www.adb.org/projects/44383-012/main" TargetMode="External"/><Relationship Id="rId201" Type="http://schemas.openxmlformats.org/officeDocument/2006/relationships/hyperlink" Target="https://www.adb.org/projects/49275-001/main" TargetMode="External"/><Relationship Id="rId243" Type="http://schemas.openxmlformats.org/officeDocument/2006/relationships/hyperlink" Target="https://www.adb.org/projects/47107-001/main" TargetMode="External"/><Relationship Id="rId285" Type="http://schemas.openxmlformats.org/officeDocument/2006/relationships/hyperlink" Target="https://www.adb.org/projects/48910-001/main" TargetMode="External"/><Relationship Id="rId450" Type="http://schemas.openxmlformats.org/officeDocument/2006/relationships/hyperlink" Target="https://www.adb.org/projects/44489-012/main" TargetMode="External"/><Relationship Id="rId38" Type="http://schemas.openxmlformats.org/officeDocument/2006/relationships/hyperlink" Target="https://www.adb.org/projects/40540-016/main" TargetMode="External"/><Relationship Id="rId103" Type="http://schemas.openxmlformats.org/officeDocument/2006/relationships/hyperlink" Target="https://www.adb.org/projects/49298-001/main" TargetMode="External"/><Relationship Id="rId310" Type="http://schemas.openxmlformats.org/officeDocument/2006/relationships/hyperlink" Target="https://www.adb.org/projects/44073-012/main" TargetMode="External"/><Relationship Id="rId91" Type="http://schemas.openxmlformats.org/officeDocument/2006/relationships/hyperlink" Target="https://www.adb.org/projects/50141-001/main" TargetMode="External"/><Relationship Id="rId145" Type="http://schemas.openxmlformats.org/officeDocument/2006/relationships/hyperlink" Target="https://www.adb.org/projects/48402-001/main" TargetMode="External"/><Relationship Id="rId187" Type="http://schemas.openxmlformats.org/officeDocument/2006/relationships/hyperlink" Target="https://www.adb.org/projects/49138-001/main" TargetMode="External"/><Relationship Id="rId352" Type="http://schemas.openxmlformats.org/officeDocument/2006/relationships/hyperlink" Target="https://www.adb.org/projects/45174-001/main" TargetMode="External"/><Relationship Id="rId394" Type="http://schemas.openxmlformats.org/officeDocument/2006/relationships/hyperlink" Target="https://www.adb.org/projects/46061-001/main" TargetMode="External"/><Relationship Id="rId408" Type="http://schemas.openxmlformats.org/officeDocument/2006/relationships/hyperlink" Target="https://www.adb.org/projects/38479-034/main" TargetMode="External"/><Relationship Id="rId212" Type="http://schemas.openxmlformats.org/officeDocument/2006/relationships/hyperlink" Target="https://www.adb.org/projects/46293-003/main" TargetMode="External"/><Relationship Id="rId254" Type="http://schemas.openxmlformats.org/officeDocument/2006/relationships/hyperlink" Target="https://www.adb.org/projects/48210-001/main" TargetMode="External"/><Relationship Id="rId49" Type="http://schemas.openxmlformats.org/officeDocument/2006/relationships/hyperlink" Target="https://www.adb.org/projects/50092-003/main" TargetMode="External"/><Relationship Id="rId114" Type="http://schemas.openxmlformats.org/officeDocument/2006/relationships/hyperlink" Target="https://www.adb.org/projects/47284-002/main" TargetMode="External"/><Relationship Id="rId296" Type="http://schemas.openxmlformats.org/officeDocument/2006/relationships/hyperlink" Target="https://www.adb.org/projects/48265-001/main" TargetMode="External"/><Relationship Id="rId461" Type="http://schemas.openxmlformats.org/officeDocument/2006/relationships/hyperlink" Target="https://www.adb.org/projects/44514-001/main" TargetMode="External"/><Relationship Id="rId60" Type="http://schemas.openxmlformats.org/officeDocument/2006/relationships/hyperlink" Target="https://www.adb.org/projects/48345-001/main" TargetMode="External"/><Relationship Id="rId156" Type="http://schemas.openxmlformats.org/officeDocument/2006/relationships/hyperlink" Target="https://www.adb.org/projects/41544-088/main" TargetMode="External"/><Relationship Id="rId198" Type="http://schemas.openxmlformats.org/officeDocument/2006/relationships/hyperlink" Target="https://www.adb.org/projects/48472-001/main" TargetMode="External"/><Relationship Id="rId321" Type="http://schemas.openxmlformats.org/officeDocument/2006/relationships/hyperlink" Target="https://www.adb.org/projects/47025-001/main" TargetMode="External"/><Relationship Id="rId363" Type="http://schemas.openxmlformats.org/officeDocument/2006/relationships/hyperlink" Target="https://www.adb.org/projects/40540-014/main" TargetMode="External"/><Relationship Id="rId419" Type="http://schemas.openxmlformats.org/officeDocument/2006/relationships/hyperlink" Target="https://www.adb.org/projects/44483-025/main" TargetMode="External"/><Relationship Id="rId223" Type="http://schemas.openxmlformats.org/officeDocument/2006/relationships/hyperlink" Target="https://www.adb.org/projects/41496-014/main" TargetMode="External"/><Relationship Id="rId430" Type="http://schemas.openxmlformats.org/officeDocument/2006/relationships/hyperlink" Target="https://www.adb.org/projects/44474-012/main" TargetMode="External"/><Relationship Id="rId18" Type="http://schemas.openxmlformats.org/officeDocument/2006/relationships/hyperlink" Target="https://www.adb.org/projects/50062-001/main" TargetMode="External"/><Relationship Id="rId265" Type="http://schemas.openxmlformats.org/officeDocument/2006/relationships/hyperlink" Target="https://www.adb.org/projects/47284-001/main" TargetMode="External"/><Relationship Id="rId125" Type="http://schemas.openxmlformats.org/officeDocument/2006/relationships/hyperlink" Target="https://www.adb.org/projects/43141-044/main" TargetMode="External"/><Relationship Id="rId167" Type="http://schemas.openxmlformats.org/officeDocument/2006/relationships/hyperlink" Target="https://www.adb.org/projects/44219-014/main" TargetMode="External"/><Relationship Id="rId332" Type="http://schemas.openxmlformats.org/officeDocument/2006/relationships/hyperlink" Target="https://www.adb.org/projects/46506-001/main" TargetMode="External"/><Relationship Id="rId374" Type="http://schemas.openxmlformats.org/officeDocument/2006/relationships/hyperlink" Target="https://www.adb.org/projects/45432-002/main" TargetMode="External"/><Relationship Id="rId71" Type="http://schemas.openxmlformats.org/officeDocument/2006/relationships/hyperlink" Target="https://www.adb.org/projects/50294-001/main" TargetMode="External"/><Relationship Id="rId234" Type="http://schemas.openxmlformats.org/officeDocument/2006/relationships/hyperlink" Target="https://www.adb.org/projects/46093-004/main" TargetMode="External"/><Relationship Id="rId2" Type="http://schemas.openxmlformats.org/officeDocument/2006/relationships/hyperlink" Target="https://www.adb.org/projects/46375-002/main" TargetMode="External"/><Relationship Id="rId29" Type="http://schemas.openxmlformats.org/officeDocument/2006/relationships/hyperlink" Target="https://www.adb.org/projects/50179-001/main" TargetMode="External"/><Relationship Id="rId276" Type="http://schemas.openxmlformats.org/officeDocument/2006/relationships/hyperlink" Target="https://www.adb.org/projects/48175-001/main" TargetMode="External"/><Relationship Id="rId441" Type="http://schemas.openxmlformats.org/officeDocument/2006/relationships/hyperlink" Target="https://www.adb.org/projects/45039-001/main" TargetMode="External"/><Relationship Id="rId40" Type="http://schemas.openxmlformats.org/officeDocument/2006/relationships/hyperlink" Target="https://www.adb.org/projects/50398-001/main" TargetMode="External"/><Relationship Id="rId136" Type="http://schemas.openxmlformats.org/officeDocument/2006/relationships/hyperlink" Target="https://www.adb.org/projects/49042-004/main" TargetMode="External"/><Relationship Id="rId178" Type="http://schemas.openxmlformats.org/officeDocument/2006/relationships/hyperlink" Target="https://www.adb.org/projects/48143-001/main" TargetMode="External"/><Relationship Id="rId301" Type="http://schemas.openxmlformats.org/officeDocument/2006/relationships/hyperlink" Target="https://www.adb.org/projects/46309-001/main" TargetMode="External"/><Relationship Id="rId343" Type="http://schemas.openxmlformats.org/officeDocument/2006/relationships/hyperlink" Target="https://www.adb.org/projects/47082-001/main" TargetMode="External"/><Relationship Id="rId82" Type="http://schemas.openxmlformats.org/officeDocument/2006/relationships/hyperlink" Target="https://www.adb.org/projects/47305-003/main" TargetMode="External"/><Relationship Id="rId203" Type="http://schemas.openxmlformats.org/officeDocument/2006/relationships/hyperlink" Target="https://www.adb.org/projects/48078-001/main" TargetMode="External"/><Relationship Id="rId385" Type="http://schemas.openxmlformats.org/officeDocument/2006/relationships/hyperlink" Target="https://www.adb.org/sites/default/files/project-document/73655/46274-001-reg-tar.pdf" TargetMode="External"/><Relationship Id="rId19" Type="http://schemas.openxmlformats.org/officeDocument/2006/relationships/hyperlink" Target="https://www.adb.org/projects/37075-023/main" TargetMode="External"/><Relationship Id="rId224" Type="http://schemas.openxmlformats.org/officeDocument/2006/relationships/hyperlink" Target="https://www.adb.org/projects/42145-043/main" TargetMode="External"/><Relationship Id="rId245" Type="http://schemas.openxmlformats.org/officeDocument/2006/relationships/hyperlink" Target="https://www.adb.org/projects/47262-001/main" TargetMode="External"/><Relationship Id="rId266" Type="http://schemas.openxmlformats.org/officeDocument/2006/relationships/hyperlink" Target="https://www.adb.org/projects/48140-001/main" TargetMode="External"/><Relationship Id="rId287" Type="http://schemas.openxmlformats.org/officeDocument/2006/relationships/hyperlink" Target="https://www.adb.org/projects/documents/reg-48176-001-tcr" TargetMode="External"/><Relationship Id="rId410" Type="http://schemas.openxmlformats.org/officeDocument/2006/relationships/hyperlink" Target="https://www.adb.org/projects/45150-001/main" TargetMode="External"/><Relationship Id="rId431" Type="http://schemas.openxmlformats.org/officeDocument/2006/relationships/hyperlink" Target="https://www.adb.org/projects/44174-022/main" TargetMode="External"/><Relationship Id="rId452" Type="http://schemas.openxmlformats.org/officeDocument/2006/relationships/hyperlink" Target="https://www.adb.org/projects/45282-001/main" TargetMode="External"/><Relationship Id="rId30" Type="http://schemas.openxmlformats.org/officeDocument/2006/relationships/hyperlink" Target="https://www.adb.org/projects/46186-005/main" TargetMode="External"/><Relationship Id="rId105" Type="http://schemas.openxmlformats.org/officeDocument/2006/relationships/hyperlink" Target="https://www.adb.org/projects/48404-001/main" TargetMode="External"/><Relationship Id="rId126" Type="http://schemas.openxmlformats.org/officeDocument/2006/relationships/hyperlink" Target="https://www.adb.org/projects/48189-002/main" TargetMode="External"/><Relationship Id="rId147" Type="http://schemas.openxmlformats.org/officeDocument/2006/relationships/hyperlink" Target="https://www.adb.org/projects/46422-003/main" TargetMode="External"/><Relationship Id="rId168" Type="http://schemas.openxmlformats.org/officeDocument/2006/relationships/hyperlink" Target="https://www.adb.org/projects/39225-034/main" TargetMode="External"/><Relationship Id="rId312" Type="http://schemas.openxmlformats.org/officeDocument/2006/relationships/hyperlink" Target="https://www.adb.org/projects/46019-001/main" TargetMode="External"/><Relationship Id="rId333" Type="http://schemas.openxmlformats.org/officeDocument/2006/relationships/hyperlink" Target="https://www.adb.org/projects/47192-001/main" TargetMode="External"/><Relationship Id="rId354" Type="http://schemas.openxmlformats.org/officeDocument/2006/relationships/hyperlink" Target="https://www.adb.org/projects/44198-013/main" TargetMode="External"/><Relationship Id="rId51" Type="http://schemas.openxmlformats.org/officeDocument/2006/relationships/hyperlink" Target="https://www.adb.org/projects/50172-002/main" TargetMode="External"/><Relationship Id="rId72" Type="http://schemas.openxmlformats.org/officeDocument/2006/relationships/hyperlink" Target="https://www.adb.org/projects/50334-001/main" TargetMode="External"/><Relationship Id="rId93" Type="http://schemas.openxmlformats.org/officeDocument/2006/relationships/hyperlink" Target="https://www.adb.org/projects/49446-001/main" TargetMode="External"/><Relationship Id="rId189" Type="http://schemas.openxmlformats.org/officeDocument/2006/relationships/hyperlink" Target="https://www.adb.org/projects/48430-001/main" TargetMode="External"/><Relationship Id="rId375" Type="http://schemas.openxmlformats.org/officeDocument/2006/relationships/hyperlink" Target="https://www.adb.org/projects/42094-052/main" TargetMode="External"/><Relationship Id="rId396" Type="http://schemas.openxmlformats.org/officeDocument/2006/relationships/hyperlink" Target="https://www.adb.org/projects/46293-004/main" TargetMode="External"/><Relationship Id="rId3" Type="http://schemas.openxmlformats.org/officeDocument/2006/relationships/hyperlink" Target="https://www.adb.org/projects/48025-003/main" TargetMode="External"/><Relationship Id="rId214" Type="http://schemas.openxmlformats.org/officeDocument/2006/relationships/hyperlink" Target="https://www.adb.org/projects/46168-001/main" TargetMode="External"/><Relationship Id="rId235" Type="http://schemas.openxmlformats.org/officeDocument/2006/relationships/hyperlink" Target="https://www.adb.org/projects/37143-033/main" TargetMode="External"/><Relationship Id="rId256" Type="http://schemas.openxmlformats.org/officeDocument/2006/relationships/hyperlink" Target="https://www.adb.org/projects/44219-014/main" TargetMode="External"/><Relationship Id="rId277" Type="http://schemas.openxmlformats.org/officeDocument/2006/relationships/hyperlink" Target="https://www.adb.org/projects/48357-001/main" TargetMode="External"/><Relationship Id="rId298" Type="http://schemas.openxmlformats.org/officeDocument/2006/relationships/hyperlink" Target="https://www.adb.org/projects/48477-001/main" TargetMode="External"/><Relationship Id="rId400" Type="http://schemas.openxmlformats.org/officeDocument/2006/relationships/hyperlink" Target="https://www.adb.org/projects/41121-053/main" TargetMode="External"/><Relationship Id="rId421" Type="http://schemas.openxmlformats.org/officeDocument/2006/relationships/hyperlink" Target="https://www.adb.org/projects/41190-012/main" TargetMode="External"/><Relationship Id="rId442" Type="http://schemas.openxmlformats.org/officeDocument/2006/relationships/hyperlink" Target="https://www.adb.org/projects/41496-012/main" TargetMode="External"/><Relationship Id="rId463" Type="http://schemas.openxmlformats.org/officeDocument/2006/relationships/hyperlink" Target="https://www.adb.org/projects/44235-012/main" TargetMode="External"/><Relationship Id="rId116" Type="http://schemas.openxmlformats.org/officeDocument/2006/relationships/hyperlink" Target="https://www.adb.org/projects/48434-002/main" TargetMode="External"/><Relationship Id="rId137" Type="http://schemas.openxmlformats.org/officeDocument/2006/relationships/hyperlink" Target="https://www.adb.org/projects/48346-002/main" TargetMode="External"/><Relationship Id="rId158" Type="http://schemas.openxmlformats.org/officeDocument/2006/relationships/hyperlink" Target="https://www.adb.org/projects/40075-043/main" TargetMode="External"/><Relationship Id="rId302" Type="http://schemas.openxmlformats.org/officeDocument/2006/relationships/hyperlink" Target="https://www.adb.org/projects/45327-001/main" TargetMode="External"/><Relationship Id="rId323" Type="http://schemas.openxmlformats.org/officeDocument/2006/relationships/hyperlink" Target="https://www.adb.org/projects/47028-001/main" TargetMode="External"/><Relationship Id="rId344" Type="http://schemas.openxmlformats.org/officeDocument/2006/relationships/hyperlink" Target="https://www.adb.org/projects/47081-001/main" TargetMode="External"/><Relationship Id="rId20" Type="http://schemas.openxmlformats.org/officeDocument/2006/relationships/hyperlink" Target="https://www.adb.org/projects/47322-001/main" TargetMode="External"/><Relationship Id="rId41" Type="http://schemas.openxmlformats.org/officeDocument/2006/relationships/hyperlink" Target="https://www.adb.org/projects/51329-002/main" TargetMode="External"/><Relationship Id="rId62" Type="http://schemas.openxmlformats.org/officeDocument/2006/relationships/hyperlink" Target="https://www.adb.org/projects/48033-001/main" TargetMode="External"/><Relationship Id="rId83" Type="http://schemas.openxmlformats.org/officeDocument/2006/relationships/hyperlink" Target="https://www.adb.org/projects/50303-001/main" TargetMode="External"/><Relationship Id="rId179" Type="http://schemas.openxmlformats.org/officeDocument/2006/relationships/hyperlink" Target="https://www.adb.org/projects/49029-001/main" TargetMode="External"/><Relationship Id="rId365" Type="http://schemas.openxmlformats.org/officeDocument/2006/relationships/hyperlink" Target="https://www.adb.org/projects/44483-026/main" TargetMode="External"/><Relationship Id="rId386" Type="http://schemas.openxmlformats.org/officeDocument/2006/relationships/hyperlink" Target="https://www.adb.org/projects/46134-001/main" TargetMode="External"/><Relationship Id="rId190" Type="http://schemas.openxmlformats.org/officeDocument/2006/relationships/hyperlink" Target="https://www.adb.org/projects/48122-001/main" TargetMode="External"/><Relationship Id="rId204" Type="http://schemas.openxmlformats.org/officeDocument/2006/relationships/hyperlink" Target="https://www.adb.org/projects/45507-003/main" TargetMode="External"/><Relationship Id="rId225" Type="http://schemas.openxmlformats.org/officeDocument/2006/relationships/hyperlink" Target="https://www.adb.org/projects/46124-001/main" TargetMode="External"/><Relationship Id="rId246" Type="http://schemas.openxmlformats.org/officeDocument/2006/relationships/hyperlink" Target="https://www.adb.org/projects/48197-001/main" TargetMode="External"/><Relationship Id="rId267" Type="http://schemas.openxmlformats.org/officeDocument/2006/relationships/hyperlink" Target="https://www.adb.org/projects/48147-001/main" TargetMode="External"/><Relationship Id="rId288" Type="http://schemas.openxmlformats.org/officeDocument/2006/relationships/hyperlink" Target="https://www.adb.org/projects/44192-017/main" TargetMode="External"/><Relationship Id="rId411" Type="http://schemas.openxmlformats.org/officeDocument/2006/relationships/hyperlink" Target="https://www.adb.org/projects/39176-043/main" TargetMode="External"/><Relationship Id="rId432" Type="http://schemas.openxmlformats.org/officeDocument/2006/relationships/hyperlink" Target="https://www.adb.org/projects/44184-012/main" TargetMode="External"/><Relationship Id="rId453" Type="http://schemas.openxmlformats.org/officeDocument/2006/relationships/hyperlink" Target="https://www.adb.org/projects/40380-012/main" TargetMode="External"/><Relationship Id="rId106" Type="http://schemas.openxmlformats.org/officeDocument/2006/relationships/hyperlink" Target="https://www.adb.org/projects/47358-001/main" TargetMode="External"/><Relationship Id="rId127" Type="http://schemas.openxmlformats.org/officeDocument/2006/relationships/hyperlink" Target="https://www.adb.org/projects/50050-003/main" TargetMode="External"/><Relationship Id="rId313" Type="http://schemas.openxmlformats.org/officeDocument/2006/relationships/hyperlink" Target="https://www.adb.org/projects/47018-001/main" TargetMode="External"/><Relationship Id="rId10" Type="http://schemas.openxmlformats.org/officeDocument/2006/relationships/hyperlink" Target="https://www.adb.org/projects/41682-039/main" TargetMode="External"/><Relationship Id="rId31" Type="http://schemas.openxmlformats.org/officeDocument/2006/relationships/hyperlink" Target="https://www.adb.org/projects/51052-001/main" TargetMode="External"/><Relationship Id="rId52" Type="http://schemas.openxmlformats.org/officeDocument/2006/relationships/hyperlink" Target="https://www.adb.org/projects/50058-001/main" TargetMode="External"/><Relationship Id="rId73" Type="http://schemas.openxmlformats.org/officeDocument/2006/relationships/hyperlink" Target="https://www.adb.org/projects/50276-001/main" TargetMode="External"/><Relationship Id="rId94" Type="http://schemas.openxmlformats.org/officeDocument/2006/relationships/hyperlink" Target="https://www.adb.org/projects/48444-001/main" TargetMode="External"/><Relationship Id="rId148" Type="http://schemas.openxmlformats.org/officeDocument/2006/relationships/hyperlink" Target="https://www.adb.org/projects/46315-001/main" TargetMode="External"/><Relationship Id="rId169" Type="http://schemas.openxmlformats.org/officeDocument/2006/relationships/hyperlink" Target="https://www.adb.org/projects/46348-003/main" TargetMode="External"/><Relationship Id="rId334" Type="http://schemas.openxmlformats.org/officeDocument/2006/relationships/hyperlink" Target="https://www.adb.org/projects/46202-001/main" TargetMode="External"/><Relationship Id="rId355" Type="http://schemas.openxmlformats.org/officeDocument/2006/relationships/hyperlink" Target="https://www.adb.org/projects/43120-013/main" TargetMode="External"/><Relationship Id="rId376" Type="http://schemas.openxmlformats.org/officeDocument/2006/relationships/hyperlink" Target="https://www.adb.org/projects/45152-001/main" TargetMode="External"/><Relationship Id="rId397" Type="http://schemas.openxmlformats.org/officeDocument/2006/relationships/hyperlink" Target="https://www.adb.org/projects/46435-001/main" TargetMode="External"/><Relationship Id="rId4" Type="http://schemas.openxmlformats.org/officeDocument/2006/relationships/hyperlink" Target="https://www.adb.org/projects/48207-002/main" TargetMode="External"/><Relationship Id="rId180" Type="http://schemas.openxmlformats.org/officeDocument/2006/relationships/hyperlink" Target="https://www.adb.org/projects/49244-003/main" TargetMode="External"/><Relationship Id="rId215" Type="http://schemas.openxmlformats.org/officeDocument/2006/relationships/hyperlink" Target="https://www.adb.org/projects/46293-004/main" TargetMode="External"/><Relationship Id="rId236" Type="http://schemas.openxmlformats.org/officeDocument/2006/relationships/hyperlink" Target="https://www.adb.org/projects/44482-024/main" TargetMode="External"/><Relationship Id="rId257" Type="http://schemas.openxmlformats.org/officeDocument/2006/relationships/hyperlink" Target="https://www.adb.org/projects/48269-001/main" TargetMode="External"/><Relationship Id="rId278" Type="http://schemas.openxmlformats.org/officeDocument/2006/relationships/hyperlink" Target="https://www.adb.org/projects/48370-001/main" TargetMode="External"/><Relationship Id="rId401" Type="http://schemas.openxmlformats.org/officeDocument/2006/relationships/hyperlink" Target="https://www.adb.org/projects/43441-013/main" TargetMode="External"/><Relationship Id="rId422" Type="http://schemas.openxmlformats.org/officeDocument/2006/relationships/hyperlink" Target="https://www.adb.org/projects/45067-004/main" TargetMode="External"/><Relationship Id="rId443" Type="http://schemas.openxmlformats.org/officeDocument/2006/relationships/hyperlink" Target="https://www.adb.org/projects/45291-001/main" TargetMode="External"/><Relationship Id="rId464" Type="http://schemas.openxmlformats.org/officeDocument/2006/relationships/hyperlink" Target="https://www.adb.org/projects/44089-012/main" TargetMode="External"/><Relationship Id="rId303" Type="http://schemas.openxmlformats.org/officeDocument/2006/relationships/hyperlink" Target="https://www.adb.org/projects/46366-001/main" TargetMode="External"/><Relationship Id="rId42" Type="http://schemas.openxmlformats.org/officeDocument/2006/relationships/hyperlink" Target="https://www.adb.org/projects/51171-001/main" TargetMode="External"/><Relationship Id="rId84" Type="http://schemas.openxmlformats.org/officeDocument/2006/relationships/hyperlink" Target="https://www.adb.org/projects/48434-005/main" TargetMode="External"/><Relationship Id="rId138" Type="http://schemas.openxmlformats.org/officeDocument/2006/relationships/hyperlink" Target="https://www.adb.org/projects/44219-018/main" TargetMode="External"/><Relationship Id="rId345" Type="http://schemas.openxmlformats.org/officeDocument/2006/relationships/hyperlink" Target="https://www.adb.org/projects/46026-001/main" TargetMode="External"/><Relationship Id="rId387" Type="http://schemas.openxmlformats.org/officeDocument/2006/relationships/hyperlink" Target="https://www.adb.org/projects/46040-002/main" TargetMode="External"/><Relationship Id="rId191" Type="http://schemas.openxmlformats.org/officeDocument/2006/relationships/hyperlink" Target="https://www.adb.org/projects/49063-001/main" TargetMode="External"/><Relationship Id="rId205" Type="http://schemas.openxmlformats.org/officeDocument/2006/relationships/hyperlink" Target="https://www.adb.org/projects/39176-044/main" TargetMode="External"/><Relationship Id="rId247" Type="http://schemas.openxmlformats.org/officeDocument/2006/relationships/hyperlink" Target="https://www.adb.org/projects/47149-001/main" TargetMode="External"/><Relationship Id="rId412" Type="http://schemas.openxmlformats.org/officeDocument/2006/relationships/hyperlink" Target="https://www.adb.org/projects/43309-013/main" TargetMode="External"/><Relationship Id="rId107" Type="http://schemas.openxmlformats.org/officeDocument/2006/relationships/hyperlink" Target="https://www.adb.org/projects/32234-063/main" TargetMode="External"/><Relationship Id="rId289" Type="http://schemas.openxmlformats.org/officeDocument/2006/relationships/hyperlink" Target="https://www.adb.org/projects/47291-001/main" TargetMode="External"/><Relationship Id="rId454" Type="http://schemas.openxmlformats.org/officeDocument/2006/relationships/hyperlink" Target="https://www.adb.org/projects/44158-032/main" TargetMode="External"/><Relationship Id="rId11" Type="http://schemas.openxmlformats.org/officeDocument/2006/relationships/hyperlink" Target="https://www.adb.org/projects/40540-017/main" TargetMode="External"/><Relationship Id="rId53" Type="http://schemas.openxmlformats.org/officeDocument/2006/relationships/hyperlink" Target="https://www.adb.org/projects/50161-004/main" TargetMode="External"/><Relationship Id="rId149" Type="http://schemas.openxmlformats.org/officeDocument/2006/relationships/hyperlink" Target="https://www.adb.org/projects/46443-002/main" TargetMode="External"/><Relationship Id="rId314" Type="http://schemas.openxmlformats.org/officeDocument/2006/relationships/hyperlink" Target="https://www.adb.org/projects/44219-015/main" TargetMode="External"/><Relationship Id="rId356" Type="http://schemas.openxmlformats.org/officeDocument/2006/relationships/hyperlink" Target="https://www.adb.org/projects/42414-033/main" TargetMode="External"/><Relationship Id="rId398" Type="http://schemas.openxmlformats.org/officeDocument/2006/relationships/hyperlink" Target="https://www.adb.org/projects/46162-001/main" TargetMode="External"/><Relationship Id="rId95" Type="http://schemas.openxmlformats.org/officeDocument/2006/relationships/hyperlink" Target="https://www.adb.org/projects/49451-001/main" TargetMode="External"/><Relationship Id="rId160" Type="http://schemas.openxmlformats.org/officeDocument/2006/relationships/hyperlink" Target="https://www.adb.org/projects/47320-001/main" TargetMode="External"/><Relationship Id="rId216" Type="http://schemas.openxmlformats.org/officeDocument/2006/relationships/hyperlink" Target="https://www.adb.org/projects/42399-024/main" TargetMode="External"/><Relationship Id="rId423" Type="http://schemas.openxmlformats.org/officeDocument/2006/relationships/hyperlink" Target="https://www.adb.org/projects/39225-012/main" TargetMode="External"/><Relationship Id="rId258" Type="http://schemas.openxmlformats.org/officeDocument/2006/relationships/hyperlink" Target="https://www.adb.org/projects/47208-001/main" TargetMode="External"/><Relationship Id="rId465" Type="http://schemas.openxmlformats.org/officeDocument/2006/relationships/hyperlink" Target="https://www.adb.org/projects/44067-012/main" TargetMode="External"/><Relationship Id="rId22" Type="http://schemas.openxmlformats.org/officeDocument/2006/relationships/hyperlink" Target="https://www.adb.org/projects/49400-001/main" TargetMode="External"/><Relationship Id="rId64" Type="http://schemas.openxmlformats.org/officeDocument/2006/relationships/hyperlink" Target="https://www.adb.org/projects/46502-001/main" TargetMode="External"/><Relationship Id="rId118" Type="http://schemas.openxmlformats.org/officeDocument/2006/relationships/hyperlink" Target="https://www.adb.org/projects/48401-007/main" TargetMode="External"/><Relationship Id="rId325" Type="http://schemas.openxmlformats.org/officeDocument/2006/relationships/hyperlink" Target="https://www.adb.org/projects/46305-002/main" TargetMode="External"/><Relationship Id="rId367" Type="http://schemas.openxmlformats.org/officeDocument/2006/relationships/hyperlink" Target="https://www.adb.org/projects/43319-043/main" TargetMode="External"/><Relationship Id="rId171" Type="http://schemas.openxmlformats.org/officeDocument/2006/relationships/hyperlink" Target="https://www.adb.org/projects/44482-025/main" TargetMode="External"/><Relationship Id="rId227" Type="http://schemas.openxmlformats.org/officeDocument/2006/relationships/hyperlink" Target="https://www.adb.org/projects/40255-033/main" TargetMode="External"/><Relationship Id="rId269" Type="http://schemas.openxmlformats.org/officeDocument/2006/relationships/hyperlink" Target="https://www.adb.org/projects/46256-001/main" TargetMode="External"/><Relationship Id="rId434" Type="http://schemas.openxmlformats.org/officeDocument/2006/relationships/hyperlink" Target="https://www.adb.org/projects/45202-001/main" TargetMode="External"/><Relationship Id="rId33" Type="http://schemas.openxmlformats.org/officeDocument/2006/relationships/hyperlink" Target="https://www.adb.org/projects/46380-029/main" TargetMode="External"/><Relationship Id="rId129" Type="http://schemas.openxmlformats.org/officeDocument/2006/relationships/hyperlink" Target="https://www.adb.org/projects/47099-004/main" TargetMode="External"/><Relationship Id="rId280" Type="http://schemas.openxmlformats.org/officeDocument/2006/relationships/hyperlink" Target="https://www.adb.org/projects/44444-013/main" TargetMode="External"/><Relationship Id="rId336" Type="http://schemas.openxmlformats.org/officeDocument/2006/relationships/hyperlink" Target="https://www.adb.org/projects/47303-001/main" TargetMode="External"/><Relationship Id="rId75" Type="http://schemas.openxmlformats.org/officeDocument/2006/relationships/hyperlink" Target="https://www.adb.org/projects/50160-002/main" TargetMode="External"/><Relationship Id="rId140" Type="http://schemas.openxmlformats.org/officeDocument/2006/relationships/hyperlink" Target="https://www.adb.org/projects/46063-002/main" TargetMode="External"/><Relationship Id="rId182" Type="http://schemas.openxmlformats.org/officeDocument/2006/relationships/hyperlink" Target="https://www.adb.org/projects/48463-001/main" TargetMode="External"/><Relationship Id="rId378" Type="http://schemas.openxmlformats.org/officeDocument/2006/relationships/hyperlink" Target="https://www.adb.org/projects/44164-012/main" TargetMode="External"/><Relationship Id="rId403" Type="http://schemas.openxmlformats.org/officeDocument/2006/relationships/hyperlink" Target="https://www.adb.org/projects/42399-023/main" TargetMode="External"/><Relationship Id="rId6" Type="http://schemas.openxmlformats.org/officeDocument/2006/relationships/hyperlink" Target="https://www.adb.org/projects/47252-002/main" TargetMode="External"/><Relationship Id="rId238" Type="http://schemas.openxmlformats.org/officeDocument/2006/relationships/hyperlink" Target="https://www.adb.org/projects/47036-001/main" TargetMode="External"/><Relationship Id="rId445" Type="http://schemas.openxmlformats.org/officeDocument/2006/relationships/hyperlink" Target="https://www.adb.org/projects/45349-001/main" TargetMode="External"/><Relationship Id="rId291" Type="http://schemas.openxmlformats.org/officeDocument/2006/relationships/hyperlink" Target="https://www.adb.org/projects/48327-001/main" TargetMode="External"/><Relationship Id="rId305" Type="http://schemas.openxmlformats.org/officeDocument/2006/relationships/hyperlink" Target="https://www.adb.org/projects/46140-001/main" TargetMode="External"/><Relationship Id="rId347" Type="http://schemas.openxmlformats.org/officeDocument/2006/relationships/hyperlink" Target="https://www.adb.org/projects/46452-001/main" TargetMode="External"/><Relationship Id="rId44" Type="http://schemas.openxmlformats.org/officeDocument/2006/relationships/hyperlink" Target="https://www.adb.org/projects/48218-007/main" TargetMode="External"/><Relationship Id="rId86" Type="http://schemas.openxmlformats.org/officeDocument/2006/relationships/hyperlink" Target="https://www.adb.org/projects/48416-001/main" TargetMode="External"/><Relationship Id="rId151" Type="http://schemas.openxmlformats.org/officeDocument/2006/relationships/hyperlink" Target="https://www.adb.org/projects/47099-002/main" TargetMode="External"/><Relationship Id="rId389" Type="http://schemas.openxmlformats.org/officeDocument/2006/relationships/hyperlink" Target="https://www.adb.org/projects/39542-022/main" TargetMode="External"/><Relationship Id="rId193" Type="http://schemas.openxmlformats.org/officeDocument/2006/relationships/hyperlink" Target="https://www.adb.org/projects/48030-001/main" TargetMode="External"/><Relationship Id="rId207" Type="http://schemas.openxmlformats.org/officeDocument/2006/relationships/hyperlink" Target="https://www.adb.org/projects/47341-002/main" TargetMode="External"/><Relationship Id="rId249" Type="http://schemas.openxmlformats.org/officeDocument/2006/relationships/hyperlink" Target="https://www.adb.org/projects/48253-001/main" TargetMode="External"/><Relationship Id="rId414" Type="http://schemas.openxmlformats.org/officeDocument/2006/relationships/hyperlink" Target="https://www.adb.org/projects/41193-015/main" TargetMode="External"/><Relationship Id="rId456" Type="http://schemas.openxmlformats.org/officeDocument/2006/relationships/hyperlink" Target="https://www.adb.org/projects/45419-001/main" TargetMode="External"/><Relationship Id="rId13" Type="http://schemas.openxmlformats.org/officeDocument/2006/relationships/hyperlink" Target="https://www.adb.org/projects/41076-048/main" TargetMode="External"/><Relationship Id="rId109" Type="http://schemas.openxmlformats.org/officeDocument/2006/relationships/hyperlink" Target="https://www.adb.org/projects/47174-001/main" TargetMode="External"/><Relationship Id="rId260" Type="http://schemas.openxmlformats.org/officeDocument/2006/relationships/hyperlink" Target="https://www.adb.org/projects/48338-001/main" TargetMode="External"/><Relationship Id="rId316" Type="http://schemas.openxmlformats.org/officeDocument/2006/relationships/hyperlink" Target="https://www.adb.org/projects/47110-001/main" TargetMode="External"/><Relationship Id="rId55" Type="http://schemas.openxmlformats.org/officeDocument/2006/relationships/hyperlink" Target="https://www.adb.org/projects/49337-001/main" TargetMode="External"/><Relationship Id="rId97" Type="http://schemas.openxmlformats.org/officeDocument/2006/relationships/hyperlink" Target="https://www.adb.org/projects/49452-001/main" TargetMode="External"/><Relationship Id="rId120" Type="http://schemas.openxmlformats.org/officeDocument/2006/relationships/hyperlink" Target="https://www.adb.org/projects/43309-015/main" TargetMode="External"/><Relationship Id="rId358" Type="http://schemas.openxmlformats.org/officeDocument/2006/relationships/hyperlink" Target="https://www.adb.org/projects/46145-001/main" TargetMode="External"/><Relationship Id="rId162" Type="http://schemas.openxmlformats.org/officeDocument/2006/relationships/hyperlink" Target="https://www.adb.org/projects/49319-001/main" TargetMode="External"/><Relationship Id="rId218" Type="http://schemas.openxmlformats.org/officeDocument/2006/relationships/hyperlink" Target="https://www.adb.org/projects/46048-002/main" TargetMode="External"/><Relationship Id="rId425" Type="http://schemas.openxmlformats.org/officeDocument/2006/relationships/hyperlink" Target="https://www.adb.org/projects/42065-012/main" TargetMode="External"/><Relationship Id="rId467" Type="http://schemas.openxmlformats.org/officeDocument/2006/relationships/hyperlink" Target="https://www.adb.org/projects/43436-012/main" TargetMode="External"/><Relationship Id="rId271" Type="http://schemas.openxmlformats.org/officeDocument/2006/relationships/hyperlink" Target="https://www.adb.org/projects/47019-001/main" TargetMode="External"/><Relationship Id="rId24" Type="http://schemas.openxmlformats.org/officeDocument/2006/relationships/hyperlink" Target="https://www.adb.org/projects/49413-001/main" TargetMode="External"/><Relationship Id="rId66" Type="http://schemas.openxmlformats.org/officeDocument/2006/relationships/hyperlink" Target="https://www.adb.org/projects/48262-001/main" TargetMode="External"/><Relationship Id="rId131" Type="http://schemas.openxmlformats.org/officeDocument/2006/relationships/hyperlink" Target="https://www.adb.org/projects/44239-013/main" TargetMode="External"/><Relationship Id="rId327" Type="http://schemas.openxmlformats.org/officeDocument/2006/relationships/hyperlink" Target="https://www.adb.org/projects/42117-024/main" TargetMode="External"/><Relationship Id="rId369" Type="http://schemas.openxmlformats.org/officeDocument/2006/relationships/hyperlink" Target="https://www.adb.org/projects/44183-013/main" TargetMode="External"/><Relationship Id="rId173" Type="http://schemas.openxmlformats.org/officeDocument/2006/relationships/hyperlink" Target="https://www.adb.org/projects/48250-001/main" TargetMode="External"/><Relationship Id="rId229" Type="http://schemas.openxmlformats.org/officeDocument/2006/relationships/hyperlink" Target="https://www.adb.org/projects/44138-022/main" TargetMode="External"/><Relationship Id="rId380" Type="http://schemas.openxmlformats.org/officeDocument/2006/relationships/hyperlink" Target="https://www.adb.org/projects/44463-013/main" TargetMode="External"/><Relationship Id="rId436" Type="http://schemas.openxmlformats.org/officeDocument/2006/relationships/hyperlink" Target="https://www.adb.org/projects/44444-013/main" TargetMode="External"/><Relationship Id="rId240" Type="http://schemas.openxmlformats.org/officeDocument/2006/relationships/hyperlink" Target="https://www.adb.org/projects/46418-001/main" TargetMode="External"/><Relationship Id="rId35" Type="http://schemas.openxmlformats.org/officeDocument/2006/relationships/hyperlink" Target="https://www.adb.org/projects/51148-001/main" TargetMode="External"/><Relationship Id="rId77" Type="http://schemas.openxmlformats.org/officeDocument/2006/relationships/hyperlink" Target="https://www.adb.org/projects/50060-001/main" TargetMode="External"/><Relationship Id="rId100" Type="http://schemas.openxmlformats.org/officeDocument/2006/relationships/hyperlink" Target="https://www.adb.org/projects/49343-001/main" TargetMode="External"/><Relationship Id="rId282" Type="http://schemas.openxmlformats.org/officeDocument/2006/relationships/hyperlink" Target="https://www.adb.org/projects/48912-001/main" TargetMode="External"/><Relationship Id="rId338" Type="http://schemas.openxmlformats.org/officeDocument/2006/relationships/hyperlink" Target="https://www.adb.org/projects/47074-001/main" TargetMode="External"/><Relationship Id="rId8" Type="http://schemas.openxmlformats.org/officeDocument/2006/relationships/hyperlink" Target="https://www.adb.org/projects/48404-003/main" TargetMode="External"/><Relationship Id="rId142" Type="http://schemas.openxmlformats.org/officeDocument/2006/relationships/hyperlink" Target="https://www.adb.org/projects/47296-001/main" TargetMode="External"/><Relationship Id="rId184" Type="http://schemas.openxmlformats.org/officeDocument/2006/relationships/hyperlink" Target="https://www.adb.org/projects/49224-001/main" TargetMode="External"/><Relationship Id="rId391" Type="http://schemas.openxmlformats.org/officeDocument/2006/relationships/hyperlink" Target="https://www.adb.org/projects/46269-001/main" TargetMode="External"/><Relationship Id="rId405" Type="http://schemas.openxmlformats.org/officeDocument/2006/relationships/hyperlink" Target="https://www.adb.org/projects/44483-023/main" TargetMode="External"/><Relationship Id="rId447" Type="http://schemas.openxmlformats.org/officeDocument/2006/relationships/hyperlink" Target="https://www.adb.org/projects/45058-001/main" TargetMode="External"/><Relationship Id="rId251" Type="http://schemas.openxmlformats.org/officeDocument/2006/relationships/hyperlink" Target="https://www.adb.org/projects/48117-001/main" TargetMode="External"/><Relationship Id="rId46" Type="http://schemas.openxmlformats.org/officeDocument/2006/relationships/hyperlink" Target="https://www.adb.org/projects/49430-001/main" TargetMode="External"/><Relationship Id="rId293" Type="http://schemas.openxmlformats.org/officeDocument/2006/relationships/hyperlink" Target="https://www.adb.org/projects/48189-001/main" TargetMode="External"/><Relationship Id="rId307" Type="http://schemas.openxmlformats.org/officeDocument/2006/relationships/hyperlink" Target="https://www.adb.org/projects/46422-001/main" TargetMode="External"/><Relationship Id="rId349" Type="http://schemas.openxmlformats.org/officeDocument/2006/relationships/hyperlink" Target="https://www.adb.org/projects/47378-001/main" TargetMode="External"/><Relationship Id="rId88" Type="http://schemas.openxmlformats.org/officeDocument/2006/relationships/hyperlink" Target="https://www.adb.org/projects/47245-005/main" TargetMode="External"/><Relationship Id="rId111" Type="http://schemas.openxmlformats.org/officeDocument/2006/relationships/hyperlink" Target="https://www.adb.org/projects/41414-063/main" TargetMode="External"/><Relationship Id="rId153" Type="http://schemas.openxmlformats.org/officeDocument/2006/relationships/hyperlink" Target="https://www.adb.org/projects/46382-001/main" TargetMode="External"/><Relationship Id="rId195" Type="http://schemas.openxmlformats.org/officeDocument/2006/relationships/hyperlink" Target="https://www.adb.org/projects/49046-001/main" TargetMode="External"/><Relationship Id="rId209" Type="http://schemas.openxmlformats.org/officeDocument/2006/relationships/hyperlink" Target="https://www.adb.org/projects/44219-014/main" TargetMode="External"/><Relationship Id="rId360" Type="http://schemas.openxmlformats.org/officeDocument/2006/relationships/hyperlink" Target="https://www.adb.org/projects/40190-023/main" TargetMode="External"/><Relationship Id="rId416" Type="http://schemas.openxmlformats.org/officeDocument/2006/relationships/hyperlink" Target="https://www.adb.org/projects/44172-022/main" TargetMode="External"/><Relationship Id="rId220" Type="http://schemas.openxmlformats.org/officeDocument/2006/relationships/hyperlink" Target="https://www.adb.org/projects/46040-003/main" TargetMode="External"/><Relationship Id="rId458" Type="http://schemas.openxmlformats.org/officeDocument/2006/relationships/hyperlink" Target="https://www.adb.org/projects/45076-001/main" TargetMode="External"/><Relationship Id="rId15" Type="http://schemas.openxmlformats.org/officeDocument/2006/relationships/hyperlink" Target="https://www.adb.org/projects/49026-002/main" TargetMode="External"/><Relationship Id="rId57" Type="http://schemas.openxmlformats.org/officeDocument/2006/relationships/hyperlink" Target="https://www.adb.org/projects/49396-001/main" TargetMode="External"/><Relationship Id="rId262" Type="http://schemas.openxmlformats.org/officeDocument/2006/relationships/hyperlink" Target="https://www.adb.org/projects/48130-001/main" TargetMode="External"/><Relationship Id="rId318" Type="http://schemas.openxmlformats.org/officeDocument/2006/relationships/hyperlink" Target="https://www.adb.org/projects/46310-001/main" TargetMode="External"/><Relationship Id="rId99" Type="http://schemas.openxmlformats.org/officeDocument/2006/relationships/hyperlink" Target="https://www.adb.org/projects/48914-002/main" TargetMode="External"/><Relationship Id="rId122" Type="http://schemas.openxmlformats.org/officeDocument/2006/relationships/hyperlink" Target="https://www.adb.org/projects/49042-004/main" TargetMode="External"/><Relationship Id="rId164" Type="http://schemas.openxmlformats.org/officeDocument/2006/relationships/hyperlink" Target="https://www.adb.org/projects/47099-002/main" TargetMode="External"/><Relationship Id="rId371" Type="http://schemas.openxmlformats.org/officeDocument/2006/relationships/hyperlink" Target="https://www.adb.org/projects/44375-013/main" TargetMode="External"/><Relationship Id="rId427" Type="http://schemas.openxmlformats.org/officeDocument/2006/relationships/hyperlink" Target="https://www.adb.org/projects/45132-001/main" TargetMode="External"/><Relationship Id="rId469" Type="http://schemas.openxmlformats.org/officeDocument/2006/relationships/printerSettings" Target="../printerSettings/printerSettings13.bin"/><Relationship Id="rId26" Type="http://schemas.openxmlformats.org/officeDocument/2006/relationships/hyperlink" Target="https://www.adb.org/projects/50056-001/main" TargetMode="External"/><Relationship Id="rId231" Type="http://schemas.openxmlformats.org/officeDocument/2006/relationships/hyperlink" Target="https://www.adb.org/projects/37399-013/main" TargetMode="External"/><Relationship Id="rId273" Type="http://schemas.openxmlformats.org/officeDocument/2006/relationships/hyperlink" Target="https://www.adb.org/projects/44174-032/main" TargetMode="External"/><Relationship Id="rId329" Type="http://schemas.openxmlformats.org/officeDocument/2006/relationships/hyperlink" Target="https://www.adb.org/projects/46206-001/main" TargetMode="External"/><Relationship Id="rId68" Type="http://schemas.openxmlformats.org/officeDocument/2006/relationships/hyperlink" Target="https://www.adb.org/projects/49329-002/main" TargetMode="External"/><Relationship Id="rId133" Type="http://schemas.openxmlformats.org/officeDocument/2006/relationships/hyperlink" Target="https://www.adb.org/projects/49229-003/main" TargetMode="External"/><Relationship Id="rId175" Type="http://schemas.openxmlformats.org/officeDocument/2006/relationships/hyperlink" Target="https://www.adb.org/projects/49082-001/main" TargetMode="External"/><Relationship Id="rId340" Type="http://schemas.openxmlformats.org/officeDocument/2006/relationships/hyperlink" Target="https://www.adb.org/projects/46204-001/main" TargetMode="External"/><Relationship Id="rId200" Type="http://schemas.openxmlformats.org/officeDocument/2006/relationships/hyperlink" Target="https://www.adb.org/projects/48466-001/main" TargetMode="External"/><Relationship Id="rId382" Type="http://schemas.openxmlformats.org/officeDocument/2006/relationships/hyperlink" Target="https://www.adb.org/projects/43166-207/main" TargetMode="External"/><Relationship Id="rId438" Type="http://schemas.openxmlformats.org/officeDocument/2006/relationships/hyperlink" Target="https://www.adb.org/projects/45334-001/main" TargetMode="External"/><Relationship Id="rId242" Type="http://schemas.openxmlformats.org/officeDocument/2006/relationships/hyperlink" Target="https://www.adb.org/projects/44482-023/main" TargetMode="External"/><Relationship Id="rId284" Type="http://schemas.openxmlformats.org/officeDocument/2006/relationships/hyperlink" Target="https://www.adb.org/projects/48909-001/main" TargetMode="External"/><Relationship Id="rId37" Type="http://schemas.openxmlformats.org/officeDocument/2006/relationships/hyperlink" Target="https://www.adb.org/projects/50405-001/main" TargetMode="External"/><Relationship Id="rId79" Type="http://schemas.openxmlformats.org/officeDocument/2006/relationships/hyperlink" Target="https://www.adb.org/projects/49465-001/main" TargetMode="External"/><Relationship Id="rId102" Type="http://schemas.openxmlformats.org/officeDocument/2006/relationships/hyperlink" Target="https://www.adb.org/projects/49002-001/main" TargetMode="External"/><Relationship Id="rId144" Type="http://schemas.openxmlformats.org/officeDocument/2006/relationships/hyperlink" Target="https://www.adb.org/projects/44192-016/main" TargetMode="External"/><Relationship Id="rId90" Type="http://schemas.openxmlformats.org/officeDocument/2006/relationships/hyperlink" Target="https://www.adb.org/projects/48373-007/main" TargetMode="External"/><Relationship Id="rId186" Type="http://schemas.openxmlformats.org/officeDocument/2006/relationships/hyperlink" Target="https://www.adb.org/projects/49231-001/main" TargetMode="External"/><Relationship Id="rId351" Type="http://schemas.openxmlformats.org/officeDocument/2006/relationships/hyperlink" Target="https://www.adb.org/projects/47382-001/main" TargetMode="External"/><Relationship Id="rId393" Type="http://schemas.openxmlformats.org/officeDocument/2006/relationships/hyperlink" Target="https://www.adb.org/projects/46144-001/main" TargetMode="External"/><Relationship Id="rId407" Type="http://schemas.openxmlformats.org/officeDocument/2006/relationships/hyperlink" Target="https://www.adb.org/projects/41155-013/main" TargetMode="External"/><Relationship Id="rId449" Type="http://schemas.openxmlformats.org/officeDocument/2006/relationships/hyperlink" Target="https://www.adb.org/projects/45078-001/main" TargetMode="External"/><Relationship Id="rId211" Type="http://schemas.openxmlformats.org/officeDocument/2006/relationships/hyperlink" Target="https://www.adb.org/projects/39225-034/main" TargetMode="External"/><Relationship Id="rId253" Type="http://schemas.openxmlformats.org/officeDocument/2006/relationships/hyperlink" Target="https://www.adb.org/projects/45396-009/main" TargetMode="External"/><Relationship Id="rId295" Type="http://schemas.openxmlformats.org/officeDocument/2006/relationships/hyperlink" Target="https://www.adb.org/projects/48481-001/main" TargetMode="External"/><Relationship Id="rId309" Type="http://schemas.openxmlformats.org/officeDocument/2006/relationships/hyperlink" Target="https://www.adb.org/projects/46510-001/main" TargetMode="External"/><Relationship Id="rId460" Type="http://schemas.openxmlformats.org/officeDocument/2006/relationships/hyperlink" Target="https://www.adb.org/projects/43427-012/main" TargetMode="External"/><Relationship Id="rId48" Type="http://schemas.openxmlformats.org/officeDocument/2006/relationships/hyperlink" Target="https://www.adb.org/projects/51236-002/main" TargetMode="External"/><Relationship Id="rId113" Type="http://schemas.openxmlformats.org/officeDocument/2006/relationships/hyperlink" Target="https://www.adb.org/projects/48424-002/main" TargetMode="External"/><Relationship Id="rId320" Type="http://schemas.openxmlformats.org/officeDocument/2006/relationships/hyperlink" Target="https://www.adb.org/projects/47022-001/main" TargetMode="External"/><Relationship Id="rId155" Type="http://schemas.openxmlformats.org/officeDocument/2006/relationships/hyperlink" Target="https://www.adb.org/projects/44483-027/main" TargetMode="External"/><Relationship Id="rId197" Type="http://schemas.openxmlformats.org/officeDocument/2006/relationships/hyperlink" Target="https://www.adb.org/projects/49068-001/main" TargetMode="External"/><Relationship Id="rId362" Type="http://schemas.openxmlformats.org/officeDocument/2006/relationships/hyperlink" Target="https://www.adb.org/projects/43120-025/main" TargetMode="External"/><Relationship Id="rId418" Type="http://schemas.openxmlformats.org/officeDocument/2006/relationships/hyperlink" Target="https://www.adb.org/projects/44382-012/main" TargetMode="External"/><Relationship Id="rId222" Type="http://schemas.openxmlformats.org/officeDocument/2006/relationships/hyperlink" Target="https://www.adb.org/projects/41403-013/main" TargetMode="External"/><Relationship Id="rId264" Type="http://schemas.openxmlformats.org/officeDocument/2006/relationships/hyperlink" Target="https://www.adb.org/projects/46191-001/main" TargetMode="External"/><Relationship Id="rId17" Type="http://schemas.openxmlformats.org/officeDocument/2006/relationships/hyperlink" Target="https://www.adb.org/projects/47099-004/main" TargetMode="External"/><Relationship Id="rId59" Type="http://schemas.openxmlformats.org/officeDocument/2006/relationships/hyperlink" Target="https://www.adb.org/projects/47129-001/main" TargetMode="External"/><Relationship Id="rId124" Type="http://schemas.openxmlformats.org/officeDocument/2006/relationships/hyperlink" Target="https://www.adb.org/projects/48337-002/main" TargetMode="External"/><Relationship Id="rId70" Type="http://schemas.openxmlformats.org/officeDocument/2006/relationships/hyperlink" Target="https://www.adb.org/projects/50380-001/main" TargetMode="External"/><Relationship Id="rId166" Type="http://schemas.openxmlformats.org/officeDocument/2006/relationships/hyperlink" Target="https://www.adb.org/projects/39399-013/main" TargetMode="External"/><Relationship Id="rId331" Type="http://schemas.openxmlformats.org/officeDocument/2006/relationships/hyperlink" Target="https://www.adb.org/projects/44300-012/main" TargetMode="External"/><Relationship Id="rId373" Type="http://schemas.openxmlformats.org/officeDocument/2006/relationships/hyperlink" Target="https://www.adb.org/projects/44239-013/main" TargetMode="External"/><Relationship Id="rId429" Type="http://schemas.openxmlformats.org/officeDocument/2006/relationships/hyperlink" Target="https://www.adb.org/projects/44384-012/main" TargetMode="External"/><Relationship Id="rId1" Type="http://schemas.openxmlformats.org/officeDocument/2006/relationships/hyperlink" Target="https://www.adb.org/projects/50064-001/main" TargetMode="External"/><Relationship Id="rId233" Type="http://schemas.openxmlformats.org/officeDocument/2006/relationships/hyperlink" Target="https://www.adb.org/projects/45169-001/main" TargetMode="External"/><Relationship Id="rId440" Type="http://schemas.openxmlformats.org/officeDocument/2006/relationships/hyperlink" Target="https://www.adb.org/projects/45335-001/main" TargetMode="External"/><Relationship Id="rId28" Type="http://schemas.openxmlformats.org/officeDocument/2006/relationships/hyperlink" Target="https://www.adb.org/projects/50381-001/main" TargetMode="External"/><Relationship Id="rId275" Type="http://schemas.openxmlformats.org/officeDocument/2006/relationships/hyperlink" Target="https://www.adb.org/projects/48346-001/main" TargetMode="External"/><Relationship Id="rId300" Type="http://schemas.openxmlformats.org/officeDocument/2006/relationships/hyperlink" Target="https://www.adb.org/projects/46232-001/main" TargetMode="External"/><Relationship Id="rId81" Type="http://schemas.openxmlformats.org/officeDocument/2006/relationships/hyperlink" Target="https://www.adb.org/projects/50099-001/main" TargetMode="External"/><Relationship Id="rId135" Type="http://schemas.openxmlformats.org/officeDocument/2006/relationships/hyperlink" Target="https://www.adb.org/projects/48042-001/main" TargetMode="External"/><Relationship Id="rId177" Type="http://schemas.openxmlformats.org/officeDocument/2006/relationships/hyperlink" Target="https://www.adb.org/projects/48409-001/main" TargetMode="External"/><Relationship Id="rId342" Type="http://schemas.openxmlformats.org/officeDocument/2006/relationships/hyperlink" Target="https://www.adb.org/projects/47264-001/main" TargetMode="External"/><Relationship Id="rId384" Type="http://schemas.openxmlformats.org/officeDocument/2006/relationships/hyperlink" Target="https://www.adb.org/projects/45134-004/main" TargetMode="External"/><Relationship Id="rId202" Type="http://schemas.openxmlformats.org/officeDocument/2006/relationships/hyperlink" Target="https://www.adb.org/projects/49281-001/main" TargetMode="External"/><Relationship Id="rId244" Type="http://schemas.openxmlformats.org/officeDocument/2006/relationships/hyperlink" Target="https://www.adb.org/projects/46536-001/main" TargetMode="External"/><Relationship Id="rId39" Type="http://schemas.openxmlformats.org/officeDocument/2006/relationships/hyperlink" Target="https://www.adb.org/projects/50160-006/main" TargetMode="External"/><Relationship Id="rId286" Type="http://schemas.openxmlformats.org/officeDocument/2006/relationships/hyperlink" Target="https://www.adb.org/projects/48176-001/main" TargetMode="External"/><Relationship Id="rId451" Type="http://schemas.openxmlformats.org/officeDocument/2006/relationships/hyperlink" Target="https://www.adb.org/projects/45073-001/main" TargetMode="External"/><Relationship Id="rId50" Type="http://schemas.openxmlformats.org/officeDocument/2006/relationships/hyperlink" Target="https://www.adb.org/projects/51224-001/main" TargetMode="External"/><Relationship Id="rId104" Type="http://schemas.openxmlformats.org/officeDocument/2006/relationships/hyperlink" Target="https://www.adb.org/projects/48259-001/main" TargetMode="External"/><Relationship Id="rId146" Type="http://schemas.openxmlformats.org/officeDocument/2006/relationships/hyperlink" Target="https://www.adb.org/projects/46377-002/main" TargetMode="External"/><Relationship Id="rId188" Type="http://schemas.openxmlformats.org/officeDocument/2006/relationships/hyperlink" Target="https://www.adb.org/projects/49110-002/main" TargetMode="External"/><Relationship Id="rId311" Type="http://schemas.openxmlformats.org/officeDocument/2006/relationships/hyperlink" Target="https://www.adb.org/projects/46475-001/main" TargetMode="External"/><Relationship Id="rId353" Type="http://schemas.openxmlformats.org/officeDocument/2006/relationships/hyperlink" Target="https://www.adb.org/projects/42107-043/main" TargetMode="External"/><Relationship Id="rId395" Type="http://schemas.openxmlformats.org/officeDocument/2006/relationships/hyperlink" Target="https://www.adb.org/projects/46025-001/main" TargetMode="External"/><Relationship Id="rId409" Type="http://schemas.openxmlformats.org/officeDocument/2006/relationships/hyperlink" Target="https://www.adb.org/projects/43023-013/main" TargetMode="External"/><Relationship Id="rId92" Type="http://schemas.openxmlformats.org/officeDocument/2006/relationships/hyperlink" Target="https://www.adb.org/projects/42518-024/main" TargetMode="External"/><Relationship Id="rId213" Type="http://schemas.openxmlformats.org/officeDocument/2006/relationships/hyperlink" Target="https://www.adb.org/projects/46293-005/main" TargetMode="External"/><Relationship Id="rId420" Type="http://schemas.openxmlformats.org/officeDocument/2006/relationships/hyperlink" Target="https://www.adb.org/projects/43341-012/main" TargetMode="External"/><Relationship Id="rId255" Type="http://schemas.openxmlformats.org/officeDocument/2006/relationships/hyperlink" Target="https://www.adb.org/projects/47215-001/main" TargetMode="External"/><Relationship Id="rId297" Type="http://schemas.openxmlformats.org/officeDocument/2006/relationships/hyperlink" Target="https://www.adb.org/projects/48436-001/main" TargetMode="External"/><Relationship Id="rId462" Type="http://schemas.openxmlformats.org/officeDocument/2006/relationships/hyperlink" Target="https://www.adb.org/projects/43120-012/main" TargetMode="External"/><Relationship Id="rId115" Type="http://schemas.openxmlformats.org/officeDocument/2006/relationships/hyperlink" Target="https://www.adb.org/projects/49013-002/main" TargetMode="External"/><Relationship Id="rId157" Type="http://schemas.openxmlformats.org/officeDocument/2006/relationships/hyperlink" Target="https://www.adb.org/projects/40075-033/main" TargetMode="External"/><Relationship Id="rId322" Type="http://schemas.openxmlformats.org/officeDocument/2006/relationships/hyperlink" Target="https://www.adb.org/projects/47163-001/main" TargetMode="External"/><Relationship Id="rId364" Type="http://schemas.openxmlformats.org/officeDocument/2006/relationships/hyperlink" Target="https://www.adb.org/projects/45260-001/main" TargetMode="External"/><Relationship Id="rId61" Type="http://schemas.openxmlformats.org/officeDocument/2006/relationships/hyperlink" Target="https://www.adb.org/projects/48240-001/main" TargetMode="External"/><Relationship Id="rId199" Type="http://schemas.openxmlformats.org/officeDocument/2006/relationships/hyperlink" Target="https://www.adb.org/projects/48040-001/main"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adb.org/projects/48024-002/main" TargetMode="External"/><Relationship Id="rId18" Type="http://schemas.openxmlformats.org/officeDocument/2006/relationships/hyperlink" Target="https://www.adb.org/projects/46378-002/main" TargetMode="External"/><Relationship Id="rId26" Type="http://schemas.openxmlformats.org/officeDocument/2006/relationships/hyperlink" Target="https://www.adb.org/projects/38421-072/main" TargetMode="External"/><Relationship Id="rId3" Type="http://schemas.openxmlformats.org/officeDocument/2006/relationships/hyperlink" Target="https://www.adb.org/projects/47358-002/main" TargetMode="External"/><Relationship Id="rId21" Type="http://schemas.openxmlformats.org/officeDocument/2006/relationships/hyperlink" Target="https://www.adb.org/projects/41496-014/main" TargetMode="External"/><Relationship Id="rId34" Type="http://schemas.openxmlformats.org/officeDocument/2006/relationships/hyperlink" Target="https://www.adb.org/projects/51330-001/main" TargetMode="External"/><Relationship Id="rId7" Type="http://schemas.openxmlformats.org/officeDocument/2006/relationships/hyperlink" Target="https://www.adb.org/projects/49310-002/main" TargetMode="External"/><Relationship Id="rId12" Type="http://schemas.openxmlformats.org/officeDocument/2006/relationships/hyperlink" Target="https://www.adb.org/projects/47284-002/main" TargetMode="External"/><Relationship Id="rId17" Type="http://schemas.openxmlformats.org/officeDocument/2006/relationships/hyperlink" Target="https://www.adb.org/projects/47099-002/main" TargetMode="External"/><Relationship Id="rId25" Type="http://schemas.openxmlformats.org/officeDocument/2006/relationships/hyperlink" Target="https://www.adb.org/projects/43120-013/main" TargetMode="External"/><Relationship Id="rId33" Type="http://schemas.openxmlformats.org/officeDocument/2006/relationships/hyperlink" Target="https://www.adb.org/projects/42052-022/main" TargetMode="External"/><Relationship Id="rId2" Type="http://schemas.openxmlformats.org/officeDocument/2006/relationships/hyperlink" Target="https://www.adb.org/projects/47174-001/main" TargetMode="External"/><Relationship Id="rId16" Type="http://schemas.openxmlformats.org/officeDocument/2006/relationships/hyperlink" Target="https://www.adb.org/projects/46315-001/main" TargetMode="External"/><Relationship Id="rId20" Type="http://schemas.openxmlformats.org/officeDocument/2006/relationships/hyperlink" Target="https://www.adb.org/projects/46040-003/main" TargetMode="External"/><Relationship Id="rId29" Type="http://schemas.openxmlformats.org/officeDocument/2006/relationships/hyperlink" Target="https://www.adb.org/projects/45260-001/main" TargetMode="External"/><Relationship Id="rId1" Type="http://schemas.openxmlformats.org/officeDocument/2006/relationships/hyperlink" Target="https://www.adb.org/projects/52049-001/main" TargetMode="External"/><Relationship Id="rId6" Type="http://schemas.openxmlformats.org/officeDocument/2006/relationships/hyperlink" Target="https://www.adb.org/projects/51041-002/main" TargetMode="External"/><Relationship Id="rId11" Type="http://schemas.openxmlformats.org/officeDocument/2006/relationships/hyperlink" Target="https://www.adb.org/projects/47174-001/main" TargetMode="External"/><Relationship Id="rId24" Type="http://schemas.openxmlformats.org/officeDocument/2006/relationships/hyperlink" Target="https://www.adb.org/projects/42107-043/main" TargetMode="External"/><Relationship Id="rId32" Type="http://schemas.openxmlformats.org/officeDocument/2006/relationships/hyperlink" Target="https://www.adb.org/projects/45432-002/main" TargetMode="External"/><Relationship Id="rId5" Type="http://schemas.openxmlformats.org/officeDocument/2006/relationships/hyperlink" Target="https://www.adb.org/projects/48490-002/main" TargetMode="External"/><Relationship Id="rId15" Type="http://schemas.openxmlformats.org/officeDocument/2006/relationships/hyperlink" Target="https://www.adb.org/projects/47099-004/main" TargetMode="External"/><Relationship Id="rId23" Type="http://schemas.openxmlformats.org/officeDocument/2006/relationships/hyperlink" Target="https://www.adb.org/projects/46093-004/main" TargetMode="External"/><Relationship Id="rId28" Type="http://schemas.openxmlformats.org/officeDocument/2006/relationships/hyperlink" Target="https://www.adb.org/projects/40540-014/main" TargetMode="External"/><Relationship Id="rId10" Type="http://schemas.openxmlformats.org/officeDocument/2006/relationships/hyperlink" Target="https://www.adb.org/projects/41123-015/main" TargetMode="External"/><Relationship Id="rId19" Type="http://schemas.openxmlformats.org/officeDocument/2006/relationships/hyperlink" Target="https://www.adb.org/projects/39225-034/main" TargetMode="External"/><Relationship Id="rId31" Type="http://schemas.openxmlformats.org/officeDocument/2006/relationships/hyperlink" Target="https://www.adb.org/projects/43120-026/main" TargetMode="External"/><Relationship Id="rId4" Type="http://schemas.openxmlformats.org/officeDocument/2006/relationships/hyperlink" Target="https://www.adb.org/projects/50050-004/main" TargetMode="External"/><Relationship Id="rId9" Type="http://schemas.openxmlformats.org/officeDocument/2006/relationships/hyperlink" Target="https://www.adb.org/projects/50254-001/main" TargetMode="External"/><Relationship Id="rId14" Type="http://schemas.openxmlformats.org/officeDocument/2006/relationships/hyperlink" Target="https://www.adb.org/projects/50050-003/main" TargetMode="External"/><Relationship Id="rId22" Type="http://schemas.openxmlformats.org/officeDocument/2006/relationships/hyperlink" Target="https://www.adb.org/projects/46124-001/main" TargetMode="External"/><Relationship Id="rId27" Type="http://schemas.openxmlformats.org/officeDocument/2006/relationships/hyperlink" Target="https://www.adb.org/projects/43120-025/main" TargetMode="External"/><Relationship Id="rId30" Type="http://schemas.openxmlformats.org/officeDocument/2006/relationships/hyperlink" Target="https://www.adb.org/projects/41544-091/main" TargetMode="External"/><Relationship Id="rId35" Type="http://schemas.openxmlformats.org/officeDocument/2006/relationships/printerSettings" Target="../printerSettings/printerSettings2.bin"/><Relationship Id="rId8" Type="http://schemas.openxmlformats.org/officeDocument/2006/relationships/hyperlink" Target="https://www.adb.org/projects/47358-002/main"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adb.org/projects/51401-001/main" TargetMode="External"/><Relationship Id="rId21" Type="http://schemas.openxmlformats.org/officeDocument/2006/relationships/hyperlink" Target="https://www.adb.org/projects/53159-001/main" TargetMode="External"/><Relationship Id="rId42" Type="http://schemas.openxmlformats.org/officeDocument/2006/relationships/hyperlink" Target="https://www.adb.org/projects/46192-001/main" TargetMode="External"/><Relationship Id="rId47" Type="http://schemas.openxmlformats.org/officeDocument/2006/relationships/hyperlink" Target="https://www.adb.org/projects/48290-001/main" TargetMode="External"/><Relationship Id="rId63" Type="http://schemas.openxmlformats.org/officeDocument/2006/relationships/hyperlink" Target="https://www.adb.org/projects/39542-022/main" TargetMode="External"/><Relationship Id="rId68" Type="http://schemas.openxmlformats.org/officeDocument/2006/relationships/hyperlink" Target="https://www.adb.org/projects/45421-001/main" TargetMode="External"/><Relationship Id="rId7" Type="http://schemas.openxmlformats.org/officeDocument/2006/relationships/hyperlink" Target="https://www.adb.org/projects/53411-001/main" TargetMode="External"/><Relationship Id="rId71" Type="http://schemas.openxmlformats.org/officeDocument/2006/relationships/printerSettings" Target="../printerSettings/printerSettings3.bin"/><Relationship Id="rId2" Type="http://schemas.openxmlformats.org/officeDocument/2006/relationships/hyperlink" Target="https://www.adb.org/projects/53409-001/main" TargetMode="External"/><Relationship Id="rId16" Type="http://schemas.openxmlformats.org/officeDocument/2006/relationships/hyperlink" Target="https://www.adb.org/projects/53099-001/main" TargetMode="External"/><Relationship Id="rId29" Type="http://schemas.openxmlformats.org/officeDocument/2006/relationships/hyperlink" Target="https://www.adb.org/projects/50251-001/main" TargetMode="External"/><Relationship Id="rId11" Type="http://schemas.openxmlformats.org/officeDocument/2006/relationships/hyperlink" Target="https://www.adb.org/projects/54392-001/main" TargetMode="External"/><Relationship Id="rId24" Type="http://schemas.openxmlformats.org/officeDocument/2006/relationships/hyperlink" Target="https://www.adb.org/projects/49190-001/main" TargetMode="External"/><Relationship Id="rId32" Type="http://schemas.openxmlformats.org/officeDocument/2006/relationships/hyperlink" Target="https://www.adb.org/projects/46502-001/main" TargetMode="External"/><Relationship Id="rId37" Type="http://schemas.openxmlformats.org/officeDocument/2006/relationships/hyperlink" Target="https://www.adb.org/projects/48249-001/main" TargetMode="External"/><Relationship Id="rId40" Type="http://schemas.openxmlformats.org/officeDocument/2006/relationships/hyperlink" Target="https://www.adb.org/projects/46191-001/main" TargetMode="External"/><Relationship Id="rId45" Type="http://schemas.openxmlformats.org/officeDocument/2006/relationships/hyperlink" Target="https://www.adb.org/projects/48335-001/main" TargetMode="External"/><Relationship Id="rId53" Type="http://schemas.openxmlformats.org/officeDocument/2006/relationships/hyperlink" Target="https://www.adb.org/projects/47028-001/main" TargetMode="External"/><Relationship Id="rId58" Type="http://schemas.openxmlformats.org/officeDocument/2006/relationships/hyperlink" Target="https://www.adb.org/projects/45100-001/main" TargetMode="External"/><Relationship Id="rId66" Type="http://schemas.openxmlformats.org/officeDocument/2006/relationships/hyperlink" Target="https://www.adb.org/projects/44174-022/main" TargetMode="External"/><Relationship Id="rId5" Type="http://schemas.openxmlformats.org/officeDocument/2006/relationships/hyperlink" Target="https://www.adb.org/projects/54023-001/main" TargetMode="External"/><Relationship Id="rId61" Type="http://schemas.openxmlformats.org/officeDocument/2006/relationships/hyperlink" Target="https://www.adb.org/projects/46134-001/main" TargetMode="External"/><Relationship Id="rId19" Type="http://schemas.openxmlformats.org/officeDocument/2006/relationships/hyperlink" Target="https://www.adb.org/projects/53111-001/main" TargetMode="External"/><Relationship Id="rId14" Type="http://schemas.openxmlformats.org/officeDocument/2006/relationships/hyperlink" Target="https://www.adb.org/projects/51412-001/main" TargetMode="External"/><Relationship Id="rId22" Type="http://schemas.openxmlformats.org/officeDocument/2006/relationships/hyperlink" Target="https://www.adb.org/projects/53260-002/main" TargetMode="External"/><Relationship Id="rId27" Type="http://schemas.openxmlformats.org/officeDocument/2006/relationships/hyperlink" Target="https://www.adb.org/projects/50250-001/main" TargetMode="External"/><Relationship Id="rId30" Type="http://schemas.openxmlformats.org/officeDocument/2006/relationships/hyperlink" Target="https://www.adb.org/projects/46380-029/main" TargetMode="External"/><Relationship Id="rId35" Type="http://schemas.openxmlformats.org/officeDocument/2006/relationships/hyperlink" Target="https://www.adb.org/projects/49343-001/main" TargetMode="External"/><Relationship Id="rId43" Type="http://schemas.openxmlformats.org/officeDocument/2006/relationships/hyperlink" Target="https://www.adb.org/projects/46256-001/main" TargetMode="External"/><Relationship Id="rId48" Type="http://schemas.openxmlformats.org/officeDocument/2006/relationships/hyperlink" Target="https://www.adb.org/projects/44073-012/main" TargetMode="External"/><Relationship Id="rId56" Type="http://schemas.openxmlformats.org/officeDocument/2006/relationships/hyperlink" Target="https://www.adb.org/projects/46026-001/main" TargetMode="External"/><Relationship Id="rId64" Type="http://schemas.openxmlformats.org/officeDocument/2006/relationships/hyperlink" Target="https://www.adb.org/projects/46269-001/main" TargetMode="External"/><Relationship Id="rId69" Type="http://schemas.openxmlformats.org/officeDocument/2006/relationships/hyperlink" Target="https://www.adb.org/projects/43120-012/main" TargetMode="External"/><Relationship Id="rId8" Type="http://schemas.openxmlformats.org/officeDocument/2006/relationships/hyperlink" Target="https://www.adb.org/projects/54232-001/main" TargetMode="External"/><Relationship Id="rId51" Type="http://schemas.openxmlformats.org/officeDocument/2006/relationships/hyperlink" Target="https://www.adb.org/projects/47022-001/main" TargetMode="External"/><Relationship Id="rId3" Type="http://schemas.openxmlformats.org/officeDocument/2006/relationships/hyperlink" Target="https://www.adb.org/projects/53428-001/main" TargetMode="External"/><Relationship Id="rId12" Type="http://schemas.openxmlformats.org/officeDocument/2006/relationships/hyperlink" Target="https://www.adb.org/projects/52049-002/main" TargetMode="External"/><Relationship Id="rId17" Type="http://schemas.openxmlformats.org/officeDocument/2006/relationships/hyperlink" Target="https://www.adb.org/projects/52189-002/main" TargetMode="External"/><Relationship Id="rId25" Type="http://schemas.openxmlformats.org/officeDocument/2006/relationships/hyperlink" Target="https://www.adb.org/projects/52066-001/main" TargetMode="External"/><Relationship Id="rId33" Type="http://schemas.openxmlformats.org/officeDocument/2006/relationships/hyperlink" Target="https://www.adb.org/projects/50276-001/main" TargetMode="External"/><Relationship Id="rId38" Type="http://schemas.openxmlformats.org/officeDocument/2006/relationships/hyperlink" Target="https://www.adb.org/projects/48130-001/main" TargetMode="External"/><Relationship Id="rId46" Type="http://schemas.openxmlformats.org/officeDocument/2006/relationships/hyperlink" Target="https://www.adb.org/projects/48176-001/main" TargetMode="External"/><Relationship Id="rId59" Type="http://schemas.openxmlformats.org/officeDocument/2006/relationships/hyperlink" Target="https://www.adb.org/projects/43166-207/main" TargetMode="External"/><Relationship Id="rId67" Type="http://schemas.openxmlformats.org/officeDocument/2006/relationships/hyperlink" Target="https://www.adb.org/projects/41496-012/main" TargetMode="External"/><Relationship Id="rId20" Type="http://schemas.openxmlformats.org/officeDocument/2006/relationships/hyperlink" Target="https://www.adb.org/projects/52353-001/main" TargetMode="External"/><Relationship Id="rId41" Type="http://schemas.openxmlformats.org/officeDocument/2006/relationships/hyperlink" Target="https://www.adb.org/projects/47284-001/main" TargetMode="External"/><Relationship Id="rId54" Type="http://schemas.openxmlformats.org/officeDocument/2006/relationships/hyperlink" Target="https://www.adb.org/projects/47082-001/main" TargetMode="External"/><Relationship Id="rId62" Type="http://schemas.openxmlformats.org/officeDocument/2006/relationships/hyperlink" Target="https://www.adb.org/projects/46263-001/main" TargetMode="External"/><Relationship Id="rId70" Type="http://schemas.openxmlformats.org/officeDocument/2006/relationships/hyperlink" Target="https://www.adb.org/projects/37549-012/main" TargetMode="External"/><Relationship Id="rId1" Type="http://schemas.openxmlformats.org/officeDocument/2006/relationships/hyperlink" Target="https://www.adb.org/projects/53177-001/main" TargetMode="External"/><Relationship Id="rId6" Type="http://schemas.openxmlformats.org/officeDocument/2006/relationships/hyperlink" Target="file:///C:/Users/ahp/AppData/Local/Microsoft/Windows/INetCache/Content.Outlook/CN5BPIS8/TF/TF/TF/54023-001" TargetMode="External"/><Relationship Id="rId15" Type="http://schemas.openxmlformats.org/officeDocument/2006/relationships/hyperlink" Target="https://www.adb.org/projects/53391-001/main" TargetMode="External"/><Relationship Id="rId23" Type="http://schemas.openxmlformats.org/officeDocument/2006/relationships/hyperlink" Target="https://www.adb.org/projects/53112-001/main" TargetMode="External"/><Relationship Id="rId28" Type="http://schemas.openxmlformats.org/officeDocument/2006/relationships/hyperlink" Target="https://www.adb.org/projects/49400-001/main" TargetMode="External"/><Relationship Id="rId36" Type="http://schemas.openxmlformats.org/officeDocument/2006/relationships/hyperlink" Target="https://www.adb.org/projects/49231-001/main" TargetMode="External"/><Relationship Id="rId49" Type="http://schemas.openxmlformats.org/officeDocument/2006/relationships/hyperlink" Target="https://www.adb.org/projects/46019-001/main" TargetMode="External"/><Relationship Id="rId57" Type="http://schemas.openxmlformats.org/officeDocument/2006/relationships/hyperlink" Target="https://www.adb.org/projects/47294-001/main" TargetMode="External"/><Relationship Id="rId10" Type="http://schemas.openxmlformats.org/officeDocument/2006/relationships/hyperlink" Target="https://www.adb.org/projects/54384-001/main" TargetMode="External"/><Relationship Id="rId31" Type="http://schemas.openxmlformats.org/officeDocument/2006/relationships/hyperlink" Target="https://www.adb.org/projects/51224-001/main" TargetMode="External"/><Relationship Id="rId44" Type="http://schemas.openxmlformats.org/officeDocument/2006/relationships/hyperlink" Target="https://www.adb.org/projects/44174-032/main" TargetMode="External"/><Relationship Id="rId52" Type="http://schemas.openxmlformats.org/officeDocument/2006/relationships/hyperlink" Target="https://www.adb.org/projects/47025-001/main" TargetMode="External"/><Relationship Id="rId60" Type="http://schemas.openxmlformats.org/officeDocument/2006/relationships/hyperlink" Target="https://www.adb.org/sites/default/files/project-document/73655/46274-001-reg-tar.pdf" TargetMode="External"/><Relationship Id="rId65" Type="http://schemas.openxmlformats.org/officeDocument/2006/relationships/hyperlink" Target="https://www.adb.org/projects/44048-012/main" TargetMode="External"/><Relationship Id="rId4" Type="http://schemas.openxmlformats.org/officeDocument/2006/relationships/hyperlink" Target="https://www.adb.org/projects/54143-001/main" TargetMode="External"/><Relationship Id="rId9" Type="http://schemas.openxmlformats.org/officeDocument/2006/relationships/hyperlink" Target="https://www.adb.org/projects/54086-001/main" TargetMode="External"/><Relationship Id="rId13" Type="http://schemas.openxmlformats.org/officeDocument/2006/relationships/hyperlink" Target="https://www.adb.org/projects/52121-001/main" TargetMode="External"/><Relationship Id="rId18" Type="http://schemas.openxmlformats.org/officeDocument/2006/relationships/hyperlink" Target="https://www.adb.org/projects/53175-001/main" TargetMode="External"/><Relationship Id="rId39" Type="http://schemas.openxmlformats.org/officeDocument/2006/relationships/hyperlink" Target="https://www.adb.org/projects/48130-001/main" TargetMode="External"/><Relationship Id="rId34" Type="http://schemas.openxmlformats.org/officeDocument/2006/relationships/hyperlink" Target="https://www.adb.org/projects/50144-001/main" TargetMode="External"/><Relationship Id="rId50" Type="http://schemas.openxmlformats.org/officeDocument/2006/relationships/hyperlink" Target="https://www.adb.org/projects/47016-001/main" TargetMode="External"/><Relationship Id="rId55" Type="http://schemas.openxmlformats.org/officeDocument/2006/relationships/hyperlink" Target="https://www.adb.org/projects/47081-001/main"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adb.org/projects/53264-001/main" TargetMode="External"/><Relationship Id="rId13" Type="http://schemas.openxmlformats.org/officeDocument/2006/relationships/hyperlink" Target="https://www.adb.org/sites/default/files/project-documents/53264/53264-001-rrp-en.pdf" TargetMode="External"/><Relationship Id="rId3" Type="http://schemas.openxmlformats.org/officeDocument/2006/relationships/hyperlink" Target="https://www.adb.org/sites/default/files/project-documents/52225/52225-003-rrp-en.pdf" TargetMode="External"/><Relationship Id="rId7" Type="http://schemas.openxmlformats.org/officeDocument/2006/relationships/hyperlink" Target="https://www.adb.org/projects/53264-001/main" TargetMode="External"/><Relationship Id="rId12" Type="http://schemas.openxmlformats.org/officeDocument/2006/relationships/hyperlink" Target="https://www.adb.org/projects/54465-001/main" TargetMode="External"/><Relationship Id="rId2" Type="http://schemas.openxmlformats.org/officeDocument/2006/relationships/hyperlink" Target="https://www.adb.org/sites/default/files/project-documents/54465/54465-001-tar-en.pdf" TargetMode="External"/><Relationship Id="rId1" Type="http://schemas.openxmlformats.org/officeDocument/2006/relationships/hyperlink" Target="https://www.adb.org/sites/default/files/project-documents/54465/54465-001-rrp-en.pdf" TargetMode="External"/><Relationship Id="rId6" Type="http://schemas.openxmlformats.org/officeDocument/2006/relationships/hyperlink" Target="https://www.adb.org/projects/52225-003/main" TargetMode="External"/><Relationship Id="rId11" Type="http://schemas.openxmlformats.org/officeDocument/2006/relationships/hyperlink" Target="https://www.adb.org/projects/54465-001/main" TargetMode="External"/><Relationship Id="rId5" Type="http://schemas.openxmlformats.org/officeDocument/2006/relationships/hyperlink" Target="https://www.adb.org/sites/default/files/project-documents/53264/53264-001-tar-en.pdf" TargetMode="External"/><Relationship Id="rId15" Type="http://schemas.openxmlformats.org/officeDocument/2006/relationships/printerSettings" Target="../printerSettings/printerSettings4.bin"/><Relationship Id="rId10" Type="http://schemas.openxmlformats.org/officeDocument/2006/relationships/hyperlink" Target="https://www.adb.org/projects/53211-001/main" TargetMode="External"/><Relationship Id="rId4" Type="http://schemas.openxmlformats.org/officeDocument/2006/relationships/hyperlink" Target="https://www.adb.org/sites/default/files/project-documents/53211/53211-001-rrp-en.pdf" TargetMode="External"/><Relationship Id="rId9" Type="http://schemas.openxmlformats.org/officeDocument/2006/relationships/hyperlink" Target="https://www.adb.org/projects/50050-005/main" TargetMode="External"/><Relationship Id="rId14" Type="http://schemas.openxmlformats.org/officeDocument/2006/relationships/hyperlink" Target="https://www.adb.org/sites/default/files/project-documents/50050/50050-005-pfrr-en.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adb.org/projects/54094-001/main" TargetMode="External"/><Relationship Id="rId13" Type="http://schemas.openxmlformats.org/officeDocument/2006/relationships/hyperlink" Target="https://www.adb.org/projects/55044-001/main" TargetMode="External"/><Relationship Id="rId18" Type="http://schemas.openxmlformats.org/officeDocument/2006/relationships/hyperlink" Target="https://www.adb.org/sites/default/files/project-documents/54205/54205-001-tar-en.pdf" TargetMode="External"/><Relationship Id="rId3" Type="http://schemas.openxmlformats.org/officeDocument/2006/relationships/hyperlink" Target="https://www.adb.org/sites/default/files/project-documents/55004/55004-001-tar-en.pdf" TargetMode="External"/><Relationship Id="rId7" Type="http://schemas.openxmlformats.org/officeDocument/2006/relationships/hyperlink" Target="https://www.adb.org/projects/55323-001/main" TargetMode="External"/><Relationship Id="rId12" Type="http://schemas.openxmlformats.org/officeDocument/2006/relationships/hyperlink" Target="https://www.adb.org/projects/55118-001/main" TargetMode="External"/><Relationship Id="rId17" Type="http://schemas.openxmlformats.org/officeDocument/2006/relationships/hyperlink" Target="https://www.adb.org/projects/54205-001/main" TargetMode="External"/><Relationship Id="rId2" Type="http://schemas.openxmlformats.org/officeDocument/2006/relationships/hyperlink" Target="https://www.adb.org/projects/55004-001/main" TargetMode="External"/><Relationship Id="rId16" Type="http://schemas.openxmlformats.org/officeDocument/2006/relationships/hyperlink" Target="https://www.adb.org/sites/default/files/project-documents/55154/55154-002-tar-en.pdf" TargetMode="External"/><Relationship Id="rId1" Type="http://schemas.openxmlformats.org/officeDocument/2006/relationships/hyperlink" Target="https://www.adb.org/sites/default/files/project-documents/55118/55118-001-tar-en.pdf" TargetMode="External"/><Relationship Id="rId6" Type="http://schemas.openxmlformats.org/officeDocument/2006/relationships/hyperlink" Target="https://www.adb.org/projects/55323-001/main" TargetMode="External"/><Relationship Id="rId11" Type="http://schemas.openxmlformats.org/officeDocument/2006/relationships/hyperlink" Target="https://www.adb.org/sites/default/files/project-documents/55121/55121-001-tar-en.pdf" TargetMode="External"/><Relationship Id="rId5" Type="http://schemas.openxmlformats.org/officeDocument/2006/relationships/hyperlink" Target="https://www.adb.org/sites/default/files/project-documents/54121/54121-001-tar-en.pdf" TargetMode="External"/><Relationship Id="rId15" Type="http://schemas.openxmlformats.org/officeDocument/2006/relationships/hyperlink" Target="https://www.adb.org/projects/55154-002/main" TargetMode="External"/><Relationship Id="rId10" Type="http://schemas.openxmlformats.org/officeDocument/2006/relationships/hyperlink" Target="https://www.adb.org/projects/55121-001/main" TargetMode="External"/><Relationship Id="rId19" Type="http://schemas.openxmlformats.org/officeDocument/2006/relationships/printerSettings" Target="../printerSettings/printerSettings7.bin"/><Relationship Id="rId4" Type="http://schemas.openxmlformats.org/officeDocument/2006/relationships/hyperlink" Target="https://www.adb.org/projects/54121-001/main" TargetMode="External"/><Relationship Id="rId9" Type="http://schemas.openxmlformats.org/officeDocument/2006/relationships/hyperlink" Target="https://www.adb.org/sites/default/files/project-documents/54094/54094-001-tar-en.pdf" TargetMode="External"/><Relationship Id="rId14" Type="http://schemas.openxmlformats.org/officeDocument/2006/relationships/hyperlink" Target="https://www.adb.org/sites/default/files/project-documents/55044/55044-001-tar-en.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6" Type="http://schemas.openxmlformats.org/officeDocument/2006/relationships/hyperlink" Target="https://www.adb.org/projects/42334-018/main" TargetMode="External"/><Relationship Id="rId21" Type="http://schemas.openxmlformats.org/officeDocument/2006/relationships/hyperlink" Target="https://www.adb.org/projects/49387-003/main" TargetMode="External"/><Relationship Id="rId42" Type="http://schemas.openxmlformats.org/officeDocument/2006/relationships/hyperlink" Target="https://www.adb.org/projects/51360-002/main" TargetMode="External"/><Relationship Id="rId47" Type="http://schemas.openxmlformats.org/officeDocument/2006/relationships/hyperlink" Target="https://www.adb.org/projects/52048-001/main" TargetMode="External"/><Relationship Id="rId63" Type="http://schemas.openxmlformats.org/officeDocument/2006/relationships/hyperlink" Target="https://www.adb.org/projects/46920-017/main" TargetMode="External"/><Relationship Id="rId68" Type="http://schemas.openxmlformats.org/officeDocument/2006/relationships/hyperlink" Target="https://www.adb.org/projects/50114-001/main" TargetMode="External"/><Relationship Id="rId16" Type="http://schemas.openxmlformats.org/officeDocument/2006/relationships/hyperlink" Target="https://www.adb.org/projects/48401-007/main" TargetMode="External"/><Relationship Id="rId11" Type="http://schemas.openxmlformats.org/officeDocument/2006/relationships/hyperlink" Target="https://www.adb.org/projects/49257-001/main" TargetMode="External"/><Relationship Id="rId24" Type="http://schemas.openxmlformats.org/officeDocument/2006/relationships/hyperlink" Target="https://www.adb.org/projects/49042-005/main" TargetMode="External"/><Relationship Id="rId32" Type="http://schemas.openxmlformats.org/officeDocument/2006/relationships/hyperlink" Target="https://www.adb.org/projects/47358-002/main" TargetMode="External"/><Relationship Id="rId37" Type="http://schemas.openxmlformats.org/officeDocument/2006/relationships/hyperlink" Target="https://www.adb.org/projects/49190-001/main" TargetMode="External"/><Relationship Id="rId40" Type="http://schemas.openxmlformats.org/officeDocument/2006/relationships/hyperlink" Target="https://www.adb.org/projects/51330-002/main" TargetMode="External"/><Relationship Id="rId45" Type="http://schemas.openxmlformats.org/officeDocument/2006/relationships/hyperlink" Target="https://www.adb.org/projects/37909-026/main" TargetMode="External"/><Relationship Id="rId53" Type="http://schemas.openxmlformats.org/officeDocument/2006/relationships/hyperlink" Target="https://www.adb.org/projects/51401-001/main" TargetMode="External"/><Relationship Id="rId58" Type="http://schemas.openxmlformats.org/officeDocument/2006/relationships/hyperlink" Target="https://www.adb.org/projects/51193-002/main" TargetMode="External"/><Relationship Id="rId66" Type="http://schemas.openxmlformats.org/officeDocument/2006/relationships/hyperlink" Target="https://www.adb.org/projects/52352-001/main" TargetMode="External"/><Relationship Id="rId74" Type="http://schemas.openxmlformats.org/officeDocument/2006/relationships/hyperlink" Target="https://www.adb.org/projects/51173-001/main" TargetMode="External"/><Relationship Id="rId5" Type="http://schemas.openxmlformats.org/officeDocument/2006/relationships/hyperlink" Target="https://www.adb.org/projects/42334-018/main" TargetMode="External"/><Relationship Id="rId61" Type="http://schemas.openxmlformats.org/officeDocument/2006/relationships/hyperlink" Target="https://www.adb.org/projects/50160-007/main" TargetMode="External"/><Relationship Id="rId19" Type="http://schemas.openxmlformats.org/officeDocument/2006/relationships/hyperlink" Target="https://www.adb.org/projects/49331-001/main" TargetMode="External"/><Relationship Id="rId14" Type="http://schemas.openxmlformats.org/officeDocument/2006/relationships/hyperlink" Target="https://www.adb.org/projects/52097-001/main" TargetMode="External"/><Relationship Id="rId22" Type="http://schemas.openxmlformats.org/officeDocument/2006/relationships/hyperlink" Target="https://www.adb.org/projects/49310-002/main" TargetMode="External"/><Relationship Id="rId27" Type="http://schemas.openxmlformats.org/officeDocument/2006/relationships/hyperlink" Target="https://www.adb.org/projects/48409-004/main" TargetMode="External"/><Relationship Id="rId30" Type="http://schemas.openxmlformats.org/officeDocument/2006/relationships/hyperlink" Target="https://www.adb.org/projects/52074-001/main" TargetMode="External"/><Relationship Id="rId35" Type="http://schemas.openxmlformats.org/officeDocument/2006/relationships/hyperlink" Target="https://www.adb.org/projects/52247-001/main" TargetMode="External"/><Relationship Id="rId43" Type="http://schemas.openxmlformats.org/officeDocument/2006/relationships/hyperlink" Target="https://www.adb.org/projects/52127-002/main" TargetMode="External"/><Relationship Id="rId48" Type="http://schemas.openxmlformats.org/officeDocument/2006/relationships/hyperlink" Target="file:///C:/Users/ahp/AppData/Local/Microsoft/Windows/INetCache/Content.Outlook/CN5BPIS8/TF/52061-001" TargetMode="External"/><Relationship Id="rId56" Type="http://schemas.openxmlformats.org/officeDocument/2006/relationships/hyperlink" Target="https://www.adb.org/projects/52188-001/main" TargetMode="External"/><Relationship Id="rId64" Type="http://schemas.openxmlformats.org/officeDocument/2006/relationships/hyperlink" Target="https://www.adb.org/projects/50092-004/main" TargetMode="External"/><Relationship Id="rId69" Type="http://schemas.openxmlformats.org/officeDocument/2006/relationships/hyperlink" Target="https://www.adb.org/projects/50250-001/main" TargetMode="External"/><Relationship Id="rId77" Type="http://schemas.openxmlformats.org/officeDocument/2006/relationships/printerSettings" Target="../printerSettings/printerSettings9.bin"/><Relationship Id="rId8" Type="http://schemas.openxmlformats.org/officeDocument/2006/relationships/hyperlink" Target="https://www.adb.org/projects/49387-002/main" TargetMode="External"/><Relationship Id="rId51" Type="http://schemas.openxmlformats.org/officeDocument/2006/relationships/hyperlink" Target="https://www.adb.org/projects/52097-001/main" TargetMode="External"/><Relationship Id="rId72" Type="http://schemas.openxmlformats.org/officeDocument/2006/relationships/hyperlink" Target="https://www.adb.org/projects/50374-001/main" TargetMode="External"/><Relationship Id="rId3" Type="http://schemas.openxmlformats.org/officeDocument/2006/relationships/hyperlink" Target="https://www.adb.org/projects/48175-002/main" TargetMode="External"/><Relationship Id="rId12" Type="http://schemas.openxmlformats.org/officeDocument/2006/relationships/hyperlink" Target="https://www.adb.org/projects/50299-001/main" TargetMode="External"/><Relationship Id="rId17" Type="http://schemas.openxmlformats.org/officeDocument/2006/relationships/hyperlink" Target="https://www.adb.org/projects/49370-002/main" TargetMode="External"/><Relationship Id="rId25" Type="http://schemas.openxmlformats.org/officeDocument/2006/relationships/hyperlink" Target="https://www.adb.org/projects/50348-001/main" TargetMode="External"/><Relationship Id="rId33" Type="http://schemas.openxmlformats.org/officeDocument/2006/relationships/hyperlink" Target="https://www.adb.org/projects/52291-001/main" TargetMode="External"/><Relationship Id="rId38" Type="http://schemas.openxmlformats.org/officeDocument/2006/relationships/hyperlink" Target="https://www.adb.org/projects/51336-001/main" TargetMode="External"/><Relationship Id="rId46" Type="http://schemas.openxmlformats.org/officeDocument/2006/relationships/hyperlink" Target="https://www.adb.org/projects/51291-001/main" TargetMode="External"/><Relationship Id="rId59" Type="http://schemas.openxmlformats.org/officeDocument/2006/relationships/hyperlink" Target="https://www.adb.org/projects/52206-002/main" TargetMode="External"/><Relationship Id="rId67" Type="http://schemas.openxmlformats.org/officeDocument/2006/relationships/hyperlink" Target="https://www.adb.org/projects/50036-001/main" TargetMode="External"/><Relationship Id="rId20" Type="http://schemas.openxmlformats.org/officeDocument/2006/relationships/hyperlink" Target="https://www.adb.org/projects/47087-003/main" TargetMode="External"/><Relationship Id="rId41" Type="http://schemas.openxmlformats.org/officeDocument/2006/relationships/hyperlink" Target="https://www.adb.org/projects/51139-004/main" TargetMode="External"/><Relationship Id="rId54" Type="http://schemas.openxmlformats.org/officeDocument/2006/relationships/hyperlink" Target="https://www.adb.org/projects/52043-002/main" TargetMode="External"/><Relationship Id="rId62" Type="http://schemas.openxmlformats.org/officeDocument/2006/relationships/hyperlink" Target="https://www.adb.org/projects/51390-001/main" TargetMode="External"/><Relationship Id="rId70" Type="http://schemas.openxmlformats.org/officeDocument/2006/relationships/hyperlink" Target="https://www.adb.org/projects/49103-001/main" TargetMode="External"/><Relationship Id="rId75" Type="http://schemas.openxmlformats.org/officeDocument/2006/relationships/hyperlink" Target="https://www.adb.org/projects/51303-001/main" TargetMode="External"/><Relationship Id="rId1" Type="http://schemas.openxmlformats.org/officeDocument/2006/relationships/hyperlink" Target="https://www.adb.org/projects/50050-004/main" TargetMode="External"/><Relationship Id="rId6" Type="http://schemas.openxmlformats.org/officeDocument/2006/relationships/hyperlink" Target="https://www.adb.org/projects/48186-005/main" TargetMode="External"/><Relationship Id="rId15" Type="http://schemas.openxmlformats.org/officeDocument/2006/relationships/hyperlink" Target="https://www.adb.org/projects/48409-003/main" TargetMode="External"/><Relationship Id="rId23" Type="http://schemas.openxmlformats.org/officeDocument/2006/relationships/hyperlink" Target="https://www.adb.org/projects/50098-002/main" TargetMode="External"/><Relationship Id="rId28" Type="http://schemas.openxmlformats.org/officeDocument/2006/relationships/hyperlink" Target="https://www.adb.org/projects/50099-003/main" TargetMode="External"/><Relationship Id="rId36" Type="http://schemas.openxmlformats.org/officeDocument/2006/relationships/hyperlink" Target="https://www.adb.org/projects/51118-001/main" TargetMode="External"/><Relationship Id="rId49" Type="http://schemas.openxmlformats.org/officeDocument/2006/relationships/hyperlink" Target="https://www.adb.org/projects/50409-003/main" TargetMode="External"/><Relationship Id="rId57" Type="http://schemas.openxmlformats.org/officeDocument/2006/relationships/hyperlink" Target="https://www.adb.org/projects/52216-001/main" TargetMode="External"/><Relationship Id="rId10" Type="http://schemas.openxmlformats.org/officeDocument/2006/relationships/hyperlink" Target="https://www.adb.org/projects/42184-022/main" TargetMode="External"/><Relationship Id="rId31" Type="http://schemas.openxmlformats.org/officeDocument/2006/relationships/hyperlink" Target="https://www.adb.org/projects/49450-011/main" TargetMode="External"/><Relationship Id="rId44" Type="http://schemas.openxmlformats.org/officeDocument/2006/relationships/hyperlink" Target="https://www.adb.org/projects/51331-001/main" TargetMode="External"/><Relationship Id="rId52" Type="http://schemas.openxmlformats.org/officeDocument/2006/relationships/hyperlink" Target="https://www.adb.org/projects/52066-001/main" TargetMode="External"/><Relationship Id="rId60" Type="http://schemas.openxmlformats.org/officeDocument/2006/relationships/hyperlink" Target="https://www.adb.org/projects/52305-001/main" TargetMode="External"/><Relationship Id="rId65" Type="http://schemas.openxmlformats.org/officeDocument/2006/relationships/hyperlink" Target="https://www.adb.org/projects/52060-001/main" TargetMode="External"/><Relationship Id="rId73" Type="http://schemas.openxmlformats.org/officeDocument/2006/relationships/hyperlink" Target="https://www.adb.org/projects/51020-001/main" TargetMode="External"/><Relationship Id="rId4" Type="http://schemas.openxmlformats.org/officeDocument/2006/relationships/hyperlink" Target="https://www.adb.org/projects/48490-002/main" TargetMode="External"/><Relationship Id="rId9" Type="http://schemas.openxmlformats.org/officeDocument/2006/relationships/hyperlink" Target="https://www.adb.org/projects/51309-001/main" TargetMode="External"/><Relationship Id="rId13" Type="http://schemas.openxmlformats.org/officeDocument/2006/relationships/hyperlink" Target="https://www.adb.org/projects/50299-001/main" TargetMode="External"/><Relationship Id="rId18" Type="http://schemas.openxmlformats.org/officeDocument/2006/relationships/hyperlink" Target="https://www.adb.org/projects/51041-002/main" TargetMode="External"/><Relationship Id="rId39" Type="http://schemas.openxmlformats.org/officeDocument/2006/relationships/hyperlink" Target="https://www.adb.org/projects/52108-001/main" TargetMode="External"/><Relationship Id="rId34" Type="http://schemas.openxmlformats.org/officeDocument/2006/relationships/hyperlink" Target="https://www.adb.org/projects/52359-001/main" TargetMode="External"/><Relationship Id="rId50" Type="http://schemas.openxmlformats.org/officeDocument/2006/relationships/hyperlink" Target="https://www.adb.org/projects/52116-001/main" TargetMode="External"/><Relationship Id="rId55" Type="http://schemas.openxmlformats.org/officeDocument/2006/relationships/hyperlink" Target="https://www.adb.org/projects/51391-002/main" TargetMode="External"/><Relationship Id="rId76" Type="http://schemas.openxmlformats.org/officeDocument/2006/relationships/hyperlink" Target="https://www.adb.org/projects/51139-003/main" TargetMode="External"/><Relationship Id="rId7" Type="http://schemas.openxmlformats.org/officeDocument/2006/relationships/hyperlink" Target="https://www.adb.org/projects/47341-003/main" TargetMode="External"/><Relationship Id="rId71" Type="http://schemas.openxmlformats.org/officeDocument/2006/relationships/hyperlink" Target="https://www.adb.org/projects/51155-001/main" TargetMode="External"/><Relationship Id="rId2" Type="http://schemas.openxmlformats.org/officeDocument/2006/relationships/hyperlink" Target="https://www.adb.org/projects/48409-002/main" TargetMode="External"/><Relationship Id="rId29" Type="http://schemas.openxmlformats.org/officeDocument/2006/relationships/hyperlink" Target="https://www.adb.org/projects/52122-001/mai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P187"/>
  <sheetViews>
    <sheetView workbookViewId="0">
      <selection activeCell="R22" sqref="R22"/>
    </sheetView>
  </sheetViews>
  <sheetFormatPr baseColWidth="10" defaultColWidth="8.83203125" defaultRowHeight="15" x14ac:dyDescent="0.2"/>
  <cols>
    <col min="1" max="8" width="9.33203125" style="10"/>
  </cols>
  <sheetData>
    <row r="3" spans="2:16" x14ac:dyDescent="0.2">
      <c r="J3" s="90"/>
      <c r="P3" t="s">
        <v>22</v>
      </c>
    </row>
    <row r="4" spans="2:16" x14ac:dyDescent="0.2">
      <c r="B4" s="302" t="s">
        <v>26</v>
      </c>
      <c r="C4" s="10" t="s">
        <v>479</v>
      </c>
      <c r="J4" s="91"/>
      <c r="K4" s="91"/>
      <c r="L4" s="92"/>
      <c r="P4" t="s">
        <v>22</v>
      </c>
    </row>
    <row r="5" spans="2:16" x14ac:dyDescent="0.2">
      <c r="B5" s="302"/>
      <c r="C5" s="10" t="s">
        <v>476</v>
      </c>
      <c r="J5" s="91"/>
      <c r="K5" s="91"/>
      <c r="L5" s="92"/>
    </row>
    <row r="6" spans="2:16" x14ac:dyDescent="0.2">
      <c r="B6" s="302"/>
      <c r="C6" s="10" t="s">
        <v>478</v>
      </c>
      <c r="J6" s="93"/>
      <c r="K6" s="91"/>
      <c r="L6" s="92"/>
    </row>
    <row r="7" spans="2:16" x14ac:dyDescent="0.2">
      <c r="B7" s="302"/>
      <c r="C7" s="10" t="s">
        <v>513</v>
      </c>
      <c r="J7" s="93"/>
      <c r="K7" s="91"/>
      <c r="L7" s="92"/>
    </row>
    <row r="8" spans="2:16" x14ac:dyDescent="0.2">
      <c r="B8" s="302"/>
      <c r="C8" s="10" t="s">
        <v>514</v>
      </c>
      <c r="J8" s="93"/>
      <c r="K8" s="91"/>
      <c r="L8" s="92"/>
    </row>
    <row r="9" spans="2:16" x14ac:dyDescent="0.2">
      <c r="B9" s="302"/>
      <c r="C9" s="10" t="s">
        <v>515</v>
      </c>
      <c r="J9" s="93"/>
      <c r="K9" s="91"/>
      <c r="L9" s="92"/>
    </row>
    <row r="10" spans="2:16" x14ac:dyDescent="0.2">
      <c r="B10" s="302"/>
      <c r="C10" s="10" t="s">
        <v>516</v>
      </c>
      <c r="J10" s="93"/>
      <c r="K10" s="91"/>
      <c r="L10" s="92"/>
    </row>
    <row r="11" spans="2:16" x14ac:dyDescent="0.2">
      <c r="B11" s="302"/>
      <c r="C11" s="10" t="s">
        <v>477</v>
      </c>
      <c r="J11" s="90"/>
      <c r="K11" s="90"/>
    </row>
    <row r="12" spans="2:16" x14ac:dyDescent="0.2">
      <c r="B12" s="302"/>
      <c r="C12" s="10" t="s">
        <v>366</v>
      </c>
      <c r="J12" s="90"/>
      <c r="K12" s="90"/>
    </row>
    <row r="13" spans="2:16" x14ac:dyDescent="0.2">
      <c r="B13" s="302"/>
      <c r="C13" s="10" t="s">
        <v>367</v>
      </c>
      <c r="J13" s="90"/>
      <c r="K13" s="90"/>
    </row>
    <row r="14" spans="2:16" x14ac:dyDescent="0.2">
      <c r="B14" s="302"/>
      <c r="C14" s="10" t="s">
        <v>496</v>
      </c>
      <c r="J14" s="90"/>
      <c r="K14" s="90"/>
    </row>
    <row r="15" spans="2:16" x14ac:dyDescent="0.2">
      <c r="B15" s="302"/>
      <c r="C15" s="10" t="s">
        <v>499</v>
      </c>
      <c r="J15" s="90"/>
      <c r="K15" s="90"/>
    </row>
    <row r="16" spans="2:16" x14ac:dyDescent="0.2">
      <c r="B16" s="302"/>
      <c r="C16" s="10" t="s">
        <v>501</v>
      </c>
      <c r="J16" s="90"/>
      <c r="K16" s="90"/>
    </row>
    <row r="17" spans="2:12" x14ac:dyDescent="0.2">
      <c r="B17" s="302"/>
      <c r="C17" s="10" t="s">
        <v>497</v>
      </c>
      <c r="J17" s="90"/>
      <c r="K17" s="90"/>
    </row>
    <row r="18" spans="2:12" x14ac:dyDescent="0.2">
      <c r="B18" s="302"/>
      <c r="C18" s="10" t="s">
        <v>502</v>
      </c>
      <c r="J18" s="90"/>
      <c r="K18" s="90"/>
    </row>
    <row r="19" spans="2:12" x14ac:dyDescent="0.2">
      <c r="B19" s="302"/>
      <c r="C19" s="10" t="s">
        <v>498</v>
      </c>
      <c r="J19" s="90"/>
      <c r="K19" s="90"/>
    </row>
    <row r="20" spans="2:12" x14ac:dyDescent="0.2">
      <c r="B20" s="302"/>
      <c r="C20" s="10" t="s">
        <v>500</v>
      </c>
      <c r="J20" s="90"/>
      <c r="K20" s="90"/>
    </row>
    <row r="21" spans="2:12" x14ac:dyDescent="0.2">
      <c r="B21" s="302"/>
      <c r="C21" s="10" t="s">
        <v>495</v>
      </c>
      <c r="J21" s="93"/>
      <c r="K21" s="91"/>
      <c r="L21" s="92"/>
    </row>
    <row r="22" spans="2:12" x14ac:dyDescent="0.2">
      <c r="B22" s="302"/>
      <c r="C22" s="10" t="s">
        <v>440</v>
      </c>
      <c r="J22" s="90"/>
      <c r="K22" s="90"/>
    </row>
    <row r="23" spans="2:12" x14ac:dyDescent="0.2">
      <c r="B23" s="96"/>
      <c r="J23" s="90"/>
      <c r="K23" s="90"/>
    </row>
    <row r="24" spans="2:12" ht="15" customHeight="1" x14ac:dyDescent="0.2">
      <c r="B24" s="302" t="s">
        <v>27</v>
      </c>
      <c r="C24" s="10" t="s">
        <v>483</v>
      </c>
      <c r="J24" s="90"/>
      <c r="K24" s="90"/>
    </row>
    <row r="25" spans="2:12" ht="15" customHeight="1" x14ac:dyDescent="0.2">
      <c r="B25" s="302"/>
      <c r="C25" s="10" t="s">
        <v>481</v>
      </c>
      <c r="J25" s="91"/>
      <c r="K25" s="91"/>
    </row>
    <row r="26" spans="2:12" ht="15" customHeight="1" x14ac:dyDescent="0.2">
      <c r="B26" s="302"/>
      <c r="C26" s="10" t="s">
        <v>368</v>
      </c>
      <c r="J26" s="91"/>
      <c r="K26" s="91"/>
    </row>
    <row r="27" spans="2:12" ht="15" customHeight="1" x14ac:dyDescent="0.2">
      <c r="B27" s="302"/>
      <c r="C27" s="10" t="s">
        <v>369</v>
      </c>
      <c r="J27" s="90"/>
      <c r="K27" s="90"/>
    </row>
    <row r="28" spans="2:12" x14ac:dyDescent="0.2">
      <c r="B28" s="96"/>
      <c r="J28" s="90"/>
      <c r="K28" s="90"/>
    </row>
    <row r="29" spans="2:12" x14ac:dyDescent="0.2">
      <c r="B29" s="302" t="s">
        <v>28</v>
      </c>
      <c r="C29" s="10" t="s">
        <v>465</v>
      </c>
      <c r="J29" s="90"/>
      <c r="K29" s="90"/>
    </row>
    <row r="30" spans="2:12" x14ac:dyDescent="0.2">
      <c r="B30" s="302"/>
      <c r="C30" s="10" t="s">
        <v>466</v>
      </c>
      <c r="J30" s="90"/>
      <c r="K30" s="90"/>
    </row>
    <row r="31" spans="2:12" x14ac:dyDescent="0.2">
      <c r="B31" s="302"/>
      <c r="C31" s="10" t="s">
        <v>467</v>
      </c>
      <c r="J31" s="90"/>
      <c r="K31" s="90"/>
    </row>
    <row r="32" spans="2:12" x14ac:dyDescent="0.2">
      <c r="B32" s="302"/>
      <c r="C32" s="10" t="s">
        <v>370</v>
      </c>
      <c r="J32" s="90"/>
      <c r="K32" s="90"/>
    </row>
    <row r="33" spans="2:12" x14ac:dyDescent="0.2">
      <c r="B33" s="302"/>
      <c r="C33" s="10" t="s">
        <v>372</v>
      </c>
      <c r="J33" s="90"/>
      <c r="K33" s="90"/>
    </row>
    <row r="34" spans="2:12" x14ac:dyDescent="0.2">
      <c r="B34" s="302"/>
      <c r="C34" s="10" t="s">
        <v>441</v>
      </c>
      <c r="J34" s="90"/>
      <c r="K34" s="90"/>
    </row>
    <row r="35" spans="2:12" x14ac:dyDescent="0.2">
      <c r="B35" s="302"/>
      <c r="C35" s="10" t="s">
        <v>373</v>
      </c>
      <c r="J35" s="91"/>
      <c r="K35" s="91"/>
      <c r="L35" s="92"/>
    </row>
    <row r="36" spans="2:12" x14ac:dyDescent="0.2">
      <c r="B36" s="302"/>
      <c r="C36" s="10" t="s">
        <v>371</v>
      </c>
      <c r="J36" s="91"/>
      <c r="K36" s="91"/>
      <c r="L36" s="92"/>
    </row>
    <row r="37" spans="2:12" x14ac:dyDescent="0.2">
      <c r="B37" s="302"/>
      <c r="C37" s="10" t="s">
        <v>374</v>
      </c>
      <c r="J37" s="91"/>
      <c r="K37" s="91"/>
      <c r="L37" s="92"/>
    </row>
    <row r="38" spans="2:12" x14ac:dyDescent="0.2">
      <c r="B38" s="302"/>
      <c r="C38" s="10" t="s">
        <v>375</v>
      </c>
      <c r="J38" s="91"/>
      <c r="K38" s="91"/>
      <c r="L38" s="92"/>
    </row>
    <row r="39" spans="2:12" x14ac:dyDescent="0.2">
      <c r="B39" s="302"/>
      <c r="C39" s="10" t="s">
        <v>504</v>
      </c>
      <c r="J39" s="91"/>
      <c r="K39" s="91"/>
      <c r="L39" s="92"/>
    </row>
    <row r="40" spans="2:12" x14ac:dyDescent="0.2">
      <c r="B40" s="302"/>
      <c r="C40" s="10" t="s">
        <v>505</v>
      </c>
      <c r="J40" s="91"/>
      <c r="K40" s="91"/>
      <c r="L40" s="92"/>
    </row>
    <row r="41" spans="2:12" x14ac:dyDescent="0.2">
      <c r="B41" s="302"/>
      <c r="C41" s="10" t="s">
        <v>507</v>
      </c>
      <c r="J41" s="91"/>
      <c r="K41" s="91"/>
      <c r="L41" s="92"/>
    </row>
    <row r="42" spans="2:12" x14ac:dyDescent="0.2">
      <c r="B42" s="302"/>
      <c r="C42" s="10" t="s">
        <v>503</v>
      </c>
      <c r="J42" s="91"/>
      <c r="K42" s="91"/>
      <c r="L42" s="92"/>
    </row>
    <row r="43" spans="2:12" x14ac:dyDescent="0.2">
      <c r="B43" s="302"/>
      <c r="C43" s="10" t="s">
        <v>508</v>
      </c>
      <c r="J43" s="91"/>
      <c r="K43" s="91"/>
      <c r="L43" s="92"/>
    </row>
    <row r="44" spans="2:12" x14ac:dyDescent="0.2">
      <c r="B44" s="302"/>
      <c r="C44" s="10" t="s">
        <v>506</v>
      </c>
      <c r="J44" s="91"/>
      <c r="K44" s="91"/>
      <c r="L44" s="92"/>
    </row>
    <row r="45" spans="2:12" x14ac:dyDescent="0.2">
      <c r="B45" s="302"/>
      <c r="C45" s="10" t="s">
        <v>443</v>
      </c>
      <c r="J45" s="91"/>
      <c r="K45" s="91"/>
      <c r="L45" s="92"/>
    </row>
    <row r="46" spans="2:12" x14ac:dyDescent="0.2">
      <c r="B46" s="302"/>
      <c r="C46" s="10" t="s">
        <v>376</v>
      </c>
      <c r="J46" s="91"/>
      <c r="K46" s="91"/>
      <c r="L46" s="92"/>
    </row>
    <row r="47" spans="2:12" x14ac:dyDescent="0.2">
      <c r="B47" s="302"/>
      <c r="C47" s="10" t="s">
        <v>442</v>
      </c>
      <c r="J47" s="91"/>
      <c r="K47" s="91"/>
      <c r="L47" s="92"/>
    </row>
    <row r="48" spans="2:12" x14ac:dyDescent="0.2">
      <c r="J48" s="91"/>
      <c r="K48" s="91"/>
      <c r="L48" s="92"/>
    </row>
    <row r="49" spans="1:13" x14ac:dyDescent="0.2">
      <c r="B49" s="116"/>
      <c r="C49" s="10" t="s">
        <v>492</v>
      </c>
      <c r="J49" s="91"/>
      <c r="K49" s="91"/>
      <c r="L49" s="92"/>
    </row>
    <row r="50" spans="1:13" x14ac:dyDescent="0.2">
      <c r="B50" s="302" t="s">
        <v>29</v>
      </c>
      <c r="C50" s="10" t="s">
        <v>493</v>
      </c>
      <c r="J50" s="91"/>
      <c r="K50" s="91"/>
      <c r="L50" s="92"/>
    </row>
    <row r="51" spans="1:13" x14ac:dyDescent="0.2">
      <c r="B51" s="302"/>
      <c r="C51" s="10" t="s">
        <v>377</v>
      </c>
      <c r="J51" s="91"/>
      <c r="K51" s="91"/>
      <c r="L51" s="92"/>
    </row>
    <row r="52" spans="1:13" x14ac:dyDescent="0.2">
      <c r="J52" s="91"/>
      <c r="K52" s="91"/>
      <c r="L52" s="92"/>
    </row>
    <row r="53" spans="1:13" x14ac:dyDescent="0.2">
      <c r="B53" s="302" t="s">
        <v>30</v>
      </c>
      <c r="C53" s="10" t="s">
        <v>378</v>
      </c>
      <c r="J53" s="90"/>
      <c r="K53" s="90"/>
    </row>
    <row r="54" spans="1:13" x14ac:dyDescent="0.2">
      <c r="B54" s="302"/>
      <c r="C54" s="10" t="s">
        <v>379</v>
      </c>
      <c r="J54" s="90"/>
      <c r="K54" s="90"/>
    </row>
    <row r="55" spans="1:13" x14ac:dyDescent="0.2">
      <c r="B55" s="302"/>
      <c r="C55" s="10" t="s">
        <v>380</v>
      </c>
      <c r="J55" s="90"/>
      <c r="K55" s="90"/>
    </row>
    <row r="56" spans="1:13" x14ac:dyDescent="0.2">
      <c r="B56" s="302"/>
      <c r="C56" s="10" t="s">
        <v>381</v>
      </c>
      <c r="J56" s="90"/>
      <c r="K56" s="90"/>
    </row>
    <row r="57" spans="1:13" x14ac:dyDescent="0.2">
      <c r="B57" s="302"/>
      <c r="C57" s="10" t="s">
        <v>382</v>
      </c>
      <c r="J57" s="90"/>
      <c r="K57" s="90"/>
    </row>
    <row r="58" spans="1:13" x14ac:dyDescent="0.2">
      <c r="J58" s="10"/>
      <c r="K58" s="90"/>
    </row>
    <row r="59" spans="1:13" x14ac:dyDescent="0.2">
      <c r="B59" s="302" t="s">
        <v>32</v>
      </c>
      <c r="C59" s="10" t="s">
        <v>31</v>
      </c>
      <c r="J59" s="10"/>
      <c r="K59" s="90"/>
    </row>
    <row r="60" spans="1:13" s="94" customFormat="1" ht="15" customHeight="1" x14ac:dyDescent="0.2">
      <c r="A60" s="3"/>
      <c r="B60" s="302"/>
      <c r="C60" s="303" t="s">
        <v>423</v>
      </c>
      <c r="D60" s="303"/>
      <c r="E60" s="303"/>
      <c r="F60" s="303"/>
      <c r="G60" s="303"/>
      <c r="H60" s="303"/>
      <c r="I60" s="303"/>
      <c r="J60" s="303"/>
      <c r="K60" s="303"/>
    </row>
    <row r="61" spans="1:13" s="10" customFormat="1" ht="15" customHeight="1" x14ac:dyDescent="0.15">
      <c r="B61" s="302"/>
      <c r="C61" s="303" t="s">
        <v>422</v>
      </c>
      <c r="D61" s="303"/>
      <c r="E61" s="303"/>
      <c r="F61" s="303"/>
      <c r="G61" s="303"/>
      <c r="H61" s="303"/>
      <c r="I61" s="303"/>
      <c r="J61" s="303"/>
      <c r="K61" s="303"/>
      <c r="L61" s="303"/>
      <c r="M61" s="303"/>
    </row>
    <row r="62" spans="1:13" ht="15" customHeight="1" x14ac:dyDescent="0.2">
      <c r="B62" s="302"/>
      <c r="C62" s="10" t="s">
        <v>383</v>
      </c>
      <c r="J62" s="10"/>
      <c r="K62" s="90"/>
    </row>
    <row r="63" spans="1:13" ht="15" customHeight="1" x14ac:dyDescent="0.2">
      <c r="B63" s="302"/>
      <c r="C63" s="10" t="s">
        <v>384</v>
      </c>
      <c r="J63" s="10"/>
      <c r="K63" s="90"/>
    </row>
    <row r="64" spans="1:13" ht="15" customHeight="1" x14ac:dyDescent="0.2">
      <c r="B64" s="302"/>
      <c r="C64" s="10" t="s">
        <v>424</v>
      </c>
      <c r="J64" s="10"/>
      <c r="K64" s="90"/>
    </row>
    <row r="65" spans="2:11" ht="15" customHeight="1" x14ac:dyDescent="0.2">
      <c r="B65" s="302"/>
      <c r="C65" s="10" t="s">
        <v>385</v>
      </c>
      <c r="K65" s="90"/>
    </row>
    <row r="66" spans="2:11" s="10" customFormat="1" ht="15" customHeight="1" x14ac:dyDescent="0.15">
      <c r="B66" s="302"/>
      <c r="C66" s="303" t="s">
        <v>444</v>
      </c>
      <c r="D66" s="303"/>
      <c r="E66" s="303"/>
      <c r="F66" s="303"/>
      <c r="G66" s="303"/>
      <c r="H66" s="303"/>
      <c r="I66" s="303"/>
      <c r="J66" s="303"/>
      <c r="K66" s="90"/>
    </row>
    <row r="67" spans="2:11" ht="15" customHeight="1" x14ac:dyDescent="0.2">
      <c r="C67" s="97"/>
      <c r="D67" s="97"/>
      <c r="E67" s="97"/>
      <c r="F67" s="97"/>
      <c r="G67" s="97"/>
      <c r="H67" s="97"/>
      <c r="I67" s="95"/>
      <c r="J67" s="95"/>
      <c r="K67" s="90"/>
    </row>
    <row r="68" spans="2:11" ht="15" customHeight="1" x14ac:dyDescent="0.2">
      <c r="B68" s="117" t="s">
        <v>33</v>
      </c>
      <c r="C68" s="10" t="s">
        <v>445</v>
      </c>
    </row>
    <row r="69" spans="2:11" ht="15" customHeight="1" x14ac:dyDescent="0.2"/>
    <row r="70" spans="2:11" x14ac:dyDescent="0.2">
      <c r="B70" s="302" t="s">
        <v>34</v>
      </c>
      <c r="C70" s="10" t="s">
        <v>426</v>
      </c>
    </row>
    <row r="71" spans="2:11" x14ac:dyDescent="0.2">
      <c r="B71" s="302"/>
      <c r="C71" s="10" t="s">
        <v>387</v>
      </c>
    </row>
    <row r="73" spans="2:11" x14ac:dyDescent="0.2">
      <c r="B73" s="302" t="s">
        <v>35</v>
      </c>
      <c r="C73" s="10" t="s">
        <v>427</v>
      </c>
    </row>
    <row r="74" spans="2:11" x14ac:dyDescent="0.2">
      <c r="B74" s="302"/>
      <c r="C74" s="10" t="s">
        <v>386</v>
      </c>
    </row>
    <row r="75" spans="2:11" ht="15" customHeight="1" x14ac:dyDescent="0.2">
      <c r="B75" s="302"/>
      <c r="C75" s="10" t="s">
        <v>388</v>
      </c>
    </row>
    <row r="76" spans="2:11" x14ac:dyDescent="0.2">
      <c r="B76" s="302"/>
      <c r="C76" s="10" t="s">
        <v>389</v>
      </c>
    </row>
    <row r="77" spans="2:11" x14ac:dyDescent="0.2">
      <c r="B77" s="302"/>
      <c r="C77" s="10" t="s">
        <v>425</v>
      </c>
    </row>
    <row r="78" spans="2:11" x14ac:dyDescent="0.2">
      <c r="B78" s="302"/>
      <c r="C78" s="10" t="s">
        <v>391</v>
      </c>
    </row>
    <row r="79" spans="2:11" x14ac:dyDescent="0.2">
      <c r="B79" s="302"/>
      <c r="C79" s="10" t="s">
        <v>484</v>
      </c>
      <c r="K79" t="s">
        <v>22</v>
      </c>
    </row>
    <row r="80" spans="2:11" x14ac:dyDescent="0.2">
      <c r="B80" s="302"/>
      <c r="C80" s="10" t="s">
        <v>390</v>
      </c>
      <c r="K80" t="s">
        <v>22</v>
      </c>
    </row>
    <row r="81" spans="2:11" x14ac:dyDescent="0.2">
      <c r="B81" s="302"/>
      <c r="C81" s="10" t="s">
        <v>392</v>
      </c>
      <c r="K81" t="s">
        <v>21</v>
      </c>
    </row>
    <row r="83" spans="2:11" x14ac:dyDescent="0.2">
      <c r="B83" s="117" t="s">
        <v>428</v>
      </c>
      <c r="C83" s="10" t="s">
        <v>393</v>
      </c>
    </row>
    <row r="84" spans="2:11" x14ac:dyDescent="0.2">
      <c r="B84" s="98"/>
    </row>
    <row r="85" spans="2:11" x14ac:dyDescent="0.2">
      <c r="B85" s="302" t="s">
        <v>430</v>
      </c>
      <c r="C85" s="10" t="s">
        <v>429</v>
      </c>
    </row>
    <row r="86" spans="2:11" x14ac:dyDescent="0.2">
      <c r="B86" s="302"/>
      <c r="C86" s="10" t="s">
        <v>446</v>
      </c>
    </row>
    <row r="88" spans="2:11" x14ac:dyDescent="0.2">
      <c r="B88" s="302" t="s">
        <v>431</v>
      </c>
      <c r="C88" s="10" t="s">
        <v>394</v>
      </c>
    </row>
    <row r="89" spans="2:11" x14ac:dyDescent="0.2">
      <c r="B89" s="302"/>
      <c r="C89" s="10" t="s">
        <v>447</v>
      </c>
    </row>
    <row r="90" spans="2:11" x14ac:dyDescent="0.2">
      <c r="B90" s="302"/>
      <c r="C90" s="10" t="s">
        <v>395</v>
      </c>
    </row>
    <row r="91" spans="2:11" x14ac:dyDescent="0.2">
      <c r="B91" s="302"/>
      <c r="C91" s="10" t="s">
        <v>396</v>
      </c>
    </row>
    <row r="93" spans="2:11" x14ac:dyDescent="0.2">
      <c r="B93" s="117" t="s">
        <v>432</v>
      </c>
      <c r="C93" s="10" t="s">
        <v>397</v>
      </c>
    </row>
    <row r="95" spans="2:11" x14ac:dyDescent="0.2">
      <c r="B95" s="302" t="s">
        <v>433</v>
      </c>
      <c r="C95" s="10" t="s">
        <v>494</v>
      </c>
      <c r="K95" t="s">
        <v>22</v>
      </c>
    </row>
    <row r="96" spans="2:11" x14ac:dyDescent="0.2">
      <c r="B96" s="302"/>
      <c r="C96" s="10" t="s">
        <v>398</v>
      </c>
      <c r="K96" t="s">
        <v>22</v>
      </c>
    </row>
    <row r="97" spans="2:11" x14ac:dyDescent="0.2">
      <c r="B97" s="302"/>
      <c r="C97" s="10" t="s">
        <v>448</v>
      </c>
      <c r="K97" t="s">
        <v>21</v>
      </c>
    </row>
    <row r="98" spans="2:11" x14ac:dyDescent="0.2">
      <c r="B98" s="302"/>
      <c r="C98" s="10" t="s">
        <v>399</v>
      </c>
    </row>
    <row r="99" spans="2:11" x14ac:dyDescent="0.2">
      <c r="B99" s="302"/>
      <c r="C99" s="10" t="s">
        <v>400</v>
      </c>
    </row>
    <row r="100" spans="2:11" x14ac:dyDescent="0.2">
      <c r="B100" s="302"/>
      <c r="C100" s="10" t="s">
        <v>401</v>
      </c>
    </row>
    <row r="101" spans="2:11" x14ac:dyDescent="0.2">
      <c r="B101" s="115"/>
      <c r="C101" s="10" t="s">
        <v>488</v>
      </c>
    </row>
    <row r="102" spans="2:11" ht="15" customHeight="1" x14ac:dyDescent="0.2">
      <c r="B102" s="115"/>
      <c r="C102" s="10" t="s">
        <v>475</v>
      </c>
    </row>
    <row r="104" spans="2:11" x14ac:dyDescent="0.2">
      <c r="B104" s="117" t="s">
        <v>434</v>
      </c>
      <c r="C104" s="10" t="s">
        <v>489</v>
      </c>
    </row>
    <row r="106" spans="2:11" x14ac:dyDescent="0.2">
      <c r="B106" s="302" t="s">
        <v>229</v>
      </c>
      <c r="C106" s="10" t="s">
        <v>435</v>
      </c>
    </row>
    <row r="107" spans="2:11" x14ac:dyDescent="0.2">
      <c r="B107" s="302"/>
      <c r="C107" s="10" t="s">
        <v>402</v>
      </c>
    </row>
    <row r="108" spans="2:11" x14ac:dyDescent="0.2">
      <c r="B108" s="302"/>
      <c r="C108" s="10" t="s">
        <v>365</v>
      </c>
    </row>
    <row r="109" spans="2:11" x14ac:dyDescent="0.2">
      <c r="B109" s="302"/>
      <c r="C109" s="10" t="s">
        <v>449</v>
      </c>
    </row>
    <row r="110" spans="2:11" x14ac:dyDescent="0.2">
      <c r="B110" s="302"/>
      <c r="C110" s="10" t="s">
        <v>403</v>
      </c>
    </row>
    <row r="111" spans="2:11" x14ac:dyDescent="0.2">
      <c r="B111" s="302"/>
      <c r="C111" s="10" t="s">
        <v>404</v>
      </c>
    </row>
    <row r="113" spans="2:14" x14ac:dyDescent="0.2">
      <c r="B113" s="302" t="s">
        <v>436</v>
      </c>
      <c r="C113" s="10" t="s">
        <v>405</v>
      </c>
    </row>
    <row r="114" spans="2:14" x14ac:dyDescent="0.2">
      <c r="B114" s="302"/>
      <c r="C114" s="10" t="s">
        <v>450</v>
      </c>
      <c r="N114" s="10"/>
    </row>
    <row r="115" spans="2:14" ht="15.75" customHeight="1" x14ac:dyDescent="0.2">
      <c r="B115" s="302"/>
      <c r="C115" s="99" t="s">
        <v>406</v>
      </c>
      <c r="D115" s="99"/>
      <c r="E115" s="99"/>
      <c r="F115" s="99"/>
      <c r="G115" s="99"/>
      <c r="H115" s="99"/>
      <c r="I115" s="99"/>
      <c r="J115" s="99"/>
      <c r="K115" s="99"/>
      <c r="L115" s="100"/>
      <c r="M115" s="100"/>
    </row>
    <row r="116" spans="2:14" x14ac:dyDescent="0.2">
      <c r="B116" s="302"/>
      <c r="C116" s="10" t="s">
        <v>408</v>
      </c>
    </row>
    <row r="117" spans="2:14" x14ac:dyDescent="0.2">
      <c r="B117" s="302"/>
      <c r="C117" s="10" t="s">
        <v>407</v>
      </c>
    </row>
    <row r="118" spans="2:14" x14ac:dyDescent="0.2">
      <c r="B118" s="302"/>
      <c r="C118" s="10" t="s">
        <v>706</v>
      </c>
    </row>
    <row r="119" spans="2:14" x14ac:dyDescent="0.2">
      <c r="B119" s="302"/>
      <c r="C119" s="10" t="s">
        <v>474</v>
      </c>
    </row>
    <row r="120" spans="2:14" x14ac:dyDescent="0.2">
      <c r="B120" s="302"/>
      <c r="C120" s="10" t="s">
        <v>409</v>
      </c>
    </row>
    <row r="121" spans="2:14" x14ac:dyDescent="0.2">
      <c r="B121" s="302"/>
      <c r="C121" s="10" t="s">
        <v>410</v>
      </c>
    </row>
    <row r="122" spans="2:14" x14ac:dyDescent="0.2">
      <c r="B122" s="302"/>
      <c r="C122" s="10" t="s">
        <v>411</v>
      </c>
    </row>
    <row r="124" spans="2:14" x14ac:dyDescent="0.2">
      <c r="B124" s="302" t="s">
        <v>437</v>
      </c>
      <c r="C124" s="10" t="s">
        <v>412</v>
      </c>
    </row>
    <row r="125" spans="2:14" x14ac:dyDescent="0.2">
      <c r="B125" s="302"/>
      <c r="C125" s="10" t="s">
        <v>413</v>
      </c>
    </row>
    <row r="126" spans="2:14" x14ac:dyDescent="0.2">
      <c r="B126" s="302"/>
      <c r="C126" s="10" t="s">
        <v>414</v>
      </c>
    </row>
    <row r="127" spans="2:14" x14ac:dyDescent="0.2">
      <c r="B127" s="302"/>
      <c r="C127" s="10" t="s">
        <v>415</v>
      </c>
    </row>
    <row r="128" spans="2:14" x14ac:dyDescent="0.2">
      <c r="B128" s="302"/>
      <c r="C128" s="10" t="s">
        <v>416</v>
      </c>
    </row>
    <row r="129" spans="2:3" x14ac:dyDescent="0.2">
      <c r="B129" s="302"/>
      <c r="C129" s="10" t="s">
        <v>468</v>
      </c>
    </row>
    <row r="130" spans="2:3" x14ac:dyDescent="0.2">
      <c r="B130" s="302"/>
      <c r="C130" s="10" t="s">
        <v>482</v>
      </c>
    </row>
    <row r="131" spans="2:3" x14ac:dyDescent="0.2">
      <c r="B131" s="302"/>
      <c r="C131" s="10" t="s">
        <v>509</v>
      </c>
    </row>
    <row r="132" spans="2:3" x14ac:dyDescent="0.2">
      <c r="B132" s="302"/>
      <c r="C132" s="10" t="s">
        <v>510</v>
      </c>
    </row>
    <row r="133" spans="2:3" x14ac:dyDescent="0.2">
      <c r="B133" s="302"/>
      <c r="C133" s="10" t="s">
        <v>512</v>
      </c>
    </row>
    <row r="134" spans="2:3" x14ac:dyDescent="0.2">
      <c r="B134" s="302"/>
      <c r="C134" s="10" t="s">
        <v>511</v>
      </c>
    </row>
    <row r="135" spans="2:3" s="10" customFormat="1" ht="14" x14ac:dyDescent="0.15">
      <c r="B135" s="302"/>
      <c r="C135" s="10" t="s">
        <v>525</v>
      </c>
    </row>
    <row r="136" spans="2:3" s="10" customFormat="1" ht="14" x14ac:dyDescent="0.15">
      <c r="B136" s="302"/>
      <c r="C136" s="10" t="s">
        <v>524</v>
      </c>
    </row>
    <row r="137" spans="2:3" s="10" customFormat="1" ht="14" x14ac:dyDescent="0.15">
      <c r="B137" s="302"/>
      <c r="C137" s="10" t="s">
        <v>527</v>
      </c>
    </row>
    <row r="138" spans="2:3" s="10" customFormat="1" ht="14" x14ac:dyDescent="0.15">
      <c r="B138" s="302"/>
      <c r="C138" s="10" t="s">
        <v>523</v>
      </c>
    </row>
    <row r="139" spans="2:3" s="10" customFormat="1" ht="14" x14ac:dyDescent="0.15">
      <c r="B139" s="302"/>
      <c r="C139" s="10" t="s">
        <v>526</v>
      </c>
    </row>
    <row r="140" spans="2:3" s="10" customFormat="1" ht="14" x14ac:dyDescent="0.15">
      <c r="B140" s="302"/>
      <c r="C140" s="10" t="s">
        <v>521</v>
      </c>
    </row>
    <row r="141" spans="2:3" s="10" customFormat="1" ht="14" x14ac:dyDescent="0.15">
      <c r="B141" s="302"/>
      <c r="C141" s="10" t="s">
        <v>522</v>
      </c>
    </row>
    <row r="142" spans="2:3" s="10" customFormat="1" ht="14" x14ac:dyDescent="0.15">
      <c r="B142" s="302"/>
      <c r="C142" s="10" t="s">
        <v>520</v>
      </c>
    </row>
    <row r="143" spans="2:3" s="10" customFormat="1" ht="14" x14ac:dyDescent="0.15">
      <c r="B143" s="302"/>
      <c r="C143" s="10" t="s">
        <v>417</v>
      </c>
    </row>
    <row r="144" spans="2:3" s="10" customFormat="1" ht="14" x14ac:dyDescent="0.15">
      <c r="B144" s="302"/>
      <c r="C144" s="10" t="s">
        <v>418</v>
      </c>
    </row>
    <row r="145" spans="2:14" s="10" customFormat="1" ht="14" x14ac:dyDescent="0.15">
      <c r="B145" s="302"/>
      <c r="C145" s="10" t="s">
        <v>480</v>
      </c>
    </row>
    <row r="146" spans="2:14" s="10" customFormat="1" ht="14" x14ac:dyDescent="0.15">
      <c r="B146" s="302"/>
      <c r="C146" s="10" t="s">
        <v>485</v>
      </c>
    </row>
    <row r="147" spans="2:14" s="10" customFormat="1" ht="14" x14ac:dyDescent="0.15">
      <c r="B147" s="302"/>
      <c r="C147" s="10" t="s">
        <v>486</v>
      </c>
    </row>
    <row r="148" spans="2:14" x14ac:dyDescent="0.2">
      <c r="B148" s="302"/>
      <c r="C148" s="10" t="s">
        <v>491</v>
      </c>
    </row>
    <row r="149" spans="2:14" x14ac:dyDescent="0.2">
      <c r="B149" s="302"/>
      <c r="C149" s="10" t="s">
        <v>490</v>
      </c>
    </row>
    <row r="150" spans="2:14" x14ac:dyDescent="0.2">
      <c r="B150" s="302"/>
      <c r="C150" s="10" t="s">
        <v>487</v>
      </c>
    </row>
    <row r="151" spans="2:14" x14ac:dyDescent="0.2">
      <c r="B151" s="302"/>
      <c r="C151" s="10" t="s">
        <v>471</v>
      </c>
    </row>
    <row r="152" spans="2:14" x14ac:dyDescent="0.2">
      <c r="B152" s="302"/>
      <c r="C152" s="10" t="s">
        <v>473</v>
      </c>
    </row>
    <row r="153" spans="2:14" x14ac:dyDescent="0.2">
      <c r="B153" s="302"/>
      <c r="C153" s="10" t="s">
        <v>472</v>
      </c>
    </row>
    <row r="154" spans="2:14" x14ac:dyDescent="0.2">
      <c r="B154" s="302"/>
      <c r="C154" s="10" t="s">
        <v>470</v>
      </c>
    </row>
    <row r="155" spans="2:14" x14ac:dyDescent="0.2">
      <c r="B155" s="302"/>
      <c r="C155" s="10" t="s">
        <v>469</v>
      </c>
    </row>
    <row r="157" spans="2:14" x14ac:dyDescent="0.2">
      <c r="B157" s="117" t="s">
        <v>438</v>
      </c>
      <c r="C157" s="10" t="s">
        <v>419</v>
      </c>
    </row>
    <row r="158" spans="2:14" x14ac:dyDescent="0.2">
      <c r="B158" s="98"/>
    </row>
    <row r="159" spans="2:14" x14ac:dyDescent="0.2">
      <c r="B159" s="302" t="s">
        <v>439</v>
      </c>
      <c r="C159" s="10" t="s">
        <v>420</v>
      </c>
      <c r="N159" t="s">
        <v>22</v>
      </c>
    </row>
    <row r="160" spans="2:14" x14ac:dyDescent="0.2">
      <c r="B160" s="302"/>
      <c r="C160" s="10" t="s">
        <v>421</v>
      </c>
      <c r="N160" t="s">
        <v>22</v>
      </c>
    </row>
    <row r="162" spans="2:3" x14ac:dyDescent="0.2">
      <c r="B162" s="302" t="s">
        <v>519</v>
      </c>
      <c r="C162" s="10" t="s">
        <v>517</v>
      </c>
    </row>
    <row r="163" spans="2:3" x14ac:dyDescent="0.2">
      <c r="B163" s="302"/>
      <c r="C163" s="10" t="s">
        <v>611</v>
      </c>
    </row>
    <row r="164" spans="2:3" x14ac:dyDescent="0.2">
      <c r="B164" s="302"/>
      <c r="C164" s="10" t="s">
        <v>518</v>
      </c>
    </row>
    <row r="170" spans="2:3" x14ac:dyDescent="0.2">
      <c r="B170" s="10" t="s">
        <v>528</v>
      </c>
    </row>
    <row r="171" spans="2:3" x14ac:dyDescent="0.2">
      <c r="B171" s="10" t="s">
        <v>529</v>
      </c>
    </row>
    <row r="172" spans="2:3" x14ac:dyDescent="0.2">
      <c r="B172" s="10" t="s">
        <v>530</v>
      </c>
    </row>
    <row r="174" spans="2:3" x14ac:dyDescent="0.2">
      <c r="B174" s="10" t="s">
        <v>536</v>
      </c>
    </row>
    <row r="175" spans="2:3" x14ac:dyDescent="0.2">
      <c r="B175" s="10" t="s">
        <v>537</v>
      </c>
    </row>
    <row r="177" spans="2:2" x14ac:dyDescent="0.2">
      <c r="B177" s="10" t="s">
        <v>532</v>
      </c>
    </row>
    <row r="178" spans="2:2" x14ac:dyDescent="0.2">
      <c r="B178" s="10" t="s">
        <v>531</v>
      </c>
    </row>
    <row r="180" spans="2:2" x14ac:dyDescent="0.2">
      <c r="B180" s="10" t="s">
        <v>534</v>
      </c>
    </row>
    <row r="181" spans="2:2" x14ac:dyDescent="0.2">
      <c r="B181" s="10" t="s">
        <v>533</v>
      </c>
    </row>
    <row r="183" spans="2:2" x14ac:dyDescent="0.2">
      <c r="B183" s="10" t="s">
        <v>539</v>
      </c>
    </row>
    <row r="184" spans="2:2" x14ac:dyDescent="0.2">
      <c r="B184" s="10" t="s">
        <v>535</v>
      </c>
    </row>
    <row r="186" spans="2:2" x14ac:dyDescent="0.2">
      <c r="B186" s="10" t="s">
        <v>538</v>
      </c>
    </row>
    <row r="187" spans="2:2" x14ac:dyDescent="0.2">
      <c r="B187" t="s">
        <v>364</v>
      </c>
    </row>
  </sheetData>
  <mergeCells count="19">
    <mergeCell ref="B4:B22"/>
    <mergeCell ref="B29:B47"/>
    <mergeCell ref="B50:B51"/>
    <mergeCell ref="B53:B57"/>
    <mergeCell ref="B24:B27"/>
    <mergeCell ref="B162:B164"/>
    <mergeCell ref="B59:B66"/>
    <mergeCell ref="C60:K60"/>
    <mergeCell ref="C61:M61"/>
    <mergeCell ref="C66:J66"/>
    <mergeCell ref="B113:B122"/>
    <mergeCell ref="B124:B155"/>
    <mergeCell ref="B159:B160"/>
    <mergeCell ref="B70:B71"/>
    <mergeCell ref="B73:B81"/>
    <mergeCell ref="B85:B86"/>
    <mergeCell ref="B88:B91"/>
    <mergeCell ref="B95:B100"/>
    <mergeCell ref="B106:B111"/>
  </mergeCells>
  <pageMargins left="0.7" right="0.7" top="0.75" bottom="0.75" header="0.3" footer="0.3"/>
  <pageSetup orientation="portrait" horizontalDpi="4294967293" verticalDpi="4294967293" r:id="rId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F131"/>
  <sheetViews>
    <sheetView workbookViewId="0">
      <pane ySplit="1" topLeftCell="A125" activePane="bottomLeft" state="frozen"/>
      <selection activeCell="D1" sqref="D1"/>
      <selection pane="bottomLeft" activeCell="C145" sqref="C145"/>
    </sheetView>
  </sheetViews>
  <sheetFormatPr baseColWidth="10" defaultColWidth="8.83203125" defaultRowHeight="15" x14ac:dyDescent="0.2"/>
  <cols>
    <col min="5" max="5" width="10.6640625" customWidth="1"/>
    <col min="6" max="6" width="34.33203125" customWidth="1"/>
    <col min="9" max="9" width="14" customWidth="1"/>
    <col min="14" max="16" width="0" hidden="1" customWidth="1"/>
  </cols>
  <sheetData>
    <row r="1" spans="1:22" s="9" customFormat="1" ht="64" x14ac:dyDescent="0.2">
      <c r="C1" s="11" t="s">
        <v>36</v>
      </c>
      <c r="D1" s="11" t="s">
        <v>37</v>
      </c>
      <c r="F1" s="11" t="s">
        <v>38</v>
      </c>
      <c r="G1" s="11" t="s">
        <v>39</v>
      </c>
      <c r="H1" s="11" t="s">
        <v>40</v>
      </c>
      <c r="I1" s="11" t="s">
        <v>41</v>
      </c>
      <c r="J1" s="11" t="s">
        <v>42</v>
      </c>
      <c r="K1" s="11" t="s">
        <v>43</v>
      </c>
      <c r="L1" s="11" t="s">
        <v>44</v>
      </c>
      <c r="M1" s="11" t="s">
        <v>45</v>
      </c>
      <c r="N1" s="11" t="s">
        <v>46</v>
      </c>
      <c r="O1" s="11" t="s">
        <v>47</v>
      </c>
      <c r="P1" s="11" t="s">
        <v>48</v>
      </c>
    </row>
    <row r="2" spans="1:22" s="47" customFormat="1" ht="48" x14ac:dyDescent="0.2">
      <c r="A2" s="47" t="s">
        <v>49</v>
      </c>
      <c r="B2" s="47" t="s">
        <v>1107</v>
      </c>
      <c r="C2" s="17">
        <v>3778</v>
      </c>
      <c r="D2" s="32" t="s">
        <v>93</v>
      </c>
      <c r="E2" s="32" t="s">
        <v>1108</v>
      </c>
      <c r="F2" s="32" t="s">
        <v>1109</v>
      </c>
      <c r="G2" s="32" t="s">
        <v>61</v>
      </c>
      <c r="H2" s="32" t="s">
        <v>83</v>
      </c>
      <c r="I2" s="32" t="s">
        <v>1110</v>
      </c>
      <c r="J2" s="32">
        <v>60</v>
      </c>
      <c r="K2" s="32" t="s">
        <v>63</v>
      </c>
      <c r="L2" s="32" t="s">
        <v>64</v>
      </c>
      <c r="M2" s="33">
        <v>43550</v>
      </c>
      <c r="N2" s="32" t="s">
        <v>57</v>
      </c>
      <c r="O2" s="32">
        <v>1</v>
      </c>
      <c r="P2" s="32">
        <v>1</v>
      </c>
      <c r="Q2" s="47" t="s">
        <v>1111</v>
      </c>
    </row>
    <row r="3" spans="1:22" s="47" customFormat="1" ht="32" x14ac:dyDescent="0.2">
      <c r="A3" s="47" t="s">
        <v>726</v>
      </c>
      <c r="B3" s="47" t="s">
        <v>1112</v>
      </c>
      <c r="C3" s="56">
        <v>3779</v>
      </c>
      <c r="D3" s="57" t="s">
        <v>142</v>
      </c>
      <c r="E3" s="57" t="s">
        <v>1113</v>
      </c>
      <c r="F3" s="32" t="s">
        <v>1114</v>
      </c>
      <c r="G3" s="32" t="s">
        <v>19</v>
      </c>
      <c r="H3" s="32" t="s">
        <v>730</v>
      </c>
      <c r="I3" s="32" t="s">
        <v>731</v>
      </c>
      <c r="J3" s="32">
        <v>500</v>
      </c>
      <c r="K3" s="32" t="s">
        <v>90</v>
      </c>
      <c r="L3" s="32" t="s">
        <v>56</v>
      </c>
      <c r="M3" s="33">
        <v>43552</v>
      </c>
      <c r="N3" s="32" t="s">
        <v>57</v>
      </c>
      <c r="O3" s="32">
        <v>1</v>
      </c>
      <c r="P3" s="32">
        <v>1</v>
      </c>
      <c r="Q3" s="47" t="s">
        <v>1115</v>
      </c>
    </row>
    <row r="4" spans="1:22" s="47" customFormat="1" ht="48" x14ac:dyDescent="0.2">
      <c r="C4" s="17">
        <v>3780</v>
      </c>
      <c r="D4" s="32" t="s">
        <v>77</v>
      </c>
      <c r="E4" s="46">
        <v>43528</v>
      </c>
      <c r="F4" s="32" t="s">
        <v>1116</v>
      </c>
      <c r="G4" s="32" t="s">
        <v>19</v>
      </c>
      <c r="H4" s="32" t="s">
        <v>53</v>
      </c>
      <c r="I4" s="32" t="s">
        <v>62</v>
      </c>
      <c r="J4" s="32">
        <v>400</v>
      </c>
      <c r="K4" s="32" t="s">
        <v>75</v>
      </c>
      <c r="L4" s="32" t="s">
        <v>56</v>
      </c>
      <c r="M4" s="33">
        <v>43558</v>
      </c>
      <c r="N4" s="32">
        <v>94</v>
      </c>
      <c r="O4" s="32">
        <v>1</v>
      </c>
      <c r="P4" s="32">
        <v>1</v>
      </c>
      <c r="R4" s="47" t="s">
        <v>1117</v>
      </c>
    </row>
    <row r="5" spans="1:22" s="8" customFormat="1" ht="32" x14ac:dyDescent="0.2">
      <c r="A5" s="8" t="s">
        <v>49</v>
      </c>
      <c r="B5" s="8" t="s">
        <v>1118</v>
      </c>
      <c r="C5" s="56">
        <v>3785</v>
      </c>
      <c r="D5" s="56" t="s">
        <v>167</v>
      </c>
      <c r="E5" s="56" t="s">
        <v>1119</v>
      </c>
      <c r="F5" s="56" t="s">
        <v>1120</v>
      </c>
      <c r="G5" s="57" t="s">
        <v>19</v>
      </c>
      <c r="H5" s="57" t="s">
        <v>53</v>
      </c>
      <c r="I5" s="57" t="s">
        <v>62</v>
      </c>
      <c r="J5" s="57">
        <v>170</v>
      </c>
      <c r="K5" s="57" t="s">
        <v>75</v>
      </c>
      <c r="L5" s="57" t="s">
        <v>56</v>
      </c>
      <c r="M5" s="59">
        <v>43605</v>
      </c>
      <c r="N5" s="57" t="s">
        <v>57</v>
      </c>
      <c r="O5" s="57">
        <v>1</v>
      </c>
      <c r="P5" s="57">
        <v>1</v>
      </c>
      <c r="Q5" s="8" t="s">
        <v>1121</v>
      </c>
    </row>
    <row r="6" spans="1:22" s="8" customFormat="1" ht="48" x14ac:dyDescent="0.2">
      <c r="A6" s="8" t="s">
        <v>49</v>
      </c>
      <c r="B6" s="8" t="s">
        <v>1122</v>
      </c>
      <c r="C6" s="56" t="s">
        <v>1169</v>
      </c>
      <c r="D6" s="57" t="s">
        <v>117</v>
      </c>
      <c r="E6" s="57" t="s">
        <v>1119</v>
      </c>
      <c r="F6" s="57" t="s">
        <v>1123</v>
      </c>
      <c r="G6" s="57" t="s">
        <v>19</v>
      </c>
      <c r="H6" s="57" t="s">
        <v>53</v>
      </c>
      <c r="I6" s="57" t="s">
        <v>54</v>
      </c>
      <c r="J6" s="57">
        <v>58.5</v>
      </c>
      <c r="K6" s="57" t="s">
        <v>1124</v>
      </c>
      <c r="L6" s="57" t="s">
        <v>56</v>
      </c>
      <c r="M6" s="59">
        <v>43605</v>
      </c>
      <c r="N6" s="57" t="s">
        <v>57</v>
      </c>
      <c r="O6" s="57">
        <v>1</v>
      </c>
      <c r="P6" s="57">
        <v>1</v>
      </c>
      <c r="Q6" s="8" t="s">
        <v>1125</v>
      </c>
    </row>
    <row r="7" spans="1:22" s="60" customFormat="1" ht="32" x14ac:dyDescent="0.2">
      <c r="A7" s="60" t="s">
        <v>49</v>
      </c>
      <c r="B7" s="60" t="s">
        <v>1128</v>
      </c>
      <c r="C7" s="61">
        <v>3794</v>
      </c>
      <c r="D7" s="197" t="s">
        <v>931</v>
      </c>
      <c r="E7" s="197" t="s">
        <v>1126</v>
      </c>
      <c r="F7" s="197" t="s">
        <v>1127</v>
      </c>
      <c r="G7" s="197" t="s">
        <v>61</v>
      </c>
      <c r="H7" s="197" t="s">
        <v>113</v>
      </c>
      <c r="I7" s="197" t="s">
        <v>786</v>
      </c>
      <c r="J7" s="197">
        <v>5</v>
      </c>
      <c r="K7" s="197" t="s">
        <v>63</v>
      </c>
      <c r="L7" s="197" t="s">
        <v>64</v>
      </c>
      <c r="M7" s="198">
        <v>43615</v>
      </c>
      <c r="N7" s="197" t="s">
        <v>57</v>
      </c>
      <c r="O7" s="197">
        <v>1</v>
      </c>
      <c r="P7" s="197">
        <v>1</v>
      </c>
    </row>
    <row r="8" spans="1:22" s="8" customFormat="1" ht="32" x14ac:dyDescent="0.2">
      <c r="A8" s="8" t="s">
        <v>49</v>
      </c>
      <c r="B8" s="8" t="s">
        <v>1131</v>
      </c>
      <c r="C8" s="56">
        <v>3796</v>
      </c>
      <c r="D8" s="57" t="s">
        <v>695</v>
      </c>
      <c r="E8" s="57" t="s">
        <v>1126</v>
      </c>
      <c r="F8" s="57" t="s">
        <v>1133</v>
      </c>
      <c r="G8" s="57" t="s">
        <v>19</v>
      </c>
      <c r="H8" s="57" t="s">
        <v>53</v>
      </c>
      <c r="I8" s="57" t="s">
        <v>62</v>
      </c>
      <c r="J8" s="57">
        <v>1300</v>
      </c>
      <c r="K8" s="57" t="s">
        <v>1132</v>
      </c>
      <c r="L8" s="57" t="s">
        <v>56</v>
      </c>
      <c r="M8" s="59">
        <v>43615</v>
      </c>
      <c r="N8" s="57">
        <v>106</v>
      </c>
      <c r="O8" s="57">
        <v>1</v>
      </c>
      <c r="P8" s="57">
        <v>1</v>
      </c>
      <c r="Q8" s="8" t="s">
        <v>1134</v>
      </c>
    </row>
    <row r="9" spans="1:22" s="8" customFormat="1" ht="32" x14ac:dyDescent="0.2">
      <c r="A9" s="8" t="s">
        <v>49</v>
      </c>
      <c r="B9" s="8" t="s">
        <v>265</v>
      </c>
      <c r="C9" s="56">
        <v>3803</v>
      </c>
      <c r="D9" s="57" t="s">
        <v>86</v>
      </c>
      <c r="E9" s="58">
        <v>43473</v>
      </c>
      <c r="F9" s="57" t="s">
        <v>1135</v>
      </c>
      <c r="G9" s="57" t="s">
        <v>19</v>
      </c>
      <c r="H9" s="57" t="s">
        <v>53</v>
      </c>
      <c r="I9" s="57" t="s">
        <v>54</v>
      </c>
      <c r="J9" s="57">
        <v>415</v>
      </c>
      <c r="K9" s="57" t="s">
        <v>135</v>
      </c>
      <c r="L9" s="57" t="s">
        <v>56</v>
      </c>
      <c r="M9" s="59">
        <v>43678</v>
      </c>
      <c r="N9" s="57" t="s">
        <v>57</v>
      </c>
      <c r="O9" s="57">
        <v>1</v>
      </c>
      <c r="P9" s="57">
        <v>1</v>
      </c>
      <c r="Q9" s="8" t="s">
        <v>1136</v>
      </c>
    </row>
    <row r="10" spans="1:22" s="200" customFormat="1" ht="48" x14ac:dyDescent="0.2">
      <c r="A10" s="200" t="s">
        <v>726</v>
      </c>
      <c r="B10" s="200" t="s">
        <v>1137</v>
      </c>
      <c r="C10" s="215">
        <v>3804</v>
      </c>
      <c r="D10" s="201" t="s">
        <v>67</v>
      </c>
      <c r="E10" s="217">
        <v>43654</v>
      </c>
      <c r="F10" s="201" t="s">
        <v>1138</v>
      </c>
      <c r="G10" s="201" t="s">
        <v>61</v>
      </c>
      <c r="H10" s="201" t="s">
        <v>113</v>
      </c>
      <c r="I10" s="201" t="s">
        <v>114</v>
      </c>
      <c r="J10" s="201">
        <v>500</v>
      </c>
      <c r="K10" s="201" t="s">
        <v>75</v>
      </c>
      <c r="L10" s="201">
        <v>2</v>
      </c>
      <c r="M10" s="202">
        <v>43684</v>
      </c>
      <c r="N10" s="201" t="s">
        <v>57</v>
      </c>
      <c r="O10" s="201">
        <v>1</v>
      </c>
      <c r="P10" s="201">
        <v>1</v>
      </c>
      <c r="Q10" s="200" t="s">
        <v>1139</v>
      </c>
    </row>
    <row r="11" spans="1:22" s="200" customFormat="1" ht="48" x14ac:dyDescent="0.2">
      <c r="A11" s="200" t="s">
        <v>49</v>
      </c>
      <c r="B11" s="200" t="s">
        <v>1143</v>
      </c>
      <c r="C11" s="215">
        <v>3810</v>
      </c>
      <c r="D11" s="201" t="s">
        <v>117</v>
      </c>
      <c r="E11" s="201" t="s">
        <v>1144</v>
      </c>
      <c r="F11" s="201" t="s">
        <v>1145</v>
      </c>
      <c r="G11" s="201" t="s">
        <v>61</v>
      </c>
      <c r="H11" s="201" t="s">
        <v>113</v>
      </c>
      <c r="I11" s="201" t="s">
        <v>114</v>
      </c>
      <c r="J11" s="201">
        <v>27</v>
      </c>
      <c r="K11" s="201" t="s">
        <v>75</v>
      </c>
      <c r="L11" s="201">
        <v>2</v>
      </c>
      <c r="M11" s="202">
        <v>43707</v>
      </c>
      <c r="N11" s="201" t="s">
        <v>57</v>
      </c>
      <c r="O11" s="201">
        <v>1</v>
      </c>
      <c r="P11" s="201">
        <v>1</v>
      </c>
      <c r="Q11" s="200" t="s">
        <v>1146</v>
      </c>
    </row>
    <row r="12" spans="1:22" s="31" customFormat="1" ht="272" x14ac:dyDescent="0.2">
      <c r="A12" s="31" t="s">
        <v>49</v>
      </c>
      <c r="B12" s="31" t="s">
        <v>1149</v>
      </c>
      <c r="C12" s="17">
        <v>3829</v>
      </c>
      <c r="D12" s="32" t="s">
        <v>556</v>
      </c>
      <c r="E12" s="32" t="s">
        <v>1150</v>
      </c>
      <c r="F12" s="32" t="s">
        <v>1151</v>
      </c>
      <c r="G12" s="32" t="s">
        <v>19</v>
      </c>
      <c r="H12" s="32" t="s">
        <v>53</v>
      </c>
      <c r="I12" s="32" t="s">
        <v>54</v>
      </c>
      <c r="J12" s="32">
        <v>167.02</v>
      </c>
      <c r="K12" s="32" t="s">
        <v>55</v>
      </c>
      <c r="L12" s="32" t="s">
        <v>1152</v>
      </c>
      <c r="M12" s="33">
        <v>43735</v>
      </c>
      <c r="N12" s="32" t="s">
        <v>57</v>
      </c>
      <c r="O12" s="32">
        <v>1</v>
      </c>
      <c r="P12" s="32">
        <v>1</v>
      </c>
      <c r="Q12" s="31" t="s">
        <v>1153</v>
      </c>
    </row>
    <row r="14" spans="1:22" s="8" customFormat="1" ht="48" x14ac:dyDescent="0.2">
      <c r="A14" s="8" t="s">
        <v>49</v>
      </c>
      <c r="B14" s="8" t="s">
        <v>1154</v>
      </c>
      <c r="C14" s="56">
        <v>3846</v>
      </c>
      <c r="D14" s="57" t="s">
        <v>80</v>
      </c>
      <c r="E14" s="57" t="s">
        <v>1155</v>
      </c>
      <c r="F14" s="57" t="s">
        <v>1156</v>
      </c>
      <c r="G14" s="57" t="s">
        <v>61</v>
      </c>
      <c r="H14" s="57" t="s">
        <v>53</v>
      </c>
      <c r="I14" s="57" t="s">
        <v>54</v>
      </c>
      <c r="J14" s="57">
        <v>195</v>
      </c>
      <c r="K14" s="57" t="s">
        <v>63</v>
      </c>
      <c r="L14" s="57" t="s">
        <v>64</v>
      </c>
      <c r="M14" s="59">
        <v>43767</v>
      </c>
      <c r="N14" s="57" t="s">
        <v>57</v>
      </c>
      <c r="O14" s="57">
        <v>1</v>
      </c>
      <c r="P14" s="57">
        <v>1</v>
      </c>
      <c r="Q14" s="8" t="s">
        <v>1157</v>
      </c>
    </row>
    <row r="15" spans="1:22" s="47" customFormat="1" ht="48" x14ac:dyDescent="0.2">
      <c r="A15" s="47" t="s">
        <v>49</v>
      </c>
      <c r="B15" s="47" t="s">
        <v>1158</v>
      </c>
      <c r="C15" s="17" t="s">
        <v>1178</v>
      </c>
      <c r="D15" s="32" t="s">
        <v>77</v>
      </c>
      <c r="E15" s="46">
        <v>43688</v>
      </c>
      <c r="F15" s="32" t="s">
        <v>1159</v>
      </c>
      <c r="G15" s="32" t="s">
        <v>19</v>
      </c>
      <c r="H15" s="32" t="s">
        <v>83</v>
      </c>
      <c r="I15" s="32" t="s">
        <v>84</v>
      </c>
      <c r="J15" s="32">
        <v>300</v>
      </c>
      <c r="K15" s="32" t="s">
        <v>75</v>
      </c>
      <c r="L15" s="32" t="s">
        <v>56</v>
      </c>
      <c r="M15" s="33">
        <v>43777</v>
      </c>
      <c r="N15" s="32" t="s">
        <v>57</v>
      </c>
      <c r="O15" s="32">
        <v>1</v>
      </c>
      <c r="P15" s="32">
        <v>1</v>
      </c>
    </row>
    <row r="16" spans="1:22" s="209" customFormat="1" ht="32" x14ac:dyDescent="0.2">
      <c r="A16" s="209" t="s">
        <v>49</v>
      </c>
      <c r="B16" s="209" t="s">
        <v>1160</v>
      </c>
      <c r="C16" s="210">
        <v>3861</v>
      </c>
      <c r="D16" s="218" t="s">
        <v>86</v>
      </c>
      <c r="E16" s="218" t="s">
        <v>1161</v>
      </c>
      <c r="F16" s="218" t="s">
        <v>1162</v>
      </c>
      <c r="G16" s="218" t="s">
        <v>19</v>
      </c>
      <c r="H16" s="218" t="s">
        <v>53</v>
      </c>
      <c r="I16" s="218" t="s">
        <v>54</v>
      </c>
      <c r="J16" s="218">
        <v>278</v>
      </c>
      <c r="K16" s="218" t="s">
        <v>135</v>
      </c>
      <c r="L16" s="218" t="s">
        <v>56</v>
      </c>
      <c r="M16" s="219">
        <v>43791</v>
      </c>
      <c r="N16" s="218" t="s">
        <v>57</v>
      </c>
      <c r="O16" s="218">
        <v>1</v>
      </c>
      <c r="P16" s="218">
        <v>1</v>
      </c>
      <c r="Q16" s="209" t="s">
        <v>1163</v>
      </c>
      <c r="V16" s="209" t="s">
        <v>1164</v>
      </c>
    </row>
    <row r="17" spans="1:23" s="8" customFormat="1" ht="48" x14ac:dyDescent="0.2">
      <c r="A17" s="8" t="s">
        <v>49</v>
      </c>
      <c r="B17" s="8" t="s">
        <v>1165</v>
      </c>
      <c r="C17" s="56">
        <v>3883</v>
      </c>
      <c r="D17" s="57" t="s">
        <v>77</v>
      </c>
      <c r="E17" s="58">
        <v>43628</v>
      </c>
      <c r="F17" s="57" t="s">
        <v>1166</v>
      </c>
      <c r="G17" s="57" t="s">
        <v>19</v>
      </c>
      <c r="H17" s="57" t="s">
        <v>53</v>
      </c>
      <c r="I17" s="57" t="s">
        <v>54</v>
      </c>
      <c r="J17" s="57">
        <v>398.37599999999998</v>
      </c>
      <c r="K17" s="57" t="s">
        <v>75</v>
      </c>
      <c r="L17" s="57" t="s">
        <v>1167</v>
      </c>
      <c r="M17" s="59">
        <v>43805</v>
      </c>
      <c r="N17" s="57">
        <v>103</v>
      </c>
      <c r="O17" s="57">
        <v>1</v>
      </c>
      <c r="P17" s="57">
        <v>1</v>
      </c>
      <c r="Q17" s="8" t="s">
        <v>1168</v>
      </c>
    </row>
    <row r="18" spans="1:23" s="31" customFormat="1" ht="80" x14ac:dyDescent="0.2">
      <c r="A18" s="31" t="s">
        <v>220</v>
      </c>
      <c r="B18" s="31" t="s">
        <v>1107</v>
      </c>
      <c r="C18" s="17">
        <v>643</v>
      </c>
      <c r="D18" s="32" t="s">
        <v>93</v>
      </c>
      <c r="E18" s="32" t="s">
        <v>1108</v>
      </c>
      <c r="F18" s="32" t="s">
        <v>1109</v>
      </c>
      <c r="G18" s="32" t="s">
        <v>83</v>
      </c>
      <c r="H18" s="32" t="s">
        <v>1110</v>
      </c>
      <c r="I18" s="32">
        <v>40000000</v>
      </c>
      <c r="J18" s="32"/>
      <c r="K18" s="32"/>
      <c r="L18" s="32"/>
      <c r="M18" s="32"/>
      <c r="N18" s="32"/>
      <c r="O18" s="32" t="s">
        <v>57</v>
      </c>
      <c r="P18" s="32">
        <v>40000000</v>
      </c>
      <c r="Q18" s="32"/>
      <c r="R18" s="33">
        <v>43550</v>
      </c>
      <c r="S18" s="32">
        <v>1</v>
      </c>
      <c r="T18" s="32">
        <v>1</v>
      </c>
    </row>
    <row r="19" spans="1:23" s="8" customFormat="1" ht="64" x14ac:dyDescent="0.2">
      <c r="C19" s="56">
        <v>644</v>
      </c>
      <c r="D19" s="57" t="s">
        <v>117</v>
      </c>
      <c r="E19" s="57" t="s">
        <v>1119</v>
      </c>
      <c r="F19" s="57" t="s">
        <v>1123</v>
      </c>
      <c r="G19" s="57" t="s">
        <v>53</v>
      </c>
      <c r="H19" s="57" t="s">
        <v>54</v>
      </c>
      <c r="I19" s="57"/>
      <c r="J19" s="57"/>
      <c r="K19" s="57"/>
      <c r="L19" s="57"/>
      <c r="M19" s="57"/>
      <c r="N19" s="57">
        <v>1500000</v>
      </c>
      <c r="O19" s="57" t="s">
        <v>1170</v>
      </c>
      <c r="P19" s="57">
        <v>1500000</v>
      </c>
      <c r="Q19" s="57"/>
      <c r="R19" s="59">
        <v>43605</v>
      </c>
      <c r="S19" s="57">
        <v>1</v>
      </c>
      <c r="T19" s="57">
        <v>1</v>
      </c>
      <c r="V19" s="8" t="s">
        <v>1125</v>
      </c>
    </row>
    <row r="20" spans="1:23" s="200" customFormat="1" ht="32" x14ac:dyDescent="0.2">
      <c r="A20" s="200" t="s">
        <v>220</v>
      </c>
      <c r="B20" s="200" t="s">
        <v>1128</v>
      </c>
      <c r="C20" s="220">
        <v>646</v>
      </c>
      <c r="D20" s="201" t="s">
        <v>931</v>
      </c>
      <c r="E20" s="201" t="s">
        <v>1126</v>
      </c>
      <c r="F20" s="201" t="s">
        <v>1127</v>
      </c>
      <c r="G20" s="201" t="s">
        <v>113</v>
      </c>
      <c r="H20" s="201" t="s">
        <v>786</v>
      </c>
      <c r="I20" s="201">
        <v>5000000</v>
      </c>
      <c r="J20" s="201"/>
      <c r="K20" s="201"/>
      <c r="L20" s="201"/>
      <c r="M20" s="201"/>
      <c r="N20" s="201"/>
      <c r="O20" s="201" t="s">
        <v>57</v>
      </c>
      <c r="P20" s="201">
        <v>5000000</v>
      </c>
      <c r="Q20" s="201"/>
      <c r="R20" s="202">
        <v>43615</v>
      </c>
      <c r="S20" s="201">
        <v>1</v>
      </c>
      <c r="T20" s="201">
        <v>1</v>
      </c>
    </row>
    <row r="21" spans="1:23" s="200" customFormat="1" ht="64" x14ac:dyDescent="0.2">
      <c r="A21" s="200" t="s">
        <v>220</v>
      </c>
      <c r="B21" s="200" t="s">
        <v>1171</v>
      </c>
      <c r="C21" s="215">
        <v>654</v>
      </c>
      <c r="D21" s="201" t="s">
        <v>204</v>
      </c>
      <c r="E21" s="217">
        <v>43717</v>
      </c>
      <c r="F21" s="201" t="s">
        <v>1172</v>
      </c>
      <c r="G21" s="201" t="s">
        <v>53</v>
      </c>
      <c r="H21" s="201" t="s">
        <v>831</v>
      </c>
      <c r="I21" s="201">
        <v>62260000</v>
      </c>
      <c r="J21" s="201"/>
      <c r="K21" s="201"/>
      <c r="L21" s="201"/>
      <c r="M21" s="201"/>
      <c r="N21" s="201"/>
      <c r="O21" s="201" t="s">
        <v>57</v>
      </c>
      <c r="P21" s="201">
        <v>62260000</v>
      </c>
      <c r="Q21" s="201"/>
      <c r="R21" s="202">
        <v>43717</v>
      </c>
      <c r="S21" s="201">
        <v>1</v>
      </c>
      <c r="T21" s="201">
        <v>1</v>
      </c>
      <c r="U21" s="200" t="s">
        <v>1173</v>
      </c>
    </row>
    <row r="22" spans="1:23" s="47" customFormat="1" ht="80" x14ac:dyDescent="0.2">
      <c r="A22" s="47" t="s">
        <v>220</v>
      </c>
      <c r="B22" s="47" t="s">
        <v>1176</v>
      </c>
      <c r="C22" s="17">
        <v>675</v>
      </c>
      <c r="D22" s="32" t="s">
        <v>77</v>
      </c>
      <c r="E22" s="46">
        <v>43688</v>
      </c>
      <c r="F22" s="32" t="s">
        <v>1159</v>
      </c>
      <c r="G22" s="32" t="s">
        <v>83</v>
      </c>
      <c r="H22" s="32" t="s">
        <v>84</v>
      </c>
      <c r="I22" s="32"/>
      <c r="J22" s="32"/>
      <c r="K22" s="32"/>
      <c r="L22" s="32"/>
      <c r="M22" s="32"/>
      <c r="N22" s="32">
        <v>750000</v>
      </c>
      <c r="O22" s="32" t="s">
        <v>1177</v>
      </c>
      <c r="P22" s="32">
        <v>750000</v>
      </c>
      <c r="Q22" s="32"/>
      <c r="R22" s="33">
        <v>43777</v>
      </c>
      <c r="S22" s="32">
        <v>1</v>
      </c>
      <c r="T22" s="32">
        <v>1</v>
      </c>
    </row>
    <row r="23" spans="1:23" s="47" customFormat="1" ht="64" x14ac:dyDescent="0.2">
      <c r="A23" s="47" t="s">
        <v>220</v>
      </c>
      <c r="B23" s="47" t="s">
        <v>1179</v>
      </c>
      <c r="C23" s="17">
        <v>683</v>
      </c>
      <c r="D23" s="32" t="s">
        <v>358</v>
      </c>
      <c r="E23" s="46">
        <v>43597</v>
      </c>
      <c r="F23" s="32" t="s">
        <v>1180</v>
      </c>
      <c r="G23" s="32" t="s">
        <v>53</v>
      </c>
      <c r="H23" s="32" t="s">
        <v>54</v>
      </c>
      <c r="I23" s="32">
        <v>110000000</v>
      </c>
      <c r="J23" s="32"/>
      <c r="K23" s="32"/>
      <c r="L23" s="32"/>
      <c r="M23" s="32"/>
      <c r="N23" s="32"/>
      <c r="O23" s="32" t="s">
        <v>57</v>
      </c>
      <c r="P23" s="32">
        <v>110000000</v>
      </c>
      <c r="Q23" s="32"/>
      <c r="R23" s="33">
        <v>43804</v>
      </c>
      <c r="S23" s="32">
        <v>1</v>
      </c>
      <c r="T23" s="32">
        <v>1</v>
      </c>
      <c r="U23" s="47" t="s">
        <v>1181</v>
      </c>
    </row>
    <row r="24" spans="1:23" s="31" customFormat="1" ht="30" customHeight="1" x14ac:dyDescent="0.2">
      <c r="A24" s="31" t="s">
        <v>49</v>
      </c>
      <c r="B24" s="31" t="s">
        <v>171</v>
      </c>
      <c r="C24" s="17">
        <v>6016</v>
      </c>
      <c r="D24" s="32" t="s">
        <v>67</v>
      </c>
      <c r="E24" s="32" t="s">
        <v>172</v>
      </c>
      <c r="F24" s="32" t="s">
        <v>173</v>
      </c>
      <c r="G24" s="32" t="s">
        <v>127</v>
      </c>
      <c r="H24" s="32" t="s">
        <v>174</v>
      </c>
      <c r="I24" s="32"/>
      <c r="J24" s="32"/>
      <c r="K24" s="32"/>
      <c r="L24" s="32"/>
      <c r="M24" s="32"/>
      <c r="N24" s="32">
        <v>2000000</v>
      </c>
      <c r="O24" s="32" t="s">
        <v>1182</v>
      </c>
      <c r="P24" s="32">
        <v>2000000</v>
      </c>
      <c r="Q24" s="32"/>
      <c r="R24" s="33">
        <v>43539</v>
      </c>
      <c r="S24" s="32">
        <v>1</v>
      </c>
      <c r="T24" s="32">
        <v>1</v>
      </c>
      <c r="U24" s="31" t="s">
        <v>1183</v>
      </c>
    </row>
    <row r="25" spans="1:23" s="47" customFormat="1" ht="80" x14ac:dyDescent="0.2">
      <c r="A25" s="47" t="s">
        <v>49</v>
      </c>
      <c r="B25" s="47" t="s">
        <v>1184</v>
      </c>
      <c r="C25" s="17">
        <v>6018</v>
      </c>
      <c r="D25" s="32" t="s">
        <v>820</v>
      </c>
      <c r="E25" s="32" t="s">
        <v>1185</v>
      </c>
      <c r="F25" s="32" t="s">
        <v>1186</v>
      </c>
      <c r="G25" s="32" t="s">
        <v>53</v>
      </c>
      <c r="H25" s="32" t="s">
        <v>1187</v>
      </c>
      <c r="I25" s="32">
        <v>5000000</v>
      </c>
      <c r="J25" s="32"/>
      <c r="K25" s="32"/>
      <c r="L25" s="32"/>
      <c r="M25" s="32"/>
      <c r="N25" s="32"/>
      <c r="O25" s="32" t="s">
        <v>57</v>
      </c>
      <c r="P25" s="32">
        <v>5000000</v>
      </c>
      <c r="Q25" s="32"/>
      <c r="R25" s="33">
        <v>43642</v>
      </c>
      <c r="S25" s="32">
        <v>1</v>
      </c>
      <c r="T25" s="32">
        <v>1</v>
      </c>
    </row>
    <row r="26" spans="1:23" s="47" customFormat="1" ht="64" x14ac:dyDescent="0.2">
      <c r="A26" s="47" t="s">
        <v>49</v>
      </c>
      <c r="B26" s="47" t="s">
        <v>1188</v>
      </c>
      <c r="C26" s="17">
        <v>6021</v>
      </c>
      <c r="D26" s="32" t="s">
        <v>809</v>
      </c>
      <c r="E26" s="32" t="s">
        <v>1161</v>
      </c>
      <c r="F26" s="32" t="s">
        <v>1189</v>
      </c>
      <c r="G26" s="32" t="s">
        <v>53</v>
      </c>
      <c r="H26" s="32" t="s">
        <v>54</v>
      </c>
      <c r="I26" s="32">
        <v>12000000</v>
      </c>
      <c r="J26" s="32"/>
      <c r="K26" s="32"/>
      <c r="L26" s="32"/>
      <c r="M26" s="32"/>
      <c r="N26" s="32"/>
      <c r="O26" s="32" t="s">
        <v>57</v>
      </c>
      <c r="P26" s="32">
        <v>12000000</v>
      </c>
      <c r="Q26" s="32"/>
      <c r="R26" s="33">
        <v>43791</v>
      </c>
      <c r="S26" s="32">
        <v>1</v>
      </c>
      <c r="T26" s="32">
        <v>1</v>
      </c>
    </row>
    <row r="27" spans="1:23" s="47" customFormat="1" ht="96" x14ac:dyDescent="0.2">
      <c r="A27" s="47" t="s">
        <v>49</v>
      </c>
      <c r="B27" s="47" t="s">
        <v>1190</v>
      </c>
      <c r="C27" s="17">
        <v>6022</v>
      </c>
      <c r="D27" s="32" t="s">
        <v>358</v>
      </c>
      <c r="E27" s="32" t="s">
        <v>177</v>
      </c>
      <c r="F27" s="32" t="s">
        <v>1191</v>
      </c>
      <c r="G27" s="32" t="s">
        <v>127</v>
      </c>
      <c r="H27" s="32" t="s">
        <v>1192</v>
      </c>
      <c r="I27" s="32">
        <v>10000000</v>
      </c>
      <c r="J27" s="32"/>
      <c r="K27" s="32"/>
      <c r="L27" s="32"/>
      <c r="M27" s="32"/>
      <c r="N27" s="32"/>
      <c r="O27" s="32" t="s">
        <v>57</v>
      </c>
      <c r="P27" s="32">
        <v>10000000</v>
      </c>
      <c r="Q27" s="32"/>
      <c r="R27" s="33">
        <v>43790</v>
      </c>
      <c r="S27" s="32">
        <v>1</v>
      </c>
      <c r="T27" s="32">
        <v>1</v>
      </c>
      <c r="U27" s="47" t="s">
        <v>1193</v>
      </c>
    </row>
    <row r="28" spans="1:23" s="8" customFormat="1" ht="64" x14ac:dyDescent="0.2">
      <c r="A28" s="221" t="s">
        <v>1194</v>
      </c>
      <c r="B28" s="221" t="s">
        <v>1195</v>
      </c>
      <c r="C28" s="221" t="s">
        <v>210</v>
      </c>
      <c r="D28" s="221" t="s">
        <v>40</v>
      </c>
      <c r="E28" s="221" t="s">
        <v>41</v>
      </c>
      <c r="F28" s="221" t="s">
        <v>1196</v>
      </c>
      <c r="G28" s="221" t="s">
        <v>216</v>
      </c>
      <c r="H28" s="221" t="s">
        <v>194</v>
      </c>
      <c r="I28" s="221" t="s">
        <v>1197</v>
      </c>
      <c r="J28" s="221" t="s">
        <v>196</v>
      </c>
      <c r="K28" s="221" t="s">
        <v>45</v>
      </c>
      <c r="L28" s="221" t="s">
        <v>47</v>
      </c>
      <c r="M28" s="221" t="s">
        <v>48</v>
      </c>
      <c r="N28" s="222"/>
    </row>
    <row r="29" spans="1:23" s="47" customFormat="1" ht="144" x14ac:dyDescent="0.2">
      <c r="A29" s="17">
        <v>6492</v>
      </c>
      <c r="B29" s="46">
        <v>39639</v>
      </c>
      <c r="C29" s="32" t="s">
        <v>1198</v>
      </c>
      <c r="D29" s="32" t="s">
        <v>1199</v>
      </c>
      <c r="E29" s="32" t="s">
        <v>127</v>
      </c>
      <c r="F29" s="32" t="s">
        <v>1200</v>
      </c>
      <c r="G29" s="32"/>
      <c r="H29" s="32"/>
      <c r="I29" s="32">
        <v>500000</v>
      </c>
      <c r="J29" s="32" t="s">
        <v>237</v>
      </c>
      <c r="K29" s="32">
        <v>500000</v>
      </c>
      <c r="L29" s="33">
        <v>39728</v>
      </c>
      <c r="M29" s="32">
        <v>1</v>
      </c>
      <c r="N29" s="32">
        <v>1</v>
      </c>
      <c r="Q29" s="47" t="s">
        <v>1201</v>
      </c>
    </row>
    <row r="31" spans="1:23" s="204" customFormat="1" ht="60" x14ac:dyDescent="0.2">
      <c r="C31" s="223" t="s">
        <v>208</v>
      </c>
      <c r="D31" s="223" t="s">
        <v>37</v>
      </c>
      <c r="E31" s="223" t="s">
        <v>209</v>
      </c>
      <c r="F31" s="223" t="s">
        <v>210</v>
      </c>
      <c r="G31" s="223" t="s">
        <v>211</v>
      </c>
      <c r="H31" s="223" t="s">
        <v>212</v>
      </c>
      <c r="I31" s="223" t="s">
        <v>213</v>
      </c>
      <c r="J31" s="223" t="s">
        <v>214</v>
      </c>
      <c r="K31" s="223" t="s">
        <v>215</v>
      </c>
      <c r="L31" s="223" t="s">
        <v>10</v>
      </c>
      <c r="M31" s="223" t="s">
        <v>216</v>
      </c>
      <c r="N31" s="223" t="s">
        <v>190</v>
      </c>
      <c r="O31" s="223" t="s">
        <v>217</v>
      </c>
      <c r="P31" s="223" t="s">
        <v>194</v>
      </c>
      <c r="Q31" s="223" t="s">
        <v>218</v>
      </c>
      <c r="R31" s="223" t="s">
        <v>196</v>
      </c>
      <c r="S31" s="223" t="s">
        <v>219</v>
      </c>
      <c r="T31" s="223" t="s">
        <v>45</v>
      </c>
      <c r="U31" s="223" t="s">
        <v>47</v>
      </c>
      <c r="V31" s="224"/>
    </row>
    <row r="32" spans="1:23" s="8" customFormat="1" ht="30" x14ac:dyDescent="0.2">
      <c r="A32" s="8" t="s">
        <v>220</v>
      </c>
      <c r="B32" s="8" t="s">
        <v>1202</v>
      </c>
      <c r="C32" s="56">
        <v>8501</v>
      </c>
      <c r="D32" s="79" t="s">
        <v>213</v>
      </c>
      <c r="E32" s="127">
        <v>41589</v>
      </c>
      <c r="F32" s="79" t="s">
        <v>1203</v>
      </c>
      <c r="G32" s="79" t="s">
        <v>228</v>
      </c>
      <c r="H32" s="79" t="s">
        <v>228</v>
      </c>
      <c r="I32" s="79" t="s">
        <v>57</v>
      </c>
      <c r="J32" s="79" t="s">
        <v>229</v>
      </c>
      <c r="K32" s="79" t="s">
        <v>57</v>
      </c>
      <c r="L32" s="79" t="s">
        <v>57</v>
      </c>
      <c r="M32" s="79"/>
      <c r="N32" s="79"/>
      <c r="O32" s="79">
        <v>500000</v>
      </c>
      <c r="P32" s="79" t="s">
        <v>308</v>
      </c>
      <c r="Q32" s="79">
        <v>300000</v>
      </c>
      <c r="R32" s="79" t="s">
        <v>1204</v>
      </c>
      <c r="S32" s="79">
        <v>800000</v>
      </c>
      <c r="T32" s="79"/>
      <c r="U32" s="80">
        <v>41589</v>
      </c>
      <c r="V32" s="79">
        <v>1</v>
      </c>
      <c r="W32" s="8" t="s">
        <v>1205</v>
      </c>
    </row>
    <row r="33" spans="1:32" s="8" customFormat="1" ht="34" x14ac:dyDescent="0.2">
      <c r="A33" s="8" t="s">
        <v>220</v>
      </c>
      <c r="B33" s="227" t="s">
        <v>1206</v>
      </c>
      <c r="C33" s="56">
        <v>8908</v>
      </c>
      <c r="D33" s="79" t="s">
        <v>213</v>
      </c>
      <c r="E33" s="79" t="s">
        <v>1207</v>
      </c>
      <c r="F33" s="79" t="s">
        <v>1208</v>
      </c>
      <c r="G33" s="79" t="s">
        <v>228</v>
      </c>
      <c r="H33" s="79" t="s">
        <v>228</v>
      </c>
      <c r="I33" s="79" t="s">
        <v>57</v>
      </c>
      <c r="J33" s="79" t="s">
        <v>229</v>
      </c>
      <c r="K33" s="79" t="s">
        <v>57</v>
      </c>
      <c r="L33" s="79" t="s">
        <v>57</v>
      </c>
      <c r="M33" s="79"/>
      <c r="N33" s="79"/>
      <c r="O33" s="79"/>
      <c r="P33" s="79" t="s">
        <v>57</v>
      </c>
      <c r="Q33" s="79">
        <v>750000</v>
      </c>
      <c r="R33" s="79" t="s">
        <v>1031</v>
      </c>
      <c r="S33" s="79">
        <v>750000</v>
      </c>
      <c r="T33" s="79"/>
      <c r="U33" s="80">
        <v>42178</v>
      </c>
      <c r="V33" s="79">
        <v>1</v>
      </c>
      <c r="W33" s="8" t="s">
        <v>1209</v>
      </c>
    </row>
    <row r="34" spans="1:32" s="8" customFormat="1" ht="60" x14ac:dyDescent="0.2">
      <c r="A34" s="8" t="s">
        <v>220</v>
      </c>
      <c r="B34" s="8" t="s">
        <v>1210</v>
      </c>
      <c r="C34" s="56">
        <v>8925</v>
      </c>
      <c r="D34" s="79" t="s">
        <v>213</v>
      </c>
      <c r="E34" s="127">
        <v>42070</v>
      </c>
      <c r="F34" s="79" t="s">
        <v>1211</v>
      </c>
      <c r="G34" s="79" t="s">
        <v>228</v>
      </c>
      <c r="H34" s="79" t="s">
        <v>228</v>
      </c>
      <c r="I34" s="79" t="s">
        <v>57</v>
      </c>
      <c r="J34" s="79" t="s">
        <v>229</v>
      </c>
      <c r="K34" s="79" t="s">
        <v>57</v>
      </c>
      <c r="L34" s="79" t="s">
        <v>57</v>
      </c>
      <c r="M34" s="79"/>
      <c r="N34" s="79"/>
      <c r="O34" s="79"/>
      <c r="P34" s="79" t="s">
        <v>57</v>
      </c>
      <c r="Q34" s="79">
        <v>2735000</v>
      </c>
      <c r="R34" s="79" t="s">
        <v>345</v>
      </c>
      <c r="S34" s="79">
        <v>2735000</v>
      </c>
      <c r="T34" s="79"/>
      <c r="U34" s="80">
        <v>42188</v>
      </c>
      <c r="V34" s="79">
        <v>1</v>
      </c>
      <c r="W34" s="8" t="s">
        <v>1212</v>
      </c>
    </row>
    <row r="35" spans="1:32" s="8" customFormat="1" x14ac:dyDescent="0.2">
      <c r="A35" s="8" t="s">
        <v>220</v>
      </c>
      <c r="B35" s="8" t="s">
        <v>1213</v>
      </c>
      <c r="C35" s="56">
        <v>8957</v>
      </c>
      <c r="D35" s="79" t="s">
        <v>1214</v>
      </c>
      <c r="E35" s="79" t="s">
        <v>1215</v>
      </c>
      <c r="F35" s="79" t="s">
        <v>1216</v>
      </c>
      <c r="G35" s="79" t="s">
        <v>246</v>
      </c>
      <c r="H35" s="79" t="s">
        <v>246</v>
      </c>
      <c r="I35" s="79" t="s">
        <v>57</v>
      </c>
      <c r="J35" s="79" t="s">
        <v>57</v>
      </c>
      <c r="K35" s="79" t="s">
        <v>57</v>
      </c>
      <c r="L35" s="79" t="s">
        <v>57</v>
      </c>
      <c r="M35" s="79">
        <v>800000</v>
      </c>
      <c r="N35" s="79"/>
      <c r="O35" s="79"/>
      <c r="P35" s="79" t="s">
        <v>57</v>
      </c>
      <c r="Q35" s="79"/>
      <c r="R35" s="79" t="s">
        <v>57</v>
      </c>
      <c r="S35" s="79">
        <v>800000</v>
      </c>
      <c r="T35" s="79"/>
      <c r="U35" s="80">
        <v>42261</v>
      </c>
      <c r="V35" s="79">
        <v>1</v>
      </c>
      <c r="W35" s="8" t="s">
        <v>1217</v>
      </c>
    </row>
    <row r="36" spans="1:32" s="8" customFormat="1" ht="30" x14ac:dyDescent="0.2">
      <c r="A36" s="8" t="s">
        <v>726</v>
      </c>
      <c r="B36" s="8" t="s">
        <v>1218</v>
      </c>
      <c r="C36" s="56">
        <v>8977</v>
      </c>
      <c r="D36" s="79" t="s">
        <v>213</v>
      </c>
      <c r="E36" s="79" t="s">
        <v>1219</v>
      </c>
      <c r="F36" s="79" t="s">
        <v>1220</v>
      </c>
      <c r="G36" s="79" t="s">
        <v>225</v>
      </c>
      <c r="H36" s="79" t="s">
        <v>225</v>
      </c>
      <c r="I36" s="79" t="s">
        <v>57</v>
      </c>
      <c r="J36" s="79" t="s">
        <v>229</v>
      </c>
      <c r="K36" s="79" t="s">
        <v>57</v>
      </c>
      <c r="L36" s="79" t="s">
        <v>57</v>
      </c>
      <c r="M36" s="79">
        <v>1500000</v>
      </c>
      <c r="N36" s="79"/>
      <c r="O36" s="79"/>
      <c r="P36" s="79" t="s">
        <v>57</v>
      </c>
      <c r="Q36" s="79"/>
      <c r="R36" s="79" t="s">
        <v>57</v>
      </c>
      <c r="S36" s="79">
        <v>1500000</v>
      </c>
      <c r="T36" s="79"/>
      <c r="U36" s="80">
        <v>42299</v>
      </c>
      <c r="V36" s="79">
        <v>1</v>
      </c>
      <c r="W36" s="8" t="s">
        <v>1221</v>
      </c>
      <c r="AF36" s="228" t="s">
        <v>1222</v>
      </c>
    </row>
    <row r="37" spans="1:32" s="8" customFormat="1" ht="30" x14ac:dyDescent="0.2">
      <c r="A37" s="8" t="s">
        <v>220</v>
      </c>
      <c r="B37" s="8" t="s">
        <v>1223</v>
      </c>
      <c r="C37" s="56">
        <v>9011</v>
      </c>
      <c r="D37" s="79" t="s">
        <v>213</v>
      </c>
      <c r="E37" s="127">
        <v>42228</v>
      </c>
      <c r="F37" s="79" t="s">
        <v>1224</v>
      </c>
      <c r="G37" s="79" t="s">
        <v>228</v>
      </c>
      <c r="H37" s="79" t="s">
        <v>228</v>
      </c>
      <c r="I37" s="79" t="s">
        <v>57</v>
      </c>
      <c r="J37" s="79" t="s">
        <v>229</v>
      </c>
      <c r="K37" s="79" t="s">
        <v>57</v>
      </c>
      <c r="L37" s="79" t="s">
        <v>57</v>
      </c>
      <c r="M37" s="79">
        <v>750000</v>
      </c>
      <c r="N37" s="79"/>
      <c r="O37" s="79"/>
      <c r="P37" s="79" t="s">
        <v>57</v>
      </c>
      <c r="Q37" s="79"/>
      <c r="R37" s="79" t="s">
        <v>57</v>
      </c>
      <c r="S37" s="79">
        <v>750000</v>
      </c>
      <c r="T37" s="79"/>
      <c r="U37" s="80">
        <v>42346</v>
      </c>
      <c r="V37" s="79">
        <v>1</v>
      </c>
      <c r="W37" s="8" t="s">
        <v>1225</v>
      </c>
    </row>
    <row r="38" spans="1:32" s="8" customFormat="1" ht="30" x14ac:dyDescent="0.2">
      <c r="A38" s="8" t="s">
        <v>220</v>
      </c>
      <c r="B38" s="8" t="s">
        <v>1226</v>
      </c>
      <c r="C38" s="56">
        <v>9086</v>
      </c>
      <c r="D38" s="79" t="s">
        <v>213</v>
      </c>
      <c r="E38" s="79" t="s">
        <v>1227</v>
      </c>
      <c r="F38" s="79" t="s">
        <v>1228</v>
      </c>
      <c r="G38" s="79" t="s">
        <v>228</v>
      </c>
      <c r="H38" s="79" t="s">
        <v>228</v>
      </c>
      <c r="I38" s="79" t="s">
        <v>57</v>
      </c>
      <c r="J38" s="79" t="s">
        <v>229</v>
      </c>
      <c r="K38" s="79" t="s">
        <v>57</v>
      </c>
      <c r="L38" s="79" t="s">
        <v>57</v>
      </c>
      <c r="M38" s="79">
        <v>1000000</v>
      </c>
      <c r="N38" s="79"/>
      <c r="O38" s="79"/>
      <c r="P38" s="79" t="s">
        <v>57</v>
      </c>
      <c r="Q38" s="79"/>
      <c r="R38" s="79" t="s">
        <v>57</v>
      </c>
      <c r="S38" s="79">
        <v>1000000</v>
      </c>
      <c r="T38" s="79"/>
      <c r="U38" s="80">
        <v>42447</v>
      </c>
      <c r="V38" s="79">
        <v>1</v>
      </c>
      <c r="W38" s="8" t="s">
        <v>1229</v>
      </c>
    </row>
    <row r="39" spans="1:32" s="8" customFormat="1" ht="45" x14ac:dyDescent="0.2">
      <c r="A39" s="8" t="s">
        <v>726</v>
      </c>
      <c r="B39" s="8" t="s">
        <v>1230</v>
      </c>
      <c r="C39" s="56">
        <v>9130</v>
      </c>
      <c r="D39" s="79" t="s">
        <v>213</v>
      </c>
      <c r="E39" s="127">
        <v>42376</v>
      </c>
      <c r="F39" s="79" t="s">
        <v>1231</v>
      </c>
      <c r="G39" s="79" t="s">
        <v>224</v>
      </c>
      <c r="H39" s="79" t="s">
        <v>253</v>
      </c>
      <c r="I39" s="79" t="s">
        <v>57</v>
      </c>
      <c r="J39" s="79" t="s">
        <v>229</v>
      </c>
      <c r="K39" s="79" t="s">
        <v>57</v>
      </c>
      <c r="L39" s="79" t="s">
        <v>57</v>
      </c>
      <c r="M39" s="79">
        <v>1400000</v>
      </c>
      <c r="N39" s="79"/>
      <c r="O39" s="79"/>
      <c r="P39" s="79" t="s">
        <v>57</v>
      </c>
      <c r="Q39" s="79"/>
      <c r="R39" s="79" t="s">
        <v>57</v>
      </c>
      <c r="S39" s="79">
        <v>1400000</v>
      </c>
      <c r="T39" s="79"/>
      <c r="U39" s="80">
        <v>42552</v>
      </c>
      <c r="V39" s="79">
        <v>1</v>
      </c>
      <c r="W39" s="8" t="s">
        <v>1232</v>
      </c>
    </row>
    <row r="40" spans="1:32" s="8" customFormat="1" x14ac:dyDescent="0.2">
      <c r="A40" s="8" t="s">
        <v>220</v>
      </c>
      <c r="B40" s="8" t="s">
        <v>1233</v>
      </c>
      <c r="C40" s="56">
        <v>9242</v>
      </c>
      <c r="D40" s="79" t="s">
        <v>213</v>
      </c>
      <c r="E40" s="79" t="s">
        <v>1234</v>
      </c>
      <c r="F40" s="79" t="s">
        <v>1235</v>
      </c>
      <c r="G40" s="79" t="s">
        <v>246</v>
      </c>
      <c r="H40" s="79" t="s">
        <v>246</v>
      </c>
      <c r="I40" s="79" t="s">
        <v>57</v>
      </c>
      <c r="J40" s="79" t="s">
        <v>229</v>
      </c>
      <c r="K40" s="79" t="s">
        <v>57</v>
      </c>
      <c r="L40" s="79" t="s">
        <v>57</v>
      </c>
      <c r="M40" s="79">
        <v>2000000</v>
      </c>
      <c r="N40" s="79"/>
      <c r="O40" s="79"/>
      <c r="P40" s="79" t="s">
        <v>57</v>
      </c>
      <c r="Q40" s="79">
        <v>3000000</v>
      </c>
      <c r="R40" s="79" t="s">
        <v>1236</v>
      </c>
      <c r="S40" s="79">
        <v>5000000</v>
      </c>
      <c r="T40" s="79"/>
      <c r="U40" s="80">
        <v>42698</v>
      </c>
      <c r="V40" s="79">
        <v>1</v>
      </c>
      <c r="W40" s="8" t="s">
        <v>1237</v>
      </c>
    </row>
    <row r="42" spans="1:32" s="8" customFormat="1" ht="30" x14ac:dyDescent="0.2">
      <c r="A42" s="8" t="s">
        <v>220</v>
      </c>
      <c r="B42" s="8" t="s">
        <v>1238</v>
      </c>
      <c r="C42" s="56">
        <v>9331</v>
      </c>
      <c r="D42" s="79" t="s">
        <v>213</v>
      </c>
      <c r="E42" s="79" t="s">
        <v>1239</v>
      </c>
      <c r="F42" s="79" t="s">
        <v>1240</v>
      </c>
      <c r="G42" s="79" t="s">
        <v>245</v>
      </c>
      <c r="H42" s="79" t="s">
        <v>246</v>
      </c>
      <c r="I42" s="79" t="s">
        <v>57</v>
      </c>
      <c r="J42" s="79" t="s">
        <v>229</v>
      </c>
      <c r="K42" s="79" t="s">
        <v>57</v>
      </c>
      <c r="L42" s="79" t="s">
        <v>57</v>
      </c>
      <c r="M42" s="79">
        <v>2000000</v>
      </c>
      <c r="N42" s="79"/>
      <c r="O42" s="79"/>
      <c r="P42" s="79" t="s">
        <v>57</v>
      </c>
      <c r="Q42" s="79"/>
      <c r="R42" s="79" t="s">
        <v>57</v>
      </c>
      <c r="S42" s="79">
        <v>2000000</v>
      </c>
      <c r="T42" s="79"/>
      <c r="U42" s="80">
        <v>42907</v>
      </c>
      <c r="V42" s="79">
        <v>1</v>
      </c>
      <c r="W42" s="8" t="s">
        <v>1241</v>
      </c>
    </row>
    <row r="43" spans="1:32" s="8" customFormat="1" ht="30" x14ac:dyDescent="0.2">
      <c r="A43" s="8" t="s">
        <v>220</v>
      </c>
      <c r="B43" s="8" t="s">
        <v>1242</v>
      </c>
      <c r="C43" s="56">
        <v>9387</v>
      </c>
      <c r="D43" s="79" t="s">
        <v>213</v>
      </c>
      <c r="E43" s="127">
        <v>42865</v>
      </c>
      <c r="F43" s="79" t="s">
        <v>1243</v>
      </c>
      <c r="G43" s="79" t="s">
        <v>224</v>
      </c>
      <c r="H43" s="79" t="s">
        <v>228</v>
      </c>
      <c r="I43" s="79" t="s">
        <v>57</v>
      </c>
      <c r="J43" s="79" t="s">
        <v>229</v>
      </c>
      <c r="K43" s="79" t="s">
        <v>57</v>
      </c>
      <c r="L43" s="79" t="s">
        <v>57</v>
      </c>
      <c r="M43" s="79">
        <v>1000000</v>
      </c>
      <c r="N43" s="79"/>
      <c r="O43" s="79"/>
      <c r="P43" s="79" t="s">
        <v>57</v>
      </c>
      <c r="Q43" s="79"/>
      <c r="R43" s="79" t="s">
        <v>57</v>
      </c>
      <c r="S43" s="79">
        <v>1000000</v>
      </c>
      <c r="T43" s="79"/>
      <c r="U43" s="80">
        <v>43013</v>
      </c>
      <c r="V43" s="79">
        <v>1</v>
      </c>
      <c r="W43" s="8" t="s">
        <v>1244</v>
      </c>
    </row>
    <row r="44" spans="1:32" s="8" customFormat="1" x14ac:dyDescent="0.2">
      <c r="A44" s="8" t="s">
        <v>220</v>
      </c>
      <c r="B44" s="8" t="s">
        <v>1245</v>
      </c>
      <c r="C44" s="56">
        <v>9437</v>
      </c>
      <c r="D44" s="79" t="s">
        <v>111</v>
      </c>
      <c r="E44" s="127">
        <v>42867</v>
      </c>
      <c r="F44" s="79" t="s">
        <v>1246</v>
      </c>
      <c r="G44" s="79" t="s">
        <v>245</v>
      </c>
      <c r="H44" s="79" t="s">
        <v>246</v>
      </c>
      <c r="I44" s="79" t="s">
        <v>57</v>
      </c>
      <c r="J44" s="79" t="s">
        <v>57</v>
      </c>
      <c r="K44" s="79" t="s">
        <v>57</v>
      </c>
      <c r="L44" s="79" t="s">
        <v>57</v>
      </c>
      <c r="M44" s="79">
        <v>1300000</v>
      </c>
      <c r="N44" s="79"/>
      <c r="O44" s="79"/>
      <c r="P44" s="79" t="s">
        <v>57</v>
      </c>
      <c r="Q44" s="79"/>
      <c r="R44" s="79" t="s">
        <v>57</v>
      </c>
      <c r="S44" s="79">
        <v>1300000</v>
      </c>
      <c r="T44" s="79"/>
      <c r="U44" s="80">
        <v>43074</v>
      </c>
      <c r="V44" s="79">
        <v>1</v>
      </c>
      <c r="W44" s="8" t="s">
        <v>1247</v>
      </c>
    </row>
    <row r="46" spans="1:32" s="8" customFormat="1" ht="30" x14ac:dyDescent="0.2">
      <c r="A46" s="8" t="s">
        <v>220</v>
      </c>
      <c r="B46" s="8" t="s">
        <v>1248</v>
      </c>
      <c r="C46" s="56">
        <v>9505</v>
      </c>
      <c r="D46" s="79" t="s">
        <v>213</v>
      </c>
      <c r="E46" s="127">
        <v>43346</v>
      </c>
      <c r="F46" s="79" t="s">
        <v>1249</v>
      </c>
      <c r="G46" s="79" t="s">
        <v>224</v>
      </c>
      <c r="H46" s="79" t="s">
        <v>225</v>
      </c>
      <c r="I46" s="79" t="s">
        <v>57</v>
      </c>
      <c r="J46" s="79" t="s">
        <v>229</v>
      </c>
      <c r="K46" s="79" t="s">
        <v>57</v>
      </c>
      <c r="L46" s="79" t="s">
        <v>57</v>
      </c>
      <c r="M46" s="79">
        <v>400000</v>
      </c>
      <c r="N46" s="79"/>
      <c r="O46" s="79"/>
      <c r="P46" s="79" t="s">
        <v>57</v>
      </c>
      <c r="Q46" s="79"/>
      <c r="R46" s="79" t="s">
        <v>57</v>
      </c>
      <c r="S46" s="79">
        <v>400000</v>
      </c>
      <c r="T46" s="79"/>
      <c r="U46" s="80">
        <v>43168</v>
      </c>
      <c r="V46" s="79">
        <v>1</v>
      </c>
      <c r="W46" s="8" t="s">
        <v>1250</v>
      </c>
    </row>
    <row r="47" spans="1:32" s="8" customFormat="1" ht="90" x14ac:dyDescent="0.2">
      <c r="A47" s="8" t="s">
        <v>220</v>
      </c>
      <c r="B47" s="8" t="s">
        <v>1251</v>
      </c>
      <c r="C47" s="56">
        <v>9507</v>
      </c>
      <c r="D47" s="79" t="s">
        <v>213</v>
      </c>
      <c r="E47" s="79" t="s">
        <v>1252</v>
      </c>
      <c r="F47" s="79" t="s">
        <v>1253</v>
      </c>
      <c r="G47" s="79" t="s">
        <v>224</v>
      </c>
      <c r="H47" s="79" t="s">
        <v>228</v>
      </c>
      <c r="I47" s="79" t="s">
        <v>57</v>
      </c>
      <c r="J47" s="79" t="s">
        <v>229</v>
      </c>
      <c r="K47" s="79" t="s">
        <v>214</v>
      </c>
      <c r="L47" s="79" t="s">
        <v>57</v>
      </c>
      <c r="M47" s="79">
        <v>400000</v>
      </c>
      <c r="N47" s="79"/>
      <c r="O47" s="79"/>
      <c r="P47" s="79" t="s">
        <v>57</v>
      </c>
      <c r="Q47" s="79"/>
      <c r="R47" s="79" t="s">
        <v>57</v>
      </c>
      <c r="S47" s="79">
        <v>400000</v>
      </c>
      <c r="T47" s="79">
        <v>24</v>
      </c>
      <c r="U47" s="80">
        <v>43175</v>
      </c>
      <c r="V47" s="79">
        <v>1</v>
      </c>
      <c r="W47" s="8" t="s">
        <v>1254</v>
      </c>
    </row>
    <row r="48" spans="1:32" s="47" customFormat="1" x14ac:dyDescent="0.2">
      <c r="A48" s="47" t="s">
        <v>220</v>
      </c>
      <c r="B48" s="47" t="s">
        <v>258</v>
      </c>
      <c r="C48" s="17">
        <v>9518</v>
      </c>
      <c r="D48" s="66" t="s">
        <v>213</v>
      </c>
      <c r="E48" s="68">
        <v>43105</v>
      </c>
      <c r="F48" s="66" t="s">
        <v>1255</v>
      </c>
      <c r="G48" s="66" t="s">
        <v>224</v>
      </c>
      <c r="H48" s="66" t="s">
        <v>228</v>
      </c>
      <c r="I48" s="66" t="s">
        <v>57</v>
      </c>
      <c r="J48" s="66" t="s">
        <v>229</v>
      </c>
      <c r="K48" s="66" t="s">
        <v>57</v>
      </c>
      <c r="L48" s="66" t="s">
        <v>57</v>
      </c>
      <c r="M48" s="66">
        <v>1500000</v>
      </c>
      <c r="N48" s="66"/>
      <c r="O48" s="66"/>
      <c r="P48" s="66" t="s">
        <v>57</v>
      </c>
      <c r="Q48" s="66">
        <v>250000</v>
      </c>
      <c r="R48" s="66" t="s">
        <v>345</v>
      </c>
      <c r="S48" s="66">
        <v>1750000</v>
      </c>
      <c r="T48" s="66"/>
      <c r="U48" s="67">
        <v>43221</v>
      </c>
      <c r="V48" s="66">
        <v>1</v>
      </c>
      <c r="W48" s="47" t="s">
        <v>1256</v>
      </c>
    </row>
    <row r="50" spans="1:23" s="8" customFormat="1" ht="45" x14ac:dyDescent="0.2">
      <c r="A50" s="8" t="s">
        <v>726</v>
      </c>
      <c r="B50" s="8" t="s">
        <v>1257</v>
      </c>
      <c r="C50" s="56">
        <v>9615</v>
      </c>
      <c r="D50" s="79" t="s">
        <v>142</v>
      </c>
      <c r="E50" s="79" t="s">
        <v>1258</v>
      </c>
      <c r="F50" s="79" t="s">
        <v>1259</v>
      </c>
      <c r="G50" s="79" t="s">
        <v>224</v>
      </c>
      <c r="H50" s="79" t="s">
        <v>228</v>
      </c>
      <c r="I50" s="79" t="s">
        <v>57</v>
      </c>
      <c r="J50" s="79" t="s">
        <v>57</v>
      </c>
      <c r="K50" s="79" t="s">
        <v>214</v>
      </c>
      <c r="L50" s="79" t="s">
        <v>57</v>
      </c>
      <c r="M50" s="79"/>
      <c r="N50" s="79"/>
      <c r="O50" s="79"/>
      <c r="P50" s="79" t="s">
        <v>57</v>
      </c>
      <c r="Q50" s="79">
        <v>530000</v>
      </c>
      <c r="R50" s="79" t="s">
        <v>345</v>
      </c>
      <c r="S50" s="79">
        <v>530000</v>
      </c>
      <c r="T50" s="79">
        <v>13</v>
      </c>
      <c r="U50" s="80">
        <v>43388</v>
      </c>
      <c r="V50" s="79">
        <v>1</v>
      </c>
      <c r="W50" s="8" t="s">
        <v>1260</v>
      </c>
    </row>
    <row r="51" spans="1:23" s="8" customFormat="1" x14ac:dyDescent="0.2">
      <c r="A51" s="8" t="s">
        <v>220</v>
      </c>
      <c r="B51" s="8" t="s">
        <v>1261</v>
      </c>
      <c r="C51" s="56">
        <v>9620</v>
      </c>
      <c r="D51" s="79" t="s">
        <v>213</v>
      </c>
      <c r="E51" s="79" t="s">
        <v>1262</v>
      </c>
      <c r="F51" s="79" t="s">
        <v>1263</v>
      </c>
      <c r="G51" s="79" t="s">
        <v>245</v>
      </c>
      <c r="H51" s="79" t="s">
        <v>246</v>
      </c>
      <c r="I51" s="79" t="s">
        <v>57</v>
      </c>
      <c r="J51" s="79" t="s">
        <v>229</v>
      </c>
      <c r="K51" s="79" t="s">
        <v>57</v>
      </c>
      <c r="L51" s="79" t="s">
        <v>57</v>
      </c>
      <c r="M51" s="79">
        <v>2600000</v>
      </c>
      <c r="N51" s="79"/>
      <c r="O51" s="79"/>
      <c r="P51" s="79" t="s">
        <v>57</v>
      </c>
      <c r="Q51" s="79">
        <v>400000</v>
      </c>
      <c r="R51" s="79" t="s">
        <v>1264</v>
      </c>
      <c r="S51" s="79">
        <v>3000000</v>
      </c>
      <c r="T51" s="79"/>
      <c r="U51" s="80">
        <v>43395</v>
      </c>
      <c r="V51" s="79">
        <v>1</v>
      </c>
      <c r="W51" s="8" t="s">
        <v>1265</v>
      </c>
    </row>
    <row r="52" spans="1:23" s="8" customFormat="1" ht="30" x14ac:dyDescent="0.2">
      <c r="A52" s="8" t="s">
        <v>220</v>
      </c>
      <c r="B52" s="8" t="s">
        <v>1266</v>
      </c>
      <c r="C52" s="56">
        <v>9643</v>
      </c>
      <c r="D52" s="79" t="s">
        <v>358</v>
      </c>
      <c r="E52" s="79" t="s">
        <v>1267</v>
      </c>
      <c r="F52" s="79" t="s">
        <v>1268</v>
      </c>
      <c r="G52" s="79" t="s">
        <v>224</v>
      </c>
      <c r="H52" s="79" t="s">
        <v>225</v>
      </c>
      <c r="I52" s="79" t="s">
        <v>436</v>
      </c>
      <c r="J52" s="79" t="s">
        <v>57</v>
      </c>
      <c r="K52" s="79" t="s">
        <v>57</v>
      </c>
      <c r="L52" s="79" t="s">
        <v>57</v>
      </c>
      <c r="M52" s="79">
        <v>150000</v>
      </c>
      <c r="N52" s="79"/>
      <c r="O52" s="79"/>
      <c r="P52" s="79" t="s">
        <v>57</v>
      </c>
      <c r="Q52" s="79"/>
      <c r="R52" s="79" t="s">
        <v>57</v>
      </c>
      <c r="S52" s="79">
        <v>150000</v>
      </c>
      <c r="T52" s="79"/>
      <c r="U52" s="80">
        <v>43402</v>
      </c>
      <c r="V52" s="79">
        <v>1</v>
      </c>
      <c r="W52" s="8" t="s">
        <v>1269</v>
      </c>
    </row>
    <row r="53" spans="1:23" s="8" customFormat="1" ht="45" x14ac:dyDescent="0.2">
      <c r="A53" s="8" t="s">
        <v>220</v>
      </c>
      <c r="B53" s="8" t="s">
        <v>1270</v>
      </c>
      <c r="C53" s="56">
        <v>9651</v>
      </c>
      <c r="D53" s="79" t="s">
        <v>213</v>
      </c>
      <c r="E53" s="79" t="s">
        <v>1271</v>
      </c>
      <c r="F53" s="79" t="s">
        <v>1272</v>
      </c>
      <c r="G53" s="79" t="s">
        <v>224</v>
      </c>
      <c r="H53" s="79" t="s">
        <v>228</v>
      </c>
      <c r="I53" s="79" t="s">
        <v>57</v>
      </c>
      <c r="J53" s="79" t="s">
        <v>229</v>
      </c>
      <c r="K53" s="79" t="s">
        <v>57</v>
      </c>
      <c r="L53" s="79" t="s">
        <v>57</v>
      </c>
      <c r="M53" s="79">
        <v>500000</v>
      </c>
      <c r="N53" s="79"/>
      <c r="O53" s="79"/>
      <c r="P53" s="79" t="s">
        <v>57</v>
      </c>
      <c r="Q53" s="79"/>
      <c r="R53" s="79" t="s">
        <v>57</v>
      </c>
      <c r="S53" s="79">
        <v>500000</v>
      </c>
      <c r="T53" s="79"/>
      <c r="U53" s="80">
        <v>43426</v>
      </c>
      <c r="V53" s="79">
        <v>1</v>
      </c>
      <c r="W53" s="8" t="s">
        <v>1273</v>
      </c>
    </row>
    <row r="54" spans="1:23" s="8" customFormat="1" ht="30" x14ac:dyDescent="0.2">
      <c r="A54" s="8" t="s">
        <v>220</v>
      </c>
      <c r="B54" s="8" t="s">
        <v>1274</v>
      </c>
      <c r="C54" s="56">
        <v>9661</v>
      </c>
      <c r="D54" s="79" t="s">
        <v>213</v>
      </c>
      <c r="E54" s="79" t="s">
        <v>1275</v>
      </c>
      <c r="F54" s="79" t="s">
        <v>1276</v>
      </c>
      <c r="G54" s="79" t="s">
        <v>224</v>
      </c>
      <c r="H54" s="79" t="s">
        <v>228</v>
      </c>
      <c r="I54" s="79" t="s">
        <v>57</v>
      </c>
      <c r="J54" s="79" t="s">
        <v>229</v>
      </c>
      <c r="K54" s="79" t="s">
        <v>57</v>
      </c>
      <c r="L54" s="79" t="s">
        <v>57</v>
      </c>
      <c r="M54" s="79">
        <v>1100000</v>
      </c>
      <c r="N54" s="79"/>
      <c r="O54" s="79"/>
      <c r="P54" s="79" t="s">
        <v>57</v>
      </c>
      <c r="Q54" s="79"/>
      <c r="R54" s="79" t="s">
        <v>57</v>
      </c>
      <c r="S54" s="79">
        <v>1100000</v>
      </c>
      <c r="T54" s="79"/>
      <c r="U54" s="80">
        <v>43433</v>
      </c>
      <c r="V54" s="79">
        <v>1</v>
      </c>
      <c r="W54" s="8" t="s">
        <v>1277</v>
      </c>
    </row>
    <row r="56" spans="1:23" s="8" customFormat="1" ht="30" x14ac:dyDescent="0.2">
      <c r="A56" s="8" t="s">
        <v>220</v>
      </c>
      <c r="B56" s="8" t="s">
        <v>1278</v>
      </c>
      <c r="C56" s="56">
        <v>9680</v>
      </c>
      <c r="D56" s="79" t="s">
        <v>213</v>
      </c>
      <c r="E56" s="127">
        <v>43446</v>
      </c>
      <c r="F56" s="79" t="s">
        <v>1279</v>
      </c>
      <c r="G56" s="79" t="s">
        <v>224</v>
      </c>
      <c r="H56" s="79" t="s">
        <v>228</v>
      </c>
      <c r="I56" s="79" t="s">
        <v>57</v>
      </c>
      <c r="J56" s="79" t="s">
        <v>229</v>
      </c>
      <c r="K56" s="79" t="s">
        <v>57</v>
      </c>
      <c r="L56" s="79" t="s">
        <v>57</v>
      </c>
      <c r="M56" s="79">
        <v>750000</v>
      </c>
      <c r="N56" s="79"/>
      <c r="O56" s="79"/>
      <c r="P56" s="79" t="s">
        <v>57</v>
      </c>
      <c r="Q56" s="79"/>
      <c r="R56" s="79" t="s">
        <v>57</v>
      </c>
      <c r="S56" s="79">
        <v>750000</v>
      </c>
      <c r="T56" s="79"/>
      <c r="U56" s="80">
        <v>43446</v>
      </c>
      <c r="V56" s="79">
        <v>1</v>
      </c>
      <c r="W56" s="8" t="s">
        <v>1280</v>
      </c>
    </row>
    <row r="57" spans="1:23" s="8" customFormat="1" ht="30" x14ac:dyDescent="0.2">
      <c r="A57" s="8" t="s">
        <v>220</v>
      </c>
      <c r="B57" s="8" t="s">
        <v>1281</v>
      </c>
      <c r="C57" s="56">
        <v>9685</v>
      </c>
      <c r="D57" s="79" t="s">
        <v>213</v>
      </c>
      <c r="E57" s="79" t="s">
        <v>1282</v>
      </c>
      <c r="F57" s="79" t="s">
        <v>1283</v>
      </c>
      <c r="G57" s="79" t="s">
        <v>224</v>
      </c>
      <c r="H57" s="79" t="s">
        <v>228</v>
      </c>
      <c r="I57" s="79" t="s">
        <v>57</v>
      </c>
      <c r="J57" s="79" t="s">
        <v>229</v>
      </c>
      <c r="K57" s="79" t="s">
        <v>57</v>
      </c>
      <c r="L57" s="79" t="s">
        <v>57</v>
      </c>
      <c r="M57" s="79">
        <v>3000000</v>
      </c>
      <c r="N57" s="79"/>
      <c r="O57" s="79"/>
      <c r="P57" s="79" t="s">
        <v>57</v>
      </c>
      <c r="Q57" s="79"/>
      <c r="R57" s="79" t="s">
        <v>57</v>
      </c>
      <c r="S57" s="79">
        <v>3000000</v>
      </c>
      <c r="T57" s="79"/>
      <c r="U57" s="80">
        <v>43447</v>
      </c>
      <c r="V57" s="79">
        <v>1</v>
      </c>
      <c r="W57" s="8" t="s">
        <v>1284</v>
      </c>
    </row>
    <row r="58" spans="1:23" s="8" customFormat="1" ht="30" x14ac:dyDescent="0.2">
      <c r="A58" s="8" t="s">
        <v>220</v>
      </c>
      <c r="B58" s="8" t="s">
        <v>1285</v>
      </c>
      <c r="C58" s="56">
        <v>9692</v>
      </c>
      <c r="D58" s="79" t="s">
        <v>213</v>
      </c>
      <c r="E58" s="79" t="s">
        <v>1286</v>
      </c>
      <c r="F58" s="79" t="s">
        <v>1287</v>
      </c>
      <c r="G58" s="79" t="s">
        <v>224</v>
      </c>
      <c r="H58" s="79" t="s">
        <v>228</v>
      </c>
      <c r="I58" s="79" t="s">
        <v>57</v>
      </c>
      <c r="J58" s="79" t="s">
        <v>229</v>
      </c>
      <c r="K58" s="79" t="s">
        <v>57</v>
      </c>
      <c r="L58" s="79" t="s">
        <v>57</v>
      </c>
      <c r="M58" s="79">
        <v>750000</v>
      </c>
      <c r="N58" s="79"/>
      <c r="O58" s="79"/>
      <c r="P58" s="79" t="s">
        <v>57</v>
      </c>
      <c r="Q58" s="79"/>
      <c r="R58" s="79" t="s">
        <v>57</v>
      </c>
      <c r="S58" s="79">
        <v>750000</v>
      </c>
      <c r="T58" s="79"/>
      <c r="U58" s="80">
        <v>43453</v>
      </c>
      <c r="V58" s="79">
        <v>1</v>
      </c>
      <c r="W58" s="8" t="s">
        <v>1288</v>
      </c>
    </row>
    <row r="60" spans="1:23" s="8" customFormat="1" ht="90" x14ac:dyDescent="0.2">
      <c r="A60" s="8" t="s">
        <v>220</v>
      </c>
      <c r="B60" s="8" t="s">
        <v>1289</v>
      </c>
      <c r="C60" s="56">
        <v>9706</v>
      </c>
      <c r="D60" s="79" t="s">
        <v>213</v>
      </c>
      <c r="E60" s="127">
        <v>43770</v>
      </c>
      <c r="F60" s="79" t="s">
        <v>1290</v>
      </c>
      <c r="G60" s="79" t="s">
        <v>224</v>
      </c>
      <c r="H60" s="79" t="s">
        <v>228</v>
      </c>
      <c r="I60" s="79" t="s">
        <v>57</v>
      </c>
      <c r="J60" s="79" t="s">
        <v>229</v>
      </c>
      <c r="K60" s="79" t="s">
        <v>214</v>
      </c>
      <c r="L60" s="79" t="s">
        <v>57</v>
      </c>
      <c r="M60" s="79">
        <v>1000000</v>
      </c>
      <c r="N60" s="79"/>
      <c r="O60" s="79"/>
      <c r="P60" s="79" t="s">
        <v>57</v>
      </c>
      <c r="Q60" s="79"/>
      <c r="R60" s="79" t="s">
        <v>57</v>
      </c>
      <c r="S60" s="79">
        <v>1000000</v>
      </c>
      <c r="T60" s="79">
        <v>23</v>
      </c>
      <c r="U60" s="80">
        <v>43476</v>
      </c>
      <c r="V60" s="79">
        <v>1</v>
      </c>
      <c r="W60" s="8" t="s">
        <v>1291</v>
      </c>
    </row>
    <row r="62" spans="1:23" s="200" customFormat="1" ht="30" x14ac:dyDescent="0.2">
      <c r="A62" s="200" t="s">
        <v>220</v>
      </c>
      <c r="B62" s="200" t="s">
        <v>1292</v>
      </c>
      <c r="C62" s="215">
        <v>9710</v>
      </c>
      <c r="D62" s="213" t="s">
        <v>213</v>
      </c>
      <c r="E62" s="213" t="s">
        <v>1293</v>
      </c>
      <c r="F62" s="213" t="s">
        <v>1294</v>
      </c>
      <c r="G62" s="213" t="s">
        <v>224</v>
      </c>
      <c r="H62" s="213" t="s">
        <v>253</v>
      </c>
      <c r="I62" s="213" t="s">
        <v>57</v>
      </c>
      <c r="J62" s="213" t="s">
        <v>229</v>
      </c>
      <c r="K62" s="213" t="s">
        <v>214</v>
      </c>
      <c r="L62" s="213" t="s">
        <v>57</v>
      </c>
      <c r="M62" s="213">
        <v>125000</v>
      </c>
      <c r="N62" s="213"/>
      <c r="O62" s="213"/>
      <c r="P62" s="213" t="s">
        <v>57</v>
      </c>
      <c r="Q62" s="213">
        <v>125000</v>
      </c>
      <c r="R62" s="213" t="s">
        <v>345</v>
      </c>
      <c r="S62" s="213">
        <v>250000</v>
      </c>
      <c r="T62" s="213">
        <v>42</v>
      </c>
      <c r="U62" s="214">
        <v>43494</v>
      </c>
      <c r="V62" s="213">
        <v>1</v>
      </c>
      <c r="W62" s="200" t="s">
        <v>1295</v>
      </c>
    </row>
    <row r="64" spans="1:23" s="9" customFormat="1" ht="30" x14ac:dyDescent="0.2">
      <c r="A64" s="9" t="s">
        <v>220</v>
      </c>
      <c r="B64" s="9" t="s">
        <v>1128</v>
      </c>
      <c r="C64" s="194">
        <v>9739</v>
      </c>
      <c r="D64" s="225" t="s">
        <v>931</v>
      </c>
      <c r="E64" s="225" t="s">
        <v>1126</v>
      </c>
      <c r="F64" s="225" t="s">
        <v>1127</v>
      </c>
      <c r="G64" s="225" t="s">
        <v>245</v>
      </c>
      <c r="H64" s="225" t="s">
        <v>228</v>
      </c>
      <c r="I64" s="225" t="s">
        <v>57</v>
      </c>
      <c r="J64" s="225" t="s">
        <v>57</v>
      </c>
      <c r="K64" s="225" t="s">
        <v>57</v>
      </c>
      <c r="L64" s="225" t="s">
        <v>57</v>
      </c>
      <c r="M64" s="225">
        <v>500000</v>
      </c>
      <c r="N64" s="225"/>
      <c r="O64" s="225"/>
      <c r="P64" s="225" t="s">
        <v>57</v>
      </c>
      <c r="Q64" s="225">
        <v>500000</v>
      </c>
      <c r="R64" s="225" t="s">
        <v>1170</v>
      </c>
      <c r="S64" s="225">
        <v>1000000</v>
      </c>
      <c r="T64" s="225"/>
      <c r="U64" s="226">
        <v>43615</v>
      </c>
      <c r="V64" s="225">
        <v>1</v>
      </c>
      <c r="W64" s="9" t="s">
        <v>1296</v>
      </c>
    </row>
    <row r="66" spans="1:24" s="8" customFormat="1" x14ac:dyDescent="0.2">
      <c r="A66" s="8" t="s">
        <v>220</v>
      </c>
      <c r="B66" s="8" t="s">
        <v>1297</v>
      </c>
      <c r="C66" s="56">
        <v>9740</v>
      </c>
      <c r="D66" s="79" t="s">
        <v>86</v>
      </c>
      <c r="E66" s="79" t="s">
        <v>1298</v>
      </c>
      <c r="F66" s="79" t="s">
        <v>1299</v>
      </c>
      <c r="G66" s="79" t="s">
        <v>245</v>
      </c>
      <c r="H66" s="79" t="s">
        <v>246</v>
      </c>
      <c r="I66" s="79" t="s">
        <v>57</v>
      </c>
      <c r="J66" s="79" t="s">
        <v>57</v>
      </c>
      <c r="K66" s="79" t="s">
        <v>57</v>
      </c>
      <c r="L66" s="79" t="s">
        <v>57</v>
      </c>
      <c r="M66" s="79">
        <v>2600000</v>
      </c>
      <c r="N66" s="79"/>
      <c r="O66" s="79"/>
      <c r="P66" s="79" t="s">
        <v>57</v>
      </c>
      <c r="Q66" s="79"/>
      <c r="R66" s="79" t="s">
        <v>57</v>
      </c>
      <c r="S66" s="79">
        <v>2600000</v>
      </c>
      <c r="T66" s="79"/>
      <c r="U66" s="80">
        <v>43609</v>
      </c>
      <c r="V66" s="79">
        <v>1</v>
      </c>
      <c r="W66" s="8" t="s">
        <v>1300</v>
      </c>
    </row>
    <row r="67" spans="1:24" s="8" customFormat="1" ht="45" x14ac:dyDescent="0.2">
      <c r="A67" s="8" t="s">
        <v>726</v>
      </c>
      <c r="B67" s="8" t="s">
        <v>1301</v>
      </c>
      <c r="C67" s="56">
        <v>9741</v>
      </c>
      <c r="D67" s="79" t="s">
        <v>283</v>
      </c>
      <c r="E67" s="127">
        <v>43622</v>
      </c>
      <c r="F67" s="79" t="s">
        <v>1302</v>
      </c>
      <c r="G67" s="79" t="s">
        <v>224</v>
      </c>
      <c r="H67" s="79" t="s">
        <v>253</v>
      </c>
      <c r="I67" s="79" t="s">
        <v>436</v>
      </c>
      <c r="J67" s="79" t="s">
        <v>57</v>
      </c>
      <c r="K67" s="79" t="s">
        <v>57</v>
      </c>
      <c r="L67" s="79" t="s">
        <v>57</v>
      </c>
      <c r="M67" s="79">
        <v>225000</v>
      </c>
      <c r="N67" s="79"/>
      <c r="O67" s="79"/>
      <c r="P67" s="79" t="s">
        <v>57</v>
      </c>
      <c r="Q67" s="79"/>
      <c r="R67" s="79" t="s">
        <v>57</v>
      </c>
      <c r="S67" s="79">
        <v>225000</v>
      </c>
      <c r="T67" s="79"/>
      <c r="U67" s="80">
        <v>43622</v>
      </c>
      <c r="V67" s="79">
        <v>1</v>
      </c>
      <c r="W67" s="8" t="s">
        <v>1303</v>
      </c>
    </row>
    <row r="68" spans="1:24" s="8" customFormat="1" x14ac:dyDescent="0.2">
      <c r="A68" s="8" t="s">
        <v>220</v>
      </c>
      <c r="B68" s="8" t="s">
        <v>1304</v>
      </c>
      <c r="C68" s="79">
        <v>9742</v>
      </c>
      <c r="D68" s="79" t="s">
        <v>213</v>
      </c>
      <c r="E68" s="127">
        <v>43622</v>
      </c>
      <c r="F68" s="79" t="s">
        <v>1305</v>
      </c>
      <c r="G68" s="79" t="s">
        <v>224</v>
      </c>
      <c r="H68" s="79" t="s">
        <v>228</v>
      </c>
      <c r="I68" s="79" t="s">
        <v>57</v>
      </c>
      <c r="J68" s="79" t="s">
        <v>229</v>
      </c>
      <c r="K68" s="79" t="s">
        <v>57</v>
      </c>
      <c r="L68" s="79" t="s">
        <v>57</v>
      </c>
      <c r="M68" s="79"/>
      <c r="N68" s="79"/>
      <c r="O68" s="79"/>
      <c r="P68" s="79" t="s">
        <v>57</v>
      </c>
      <c r="Q68" s="79">
        <v>2000000</v>
      </c>
      <c r="R68" s="79" t="s">
        <v>1306</v>
      </c>
      <c r="S68" s="79">
        <v>2000000</v>
      </c>
      <c r="T68" s="79"/>
      <c r="U68" s="80">
        <v>43622</v>
      </c>
      <c r="V68" s="79">
        <v>1</v>
      </c>
      <c r="W68" s="8" t="s">
        <v>1307</v>
      </c>
    </row>
    <row r="69" spans="1:24" s="8" customFormat="1" ht="30" x14ac:dyDescent="0.2">
      <c r="A69" s="8" t="s">
        <v>220</v>
      </c>
      <c r="B69" s="8" t="s">
        <v>1308</v>
      </c>
      <c r="C69" s="79">
        <v>9743</v>
      </c>
      <c r="D69" s="79" t="s">
        <v>770</v>
      </c>
      <c r="E69" s="79" t="s">
        <v>1309</v>
      </c>
      <c r="F69" s="79" t="s">
        <v>1310</v>
      </c>
      <c r="G69" s="79" t="s">
        <v>245</v>
      </c>
      <c r="H69" s="79" t="s">
        <v>246</v>
      </c>
      <c r="I69" s="79" t="s">
        <v>57</v>
      </c>
      <c r="J69" s="79" t="s">
        <v>57</v>
      </c>
      <c r="K69" s="79" t="s">
        <v>57</v>
      </c>
      <c r="L69" s="79" t="s">
        <v>57</v>
      </c>
      <c r="M69" s="79"/>
      <c r="N69" s="79"/>
      <c r="O69" s="79"/>
      <c r="P69" s="79" t="s">
        <v>57</v>
      </c>
      <c r="Q69" s="79">
        <v>999950</v>
      </c>
      <c r="R69" s="79" t="s">
        <v>192</v>
      </c>
      <c r="S69" s="79">
        <v>999950</v>
      </c>
      <c r="T69" s="79"/>
      <c r="U69" s="80">
        <v>43612</v>
      </c>
      <c r="V69" s="79">
        <v>1</v>
      </c>
      <c r="W69" s="8" t="s">
        <v>1311</v>
      </c>
    </row>
    <row r="70" spans="1:24" s="8" customFormat="1" ht="30" x14ac:dyDescent="0.2">
      <c r="A70" s="8" t="s">
        <v>220</v>
      </c>
      <c r="B70" s="8" t="s">
        <v>1312</v>
      </c>
      <c r="C70" s="56">
        <v>9746</v>
      </c>
      <c r="D70" s="79" t="s">
        <v>213</v>
      </c>
      <c r="E70" s="79" t="s">
        <v>1313</v>
      </c>
      <c r="F70" s="79" t="s">
        <v>1314</v>
      </c>
      <c r="G70" s="79" t="s">
        <v>224</v>
      </c>
      <c r="H70" s="79" t="s">
        <v>253</v>
      </c>
      <c r="I70" s="79" t="s">
        <v>57</v>
      </c>
      <c r="J70" s="79" t="s">
        <v>229</v>
      </c>
      <c r="K70" s="79" t="s">
        <v>57</v>
      </c>
      <c r="L70" s="79" t="s">
        <v>57</v>
      </c>
      <c r="M70" s="79">
        <v>600000</v>
      </c>
      <c r="N70" s="79"/>
      <c r="O70" s="79"/>
      <c r="P70" s="79" t="s">
        <v>57</v>
      </c>
      <c r="Q70" s="79">
        <v>1000000</v>
      </c>
      <c r="R70" s="79" t="s">
        <v>192</v>
      </c>
      <c r="S70" s="79">
        <v>1600000</v>
      </c>
      <c r="T70" s="79"/>
      <c r="U70" s="80">
        <v>43633</v>
      </c>
      <c r="V70" s="79">
        <v>1</v>
      </c>
      <c r="W70" s="8" t="s">
        <v>1315</v>
      </c>
    </row>
    <row r="71" spans="1:24" s="8" customFormat="1" ht="30" x14ac:dyDescent="0.2">
      <c r="A71" s="8" t="s">
        <v>220</v>
      </c>
      <c r="B71" s="8" t="s">
        <v>1316</v>
      </c>
      <c r="C71" s="56">
        <v>9749</v>
      </c>
      <c r="D71" s="79" t="s">
        <v>117</v>
      </c>
      <c r="E71" s="79" t="s">
        <v>1317</v>
      </c>
      <c r="F71" s="79" t="s">
        <v>1318</v>
      </c>
      <c r="G71" s="79" t="s">
        <v>245</v>
      </c>
      <c r="H71" s="79" t="s">
        <v>228</v>
      </c>
      <c r="I71" s="79" t="s">
        <v>57</v>
      </c>
      <c r="J71" s="79" t="s">
        <v>57</v>
      </c>
      <c r="K71" s="79" t="s">
        <v>57</v>
      </c>
      <c r="L71" s="79" t="s">
        <v>57</v>
      </c>
      <c r="M71" s="79">
        <v>660000</v>
      </c>
      <c r="N71" s="79"/>
      <c r="O71" s="79"/>
      <c r="P71" s="79" t="s">
        <v>57</v>
      </c>
      <c r="Q71" s="79"/>
      <c r="R71" s="79" t="s">
        <v>57</v>
      </c>
      <c r="S71" s="79">
        <v>660000</v>
      </c>
      <c r="T71" s="79"/>
      <c r="U71" s="80">
        <v>43636</v>
      </c>
      <c r="V71" s="79">
        <v>1</v>
      </c>
      <c r="W71" s="8" t="s">
        <v>1319</v>
      </c>
    </row>
    <row r="72" spans="1:24" s="8" customFormat="1" ht="30" x14ac:dyDescent="0.2">
      <c r="A72" s="8" t="s">
        <v>726</v>
      </c>
      <c r="B72" s="8" t="s">
        <v>1320</v>
      </c>
      <c r="C72" s="56">
        <v>9755</v>
      </c>
      <c r="D72" s="79" t="s">
        <v>86</v>
      </c>
      <c r="E72" s="127">
        <v>43503</v>
      </c>
      <c r="F72" s="79" t="s">
        <v>1162</v>
      </c>
      <c r="G72" s="79" t="s">
        <v>245</v>
      </c>
      <c r="H72" s="79" t="s">
        <v>246</v>
      </c>
      <c r="I72" s="79" t="s">
        <v>436</v>
      </c>
      <c r="J72" s="79" t="s">
        <v>57</v>
      </c>
      <c r="K72" s="79" t="s">
        <v>57</v>
      </c>
      <c r="L72" s="79" t="s">
        <v>57</v>
      </c>
      <c r="M72" s="79">
        <v>200000</v>
      </c>
      <c r="N72" s="79"/>
      <c r="O72" s="79"/>
      <c r="P72" s="79" t="s">
        <v>57</v>
      </c>
      <c r="Q72" s="79"/>
      <c r="R72" s="79" t="s">
        <v>57</v>
      </c>
      <c r="S72" s="79">
        <v>200000</v>
      </c>
      <c r="T72" s="79"/>
      <c r="U72" s="80">
        <v>43648</v>
      </c>
      <c r="V72" s="79">
        <v>1</v>
      </c>
      <c r="W72" s="8" t="s">
        <v>1321</v>
      </c>
    </row>
    <row r="73" spans="1:24" s="200" customFormat="1" ht="45" x14ac:dyDescent="0.2">
      <c r="A73" s="200" t="s">
        <v>220</v>
      </c>
      <c r="B73" s="200" t="s">
        <v>1322</v>
      </c>
      <c r="C73" s="215">
        <v>9758</v>
      </c>
      <c r="D73" s="213" t="s">
        <v>213</v>
      </c>
      <c r="E73" s="216">
        <v>43684</v>
      </c>
      <c r="F73" s="213" t="s">
        <v>1323</v>
      </c>
      <c r="G73" s="213" t="s">
        <v>224</v>
      </c>
      <c r="H73" s="213" t="s">
        <v>228</v>
      </c>
      <c r="I73" s="213" t="s">
        <v>57</v>
      </c>
      <c r="J73" s="213" t="s">
        <v>229</v>
      </c>
      <c r="K73" s="213" t="s">
        <v>57</v>
      </c>
      <c r="L73" s="213" t="s">
        <v>57</v>
      </c>
      <c r="M73" s="213"/>
      <c r="N73" s="213"/>
      <c r="O73" s="213"/>
      <c r="P73" s="213" t="s">
        <v>57</v>
      </c>
      <c r="Q73" s="213">
        <v>1500000</v>
      </c>
      <c r="R73" s="213" t="s">
        <v>1324</v>
      </c>
      <c r="S73" s="213">
        <v>1500000</v>
      </c>
      <c r="T73" s="213"/>
      <c r="U73" s="214">
        <v>43654</v>
      </c>
      <c r="V73" s="213">
        <v>1</v>
      </c>
      <c r="W73" s="200" t="s">
        <v>1325</v>
      </c>
    </row>
    <row r="74" spans="1:24" s="8" customFormat="1" ht="45" x14ac:dyDescent="0.2">
      <c r="A74" s="8" t="s">
        <v>220</v>
      </c>
      <c r="B74" s="8" t="s">
        <v>1326</v>
      </c>
      <c r="C74" s="56">
        <v>9763</v>
      </c>
      <c r="D74" s="79" t="s">
        <v>213</v>
      </c>
      <c r="E74" s="127">
        <v>43806</v>
      </c>
      <c r="F74" s="79" t="s">
        <v>1327</v>
      </c>
      <c r="G74" s="79" t="s">
        <v>224</v>
      </c>
      <c r="H74" s="79" t="s">
        <v>253</v>
      </c>
      <c r="I74" s="79" t="s">
        <v>57</v>
      </c>
      <c r="J74" s="79" t="s">
        <v>229</v>
      </c>
      <c r="K74" s="79" t="s">
        <v>57</v>
      </c>
      <c r="L74" s="79" t="s">
        <v>57</v>
      </c>
      <c r="M74" s="79">
        <v>750000</v>
      </c>
      <c r="N74" s="79"/>
      <c r="O74" s="79"/>
      <c r="P74" s="79" t="s">
        <v>57</v>
      </c>
      <c r="Q74" s="79"/>
      <c r="R74" s="79" t="s">
        <v>57</v>
      </c>
      <c r="S74" s="79">
        <v>750000</v>
      </c>
      <c r="T74" s="79"/>
      <c r="U74" s="80">
        <v>43658</v>
      </c>
      <c r="V74" s="79">
        <v>1</v>
      </c>
      <c r="W74" s="8" t="s">
        <v>1328</v>
      </c>
    </row>
    <row r="75" spans="1:24" s="8" customFormat="1" x14ac:dyDescent="0.2">
      <c r="A75" s="8" t="s">
        <v>220</v>
      </c>
      <c r="B75" s="8" t="s">
        <v>1329</v>
      </c>
      <c r="C75" s="56">
        <v>9764</v>
      </c>
      <c r="D75" s="79" t="s">
        <v>167</v>
      </c>
      <c r="E75" s="127">
        <v>43806</v>
      </c>
      <c r="F75" s="79" t="s">
        <v>1330</v>
      </c>
      <c r="G75" s="79" t="s">
        <v>245</v>
      </c>
      <c r="H75" s="79" t="s">
        <v>246</v>
      </c>
      <c r="I75" s="79" t="s">
        <v>57</v>
      </c>
      <c r="J75" s="79" t="s">
        <v>57</v>
      </c>
      <c r="K75" s="79" t="s">
        <v>57</v>
      </c>
      <c r="L75" s="79" t="s">
        <v>57</v>
      </c>
      <c r="M75" s="79">
        <v>1000000</v>
      </c>
      <c r="N75" s="79"/>
      <c r="O75" s="79"/>
      <c r="P75" s="79" t="s">
        <v>57</v>
      </c>
      <c r="Q75" s="79"/>
      <c r="R75" s="79" t="s">
        <v>57</v>
      </c>
      <c r="S75" s="79">
        <v>1000000</v>
      </c>
      <c r="T75" s="79"/>
      <c r="U75" s="80">
        <v>43658</v>
      </c>
      <c r="V75" s="79">
        <v>1</v>
      </c>
      <c r="W75" s="8" t="s">
        <v>1331</v>
      </c>
    </row>
    <row r="76" spans="1:24" s="200" customFormat="1" ht="30" x14ac:dyDescent="0.2">
      <c r="A76" s="200" t="s">
        <v>220</v>
      </c>
      <c r="B76" s="200" t="s">
        <v>1332</v>
      </c>
      <c r="C76" s="215">
        <v>9767</v>
      </c>
      <c r="D76" s="213" t="s">
        <v>213</v>
      </c>
      <c r="E76" s="213" t="s">
        <v>1333</v>
      </c>
      <c r="F76" s="213" t="s">
        <v>1334</v>
      </c>
      <c r="G76" s="213" t="s">
        <v>224</v>
      </c>
      <c r="H76" s="213" t="s">
        <v>228</v>
      </c>
      <c r="I76" s="213" t="s">
        <v>57</v>
      </c>
      <c r="J76" s="213" t="s">
        <v>229</v>
      </c>
      <c r="K76" s="213" t="s">
        <v>57</v>
      </c>
      <c r="L76" s="213" t="s">
        <v>57</v>
      </c>
      <c r="M76" s="213">
        <v>250000</v>
      </c>
      <c r="N76" s="213"/>
      <c r="O76" s="213">
        <v>700000</v>
      </c>
      <c r="P76" s="213" t="s">
        <v>308</v>
      </c>
      <c r="Q76" s="213"/>
      <c r="R76" s="213" t="s">
        <v>57</v>
      </c>
      <c r="S76" s="213">
        <v>950000</v>
      </c>
      <c r="T76" s="213"/>
      <c r="U76" s="214">
        <v>43661</v>
      </c>
      <c r="V76" s="213">
        <v>1</v>
      </c>
      <c r="W76" s="200" t="s">
        <v>1335</v>
      </c>
    </row>
    <row r="77" spans="1:24" s="8" customFormat="1" ht="30" x14ac:dyDescent="0.2">
      <c r="A77" s="8" t="s">
        <v>726</v>
      </c>
      <c r="B77" s="8" t="s">
        <v>1337</v>
      </c>
      <c r="C77" s="56">
        <v>9773</v>
      </c>
      <c r="D77" s="79" t="s">
        <v>556</v>
      </c>
      <c r="E77" s="79" t="s">
        <v>1338</v>
      </c>
      <c r="F77" s="79" t="s">
        <v>1339</v>
      </c>
      <c r="G77" s="79" t="s">
        <v>224</v>
      </c>
      <c r="H77" s="79" t="s">
        <v>228</v>
      </c>
      <c r="I77" s="79" t="s">
        <v>436</v>
      </c>
      <c r="J77" s="79" t="s">
        <v>57</v>
      </c>
      <c r="K77" s="79" t="s">
        <v>57</v>
      </c>
      <c r="L77" s="79" t="s">
        <v>57</v>
      </c>
      <c r="M77" s="79">
        <v>225000</v>
      </c>
      <c r="N77" s="79"/>
      <c r="O77" s="79"/>
      <c r="P77" s="79" t="s">
        <v>57</v>
      </c>
      <c r="Q77" s="79"/>
      <c r="R77" s="79" t="s">
        <v>57</v>
      </c>
      <c r="S77" s="79">
        <v>225000</v>
      </c>
      <c r="T77" s="79"/>
      <c r="U77" s="80">
        <v>43675</v>
      </c>
      <c r="V77" s="79">
        <v>1</v>
      </c>
      <c r="X77" s="231" t="s">
        <v>1340</v>
      </c>
    </row>
    <row r="78" spans="1:24" s="8" customFormat="1" ht="30" x14ac:dyDescent="0.2">
      <c r="A78" s="8" t="s">
        <v>220</v>
      </c>
      <c r="B78" s="8" t="s">
        <v>1341</v>
      </c>
      <c r="C78" s="56">
        <v>9774</v>
      </c>
      <c r="D78" s="79" t="s">
        <v>213</v>
      </c>
      <c r="E78" s="127">
        <v>43593</v>
      </c>
      <c r="F78" s="79" t="s">
        <v>1342</v>
      </c>
      <c r="G78" s="79" t="s">
        <v>245</v>
      </c>
      <c r="H78" s="79" t="s">
        <v>228</v>
      </c>
      <c r="I78" s="79" t="s">
        <v>57</v>
      </c>
      <c r="J78" s="79" t="s">
        <v>229</v>
      </c>
      <c r="K78" s="79" t="s">
        <v>214</v>
      </c>
      <c r="L78" s="79" t="s">
        <v>57</v>
      </c>
      <c r="M78" s="79">
        <v>3200000</v>
      </c>
      <c r="N78" s="79"/>
      <c r="O78" s="79"/>
      <c r="P78" s="79" t="s">
        <v>57</v>
      </c>
      <c r="Q78" s="79"/>
      <c r="R78" s="79" t="s">
        <v>57</v>
      </c>
      <c r="S78" s="79">
        <v>3200000</v>
      </c>
      <c r="T78" s="79">
        <v>30</v>
      </c>
      <c r="U78" s="80">
        <v>43682</v>
      </c>
      <c r="V78" s="79">
        <v>1</v>
      </c>
      <c r="W78" s="8" t="s">
        <v>1343</v>
      </c>
    </row>
    <row r="80" spans="1:24" s="8" customFormat="1" x14ac:dyDescent="0.2">
      <c r="A80" s="8" t="s">
        <v>726</v>
      </c>
      <c r="B80" s="8" t="s">
        <v>1344</v>
      </c>
      <c r="C80" s="56">
        <v>9784</v>
      </c>
      <c r="D80" s="79" t="s">
        <v>86</v>
      </c>
      <c r="E80" s="127">
        <v>43654</v>
      </c>
      <c r="F80" s="79" t="s">
        <v>1345</v>
      </c>
      <c r="G80" s="79" t="s">
        <v>224</v>
      </c>
      <c r="H80" s="79" t="s">
        <v>225</v>
      </c>
      <c r="I80" s="79" t="s">
        <v>436</v>
      </c>
      <c r="J80" s="79" t="s">
        <v>57</v>
      </c>
      <c r="K80" s="79" t="s">
        <v>57</v>
      </c>
      <c r="L80" s="79" t="s">
        <v>57</v>
      </c>
      <c r="M80" s="79">
        <v>150000</v>
      </c>
      <c r="N80" s="79"/>
      <c r="O80" s="79"/>
      <c r="P80" s="79" t="s">
        <v>57</v>
      </c>
      <c r="Q80" s="79"/>
      <c r="R80" s="79" t="s">
        <v>57</v>
      </c>
      <c r="S80" s="79">
        <v>150000</v>
      </c>
      <c r="T80" s="79"/>
      <c r="U80" s="80">
        <v>43684</v>
      </c>
      <c r="V80" s="79">
        <v>1</v>
      </c>
      <c r="X80" s="231" t="s">
        <v>1346</v>
      </c>
    </row>
    <row r="82" spans="1:23" s="9" customFormat="1" ht="30" x14ac:dyDescent="0.2">
      <c r="A82" s="9" t="s">
        <v>220</v>
      </c>
      <c r="B82" s="9" t="s">
        <v>1347</v>
      </c>
      <c r="C82" s="194">
        <v>9793</v>
      </c>
      <c r="D82" s="225" t="s">
        <v>1068</v>
      </c>
      <c r="E82" s="225" t="s">
        <v>1348</v>
      </c>
      <c r="F82" s="225" t="s">
        <v>1349</v>
      </c>
      <c r="G82" s="225" t="s">
        <v>224</v>
      </c>
      <c r="H82" s="225" t="s">
        <v>228</v>
      </c>
      <c r="I82" s="225" t="s">
        <v>57</v>
      </c>
      <c r="J82" s="225" t="s">
        <v>57</v>
      </c>
      <c r="K82" s="225" t="s">
        <v>57</v>
      </c>
      <c r="L82" s="225" t="s">
        <v>57</v>
      </c>
      <c r="M82" s="225">
        <v>1000000</v>
      </c>
      <c r="N82" s="225"/>
      <c r="O82" s="225"/>
      <c r="P82" s="225" t="s">
        <v>57</v>
      </c>
      <c r="Q82" s="225"/>
      <c r="R82" s="225" t="s">
        <v>57</v>
      </c>
      <c r="S82" s="225">
        <v>1000000</v>
      </c>
      <c r="T82" s="225"/>
      <c r="U82" s="226">
        <v>43703</v>
      </c>
      <c r="V82" s="225">
        <v>1</v>
      </c>
      <c r="W82" s="9" t="s">
        <v>1350</v>
      </c>
    </row>
    <row r="84" spans="1:23" s="8" customFormat="1" x14ac:dyDescent="0.2">
      <c r="A84" s="8" t="s">
        <v>220</v>
      </c>
      <c r="B84" s="8" t="s">
        <v>1352</v>
      </c>
      <c r="C84" s="56">
        <v>9795</v>
      </c>
      <c r="D84" s="79" t="s">
        <v>167</v>
      </c>
      <c r="E84" s="127">
        <v>43505</v>
      </c>
      <c r="F84" s="79" t="s">
        <v>1353</v>
      </c>
      <c r="G84" s="79" t="s">
        <v>245</v>
      </c>
      <c r="H84" s="79" t="s">
        <v>246</v>
      </c>
      <c r="I84" s="79" t="s">
        <v>57</v>
      </c>
      <c r="J84" s="79" t="s">
        <v>57</v>
      </c>
      <c r="K84" s="79" t="s">
        <v>57</v>
      </c>
      <c r="L84" s="79" t="s">
        <v>57</v>
      </c>
      <c r="M84" s="79">
        <v>600000</v>
      </c>
      <c r="N84" s="79"/>
      <c r="O84" s="79"/>
      <c r="P84" s="79" t="s">
        <v>57</v>
      </c>
      <c r="Q84" s="79"/>
      <c r="R84" s="79" t="s">
        <v>57</v>
      </c>
      <c r="S84" s="79">
        <v>600000</v>
      </c>
      <c r="T84" s="79"/>
      <c r="U84" s="80">
        <v>43710</v>
      </c>
      <c r="V84" s="79">
        <v>1</v>
      </c>
      <c r="W84" s="8" t="s">
        <v>1354</v>
      </c>
    </row>
    <row r="85" spans="1:23" s="8" customFormat="1" ht="45" x14ac:dyDescent="0.2">
      <c r="A85" s="8" t="s">
        <v>220</v>
      </c>
      <c r="B85" s="8" t="s">
        <v>1355</v>
      </c>
      <c r="C85" s="56">
        <v>9797</v>
      </c>
      <c r="D85" s="79" t="s">
        <v>51</v>
      </c>
      <c r="E85" s="127">
        <v>43594</v>
      </c>
      <c r="F85" s="79" t="s">
        <v>1356</v>
      </c>
      <c r="G85" s="79" t="s">
        <v>224</v>
      </c>
      <c r="H85" s="79" t="s">
        <v>228</v>
      </c>
      <c r="I85" s="79" t="s">
        <v>57</v>
      </c>
      <c r="J85" s="79" t="s">
        <v>57</v>
      </c>
      <c r="K85" s="79" t="s">
        <v>57</v>
      </c>
      <c r="L85" s="79" t="s">
        <v>57</v>
      </c>
      <c r="M85" s="79">
        <v>2000000</v>
      </c>
      <c r="N85" s="79"/>
      <c r="O85" s="79"/>
      <c r="P85" s="79" t="s">
        <v>57</v>
      </c>
      <c r="Q85" s="79"/>
      <c r="R85" s="79" t="s">
        <v>57</v>
      </c>
      <c r="S85" s="79">
        <v>2000000</v>
      </c>
      <c r="T85" s="79"/>
      <c r="U85" s="80">
        <v>43713</v>
      </c>
      <c r="V85" s="79">
        <v>1</v>
      </c>
      <c r="W85" s="8" t="s">
        <v>1357</v>
      </c>
    </row>
    <row r="86" spans="1:23" s="8" customFormat="1" ht="30" x14ac:dyDescent="0.2">
      <c r="A86" s="8" t="s">
        <v>220</v>
      </c>
      <c r="B86" s="8" t="s">
        <v>1358</v>
      </c>
      <c r="C86" s="56">
        <v>9799</v>
      </c>
      <c r="D86" s="79" t="s">
        <v>1359</v>
      </c>
      <c r="E86" s="127">
        <v>43747</v>
      </c>
      <c r="F86" s="79" t="s">
        <v>1360</v>
      </c>
      <c r="G86" s="79" t="s">
        <v>224</v>
      </c>
      <c r="H86" s="79" t="s">
        <v>228</v>
      </c>
      <c r="I86" s="79" t="s">
        <v>57</v>
      </c>
      <c r="J86" s="79" t="s">
        <v>57</v>
      </c>
      <c r="K86" s="79" t="s">
        <v>57</v>
      </c>
      <c r="L86" s="79" t="s">
        <v>57</v>
      </c>
      <c r="M86" s="79">
        <v>100000</v>
      </c>
      <c r="N86" s="79"/>
      <c r="O86" s="79"/>
      <c r="P86" s="79" t="s">
        <v>57</v>
      </c>
      <c r="Q86" s="79">
        <v>500000</v>
      </c>
      <c r="R86" s="79" t="s">
        <v>237</v>
      </c>
      <c r="S86" s="79">
        <v>600000</v>
      </c>
      <c r="T86" s="79"/>
      <c r="U86" s="80">
        <v>43718</v>
      </c>
      <c r="V86" s="79">
        <v>1</v>
      </c>
      <c r="W86" s="8" t="s">
        <v>1361</v>
      </c>
    </row>
    <row r="87" spans="1:23" s="8" customFormat="1" ht="30" x14ac:dyDescent="0.2">
      <c r="A87" s="8" t="s">
        <v>220</v>
      </c>
      <c r="B87" s="8" t="s">
        <v>1362</v>
      </c>
      <c r="C87" s="56">
        <v>9804</v>
      </c>
      <c r="D87" s="79" t="s">
        <v>1068</v>
      </c>
      <c r="E87" s="79" t="s">
        <v>1363</v>
      </c>
      <c r="F87" s="79" t="s">
        <v>1364</v>
      </c>
      <c r="G87" s="79" t="s">
        <v>245</v>
      </c>
      <c r="H87" s="79" t="s">
        <v>246</v>
      </c>
      <c r="I87" s="79" t="s">
        <v>57</v>
      </c>
      <c r="J87" s="79" t="s">
        <v>57</v>
      </c>
      <c r="K87" s="79" t="s">
        <v>57</v>
      </c>
      <c r="L87" s="79" t="s">
        <v>57</v>
      </c>
      <c r="M87" s="79">
        <v>750000</v>
      </c>
      <c r="N87" s="79"/>
      <c r="O87" s="79"/>
      <c r="P87" s="79" t="s">
        <v>57</v>
      </c>
      <c r="Q87" s="79"/>
      <c r="R87" s="79" t="s">
        <v>57</v>
      </c>
      <c r="S87" s="79">
        <v>750000</v>
      </c>
      <c r="T87" s="79"/>
      <c r="U87" s="80">
        <v>43731</v>
      </c>
      <c r="V87" s="79">
        <v>1</v>
      </c>
      <c r="W87" s="8" t="s">
        <v>1365</v>
      </c>
    </row>
    <row r="88" spans="1:23" s="8" customFormat="1" ht="30" x14ac:dyDescent="0.2">
      <c r="A88" s="8" t="s">
        <v>220</v>
      </c>
      <c r="B88" s="8" t="s">
        <v>1366</v>
      </c>
      <c r="C88" s="56">
        <v>9809</v>
      </c>
      <c r="D88" s="79" t="s">
        <v>117</v>
      </c>
      <c r="E88" s="79" t="s">
        <v>1367</v>
      </c>
      <c r="F88" s="79" t="s">
        <v>1368</v>
      </c>
      <c r="G88" s="79" t="s">
        <v>224</v>
      </c>
      <c r="H88" s="79" t="s">
        <v>228</v>
      </c>
      <c r="I88" s="79" t="s">
        <v>57</v>
      </c>
      <c r="J88" s="79" t="s">
        <v>57</v>
      </c>
      <c r="K88" s="79" t="s">
        <v>57</v>
      </c>
      <c r="L88" s="79" t="s">
        <v>57</v>
      </c>
      <c r="M88" s="79">
        <v>500000</v>
      </c>
      <c r="N88" s="79"/>
      <c r="O88" s="79"/>
      <c r="P88" s="79" t="s">
        <v>57</v>
      </c>
      <c r="Q88" s="79"/>
      <c r="R88" s="79" t="s">
        <v>57</v>
      </c>
      <c r="S88" s="79">
        <v>500000</v>
      </c>
      <c r="T88" s="79"/>
      <c r="U88" s="80">
        <v>43734</v>
      </c>
      <c r="V88" s="79">
        <v>1</v>
      </c>
      <c r="W88" s="8" t="s">
        <v>1369</v>
      </c>
    </row>
    <row r="90" spans="1:23" s="8" customFormat="1" x14ac:dyDescent="0.2">
      <c r="A90" s="8" t="s">
        <v>220</v>
      </c>
      <c r="B90" s="8" t="s">
        <v>1370</v>
      </c>
      <c r="C90" s="56">
        <v>9814</v>
      </c>
      <c r="D90" s="79" t="s">
        <v>86</v>
      </c>
      <c r="E90" s="79" t="s">
        <v>1150</v>
      </c>
      <c r="F90" s="79" t="s">
        <v>1371</v>
      </c>
      <c r="G90" s="79" t="s">
        <v>245</v>
      </c>
      <c r="H90" s="79" t="s">
        <v>246</v>
      </c>
      <c r="I90" s="79" t="s">
        <v>57</v>
      </c>
      <c r="J90" s="79" t="s">
        <v>57</v>
      </c>
      <c r="K90" s="79" t="s">
        <v>57</v>
      </c>
      <c r="L90" s="79" t="s">
        <v>57</v>
      </c>
      <c r="M90" s="79">
        <v>400000</v>
      </c>
      <c r="N90" s="79"/>
      <c r="O90" s="79"/>
      <c r="P90" s="79" t="s">
        <v>57</v>
      </c>
      <c r="Q90" s="79"/>
      <c r="R90" s="79" t="s">
        <v>57</v>
      </c>
      <c r="S90" s="79">
        <v>400000</v>
      </c>
      <c r="T90" s="79"/>
      <c r="U90" s="80">
        <v>43735</v>
      </c>
      <c r="V90" s="79">
        <v>1</v>
      </c>
      <c r="W90" s="8" t="s">
        <v>1372</v>
      </c>
    </row>
    <row r="92" spans="1:23" s="8" customFormat="1" ht="30" x14ac:dyDescent="0.2">
      <c r="A92" s="8" t="s">
        <v>726</v>
      </c>
      <c r="B92" s="8" t="s">
        <v>1373</v>
      </c>
      <c r="C92" s="56">
        <v>9816</v>
      </c>
      <c r="D92" s="79" t="s">
        <v>556</v>
      </c>
      <c r="E92" s="127">
        <v>43534</v>
      </c>
      <c r="F92" s="79" t="s">
        <v>1374</v>
      </c>
      <c r="G92" s="79" t="s">
        <v>224</v>
      </c>
      <c r="H92" s="79" t="s">
        <v>225</v>
      </c>
      <c r="I92" s="79" t="s">
        <v>436</v>
      </c>
      <c r="J92" s="79" t="s">
        <v>57</v>
      </c>
      <c r="K92" s="79" t="s">
        <v>57</v>
      </c>
      <c r="L92" s="79" t="s">
        <v>57</v>
      </c>
      <c r="M92" s="79">
        <v>225000</v>
      </c>
      <c r="N92" s="79"/>
      <c r="O92" s="79"/>
      <c r="P92" s="79" t="s">
        <v>57</v>
      </c>
      <c r="Q92" s="79"/>
      <c r="R92" s="79" t="s">
        <v>57</v>
      </c>
      <c r="S92" s="79">
        <v>225000</v>
      </c>
      <c r="T92" s="79"/>
      <c r="U92" s="80">
        <v>43741</v>
      </c>
      <c r="V92" s="79">
        <v>1</v>
      </c>
      <c r="W92" s="8" t="s">
        <v>1375</v>
      </c>
    </row>
    <row r="93" spans="1:23" s="8" customFormat="1" ht="60" x14ac:dyDescent="0.2">
      <c r="A93" s="8" t="s">
        <v>220</v>
      </c>
      <c r="B93" s="8" t="s">
        <v>1376</v>
      </c>
      <c r="C93" s="56">
        <v>9823</v>
      </c>
      <c r="D93" s="79" t="s">
        <v>213</v>
      </c>
      <c r="E93" s="127">
        <v>43748</v>
      </c>
      <c r="F93" s="79" t="s">
        <v>1377</v>
      </c>
      <c r="G93" s="79" t="s">
        <v>224</v>
      </c>
      <c r="H93" s="79" t="s">
        <v>225</v>
      </c>
      <c r="I93" s="79" t="s">
        <v>57</v>
      </c>
      <c r="J93" s="79" t="s">
        <v>229</v>
      </c>
      <c r="K93" s="79" t="s">
        <v>214</v>
      </c>
      <c r="L93" s="79" t="s">
        <v>57</v>
      </c>
      <c r="M93" s="79">
        <v>500000</v>
      </c>
      <c r="N93" s="79"/>
      <c r="O93" s="79"/>
      <c r="P93" s="79" t="s">
        <v>57</v>
      </c>
      <c r="Q93" s="79"/>
      <c r="R93" s="79" t="s">
        <v>57</v>
      </c>
      <c r="S93" s="79">
        <v>500000</v>
      </c>
      <c r="T93" s="79">
        <v>36</v>
      </c>
      <c r="U93" s="80">
        <v>43748</v>
      </c>
      <c r="V93" s="79">
        <v>1</v>
      </c>
      <c r="W93" s="8" t="s">
        <v>1378</v>
      </c>
    </row>
    <row r="94" spans="1:23" s="9" customFormat="1" ht="45" x14ac:dyDescent="0.2">
      <c r="A94" s="9" t="s">
        <v>220</v>
      </c>
      <c r="B94" s="9" t="s">
        <v>1379</v>
      </c>
      <c r="C94" s="194">
        <v>9824</v>
      </c>
      <c r="D94" s="225" t="s">
        <v>213</v>
      </c>
      <c r="E94" s="225" t="s">
        <v>1380</v>
      </c>
      <c r="F94" s="225" t="s">
        <v>1381</v>
      </c>
      <c r="G94" s="225" t="s">
        <v>224</v>
      </c>
      <c r="H94" s="225" t="s">
        <v>225</v>
      </c>
      <c r="I94" s="225" t="s">
        <v>57</v>
      </c>
      <c r="J94" s="225" t="s">
        <v>229</v>
      </c>
      <c r="K94" s="225" t="s">
        <v>57</v>
      </c>
      <c r="L94" s="225" t="s">
        <v>57</v>
      </c>
      <c r="M94" s="225"/>
      <c r="N94" s="225"/>
      <c r="O94" s="225">
        <v>250000</v>
      </c>
      <c r="P94" s="225" t="s">
        <v>308</v>
      </c>
      <c r="Q94" s="225">
        <v>1200000</v>
      </c>
      <c r="R94" s="225" t="s">
        <v>1382</v>
      </c>
      <c r="S94" s="225">
        <v>1450000</v>
      </c>
      <c r="T94" s="225"/>
      <c r="U94" s="226">
        <v>43752</v>
      </c>
      <c r="V94" s="225">
        <v>1</v>
      </c>
      <c r="W94" s="9" t="s">
        <v>1383</v>
      </c>
    </row>
    <row r="96" spans="1:23" s="8" customFormat="1" ht="30" x14ac:dyDescent="0.2">
      <c r="A96" s="8" t="s">
        <v>220</v>
      </c>
      <c r="B96" s="8" t="s">
        <v>1384</v>
      </c>
      <c r="C96" s="56">
        <v>9836</v>
      </c>
      <c r="D96" s="79" t="s">
        <v>80</v>
      </c>
      <c r="E96" s="79" t="s">
        <v>1155</v>
      </c>
      <c r="F96" s="79" t="s">
        <v>1385</v>
      </c>
      <c r="G96" s="79" t="s">
        <v>245</v>
      </c>
      <c r="H96" s="79" t="s">
        <v>228</v>
      </c>
      <c r="I96" s="79" t="s">
        <v>57</v>
      </c>
      <c r="J96" s="79" t="s">
        <v>57</v>
      </c>
      <c r="K96" s="79" t="s">
        <v>57</v>
      </c>
      <c r="L96" s="79" t="s">
        <v>57</v>
      </c>
      <c r="M96" s="79">
        <v>500000</v>
      </c>
      <c r="N96" s="79"/>
      <c r="O96" s="79"/>
      <c r="P96" s="79" t="s">
        <v>57</v>
      </c>
      <c r="Q96" s="79"/>
      <c r="R96" s="79" t="s">
        <v>57</v>
      </c>
      <c r="S96" s="79">
        <v>500000</v>
      </c>
      <c r="T96" s="79"/>
      <c r="U96" s="80">
        <v>43767</v>
      </c>
      <c r="V96" s="79">
        <v>1</v>
      </c>
      <c r="W96" s="8" t="s">
        <v>1386</v>
      </c>
    </row>
    <row r="98" spans="1:23" s="8" customFormat="1" x14ac:dyDescent="0.2">
      <c r="A98" s="8" t="s">
        <v>220</v>
      </c>
      <c r="B98" s="8" t="s">
        <v>1387</v>
      </c>
      <c r="C98" s="56">
        <v>9847</v>
      </c>
      <c r="D98" s="79" t="s">
        <v>167</v>
      </c>
      <c r="E98" s="127">
        <v>43566</v>
      </c>
      <c r="F98" s="79" t="s">
        <v>1388</v>
      </c>
      <c r="G98" s="79" t="s">
        <v>245</v>
      </c>
      <c r="H98" s="79" t="s">
        <v>246</v>
      </c>
      <c r="I98" s="79" t="s">
        <v>57</v>
      </c>
      <c r="J98" s="79" t="s">
        <v>57</v>
      </c>
      <c r="K98" s="79" t="s">
        <v>57</v>
      </c>
      <c r="L98" s="79" t="s">
        <v>57</v>
      </c>
      <c r="M98" s="79">
        <v>1200000</v>
      </c>
      <c r="N98" s="79"/>
      <c r="O98" s="79"/>
      <c r="P98" s="79" t="s">
        <v>57</v>
      </c>
      <c r="Q98" s="79"/>
      <c r="R98" s="79" t="s">
        <v>57</v>
      </c>
      <c r="S98" s="79">
        <v>1200000</v>
      </c>
      <c r="T98" s="79"/>
      <c r="U98" s="80">
        <v>43773</v>
      </c>
      <c r="V98" s="79">
        <v>1</v>
      </c>
      <c r="W98" s="8" t="s">
        <v>1389</v>
      </c>
    </row>
    <row r="100" spans="1:23" s="8" customFormat="1" ht="30" x14ac:dyDescent="0.2">
      <c r="A100" s="8" t="s">
        <v>220</v>
      </c>
      <c r="B100" s="8" t="s">
        <v>343</v>
      </c>
      <c r="C100" s="56">
        <v>9848</v>
      </c>
      <c r="D100" s="79" t="s">
        <v>213</v>
      </c>
      <c r="E100" s="127">
        <v>43627</v>
      </c>
      <c r="F100" s="79" t="s">
        <v>1390</v>
      </c>
      <c r="G100" s="79" t="s">
        <v>224</v>
      </c>
      <c r="H100" s="79" t="s">
        <v>225</v>
      </c>
      <c r="I100" s="79" t="s">
        <v>57</v>
      </c>
      <c r="J100" s="79" t="s">
        <v>229</v>
      </c>
      <c r="K100" s="79" t="s">
        <v>57</v>
      </c>
      <c r="L100" s="79" t="s">
        <v>57</v>
      </c>
      <c r="M100" s="79">
        <v>2000000</v>
      </c>
      <c r="N100" s="79"/>
      <c r="O100" s="79"/>
      <c r="P100" s="79" t="s">
        <v>57</v>
      </c>
      <c r="Q100" s="79">
        <v>14026000</v>
      </c>
      <c r="R100" s="79" t="s">
        <v>345</v>
      </c>
      <c r="S100" s="79">
        <v>16026000</v>
      </c>
      <c r="T100" s="79"/>
      <c r="U100" s="80">
        <v>43775</v>
      </c>
      <c r="V100" s="79">
        <v>1</v>
      </c>
      <c r="W100" s="8" t="s">
        <v>1391</v>
      </c>
    </row>
    <row r="101" spans="1:23" s="8" customFormat="1" ht="30" x14ac:dyDescent="0.2">
      <c r="A101" s="8" t="s">
        <v>220</v>
      </c>
      <c r="B101" s="8" t="s">
        <v>1392</v>
      </c>
      <c r="C101" s="56">
        <v>9850</v>
      </c>
      <c r="D101" s="79" t="s">
        <v>213</v>
      </c>
      <c r="E101" s="127">
        <v>43688</v>
      </c>
      <c r="F101" s="79" t="s">
        <v>1393</v>
      </c>
      <c r="G101" s="79" t="s">
        <v>224</v>
      </c>
      <c r="H101" s="79" t="s">
        <v>253</v>
      </c>
      <c r="I101" s="79" t="s">
        <v>57</v>
      </c>
      <c r="J101" s="79" t="s">
        <v>229</v>
      </c>
      <c r="K101" s="79" t="s">
        <v>214</v>
      </c>
      <c r="L101" s="79" t="s">
        <v>57</v>
      </c>
      <c r="M101" s="79">
        <v>1000000</v>
      </c>
      <c r="N101" s="79"/>
      <c r="O101" s="79"/>
      <c r="P101" s="79" t="s">
        <v>57</v>
      </c>
      <c r="Q101" s="79"/>
      <c r="R101" s="79" t="s">
        <v>57</v>
      </c>
      <c r="S101" s="79">
        <v>1000000</v>
      </c>
      <c r="T101" s="79">
        <v>34</v>
      </c>
      <c r="U101" s="80">
        <v>43777</v>
      </c>
      <c r="V101" s="79">
        <v>1</v>
      </c>
      <c r="W101" s="8" t="s">
        <v>1394</v>
      </c>
    </row>
    <row r="102" spans="1:23" s="8" customFormat="1" ht="30" x14ac:dyDescent="0.2">
      <c r="A102" s="8" t="s">
        <v>220</v>
      </c>
      <c r="B102" s="8" t="s">
        <v>1395</v>
      </c>
      <c r="C102" s="56">
        <v>9852</v>
      </c>
      <c r="D102" s="79" t="s">
        <v>213</v>
      </c>
      <c r="E102" s="127">
        <v>43627</v>
      </c>
      <c r="F102" s="79" t="s">
        <v>1396</v>
      </c>
      <c r="G102" s="79" t="s">
        <v>245</v>
      </c>
      <c r="H102" s="79" t="s">
        <v>246</v>
      </c>
      <c r="I102" s="79" t="s">
        <v>57</v>
      </c>
      <c r="J102" s="79" t="s">
        <v>229</v>
      </c>
      <c r="K102" s="79" t="s">
        <v>57</v>
      </c>
      <c r="L102" s="79" t="s">
        <v>57</v>
      </c>
      <c r="M102" s="79">
        <v>3000000</v>
      </c>
      <c r="N102" s="79"/>
      <c r="O102" s="79"/>
      <c r="P102" s="79" t="s">
        <v>57</v>
      </c>
      <c r="Q102" s="79"/>
      <c r="R102" s="79" t="s">
        <v>57</v>
      </c>
      <c r="S102" s="79">
        <v>3000000</v>
      </c>
      <c r="T102" s="79"/>
      <c r="U102" s="80">
        <v>43775</v>
      </c>
      <c r="V102" s="79">
        <v>1</v>
      </c>
      <c r="W102" s="8" t="s">
        <v>1397</v>
      </c>
    </row>
    <row r="103" spans="1:23" s="8" customFormat="1" ht="45" x14ac:dyDescent="0.2">
      <c r="A103" s="8" t="s">
        <v>220</v>
      </c>
      <c r="B103" s="8" t="s">
        <v>1398</v>
      </c>
      <c r="C103" s="56">
        <v>9855</v>
      </c>
      <c r="D103" s="79" t="s">
        <v>213</v>
      </c>
      <c r="E103" s="127">
        <v>43810</v>
      </c>
      <c r="F103" s="79" t="s">
        <v>1399</v>
      </c>
      <c r="G103" s="79" t="s">
        <v>224</v>
      </c>
      <c r="H103" s="79" t="s">
        <v>228</v>
      </c>
      <c r="I103" s="79" t="s">
        <v>57</v>
      </c>
      <c r="J103" s="79" t="s">
        <v>229</v>
      </c>
      <c r="K103" s="79" t="s">
        <v>57</v>
      </c>
      <c r="L103" s="79" t="s">
        <v>57</v>
      </c>
      <c r="M103" s="79">
        <v>1000000</v>
      </c>
      <c r="N103" s="79"/>
      <c r="O103" s="79"/>
      <c r="P103" s="79" t="s">
        <v>57</v>
      </c>
      <c r="Q103" s="79"/>
      <c r="R103" s="79" t="s">
        <v>57</v>
      </c>
      <c r="S103" s="79">
        <v>1000000</v>
      </c>
      <c r="T103" s="79"/>
      <c r="U103" s="80">
        <v>43781</v>
      </c>
      <c r="V103" s="79">
        <v>1</v>
      </c>
      <c r="W103" s="8" t="s">
        <v>1400</v>
      </c>
    </row>
    <row r="104" spans="1:23" s="8" customFormat="1" ht="30" x14ac:dyDescent="0.2">
      <c r="A104" s="8" t="s">
        <v>220</v>
      </c>
      <c r="B104" s="8" t="s">
        <v>1401</v>
      </c>
      <c r="C104" s="56">
        <v>9858</v>
      </c>
      <c r="D104" s="79" t="s">
        <v>86</v>
      </c>
      <c r="E104" s="79" t="s">
        <v>1402</v>
      </c>
      <c r="F104" s="79" t="s">
        <v>1403</v>
      </c>
      <c r="G104" s="79" t="s">
        <v>224</v>
      </c>
      <c r="H104" s="79" t="s">
        <v>225</v>
      </c>
      <c r="I104" s="79" t="s">
        <v>436</v>
      </c>
      <c r="J104" s="79" t="s">
        <v>57</v>
      </c>
      <c r="K104" s="79" t="s">
        <v>57</v>
      </c>
      <c r="L104" s="79" t="s">
        <v>57</v>
      </c>
      <c r="M104" s="79">
        <v>225000</v>
      </c>
      <c r="N104" s="79"/>
      <c r="O104" s="79"/>
      <c r="P104" s="79" t="s">
        <v>57</v>
      </c>
      <c r="Q104" s="79"/>
      <c r="R104" s="79" t="s">
        <v>57</v>
      </c>
      <c r="S104" s="79">
        <v>225000</v>
      </c>
      <c r="T104" s="79"/>
      <c r="U104" s="80">
        <v>43727</v>
      </c>
      <c r="V104" s="79">
        <v>1</v>
      </c>
      <c r="W104" s="8" t="s">
        <v>1404</v>
      </c>
    </row>
    <row r="105" spans="1:23" s="8" customFormat="1" ht="30" x14ac:dyDescent="0.2">
      <c r="A105" s="8" t="s">
        <v>220</v>
      </c>
      <c r="B105" s="8" t="s">
        <v>1405</v>
      </c>
      <c r="C105" s="56">
        <v>9863</v>
      </c>
      <c r="D105" s="79" t="s">
        <v>213</v>
      </c>
      <c r="E105" s="79" t="s">
        <v>1406</v>
      </c>
      <c r="F105" s="79" t="s">
        <v>1407</v>
      </c>
      <c r="G105" s="79" t="s">
        <v>224</v>
      </c>
      <c r="H105" s="79" t="s">
        <v>228</v>
      </c>
      <c r="I105" s="79" t="s">
        <v>57</v>
      </c>
      <c r="J105" s="79" t="s">
        <v>229</v>
      </c>
      <c r="K105" s="79" t="s">
        <v>57</v>
      </c>
      <c r="L105" s="79" t="s">
        <v>57</v>
      </c>
      <c r="M105" s="79">
        <v>750000</v>
      </c>
      <c r="N105" s="79"/>
      <c r="O105" s="79"/>
      <c r="P105" s="79" t="s">
        <v>57</v>
      </c>
      <c r="Q105" s="79"/>
      <c r="R105" s="79" t="s">
        <v>57</v>
      </c>
      <c r="S105" s="79">
        <v>750000</v>
      </c>
      <c r="T105" s="79"/>
      <c r="U105" s="80">
        <v>43784</v>
      </c>
      <c r="V105" s="79">
        <v>1</v>
      </c>
      <c r="W105" s="8" t="s">
        <v>1408</v>
      </c>
    </row>
    <row r="106" spans="1:23" s="8" customFormat="1" x14ac:dyDescent="0.2">
      <c r="A106" s="8" t="s">
        <v>220</v>
      </c>
      <c r="B106" s="8" t="s">
        <v>1409</v>
      </c>
      <c r="C106" s="56">
        <v>9864</v>
      </c>
      <c r="D106" s="79" t="s">
        <v>856</v>
      </c>
      <c r="E106" s="79" t="s">
        <v>1054</v>
      </c>
      <c r="F106" s="79" t="s">
        <v>1410</v>
      </c>
      <c r="G106" s="79" t="s">
        <v>224</v>
      </c>
      <c r="H106" s="79" t="s">
        <v>253</v>
      </c>
      <c r="I106" s="79" t="s">
        <v>57</v>
      </c>
      <c r="J106" s="79" t="s">
        <v>57</v>
      </c>
      <c r="K106" s="79" t="s">
        <v>57</v>
      </c>
      <c r="L106" s="79" t="s">
        <v>57</v>
      </c>
      <c r="M106" s="79">
        <v>2000000</v>
      </c>
      <c r="N106" s="79"/>
      <c r="O106" s="79"/>
      <c r="P106" s="79" t="s">
        <v>57</v>
      </c>
      <c r="Q106" s="79"/>
      <c r="R106" s="79" t="s">
        <v>57</v>
      </c>
      <c r="S106" s="79">
        <v>2000000</v>
      </c>
      <c r="T106" s="79"/>
      <c r="U106" s="80">
        <v>43787</v>
      </c>
      <c r="V106" s="79">
        <v>1</v>
      </c>
      <c r="W106" s="8" t="s">
        <v>1411</v>
      </c>
    </row>
    <row r="107" spans="1:23" s="8" customFormat="1" ht="30" x14ac:dyDescent="0.2">
      <c r="A107" s="8" t="s">
        <v>220</v>
      </c>
      <c r="B107" s="8" t="s">
        <v>1412</v>
      </c>
      <c r="C107" s="56">
        <v>9868</v>
      </c>
      <c r="D107" s="79" t="s">
        <v>213</v>
      </c>
      <c r="E107" s="79" t="s">
        <v>1406</v>
      </c>
      <c r="F107" s="79" t="s">
        <v>631</v>
      </c>
      <c r="G107" s="79" t="s">
        <v>224</v>
      </c>
      <c r="H107" s="79" t="s">
        <v>225</v>
      </c>
      <c r="I107" s="79" t="s">
        <v>436</v>
      </c>
      <c r="J107" s="79" t="s">
        <v>229</v>
      </c>
      <c r="K107" s="79" t="s">
        <v>57</v>
      </c>
      <c r="L107" s="79" t="s">
        <v>57</v>
      </c>
      <c r="M107" s="79">
        <v>225000</v>
      </c>
      <c r="N107" s="79"/>
      <c r="O107" s="79"/>
      <c r="P107" s="79" t="s">
        <v>57</v>
      </c>
      <c r="Q107" s="79"/>
      <c r="R107" s="79" t="s">
        <v>57</v>
      </c>
      <c r="S107" s="79">
        <v>225000</v>
      </c>
      <c r="T107" s="79"/>
      <c r="U107" s="80">
        <v>43784</v>
      </c>
      <c r="V107" s="79">
        <v>1</v>
      </c>
      <c r="W107" s="8" t="s">
        <v>1413</v>
      </c>
    </row>
    <row r="108" spans="1:23" s="8" customFormat="1" ht="30" x14ac:dyDescent="0.2">
      <c r="A108" s="8" t="s">
        <v>220</v>
      </c>
      <c r="B108" s="8" t="s">
        <v>1414</v>
      </c>
      <c r="C108" s="56">
        <v>9871</v>
      </c>
      <c r="D108" s="79" t="s">
        <v>213</v>
      </c>
      <c r="E108" s="79" t="s">
        <v>1161</v>
      </c>
      <c r="F108" s="79" t="s">
        <v>1415</v>
      </c>
      <c r="G108" s="79" t="s">
        <v>245</v>
      </c>
      <c r="H108" s="79" t="s">
        <v>228</v>
      </c>
      <c r="I108" s="79" t="s">
        <v>57</v>
      </c>
      <c r="J108" s="79" t="s">
        <v>229</v>
      </c>
      <c r="K108" s="79" t="s">
        <v>214</v>
      </c>
      <c r="L108" s="79" t="s">
        <v>57</v>
      </c>
      <c r="M108" s="79">
        <v>1166670</v>
      </c>
      <c r="N108" s="79"/>
      <c r="O108" s="79"/>
      <c r="P108" s="79" t="s">
        <v>57</v>
      </c>
      <c r="Q108" s="79"/>
      <c r="R108" s="79" t="s">
        <v>57</v>
      </c>
      <c r="S108" s="79">
        <v>1166670</v>
      </c>
      <c r="T108" s="79">
        <v>38</v>
      </c>
      <c r="U108" s="80">
        <v>43791</v>
      </c>
      <c r="V108" s="79">
        <v>1</v>
      </c>
      <c r="W108" s="8" t="s">
        <v>1416</v>
      </c>
    </row>
    <row r="109" spans="1:23" s="8" customFormat="1" ht="45" x14ac:dyDescent="0.2">
      <c r="A109" s="8" t="s">
        <v>220</v>
      </c>
      <c r="B109" s="8" t="s">
        <v>1417</v>
      </c>
      <c r="C109" s="56">
        <v>9873</v>
      </c>
      <c r="D109" s="79" t="s">
        <v>80</v>
      </c>
      <c r="E109" s="79" t="s">
        <v>1418</v>
      </c>
      <c r="F109" s="79" t="s">
        <v>1419</v>
      </c>
      <c r="G109" s="79" t="s">
        <v>245</v>
      </c>
      <c r="H109" s="79" t="s">
        <v>246</v>
      </c>
      <c r="I109" s="79" t="s">
        <v>57</v>
      </c>
      <c r="J109" s="79" t="s">
        <v>57</v>
      </c>
      <c r="K109" s="79" t="s">
        <v>57</v>
      </c>
      <c r="L109" s="79" t="s">
        <v>57</v>
      </c>
      <c r="M109" s="79">
        <v>1000000</v>
      </c>
      <c r="N109" s="79"/>
      <c r="O109" s="79"/>
      <c r="P109" s="79" t="s">
        <v>57</v>
      </c>
      <c r="Q109" s="79"/>
      <c r="R109" s="79" t="s">
        <v>57</v>
      </c>
      <c r="S109" s="79">
        <v>1000000</v>
      </c>
      <c r="T109" s="79"/>
      <c r="U109" s="80">
        <v>43796</v>
      </c>
      <c r="V109" s="79">
        <v>1</v>
      </c>
      <c r="W109" s="8" t="s">
        <v>1420</v>
      </c>
    </row>
    <row r="110" spans="1:23" s="9" customFormat="1" ht="45" x14ac:dyDescent="0.2">
      <c r="A110" s="9" t="s">
        <v>220</v>
      </c>
      <c r="B110" s="9" t="s">
        <v>1421</v>
      </c>
      <c r="C110" s="194">
        <v>9879</v>
      </c>
      <c r="D110" s="225" t="s">
        <v>77</v>
      </c>
      <c r="E110" s="225" t="s">
        <v>1422</v>
      </c>
      <c r="F110" s="225" t="s">
        <v>1423</v>
      </c>
      <c r="G110" s="225" t="s">
        <v>245</v>
      </c>
      <c r="H110" s="225" t="s">
        <v>246</v>
      </c>
      <c r="I110" s="225" t="s">
        <v>57</v>
      </c>
      <c r="J110" s="225" t="s">
        <v>57</v>
      </c>
      <c r="K110" s="225" t="s">
        <v>57</v>
      </c>
      <c r="L110" s="225" t="s">
        <v>57</v>
      </c>
      <c r="M110" s="225">
        <v>1500000</v>
      </c>
      <c r="N110" s="225"/>
      <c r="O110" s="225"/>
      <c r="P110" s="225" t="s">
        <v>57</v>
      </c>
      <c r="Q110" s="225"/>
      <c r="R110" s="225" t="s">
        <v>57</v>
      </c>
      <c r="S110" s="225">
        <v>1500000</v>
      </c>
      <c r="T110" s="225"/>
      <c r="U110" s="226">
        <v>43797</v>
      </c>
      <c r="V110" s="225">
        <v>1</v>
      </c>
      <c r="W110" s="9" t="s">
        <v>1424</v>
      </c>
    </row>
    <row r="111" spans="1:23" s="8" customFormat="1" ht="45" x14ac:dyDescent="0.2">
      <c r="A111" s="8" t="s">
        <v>220</v>
      </c>
      <c r="B111" s="8" t="s">
        <v>1425</v>
      </c>
      <c r="C111" s="56">
        <v>9882</v>
      </c>
      <c r="D111" s="79" t="s">
        <v>111</v>
      </c>
      <c r="E111" s="127">
        <v>43536</v>
      </c>
      <c r="F111" s="79" t="s">
        <v>1426</v>
      </c>
      <c r="G111" s="79" t="s">
        <v>224</v>
      </c>
      <c r="H111" s="79" t="s">
        <v>228</v>
      </c>
      <c r="I111" s="79" t="s">
        <v>57</v>
      </c>
      <c r="J111" s="79" t="s">
        <v>57</v>
      </c>
      <c r="K111" s="79" t="s">
        <v>57</v>
      </c>
      <c r="L111" s="79" t="s">
        <v>57</v>
      </c>
      <c r="M111" s="79">
        <v>500000</v>
      </c>
      <c r="N111" s="79"/>
      <c r="O111" s="79">
        <v>200000</v>
      </c>
      <c r="P111" s="79" t="s">
        <v>670</v>
      </c>
      <c r="Q111" s="79"/>
      <c r="R111" s="79" t="s">
        <v>57</v>
      </c>
      <c r="S111" s="79">
        <v>700000</v>
      </c>
      <c r="T111" s="79"/>
      <c r="U111" s="80">
        <v>43802</v>
      </c>
      <c r="V111" s="79">
        <v>1</v>
      </c>
      <c r="W111" s="8" t="s">
        <v>1427</v>
      </c>
    </row>
    <row r="112" spans="1:23" s="8" customFormat="1" ht="30" x14ac:dyDescent="0.2">
      <c r="A112" s="8" t="s">
        <v>220</v>
      </c>
      <c r="B112" s="8" t="s">
        <v>1428</v>
      </c>
      <c r="C112" s="56">
        <v>9884</v>
      </c>
      <c r="D112" s="79" t="s">
        <v>117</v>
      </c>
      <c r="E112" s="127">
        <v>43508</v>
      </c>
      <c r="F112" s="79" t="s">
        <v>1429</v>
      </c>
      <c r="G112" s="79" t="s">
        <v>224</v>
      </c>
      <c r="H112" s="79" t="s">
        <v>225</v>
      </c>
      <c r="I112" s="79" t="s">
        <v>57</v>
      </c>
      <c r="J112" s="79" t="s">
        <v>57</v>
      </c>
      <c r="K112" s="79" t="s">
        <v>57</v>
      </c>
      <c r="L112" s="79" t="s">
        <v>57</v>
      </c>
      <c r="M112" s="79"/>
      <c r="N112" s="79"/>
      <c r="O112" s="79"/>
      <c r="P112" s="79" t="s">
        <v>57</v>
      </c>
      <c r="Q112" s="79">
        <v>1500000</v>
      </c>
      <c r="R112" s="79" t="s">
        <v>1430</v>
      </c>
      <c r="S112" s="79">
        <v>1500000</v>
      </c>
      <c r="T112" s="79"/>
      <c r="U112" s="80">
        <v>43801</v>
      </c>
      <c r="V112" s="79">
        <v>1</v>
      </c>
      <c r="W112" s="8" t="s">
        <v>1431</v>
      </c>
    </row>
    <row r="113" spans="1:23" s="8" customFormat="1" ht="30" x14ac:dyDescent="0.2">
      <c r="A113" s="8" t="s">
        <v>220</v>
      </c>
      <c r="B113" s="8" t="s">
        <v>1432</v>
      </c>
      <c r="C113" s="56">
        <v>9895</v>
      </c>
      <c r="D113" s="79" t="s">
        <v>213</v>
      </c>
      <c r="E113" s="127">
        <v>43508</v>
      </c>
      <c r="F113" s="79" t="s">
        <v>1433</v>
      </c>
      <c r="G113" s="79" t="s">
        <v>224</v>
      </c>
      <c r="H113" s="79" t="s">
        <v>228</v>
      </c>
      <c r="I113" s="79" t="s">
        <v>436</v>
      </c>
      <c r="J113" s="79" t="s">
        <v>229</v>
      </c>
      <c r="K113" s="79" t="s">
        <v>57</v>
      </c>
      <c r="L113" s="79" t="s">
        <v>57</v>
      </c>
      <c r="M113" s="79">
        <v>207000</v>
      </c>
      <c r="N113" s="79"/>
      <c r="O113" s="79"/>
      <c r="P113" s="79" t="s">
        <v>57</v>
      </c>
      <c r="Q113" s="79"/>
      <c r="R113" s="79" t="s">
        <v>57</v>
      </c>
      <c r="S113" s="79">
        <v>207000</v>
      </c>
      <c r="T113" s="79"/>
      <c r="U113" s="80">
        <v>43801</v>
      </c>
      <c r="V113" s="79">
        <v>1</v>
      </c>
      <c r="W113" s="8" t="s">
        <v>1434</v>
      </c>
    </row>
    <row r="114" spans="1:23" s="8" customFormat="1" ht="30" x14ac:dyDescent="0.2">
      <c r="A114" s="8" t="s">
        <v>220</v>
      </c>
      <c r="B114" s="8" t="s">
        <v>1435</v>
      </c>
      <c r="C114" s="56">
        <v>9898</v>
      </c>
      <c r="D114" s="79" t="s">
        <v>213</v>
      </c>
      <c r="E114" s="127">
        <v>43781</v>
      </c>
      <c r="F114" s="79" t="s">
        <v>1436</v>
      </c>
      <c r="G114" s="79" t="s">
        <v>224</v>
      </c>
      <c r="H114" s="79" t="s">
        <v>253</v>
      </c>
      <c r="I114" s="79" t="s">
        <v>57</v>
      </c>
      <c r="J114" s="79" t="s">
        <v>229</v>
      </c>
      <c r="K114" s="79" t="s">
        <v>57</v>
      </c>
      <c r="L114" s="79" t="s">
        <v>57</v>
      </c>
      <c r="M114" s="79">
        <v>2000000</v>
      </c>
      <c r="N114" s="79"/>
      <c r="O114" s="79"/>
      <c r="P114" s="79" t="s">
        <v>57</v>
      </c>
      <c r="Q114" s="79"/>
      <c r="R114" s="79" t="s">
        <v>57</v>
      </c>
      <c r="S114" s="79">
        <v>2000000</v>
      </c>
      <c r="T114" s="79"/>
      <c r="U114" s="80">
        <v>43810</v>
      </c>
      <c r="V114" s="79">
        <v>1</v>
      </c>
      <c r="W114" s="8" t="s">
        <v>1437</v>
      </c>
    </row>
    <row r="115" spans="1:23" s="8" customFormat="1" ht="30" x14ac:dyDescent="0.2">
      <c r="A115" s="8" t="s">
        <v>220</v>
      </c>
      <c r="B115" s="8" t="s">
        <v>1438</v>
      </c>
      <c r="C115" s="56">
        <v>9902</v>
      </c>
      <c r="D115" s="79" t="s">
        <v>213</v>
      </c>
      <c r="E115" s="127">
        <v>43781</v>
      </c>
      <c r="F115" s="79" t="s">
        <v>1439</v>
      </c>
      <c r="G115" s="79" t="s">
        <v>224</v>
      </c>
      <c r="H115" s="79" t="s">
        <v>253</v>
      </c>
      <c r="I115" s="79" t="s">
        <v>57</v>
      </c>
      <c r="J115" s="79" t="s">
        <v>229</v>
      </c>
      <c r="K115" s="79" t="s">
        <v>57</v>
      </c>
      <c r="L115" s="79" t="s">
        <v>57</v>
      </c>
      <c r="M115" s="79"/>
      <c r="N115" s="79"/>
      <c r="O115" s="79"/>
      <c r="P115" s="79" t="s">
        <v>57</v>
      </c>
      <c r="Q115" s="79">
        <v>1000000</v>
      </c>
      <c r="R115" s="79" t="s">
        <v>1440</v>
      </c>
      <c r="S115" s="79">
        <v>1000000</v>
      </c>
      <c r="T115" s="79"/>
      <c r="U115" s="80">
        <v>43810</v>
      </c>
      <c r="V115" s="79">
        <v>1</v>
      </c>
      <c r="W115" s="8" t="s">
        <v>1441</v>
      </c>
    </row>
    <row r="116" spans="1:23" s="8" customFormat="1" ht="30" x14ac:dyDescent="0.2">
      <c r="A116" s="8" t="s">
        <v>220</v>
      </c>
      <c r="B116" s="8" t="s">
        <v>1442</v>
      </c>
      <c r="C116" s="56">
        <v>9905</v>
      </c>
      <c r="D116" s="79" t="s">
        <v>167</v>
      </c>
      <c r="E116" s="127">
        <v>43750</v>
      </c>
      <c r="F116" s="79" t="s">
        <v>1444</v>
      </c>
      <c r="G116" s="79" t="s">
        <v>224</v>
      </c>
      <c r="H116" s="79" t="s">
        <v>253</v>
      </c>
      <c r="I116" s="79" t="s">
        <v>436</v>
      </c>
      <c r="J116" s="79" t="s">
        <v>57</v>
      </c>
      <c r="K116" s="79" t="s">
        <v>57</v>
      </c>
      <c r="L116" s="79" t="s">
        <v>57</v>
      </c>
      <c r="M116" s="79">
        <v>225000</v>
      </c>
      <c r="N116" s="79"/>
      <c r="O116" s="79"/>
      <c r="P116" s="79" t="s">
        <v>57</v>
      </c>
      <c r="Q116" s="79"/>
      <c r="R116" s="79" t="s">
        <v>57</v>
      </c>
      <c r="S116" s="79">
        <v>225000</v>
      </c>
      <c r="T116" s="79"/>
      <c r="U116" s="80">
        <v>43809</v>
      </c>
      <c r="V116" s="79">
        <v>1</v>
      </c>
      <c r="W116" s="8" t="s">
        <v>1443</v>
      </c>
    </row>
    <row r="117" spans="1:23" s="25" customFormat="1" ht="45" x14ac:dyDescent="0.2">
      <c r="A117" s="25" t="s">
        <v>220</v>
      </c>
      <c r="B117" s="25" t="s">
        <v>1445</v>
      </c>
      <c r="C117" s="18">
        <v>9907</v>
      </c>
      <c r="D117" s="141" t="s">
        <v>213</v>
      </c>
      <c r="E117" s="141" t="s">
        <v>1446</v>
      </c>
      <c r="F117" s="141" t="s">
        <v>1447</v>
      </c>
      <c r="G117" s="141" t="s">
        <v>224</v>
      </c>
      <c r="H117" s="141" t="s">
        <v>253</v>
      </c>
      <c r="I117" s="141" t="s">
        <v>436</v>
      </c>
      <c r="J117" s="141" t="s">
        <v>229</v>
      </c>
      <c r="K117" s="141" t="s">
        <v>57</v>
      </c>
      <c r="L117" s="141" t="s">
        <v>57</v>
      </c>
      <c r="M117" s="141">
        <v>225000</v>
      </c>
      <c r="N117" s="141"/>
      <c r="O117" s="141"/>
      <c r="P117" s="141" t="s">
        <v>57</v>
      </c>
      <c r="Q117" s="141"/>
      <c r="R117" s="141" t="s">
        <v>57</v>
      </c>
      <c r="S117" s="141">
        <v>225000</v>
      </c>
      <c r="T117" s="141"/>
      <c r="U117" s="142">
        <v>43815</v>
      </c>
      <c r="V117" s="141">
        <v>1</v>
      </c>
      <c r="W117" s="231" t="s">
        <v>1448</v>
      </c>
    </row>
    <row r="118" spans="1:23" s="8" customFormat="1" ht="30" x14ac:dyDescent="0.2">
      <c r="A118" s="8" t="s">
        <v>220</v>
      </c>
      <c r="B118" s="8" t="s">
        <v>1449</v>
      </c>
      <c r="C118" s="56">
        <v>9908</v>
      </c>
      <c r="D118" s="79" t="s">
        <v>213</v>
      </c>
      <c r="E118" s="127">
        <v>43811</v>
      </c>
      <c r="F118" s="79" t="s">
        <v>1450</v>
      </c>
      <c r="G118" s="79" t="s">
        <v>224</v>
      </c>
      <c r="H118" s="79" t="s">
        <v>228</v>
      </c>
      <c r="I118" s="79" t="s">
        <v>57</v>
      </c>
      <c r="J118" s="79" t="s">
        <v>229</v>
      </c>
      <c r="K118" s="79" t="s">
        <v>57</v>
      </c>
      <c r="L118" s="79" t="s">
        <v>57</v>
      </c>
      <c r="M118" s="79">
        <v>750000</v>
      </c>
      <c r="N118" s="79"/>
      <c r="O118" s="79"/>
      <c r="P118" s="79" t="s">
        <v>57</v>
      </c>
      <c r="Q118" s="79"/>
      <c r="R118" s="79" t="s">
        <v>57</v>
      </c>
      <c r="S118" s="79">
        <v>750000</v>
      </c>
      <c r="T118" s="79"/>
      <c r="U118" s="80">
        <v>43811</v>
      </c>
      <c r="V118" s="79">
        <v>1</v>
      </c>
      <c r="W118" s="8" t="s">
        <v>1451</v>
      </c>
    </row>
    <row r="120" spans="1:23" s="8" customFormat="1" ht="30" x14ac:dyDescent="0.2">
      <c r="A120" s="8" t="s">
        <v>220</v>
      </c>
      <c r="B120" s="8" t="s">
        <v>1452</v>
      </c>
      <c r="C120" s="56">
        <v>9914</v>
      </c>
      <c r="D120" s="79" t="s">
        <v>213</v>
      </c>
      <c r="E120" s="79" t="s">
        <v>1446</v>
      </c>
      <c r="F120" s="79" t="s">
        <v>1453</v>
      </c>
      <c r="G120" s="79" t="s">
        <v>224</v>
      </c>
      <c r="H120" s="79" t="s">
        <v>253</v>
      </c>
      <c r="I120" s="79" t="s">
        <v>57</v>
      </c>
      <c r="J120" s="79" t="s">
        <v>229</v>
      </c>
      <c r="K120" s="79" t="s">
        <v>57</v>
      </c>
      <c r="L120" s="79" t="s">
        <v>57</v>
      </c>
      <c r="M120" s="79">
        <v>750000</v>
      </c>
      <c r="N120" s="79"/>
      <c r="O120" s="79"/>
      <c r="P120" s="79" t="s">
        <v>57</v>
      </c>
      <c r="Q120" s="79"/>
      <c r="R120" s="79" t="s">
        <v>57</v>
      </c>
      <c r="S120" s="79">
        <v>750000</v>
      </c>
      <c r="T120" s="79"/>
      <c r="U120" s="80">
        <v>43815</v>
      </c>
      <c r="V120" s="79">
        <v>1</v>
      </c>
      <c r="W120" s="8" t="s">
        <v>1454</v>
      </c>
    </row>
    <row r="122" spans="1:23" s="8" customFormat="1" ht="30" x14ac:dyDescent="0.2">
      <c r="A122" s="8" t="s">
        <v>220</v>
      </c>
      <c r="B122" s="8" t="s">
        <v>1455</v>
      </c>
      <c r="C122" s="56">
        <v>9917</v>
      </c>
      <c r="D122" s="79" t="s">
        <v>213</v>
      </c>
      <c r="E122" s="79" t="s">
        <v>1456</v>
      </c>
      <c r="F122" s="79" t="s">
        <v>1457</v>
      </c>
      <c r="G122" s="79" t="s">
        <v>224</v>
      </c>
      <c r="H122" s="79" t="s">
        <v>228</v>
      </c>
      <c r="I122" s="79" t="s">
        <v>57</v>
      </c>
      <c r="J122" s="79" t="s">
        <v>229</v>
      </c>
      <c r="K122" s="79" t="s">
        <v>57</v>
      </c>
      <c r="L122" s="79" t="s">
        <v>57</v>
      </c>
      <c r="M122" s="79"/>
      <c r="N122" s="79"/>
      <c r="O122" s="79">
        <v>500000</v>
      </c>
      <c r="P122" s="79" t="s">
        <v>670</v>
      </c>
      <c r="Q122" s="79">
        <v>500000</v>
      </c>
      <c r="R122" s="79" t="s">
        <v>237</v>
      </c>
      <c r="S122" s="79">
        <v>1000000</v>
      </c>
      <c r="T122" s="79"/>
      <c r="U122" s="80">
        <v>43816</v>
      </c>
      <c r="V122" s="79">
        <v>1</v>
      </c>
      <c r="W122" s="8" t="s">
        <v>1458</v>
      </c>
    </row>
    <row r="123" spans="1:23" s="8" customFormat="1" ht="30" x14ac:dyDescent="0.2">
      <c r="A123" s="8" t="s">
        <v>220</v>
      </c>
      <c r="B123" s="8" t="s">
        <v>1459</v>
      </c>
      <c r="C123" s="56">
        <v>9918</v>
      </c>
      <c r="D123" s="79" t="s">
        <v>213</v>
      </c>
      <c r="E123" s="79" t="s">
        <v>1460</v>
      </c>
      <c r="F123" s="79" t="s">
        <v>1461</v>
      </c>
      <c r="G123" s="79" t="s">
        <v>224</v>
      </c>
      <c r="H123" s="79" t="s">
        <v>228</v>
      </c>
      <c r="I123" s="79" t="s">
        <v>57</v>
      </c>
      <c r="J123" s="79" t="s">
        <v>229</v>
      </c>
      <c r="K123" s="79" t="s">
        <v>57</v>
      </c>
      <c r="L123" s="79" t="s">
        <v>57</v>
      </c>
      <c r="M123" s="79"/>
      <c r="N123" s="79"/>
      <c r="O123" s="79"/>
      <c r="P123" s="79" t="s">
        <v>57</v>
      </c>
      <c r="Q123" s="79">
        <v>500000</v>
      </c>
      <c r="R123" s="79" t="s">
        <v>1031</v>
      </c>
      <c r="S123" s="79">
        <v>500000</v>
      </c>
      <c r="T123" s="79"/>
      <c r="U123" s="80">
        <v>43818</v>
      </c>
      <c r="V123" s="79">
        <v>1</v>
      </c>
      <c r="W123" s="8" t="s">
        <v>1462</v>
      </c>
    </row>
    <row r="125" spans="1:23" s="8" customFormat="1" ht="45" x14ac:dyDescent="0.2">
      <c r="A125" s="8" t="s">
        <v>220</v>
      </c>
      <c r="B125" s="8" t="s">
        <v>1463</v>
      </c>
      <c r="C125" s="56">
        <v>9920</v>
      </c>
      <c r="D125" s="79" t="s">
        <v>213</v>
      </c>
      <c r="E125" s="79" t="s">
        <v>1456</v>
      </c>
      <c r="F125" s="79" t="s">
        <v>1464</v>
      </c>
      <c r="G125" s="79" t="s">
        <v>224</v>
      </c>
      <c r="H125" s="79" t="s">
        <v>253</v>
      </c>
      <c r="I125" s="79" t="s">
        <v>57</v>
      </c>
      <c r="J125" s="79" t="s">
        <v>229</v>
      </c>
      <c r="K125" s="79" t="s">
        <v>214</v>
      </c>
      <c r="L125" s="79" t="s">
        <v>57</v>
      </c>
      <c r="M125" s="79">
        <v>800000</v>
      </c>
      <c r="N125" s="79"/>
      <c r="O125" s="79"/>
      <c r="P125" s="79" t="s">
        <v>57</v>
      </c>
      <c r="Q125" s="79"/>
      <c r="R125" s="79" t="s">
        <v>57</v>
      </c>
      <c r="S125" s="79">
        <v>800000</v>
      </c>
      <c r="T125" s="79">
        <v>43</v>
      </c>
      <c r="U125" s="80">
        <v>43816</v>
      </c>
      <c r="V125" s="79">
        <v>1</v>
      </c>
      <c r="W125" s="8" t="s">
        <v>1465</v>
      </c>
    </row>
    <row r="126" spans="1:23" s="8" customFormat="1" ht="45" x14ac:dyDescent="0.2">
      <c r="A126" s="8" t="s">
        <v>220</v>
      </c>
      <c r="B126" s="8" t="s">
        <v>1466</v>
      </c>
      <c r="C126" s="56">
        <v>9922</v>
      </c>
      <c r="D126" s="79" t="s">
        <v>213</v>
      </c>
      <c r="E126" s="79" t="s">
        <v>1460</v>
      </c>
      <c r="F126" s="79" t="s">
        <v>1467</v>
      </c>
      <c r="G126" s="79" t="s">
        <v>224</v>
      </c>
      <c r="H126" s="79" t="s">
        <v>253</v>
      </c>
      <c r="I126" s="79" t="s">
        <v>436</v>
      </c>
      <c r="J126" s="79" t="s">
        <v>229</v>
      </c>
      <c r="K126" s="79" t="s">
        <v>57</v>
      </c>
      <c r="L126" s="79" t="s">
        <v>57</v>
      </c>
      <c r="M126" s="79">
        <v>225000</v>
      </c>
      <c r="N126" s="79"/>
      <c r="O126" s="79"/>
      <c r="P126" s="79" t="s">
        <v>57</v>
      </c>
      <c r="Q126" s="79"/>
      <c r="R126" s="79" t="s">
        <v>57</v>
      </c>
      <c r="S126" s="79">
        <v>225000</v>
      </c>
      <c r="T126" s="79"/>
      <c r="U126" s="80">
        <v>43818</v>
      </c>
      <c r="V126" s="79">
        <v>1</v>
      </c>
      <c r="W126" s="8" t="s">
        <v>1468</v>
      </c>
    </row>
    <row r="127" spans="1:23" s="8" customFormat="1" ht="45" x14ac:dyDescent="0.2">
      <c r="A127" s="8" t="s">
        <v>220</v>
      </c>
      <c r="B127" s="8" t="s">
        <v>1469</v>
      </c>
      <c r="C127" s="56">
        <v>9924</v>
      </c>
      <c r="D127" s="79" t="s">
        <v>213</v>
      </c>
      <c r="E127" s="79" t="s">
        <v>1058</v>
      </c>
      <c r="F127" s="79" t="s">
        <v>1470</v>
      </c>
      <c r="G127" s="79" t="s">
        <v>224</v>
      </c>
      <c r="H127" s="79" t="s">
        <v>228</v>
      </c>
      <c r="I127" s="79" t="s">
        <v>57</v>
      </c>
      <c r="J127" s="79" t="s">
        <v>229</v>
      </c>
      <c r="K127" s="79" t="s">
        <v>57</v>
      </c>
      <c r="L127" s="79" t="s">
        <v>57</v>
      </c>
      <c r="M127" s="79"/>
      <c r="N127" s="79"/>
      <c r="O127" s="79"/>
      <c r="P127" s="79" t="s">
        <v>57</v>
      </c>
      <c r="Q127" s="79">
        <v>1500000</v>
      </c>
      <c r="R127" s="79" t="s">
        <v>945</v>
      </c>
      <c r="S127" s="79">
        <v>1500000</v>
      </c>
      <c r="T127" s="79"/>
      <c r="U127" s="80">
        <v>43817</v>
      </c>
      <c r="V127" s="79">
        <v>1</v>
      </c>
      <c r="W127" s="8" t="s">
        <v>1471</v>
      </c>
    </row>
    <row r="129" spans="1:32" s="8" customFormat="1" ht="45" x14ac:dyDescent="0.2">
      <c r="A129" s="8" t="s">
        <v>220</v>
      </c>
      <c r="B129" s="8" t="s">
        <v>1472</v>
      </c>
      <c r="C129" s="56">
        <v>9929</v>
      </c>
      <c r="D129" s="79" t="s">
        <v>213</v>
      </c>
      <c r="E129" s="79" t="s">
        <v>1064</v>
      </c>
      <c r="F129" s="79" t="s">
        <v>1473</v>
      </c>
      <c r="G129" s="79" t="s">
        <v>224</v>
      </c>
      <c r="H129" s="79" t="s">
        <v>228</v>
      </c>
      <c r="I129" s="79" t="s">
        <v>57</v>
      </c>
      <c r="J129" s="79" t="s">
        <v>229</v>
      </c>
      <c r="K129" s="79" t="s">
        <v>57</v>
      </c>
      <c r="L129" s="79" t="s">
        <v>57</v>
      </c>
      <c r="M129" s="79">
        <v>975000</v>
      </c>
      <c r="N129" s="79"/>
      <c r="O129" s="79"/>
      <c r="P129" s="79" t="s">
        <v>57</v>
      </c>
      <c r="Q129" s="79"/>
      <c r="R129" s="79" t="s">
        <v>57</v>
      </c>
      <c r="S129" s="79">
        <v>975000</v>
      </c>
      <c r="T129" s="79"/>
      <c r="U129" s="80">
        <v>43819</v>
      </c>
      <c r="V129" s="79">
        <v>1</v>
      </c>
      <c r="W129" s="8" t="s">
        <v>1474</v>
      </c>
    </row>
    <row r="130" spans="1:32" s="8" customFormat="1" x14ac:dyDescent="0.2">
      <c r="A130" s="8" t="s">
        <v>726</v>
      </c>
      <c r="B130" s="8" t="s">
        <v>1475</v>
      </c>
      <c r="C130" s="56">
        <v>9933</v>
      </c>
      <c r="D130" s="79" t="s">
        <v>167</v>
      </c>
      <c r="E130" s="79" t="s">
        <v>1476</v>
      </c>
      <c r="F130" s="79" t="s">
        <v>1477</v>
      </c>
      <c r="G130" s="79" t="s">
        <v>245</v>
      </c>
      <c r="H130" s="79" t="s">
        <v>246</v>
      </c>
      <c r="I130" s="79" t="s">
        <v>436</v>
      </c>
      <c r="J130" s="79" t="s">
        <v>57</v>
      </c>
      <c r="K130" s="79" t="s">
        <v>57</v>
      </c>
      <c r="L130" s="79" t="s">
        <v>57</v>
      </c>
      <c r="M130" s="79">
        <v>225000</v>
      </c>
      <c r="N130" s="79"/>
      <c r="O130" s="79"/>
      <c r="P130" s="79" t="s">
        <v>57</v>
      </c>
      <c r="Q130" s="79"/>
      <c r="R130" s="79" t="s">
        <v>57</v>
      </c>
      <c r="S130" s="79">
        <v>225000</v>
      </c>
      <c r="T130" s="79"/>
      <c r="U130" s="80">
        <v>43826</v>
      </c>
      <c r="V130" s="79">
        <v>1</v>
      </c>
      <c r="W130" s="8" t="s">
        <v>1478</v>
      </c>
      <c r="AF130" s="8" t="s">
        <v>1479</v>
      </c>
    </row>
    <row r="131" spans="1:32" s="9" customFormat="1" ht="45" x14ac:dyDescent="0.2">
      <c r="A131" s="9" t="s">
        <v>220</v>
      </c>
      <c r="B131" s="9" t="s">
        <v>1480</v>
      </c>
      <c r="C131" s="194">
        <v>9937</v>
      </c>
      <c r="D131" s="225" t="s">
        <v>213</v>
      </c>
      <c r="E131" s="225" t="s">
        <v>1064</v>
      </c>
      <c r="F131" s="225" t="s">
        <v>1481</v>
      </c>
      <c r="G131" s="225" t="s">
        <v>224</v>
      </c>
      <c r="H131" s="225" t="s">
        <v>228</v>
      </c>
      <c r="I131" s="225" t="s">
        <v>57</v>
      </c>
      <c r="J131" s="225" t="s">
        <v>229</v>
      </c>
      <c r="K131" s="225" t="s">
        <v>57</v>
      </c>
      <c r="L131" s="225" t="s">
        <v>57</v>
      </c>
      <c r="M131" s="225"/>
      <c r="N131" s="225"/>
      <c r="O131" s="225"/>
      <c r="P131" s="225" t="s">
        <v>57</v>
      </c>
      <c r="Q131" s="225">
        <v>3000000</v>
      </c>
      <c r="R131" s="225" t="s">
        <v>1324</v>
      </c>
      <c r="S131" s="225">
        <v>3000000</v>
      </c>
      <c r="T131" s="225"/>
      <c r="U131" s="226">
        <v>43819</v>
      </c>
      <c r="V131" s="225">
        <v>1</v>
      </c>
      <c r="W131" s="9" t="s">
        <v>1482</v>
      </c>
    </row>
  </sheetData>
  <hyperlinks>
    <hyperlink ref="C2" r:id="rId1" display="https://www.adb.org/projects/49240-002/main" xr:uid="{00000000-0004-0000-0900-000000000000}"/>
    <hyperlink ref="C4" r:id="rId2" display="46452-004" xr:uid="{00000000-0004-0000-0900-000001000000}"/>
    <hyperlink ref="C3" r:id="rId3" display="https://www.adb.org/projects/48207-004/main" xr:uid="{00000000-0004-0000-0900-000002000000}"/>
    <hyperlink ref="C5:F5" r:id="rId4" display="https://www.adb.org/projects/51052-002/main" xr:uid="{00000000-0004-0000-0900-000003000000}"/>
    <hyperlink ref="C6" r:id="rId5" display="https://www.adb.org/projects/48186-007/main" xr:uid="{00000000-0004-0000-0900-000004000000}"/>
    <hyperlink ref="C7" r:id="rId6" display="https://www.adb.org/projects/51330-001/main" xr:uid="{00000000-0004-0000-0900-000005000000}"/>
    <hyperlink ref="C8" r:id="rId7" display="https://www.adb.org/projects/52083-002/main" xr:uid="{00000000-0004-0000-0900-000006000000}"/>
    <hyperlink ref="C9" r:id="rId8" display="https://www.adb.org/projects/51257-001/main" xr:uid="{00000000-0004-0000-0900-000007000000}"/>
    <hyperlink ref="C10" r:id="rId9" display="https://www.adb.org/projects/52049-001/main" xr:uid="{00000000-0004-0000-0900-000008000000}"/>
    <hyperlink ref="C11" r:id="rId10" display="https://www.adb.org/projects/47174-001/main" xr:uid="{00000000-0004-0000-0900-000009000000}"/>
    <hyperlink ref="C12" r:id="rId11" display="https://www.adb.org/projects/52286-001/main" xr:uid="{00000000-0004-0000-0900-00000A000000}"/>
    <hyperlink ref="C14" r:id="rId12" display="https://www.adb.org/projects/52097-002/main" xr:uid="{00000000-0004-0000-0900-00000B000000}"/>
    <hyperlink ref="C15" r:id="rId13" display="https://www.adb.org/projects/51137-003/main" xr:uid="{00000000-0004-0000-0900-00000C000000}"/>
    <hyperlink ref="C16" r:id="rId14" display="https://www.adb.org/projects/53178-001/main" xr:uid="{00000000-0004-0000-0900-00000D000000}"/>
    <hyperlink ref="C17" r:id="rId15" display="https://www.adb.org/projects/40540-018/main" xr:uid="{00000000-0004-0000-0900-00000E000000}"/>
    <hyperlink ref="C18" r:id="rId16" display="https://www.adb.org/projects/49240-002/main" xr:uid="{00000000-0004-0000-0900-00000F000000}"/>
    <hyperlink ref="C19" r:id="rId17" display="https://www.adb.org/projects/48186-007/main" xr:uid="{00000000-0004-0000-0900-000010000000}"/>
    <hyperlink ref="C20" r:id="rId18" display="https://www.adb.org/projects/51330-001/main" xr:uid="{00000000-0004-0000-0900-000011000000}"/>
    <hyperlink ref="C21" r:id="rId19" location="project-pds" display="https://www.adb.org/projects/47358-002/main - project-pds" xr:uid="{00000000-0004-0000-0900-000012000000}"/>
    <hyperlink ref="C22" r:id="rId20" display="https://www.adb.org/projects/51137-003/main" xr:uid="{00000000-0004-0000-0900-000013000000}"/>
    <hyperlink ref="C23" r:id="rId21" display="https://www.adb.org/projects/52042-001/main" xr:uid="{00000000-0004-0000-0900-000014000000}"/>
    <hyperlink ref="C24" r:id="rId22" display="https://www.adb.org/projects/51036-003/main" xr:uid="{00000000-0004-0000-0900-000015000000}"/>
    <hyperlink ref="C25" r:id="rId23" display="https://www.adb.org/projects/53045-001/main" xr:uid="{00000000-0004-0000-0900-000016000000}"/>
    <hyperlink ref="C26" r:id="rId24" display="https://www.adb.org/projects/53026-001/main" xr:uid="{00000000-0004-0000-0900-000017000000}"/>
    <hyperlink ref="C27" r:id="rId25" display="https://www.adb.org/projects/53242-001/main" xr:uid="{00000000-0004-0000-0900-000018000000}"/>
    <hyperlink ref="A29" r:id="rId26" location="project-pds" display="https://www.adb.org/projects/42105-012/main - project-pds" xr:uid="{00000000-0004-0000-0900-000019000000}"/>
    <hyperlink ref="C32" r:id="rId27" display="https://www.adb.org/projects/47936-012/main" xr:uid="{00000000-0004-0000-0900-00001A000000}"/>
    <hyperlink ref="C33" r:id="rId28" display="https://www.adb.org/projects/48350-001/main" xr:uid="{00000000-0004-0000-0900-00001B000000}"/>
    <hyperlink ref="C34" r:id="rId29" display="https://www.adb.org/projects/49900-001/main" xr:uid="{00000000-0004-0000-0900-00001C000000}"/>
    <hyperlink ref="C35" r:id="rId30" display="https://www.adb.org/projects/49026-001/main" xr:uid="{00000000-0004-0000-0900-00001D000000}"/>
    <hyperlink ref="C36" r:id="rId31" display="https://www.adb.org/projects/49150-001/main" xr:uid="{00000000-0004-0000-0900-00001E000000}"/>
    <hyperlink ref="C37" r:id="rId32" display="https://www.adb.org/projects/49282-001/main" xr:uid="{00000000-0004-0000-0900-00001F000000}"/>
    <hyperlink ref="C38" r:id="rId33" display="https://www.adb.org/projects/49444-001/main" xr:uid="{00000000-0004-0000-0900-000020000000}"/>
    <hyperlink ref="C39" r:id="rId34" display="https://www.adb.org/projects/48203-001/main" xr:uid="{00000000-0004-0000-0900-000021000000}"/>
    <hyperlink ref="C40" r:id="rId35" display="https://www.adb.org/projects/49450-001/main" xr:uid="{00000000-0004-0000-0900-000022000000}"/>
    <hyperlink ref="C42" r:id="rId36" display="https://www.adb.org/projects/51065-001/main" xr:uid="{00000000-0004-0000-0900-000023000000}"/>
    <hyperlink ref="C43" r:id="rId37" display="https://www.adb.org/projects/50385-001/main" xr:uid="{00000000-0004-0000-0900-000024000000}"/>
    <hyperlink ref="C44" r:id="rId38" display="https://www.adb.org/projects/51044-001/main" xr:uid="{00000000-0004-0000-0900-000025000000}"/>
    <hyperlink ref="C46" r:id="rId39" display="https://www.adb.org/projects/51374-001/main" xr:uid="{00000000-0004-0000-0900-000026000000}"/>
    <hyperlink ref="C47" r:id="rId40" display="https://www.adb.org/projects/50409-002/main" xr:uid="{00000000-0004-0000-0900-000027000000}"/>
    <hyperlink ref="C48" r:id="rId41" display="https://www.adb.org/projects/51367-001/main" xr:uid="{00000000-0004-0000-0900-000028000000}"/>
    <hyperlink ref="C50" r:id="rId42" display="https://www.adb.org/projects/46380-035/main" xr:uid="{00000000-0004-0000-0900-000029000000}"/>
    <hyperlink ref="C51" r:id="rId43" display="https://www.adb.org/projects/52295-001/main" xr:uid="{00000000-0004-0000-0900-00002A000000}"/>
    <hyperlink ref="C52" r:id="rId44" display="https://www.adb.org/projects/52315-001/main" xr:uid="{00000000-0004-0000-0900-00002B000000}"/>
    <hyperlink ref="C53" r:id="rId45" display="https://www.adb.org/projects/52204-001/main" xr:uid="{00000000-0004-0000-0900-00002C000000}"/>
    <hyperlink ref="C54" r:id="rId46" display="https://www.adb.org/projects/52113-001/main" xr:uid="{00000000-0004-0000-0900-00002D000000}"/>
    <hyperlink ref="C56" r:id="rId47" display="https://www.adb.org/projects/52109-001/main" xr:uid="{00000000-0004-0000-0900-00002E000000}"/>
    <hyperlink ref="C57" r:id="rId48" display="https://www.adb.org/projects/52259-001/main" xr:uid="{00000000-0004-0000-0900-00002F000000}"/>
    <hyperlink ref="C58" r:id="rId49" display="https://www.adb.org/projects/52284-001/main" xr:uid="{00000000-0004-0000-0900-000030000000}"/>
    <hyperlink ref="C60" r:id="rId50" display="https://www.adb.org/projects/50258-003/main" xr:uid="{00000000-0004-0000-0900-000031000000}"/>
    <hyperlink ref="C62" r:id="rId51" display="https://www.adb.org/projects/52189-002/main" xr:uid="{00000000-0004-0000-0900-000032000000}"/>
    <hyperlink ref="C64" r:id="rId52" display="https://www.adb.org/projects/51330-001/main" xr:uid="{00000000-0004-0000-0900-000033000000}"/>
    <hyperlink ref="C66" r:id="rId53" display="https://www.adb.org/projects/53114-001/main" xr:uid="{00000000-0004-0000-0900-000034000000}"/>
    <hyperlink ref="C67" r:id="rId54" display="https://www.adb.org/projects/53193-001/main" xr:uid="{00000000-0004-0000-0900-000035000000}"/>
    <hyperlink ref="C70" r:id="rId55" display="https://www.adb.org/projects/53046-001/main" xr:uid="{00000000-0004-0000-0900-000036000000}"/>
    <hyperlink ref="C71" r:id="rId56" display="https://www.adb.org/projects/45007-011/main" xr:uid="{00000000-0004-0000-0900-000037000000}"/>
    <hyperlink ref="C72" r:id="rId57" display="https://www.adb.org/projects/53178-002/main" xr:uid="{00000000-0004-0000-0900-000038000000}"/>
    <hyperlink ref="C73" r:id="rId58" display="https://www.adb.org/projects/53175-001/main" xr:uid="{00000000-0004-0000-0900-000039000000}"/>
    <hyperlink ref="C74" r:id="rId59" display="https://www.adb.org/projects/53160-001/main" xr:uid="{00000000-0004-0000-0900-00003A000000}"/>
    <hyperlink ref="C75" r:id="rId60" display="https://www.adb.org/projects/53110-002/main" xr:uid="{00000000-0004-0000-0900-00003B000000}"/>
    <hyperlink ref="C76" r:id="rId61" display="https://www.adb.org/projects/53111-001/main" xr:uid="{00000000-0004-0000-0900-00003C000000}"/>
    <hyperlink ref="C77" r:id="rId62" display="https://www.adb.org/projects/53327-001/main" xr:uid="{00000000-0004-0000-0900-00003D000000}"/>
    <hyperlink ref="C78" r:id="rId63" display="https://www.adb.org/projects/37909-030/main" xr:uid="{00000000-0004-0000-0900-00003E000000}"/>
    <hyperlink ref="C80" r:id="rId64" display="https://www.adb.org/projects/53311-001/main" xr:uid="{00000000-0004-0000-0900-00003F000000}"/>
    <hyperlink ref="X77" r:id="rId65" xr:uid="{00000000-0004-0000-0900-000040000000}"/>
    <hyperlink ref="X80" r:id="rId66" xr:uid="{00000000-0004-0000-0900-000041000000}"/>
    <hyperlink ref="C82" r:id="rId67" display="https://www.adb.org/projects/52353-001/main" xr:uid="{00000000-0004-0000-0900-000042000000}"/>
    <hyperlink ref="C84" r:id="rId68" display="https://www.adb.org/projects/53337-001/main" xr:uid="{00000000-0004-0000-0900-000043000000}"/>
    <hyperlink ref="C85" r:id="rId69" display="https://www.adb.org/projects/52255-001/main" xr:uid="{00000000-0004-0000-0900-000044000000}"/>
    <hyperlink ref="C86" r:id="rId70" display="https://www.adb.org/projects/53105-001/main" xr:uid="{00000000-0004-0000-0900-000045000000}"/>
    <hyperlink ref="C87" r:id="rId71" display="https://www.adb.org/projects/53248-003/main" xr:uid="{00000000-0004-0000-0900-000046000000}"/>
    <hyperlink ref="C88" r:id="rId72" display="https://www.adb.org/projects/53004-001/main" xr:uid="{00000000-0004-0000-0900-000047000000}"/>
    <hyperlink ref="C90" r:id="rId73" display="https://www.adb.org/projects/50388-002/main" xr:uid="{00000000-0004-0000-0900-000048000000}"/>
    <hyperlink ref="C92" r:id="rId74" display="https://www.adb.org/projects/53360-001/main" xr:uid="{00000000-0004-0000-0900-000049000000}"/>
    <hyperlink ref="C93" r:id="rId75" display="https://www.adb.org/projects/52112-001/main" xr:uid="{00000000-0004-0000-0900-00004A000000}"/>
    <hyperlink ref="C94" r:id="rId76" display="https://www.adb.org/projects/53159-001/main" xr:uid="{00000000-0004-0000-0900-00004B000000}"/>
    <hyperlink ref="C96" r:id="rId77" display="https://www.adb.org/projects/52097-002/main" xr:uid="{00000000-0004-0000-0900-00004C000000}"/>
    <hyperlink ref="C98" r:id="rId78" display="https://www.adb.org/projects/53312-002/main" xr:uid="{00000000-0004-0000-0900-00004D000000}"/>
    <hyperlink ref="C100" r:id="rId79" display="https://www.adb.org/projects/53072-001/main" xr:uid="{00000000-0004-0000-0900-00004E000000}"/>
    <hyperlink ref="C101" r:id="rId80" display="https://www.adb.org/projects/52216-003/main" xr:uid="{00000000-0004-0000-0900-00004F000000}"/>
    <hyperlink ref="C102" r:id="rId81" display="https://www.adb.org/projects/53136-001/main" xr:uid="{00000000-0004-0000-0900-000050000000}"/>
    <hyperlink ref="C103" r:id="rId82" display="https://www.adb.org/projects/51338-001/main" xr:uid="{00000000-0004-0000-0900-000051000000}"/>
    <hyperlink ref="C104" r:id="rId83" display="https://www.adb.org/projects/53226-001/main" xr:uid="{00000000-0004-0000-0900-000052000000}"/>
    <hyperlink ref="C105" r:id="rId84" display="https://www.adb.org/projects/44122-013/main" xr:uid="{00000000-0004-0000-0900-000053000000}"/>
    <hyperlink ref="C106" r:id="rId85" display="https://www.adb.org/projects/53278-002/main" xr:uid="{00000000-0004-0000-0900-000054000000}"/>
    <hyperlink ref="C107" r:id="rId86" display="https://www.adb.org/projects/53209-001/main" xr:uid="{00000000-0004-0000-0900-000055000000}"/>
    <hyperlink ref="C108" r:id="rId87" location="project-pds" display="https://www.adb.org/projects/46920-018/main - project-pds" xr:uid="{00000000-0004-0000-0900-000056000000}"/>
    <hyperlink ref="C109" r:id="rId88" display="https://www.adb.org/projects/38349-030/main" xr:uid="{00000000-0004-0000-0900-000057000000}"/>
    <hyperlink ref="C110" r:id="rId89" display="https://www.adb.org/projects/53260-002/main" xr:uid="{00000000-0004-0000-0900-000058000000}"/>
    <hyperlink ref="C111" r:id="rId90" display="https://www.adb.org/projects/53002-001/main" xr:uid="{00000000-0004-0000-0900-000059000000}"/>
    <hyperlink ref="C112" r:id="rId91" display="https://www.adb.org/projects/53054-001/main" xr:uid="{00000000-0004-0000-0900-00005A000000}"/>
    <hyperlink ref="C113" r:id="rId92" display="https://www.adb.org/projects/53259-001/main" xr:uid="{00000000-0004-0000-0900-00005B000000}"/>
    <hyperlink ref="C114" r:id="rId93" display="https://www.adb.org/projects/53303-001/main" xr:uid="{00000000-0004-0000-0900-00005C000000}"/>
    <hyperlink ref="C115" r:id="rId94" display="https://www.adb.org/projects/49054-001/main" xr:uid="{00000000-0004-0000-0900-00005D000000}"/>
    <hyperlink ref="C116" r:id="rId95" display="https://www.adb.org/projects/53426-001/main" xr:uid="{00000000-0004-0000-0900-00005E000000}"/>
    <hyperlink ref="C117" r:id="rId96" display="https://www.adb.org/projects/53369-001/main" xr:uid="{00000000-0004-0000-0900-00005F000000}"/>
    <hyperlink ref="C118" r:id="rId97" display="https://www.adb.org/projects/53280-001/main" xr:uid="{00000000-0004-0000-0900-000060000000}"/>
    <hyperlink ref="W117" r:id="rId98" xr:uid="{00000000-0004-0000-0900-000061000000}"/>
    <hyperlink ref="C120" r:id="rId99" display="https://www.adb.org/projects/53286-001/main" xr:uid="{00000000-0004-0000-0900-000062000000}"/>
    <hyperlink ref="C122" r:id="rId100" display="https://www.adb.org/projects/53134-001/main" xr:uid="{00000000-0004-0000-0900-000063000000}"/>
    <hyperlink ref="C123" r:id="rId101" display="https://www.adb.org/projects/42518-025/main" xr:uid="{00000000-0004-0000-0900-000064000000}"/>
    <hyperlink ref="C125" r:id="rId102" display="https://www.adb.org/projects/53344-002/main" xr:uid="{00000000-0004-0000-0900-000065000000}"/>
    <hyperlink ref="C126" r:id="rId103" display="https://www.adb.org/projects/53410-001/main" xr:uid="{00000000-0004-0000-0900-000066000000}"/>
    <hyperlink ref="C127" r:id="rId104" display="https://www.adb.org/projects/53169-001/main" xr:uid="{00000000-0004-0000-0900-000067000000}"/>
    <hyperlink ref="C129" r:id="rId105" display="https://www.adb.org/projects/53302-001/main" xr:uid="{00000000-0004-0000-0900-000068000000}"/>
    <hyperlink ref="C130" r:id="rId106" display="https://www.adb.org/projects/52322-003/main" xr:uid="{00000000-0004-0000-0900-000069000000}"/>
    <hyperlink ref="C131" r:id="rId107" display="https://www.adb.org/projects/53112-001/main" xr:uid="{00000000-0004-0000-0900-00006A000000}"/>
  </hyperlinks>
  <pageMargins left="0.7" right="0.7" top="0.75" bottom="0.75" header="0.3" footer="0.3"/>
  <pageSetup orientation="portrait" horizontalDpi="4294967293" verticalDpi="4294967293" r:id="rId108"/>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131"/>
  <sheetViews>
    <sheetView workbookViewId="0">
      <pane ySplit="1" topLeftCell="A2" activePane="bottomLeft" state="frozen"/>
      <selection pane="bottomLeft" activeCell="A133" sqref="A133:E133"/>
    </sheetView>
  </sheetViews>
  <sheetFormatPr baseColWidth="10" defaultColWidth="8.83203125" defaultRowHeight="15" x14ac:dyDescent="0.2"/>
  <cols>
    <col min="5" max="5" width="10.6640625" customWidth="1"/>
    <col min="6" max="6" width="31.5" customWidth="1"/>
    <col min="9" max="9" width="11.33203125" customWidth="1"/>
  </cols>
  <sheetData>
    <row r="1" spans="1:17" s="9" customFormat="1" ht="64" x14ac:dyDescent="0.2">
      <c r="C1" s="11" t="s">
        <v>36</v>
      </c>
      <c r="D1" s="11" t="s">
        <v>37</v>
      </c>
      <c r="F1" s="11" t="s">
        <v>38</v>
      </c>
      <c r="G1" s="11" t="s">
        <v>39</v>
      </c>
      <c r="H1" s="11" t="s">
        <v>40</v>
      </c>
      <c r="I1" s="11" t="s">
        <v>41</v>
      </c>
      <c r="J1" s="11" t="s">
        <v>42</v>
      </c>
      <c r="K1" s="11" t="s">
        <v>43</v>
      </c>
      <c r="L1" s="11" t="s">
        <v>44</v>
      </c>
      <c r="M1" s="11" t="s">
        <v>45</v>
      </c>
      <c r="N1" s="11" t="s">
        <v>46</v>
      </c>
      <c r="O1" s="11" t="s">
        <v>47</v>
      </c>
      <c r="P1" s="11" t="s">
        <v>48</v>
      </c>
    </row>
    <row r="2" spans="1:17" s="8" customFormat="1" ht="44.25" customHeight="1" x14ac:dyDescent="0.2">
      <c r="A2" s="8" t="s">
        <v>726</v>
      </c>
      <c r="B2" s="8" t="s">
        <v>727</v>
      </c>
      <c r="C2" s="56">
        <v>3925</v>
      </c>
      <c r="D2" s="57" t="s">
        <v>695</v>
      </c>
      <c r="E2" s="57" t="s">
        <v>728</v>
      </c>
      <c r="F2" s="57" t="s">
        <v>729</v>
      </c>
      <c r="G2" s="57" t="s">
        <v>19</v>
      </c>
      <c r="H2" s="57" t="s">
        <v>730</v>
      </c>
      <c r="I2" s="57" t="s">
        <v>731</v>
      </c>
      <c r="J2" s="57">
        <v>200</v>
      </c>
      <c r="K2" s="57" t="s">
        <v>90</v>
      </c>
      <c r="L2" s="57" t="s">
        <v>56</v>
      </c>
      <c r="M2" s="59">
        <v>43977</v>
      </c>
      <c r="N2" s="57" t="s">
        <v>57</v>
      </c>
      <c r="O2" s="57">
        <v>1</v>
      </c>
      <c r="P2" s="57">
        <v>1</v>
      </c>
      <c r="Q2" s="47" t="s">
        <v>732</v>
      </c>
    </row>
    <row r="3" spans="1:17" s="8" customFormat="1" ht="64" x14ac:dyDescent="0.2">
      <c r="A3" s="8" t="s">
        <v>726</v>
      </c>
      <c r="B3" s="8" t="s">
        <v>733</v>
      </c>
      <c r="C3" s="56">
        <v>3933</v>
      </c>
      <c r="D3" s="57" t="s">
        <v>156</v>
      </c>
      <c r="E3" s="58">
        <v>43536</v>
      </c>
      <c r="F3" s="57" t="s">
        <v>734</v>
      </c>
      <c r="G3" s="57" t="s">
        <v>19</v>
      </c>
      <c r="H3" s="57" t="s">
        <v>96</v>
      </c>
      <c r="I3" s="57" t="s">
        <v>735</v>
      </c>
      <c r="J3" s="57">
        <v>10</v>
      </c>
      <c r="K3" s="57" t="s">
        <v>90</v>
      </c>
      <c r="L3" s="57" t="s">
        <v>56</v>
      </c>
      <c r="M3" s="59">
        <v>43802</v>
      </c>
      <c r="N3" s="57" t="s">
        <v>736</v>
      </c>
      <c r="O3" s="57">
        <v>1</v>
      </c>
      <c r="P3" s="57">
        <v>1</v>
      </c>
      <c r="Q3" s="8" t="s">
        <v>737</v>
      </c>
    </row>
    <row r="4" spans="1:17" s="60" customFormat="1" ht="48" x14ac:dyDescent="0.2">
      <c r="A4" s="60" t="s">
        <v>49</v>
      </c>
      <c r="B4" s="60" t="s">
        <v>738</v>
      </c>
      <c r="C4" s="61">
        <v>3936</v>
      </c>
      <c r="D4" s="197" t="s">
        <v>117</v>
      </c>
      <c r="E4" s="197" t="s">
        <v>739</v>
      </c>
      <c r="F4" s="197" t="s">
        <v>740</v>
      </c>
      <c r="G4" s="197" t="s">
        <v>61</v>
      </c>
      <c r="H4" s="197" t="s">
        <v>113</v>
      </c>
      <c r="I4" s="197" t="s">
        <v>114</v>
      </c>
      <c r="J4" s="197">
        <v>30</v>
      </c>
      <c r="K4" s="197" t="s">
        <v>75</v>
      </c>
      <c r="L4" s="197">
        <v>2</v>
      </c>
      <c r="M4" s="198">
        <v>44000</v>
      </c>
      <c r="N4" s="197" t="s">
        <v>57</v>
      </c>
      <c r="O4" s="197">
        <v>1</v>
      </c>
      <c r="P4" s="197">
        <v>1</v>
      </c>
      <c r="Q4" s="60" t="s">
        <v>741</v>
      </c>
    </row>
    <row r="5" spans="1:17" s="8" customFormat="1" ht="64" x14ac:dyDescent="0.2">
      <c r="A5" s="8" t="s">
        <v>49</v>
      </c>
      <c r="B5" s="8" t="s">
        <v>743</v>
      </c>
      <c r="C5" s="56" t="s">
        <v>746</v>
      </c>
      <c r="D5" s="57" t="s">
        <v>80</v>
      </c>
      <c r="E5" s="57" t="s">
        <v>744</v>
      </c>
      <c r="F5" s="57" t="s">
        <v>745</v>
      </c>
      <c r="G5" s="57" t="s">
        <v>61</v>
      </c>
      <c r="H5" s="57" t="s">
        <v>83</v>
      </c>
      <c r="I5" s="57" t="s">
        <v>84</v>
      </c>
      <c r="J5" s="57">
        <v>200</v>
      </c>
      <c r="K5" s="57" t="s">
        <v>63</v>
      </c>
      <c r="L5" s="57" t="s">
        <v>64</v>
      </c>
      <c r="M5" s="59">
        <v>44008</v>
      </c>
      <c r="N5" s="57" t="s">
        <v>57</v>
      </c>
      <c r="O5" s="57">
        <v>1</v>
      </c>
      <c r="P5" s="57">
        <v>1</v>
      </c>
      <c r="Q5" s="8" t="s">
        <v>747</v>
      </c>
    </row>
    <row r="6" spans="1:17" s="8" customFormat="1" ht="64" x14ac:dyDescent="0.2">
      <c r="A6" s="8" t="s">
        <v>49</v>
      </c>
      <c r="B6" s="8" t="s">
        <v>748</v>
      </c>
      <c r="C6" s="56">
        <v>3948</v>
      </c>
      <c r="D6" s="57" t="s">
        <v>80</v>
      </c>
      <c r="E6" s="57" t="s">
        <v>749</v>
      </c>
      <c r="F6" s="57" t="s">
        <v>750</v>
      </c>
      <c r="G6" s="57" t="s">
        <v>61</v>
      </c>
      <c r="H6" s="57" t="s">
        <v>53</v>
      </c>
      <c r="I6" s="57" t="s">
        <v>206</v>
      </c>
      <c r="J6" s="57">
        <v>50</v>
      </c>
      <c r="K6" s="57" t="s">
        <v>98</v>
      </c>
      <c r="L6" s="57" t="s">
        <v>64</v>
      </c>
      <c r="M6" s="59">
        <v>44012</v>
      </c>
      <c r="N6" s="57" t="s">
        <v>57</v>
      </c>
      <c r="O6" s="57">
        <v>1</v>
      </c>
      <c r="P6" s="57">
        <v>1</v>
      </c>
      <c r="Q6" s="8" t="s">
        <v>751</v>
      </c>
    </row>
    <row r="7" spans="1:17" s="9" customFormat="1" ht="64" x14ac:dyDescent="0.2">
      <c r="A7" s="9" t="s">
        <v>726</v>
      </c>
      <c r="B7" s="9" t="s">
        <v>752</v>
      </c>
      <c r="C7" s="194">
        <v>3952</v>
      </c>
      <c r="D7" s="195" t="s">
        <v>753</v>
      </c>
      <c r="E7" s="195" t="s">
        <v>754</v>
      </c>
      <c r="F7" s="195" t="s">
        <v>755</v>
      </c>
      <c r="G7" s="195" t="s">
        <v>19</v>
      </c>
      <c r="H7" s="195" t="s">
        <v>96</v>
      </c>
      <c r="I7" s="195" t="s">
        <v>735</v>
      </c>
      <c r="J7" s="195">
        <v>200</v>
      </c>
      <c r="K7" s="195" t="s">
        <v>90</v>
      </c>
      <c r="L7" s="195" t="s">
        <v>56</v>
      </c>
      <c r="M7" s="196">
        <v>44027</v>
      </c>
      <c r="N7" s="195" t="s">
        <v>57</v>
      </c>
      <c r="O7" s="195">
        <v>1</v>
      </c>
      <c r="P7" s="195">
        <v>1</v>
      </c>
      <c r="Q7" s="9" t="s">
        <v>756</v>
      </c>
    </row>
    <row r="8" spans="1:17" s="9" customFormat="1" ht="30" customHeight="1" x14ac:dyDescent="0.2">
      <c r="A8" s="9" t="s">
        <v>726</v>
      </c>
      <c r="B8" s="9" t="s">
        <v>760</v>
      </c>
      <c r="C8" s="194">
        <v>3957</v>
      </c>
      <c r="D8" s="195" t="s">
        <v>695</v>
      </c>
      <c r="E8" s="199">
        <v>44173</v>
      </c>
      <c r="F8" s="195" t="s">
        <v>761</v>
      </c>
      <c r="G8" s="195" t="s">
        <v>19</v>
      </c>
      <c r="H8" s="195" t="s">
        <v>102</v>
      </c>
      <c r="I8" s="195" t="s">
        <v>762</v>
      </c>
      <c r="J8" s="195">
        <v>400</v>
      </c>
      <c r="K8" s="195" t="s">
        <v>90</v>
      </c>
      <c r="L8" s="195" t="s">
        <v>56</v>
      </c>
      <c r="M8" s="196">
        <v>44055</v>
      </c>
      <c r="N8" s="195" t="s">
        <v>57</v>
      </c>
      <c r="O8" s="195">
        <v>1</v>
      </c>
      <c r="P8" s="195">
        <v>1</v>
      </c>
    </row>
    <row r="9" spans="1:17" s="8" customFormat="1" ht="64" x14ac:dyDescent="0.2">
      <c r="A9" s="8" t="s">
        <v>49</v>
      </c>
      <c r="B9" s="8" t="s">
        <v>763</v>
      </c>
      <c r="C9" s="57">
        <v>3963</v>
      </c>
      <c r="D9" s="57" t="s">
        <v>167</v>
      </c>
      <c r="E9" s="58">
        <v>43839</v>
      </c>
      <c r="F9" s="57" t="s">
        <v>764</v>
      </c>
      <c r="G9" s="57" t="s">
        <v>61</v>
      </c>
      <c r="H9" s="57" t="s">
        <v>53</v>
      </c>
      <c r="I9" s="57" t="s">
        <v>54</v>
      </c>
      <c r="J9" s="57">
        <v>26</v>
      </c>
      <c r="K9" s="57" t="s">
        <v>75</v>
      </c>
      <c r="L9" s="57">
        <v>2</v>
      </c>
      <c r="M9" s="59">
        <v>44075</v>
      </c>
      <c r="N9" s="57" t="s">
        <v>57</v>
      </c>
      <c r="O9" s="57">
        <v>1</v>
      </c>
      <c r="P9" s="57">
        <v>1</v>
      </c>
    </row>
    <row r="10" spans="1:17" s="8" customFormat="1" ht="64" x14ac:dyDescent="0.2">
      <c r="C10" s="57">
        <v>3968</v>
      </c>
      <c r="D10" s="57" t="s">
        <v>695</v>
      </c>
      <c r="E10" s="58">
        <v>44113</v>
      </c>
      <c r="F10" s="57" t="s">
        <v>765</v>
      </c>
      <c r="G10" s="57" t="s">
        <v>19</v>
      </c>
      <c r="H10" s="57" t="s">
        <v>730</v>
      </c>
      <c r="I10" s="57" t="s">
        <v>766</v>
      </c>
      <c r="J10" s="57">
        <v>500</v>
      </c>
      <c r="K10" s="57" t="s">
        <v>90</v>
      </c>
      <c r="L10" s="57" t="s">
        <v>56</v>
      </c>
      <c r="M10" s="59">
        <v>44084</v>
      </c>
      <c r="N10" s="57" t="s">
        <v>57</v>
      </c>
      <c r="O10" s="57">
        <v>1</v>
      </c>
      <c r="P10" s="57">
        <v>1</v>
      </c>
    </row>
    <row r="11" spans="1:17" s="8" customFormat="1" ht="64" x14ac:dyDescent="0.2">
      <c r="C11" s="57">
        <v>3971</v>
      </c>
      <c r="D11" s="57" t="s">
        <v>142</v>
      </c>
      <c r="E11" s="57" t="s">
        <v>767</v>
      </c>
      <c r="F11" s="57" t="s">
        <v>765</v>
      </c>
      <c r="G11" s="57" t="s">
        <v>19</v>
      </c>
      <c r="H11" s="57" t="s">
        <v>96</v>
      </c>
      <c r="I11" s="57" t="s">
        <v>768</v>
      </c>
      <c r="J11" s="57">
        <v>500</v>
      </c>
      <c r="K11" s="57" t="s">
        <v>90</v>
      </c>
      <c r="L11" s="57" t="s">
        <v>56</v>
      </c>
      <c r="M11" s="59">
        <v>44097</v>
      </c>
      <c r="N11" s="57" t="s">
        <v>57</v>
      </c>
      <c r="O11" s="57">
        <v>1</v>
      </c>
      <c r="P11" s="57">
        <v>1</v>
      </c>
    </row>
    <row r="12" spans="1:17" s="8" customFormat="1" ht="48" x14ac:dyDescent="0.2">
      <c r="A12" s="8" t="s">
        <v>49</v>
      </c>
      <c r="B12" s="8" t="s">
        <v>769</v>
      </c>
      <c r="C12" s="56">
        <v>3994</v>
      </c>
      <c r="D12" s="57" t="s">
        <v>770</v>
      </c>
      <c r="E12" s="57" t="s">
        <v>771</v>
      </c>
      <c r="F12" s="57" t="s">
        <v>772</v>
      </c>
      <c r="G12" s="57" t="s">
        <v>61</v>
      </c>
      <c r="H12" s="57" t="s">
        <v>53</v>
      </c>
      <c r="I12" s="57" t="s">
        <v>54</v>
      </c>
      <c r="J12" s="57">
        <v>483.8</v>
      </c>
      <c r="K12" s="57" t="s">
        <v>63</v>
      </c>
      <c r="L12" s="57" t="s">
        <v>64</v>
      </c>
      <c r="M12" s="59">
        <v>44133</v>
      </c>
      <c r="N12" s="57" t="s">
        <v>57</v>
      </c>
      <c r="O12" s="57">
        <v>1</v>
      </c>
      <c r="P12" s="57">
        <v>1</v>
      </c>
    </row>
    <row r="13" spans="1:17" s="8" customFormat="1" ht="64" x14ac:dyDescent="0.2">
      <c r="A13" s="8" t="s">
        <v>49</v>
      </c>
      <c r="B13" s="8" t="s">
        <v>773</v>
      </c>
      <c r="C13" s="56">
        <v>4000</v>
      </c>
      <c r="D13" s="57" t="s">
        <v>167</v>
      </c>
      <c r="E13" s="58">
        <v>44115</v>
      </c>
      <c r="F13" s="57" t="s">
        <v>774</v>
      </c>
      <c r="G13" s="57" t="s">
        <v>19</v>
      </c>
      <c r="H13" s="57" t="s">
        <v>53</v>
      </c>
      <c r="I13" s="57" t="s">
        <v>62</v>
      </c>
      <c r="J13" s="57">
        <v>121</v>
      </c>
      <c r="K13" s="57" t="s">
        <v>75</v>
      </c>
      <c r="L13" s="57" t="s">
        <v>56</v>
      </c>
      <c r="M13" s="59">
        <v>44145</v>
      </c>
      <c r="N13" s="57" t="s">
        <v>57</v>
      </c>
      <c r="O13" s="57"/>
      <c r="P13" s="57">
        <v>1</v>
      </c>
      <c r="Q13" s="8" t="s">
        <v>775</v>
      </c>
    </row>
    <row r="14" spans="1:17" s="8" customFormat="1" ht="48" x14ac:dyDescent="0.2">
      <c r="A14" s="8" t="s">
        <v>49</v>
      </c>
      <c r="B14" s="8" t="s">
        <v>776</v>
      </c>
      <c r="C14" s="56">
        <v>4005</v>
      </c>
      <c r="D14" s="57" t="s">
        <v>80</v>
      </c>
      <c r="E14" s="57" t="s">
        <v>777</v>
      </c>
      <c r="F14" s="57" t="s">
        <v>778</v>
      </c>
      <c r="G14" s="57" t="s">
        <v>61</v>
      </c>
      <c r="H14" s="57" t="s">
        <v>53</v>
      </c>
      <c r="I14" s="57" t="s">
        <v>73</v>
      </c>
      <c r="J14" s="57">
        <v>150</v>
      </c>
      <c r="K14" s="57" t="s">
        <v>63</v>
      </c>
      <c r="L14" s="57" t="s">
        <v>64</v>
      </c>
      <c r="M14" s="59">
        <v>44154</v>
      </c>
      <c r="N14" s="57" t="s">
        <v>57</v>
      </c>
      <c r="O14" s="57">
        <v>1</v>
      </c>
      <c r="P14" s="57">
        <v>1</v>
      </c>
    </row>
    <row r="15" spans="1:17" s="47" customFormat="1" ht="64" x14ac:dyDescent="0.2">
      <c r="A15" s="47" t="s">
        <v>49</v>
      </c>
      <c r="B15" s="47" t="s">
        <v>779</v>
      </c>
      <c r="C15" s="17">
        <v>4011</v>
      </c>
      <c r="D15" s="32" t="s">
        <v>780</v>
      </c>
      <c r="E15" s="32" t="s">
        <v>781</v>
      </c>
      <c r="F15" s="32" t="s">
        <v>782</v>
      </c>
      <c r="G15" s="32" t="s">
        <v>19</v>
      </c>
      <c r="H15" s="32" t="s">
        <v>96</v>
      </c>
      <c r="I15" s="32" t="s">
        <v>735</v>
      </c>
      <c r="J15" s="32">
        <v>20</v>
      </c>
      <c r="K15" s="32" t="s">
        <v>90</v>
      </c>
      <c r="L15" s="32" t="s">
        <v>56</v>
      </c>
      <c r="M15" s="33">
        <v>44159</v>
      </c>
      <c r="N15" s="32" t="s">
        <v>57</v>
      </c>
      <c r="O15" s="32">
        <v>1</v>
      </c>
      <c r="P15" s="32">
        <v>1</v>
      </c>
    </row>
    <row r="16" spans="1:17" s="60" customFormat="1" ht="48" x14ac:dyDescent="0.2">
      <c r="A16" s="60" t="s">
        <v>49</v>
      </c>
      <c r="B16" s="60" t="s">
        <v>783</v>
      </c>
      <c r="C16" s="61">
        <v>4012</v>
      </c>
      <c r="D16" s="197" t="s">
        <v>111</v>
      </c>
      <c r="E16" s="197" t="s">
        <v>784</v>
      </c>
      <c r="F16" s="197" t="s">
        <v>785</v>
      </c>
      <c r="G16" s="197" t="s">
        <v>19</v>
      </c>
      <c r="H16" s="197" t="s">
        <v>113</v>
      </c>
      <c r="I16" s="197" t="s">
        <v>786</v>
      </c>
      <c r="J16" s="197">
        <v>196.3</v>
      </c>
      <c r="K16" s="197" t="s">
        <v>122</v>
      </c>
      <c r="L16" s="197" t="s">
        <v>56</v>
      </c>
      <c r="M16" s="198">
        <v>44161</v>
      </c>
      <c r="N16" s="197">
        <v>108</v>
      </c>
      <c r="O16" s="197">
        <v>1</v>
      </c>
      <c r="P16" s="197">
        <v>1</v>
      </c>
      <c r="Q16" s="60" t="s">
        <v>787</v>
      </c>
    </row>
    <row r="17" spans="1:21" s="200" customFormat="1" ht="96" x14ac:dyDescent="0.2">
      <c r="A17" s="200" t="s">
        <v>49</v>
      </c>
      <c r="B17" s="200" t="s">
        <v>788</v>
      </c>
      <c r="C17" s="201">
        <v>4013</v>
      </c>
      <c r="D17" s="201" t="s">
        <v>106</v>
      </c>
      <c r="E17" s="201" t="s">
        <v>784</v>
      </c>
      <c r="F17" s="201" t="s">
        <v>789</v>
      </c>
      <c r="G17" s="201" t="s">
        <v>61</v>
      </c>
      <c r="H17" s="201" t="s">
        <v>102</v>
      </c>
      <c r="I17" s="201" t="s">
        <v>762</v>
      </c>
      <c r="J17" s="201">
        <v>70</v>
      </c>
      <c r="K17" s="201" t="s">
        <v>63</v>
      </c>
      <c r="L17" s="201" t="s">
        <v>64</v>
      </c>
      <c r="M17" s="202">
        <v>44161</v>
      </c>
      <c r="N17" s="201" t="s">
        <v>57</v>
      </c>
      <c r="O17" s="201">
        <v>1</v>
      </c>
      <c r="P17" s="201">
        <v>1</v>
      </c>
    </row>
    <row r="18" spans="1:21" s="8" customFormat="1" ht="64" x14ac:dyDescent="0.2">
      <c r="A18" s="8" t="s">
        <v>49</v>
      </c>
      <c r="B18" s="8" t="s">
        <v>791</v>
      </c>
      <c r="C18" s="57">
        <v>4014</v>
      </c>
      <c r="D18" s="57" t="s">
        <v>80</v>
      </c>
      <c r="E18" s="57" t="s">
        <v>784</v>
      </c>
      <c r="F18" s="57" t="s">
        <v>792</v>
      </c>
      <c r="G18" s="57" t="s">
        <v>61</v>
      </c>
      <c r="H18" s="57" t="s">
        <v>83</v>
      </c>
      <c r="I18" s="57" t="s">
        <v>84</v>
      </c>
      <c r="J18" s="57">
        <v>156</v>
      </c>
      <c r="K18" s="57" t="s">
        <v>63</v>
      </c>
      <c r="L18" s="57" t="s">
        <v>64</v>
      </c>
      <c r="M18" s="59">
        <v>44161</v>
      </c>
      <c r="N18" s="57" t="s">
        <v>57</v>
      </c>
      <c r="O18" s="57">
        <v>1</v>
      </c>
      <c r="P18" s="57">
        <v>1</v>
      </c>
    </row>
    <row r="19" spans="1:21" s="76" customFormat="1" ht="160" x14ac:dyDescent="0.2">
      <c r="A19" s="76" t="s">
        <v>726</v>
      </c>
      <c r="B19" s="76" t="s">
        <v>793</v>
      </c>
      <c r="C19" s="61">
        <v>4018</v>
      </c>
      <c r="D19" s="197" t="s">
        <v>67</v>
      </c>
      <c r="E19" s="197" t="s">
        <v>794</v>
      </c>
      <c r="F19" s="197" t="s">
        <v>795</v>
      </c>
      <c r="G19" s="197" t="s">
        <v>61</v>
      </c>
      <c r="H19" s="197" t="s">
        <v>113</v>
      </c>
      <c r="I19" s="197" t="s">
        <v>114</v>
      </c>
      <c r="J19" s="197">
        <v>300</v>
      </c>
      <c r="K19" s="197" t="s">
        <v>75</v>
      </c>
      <c r="L19" s="197">
        <v>2</v>
      </c>
      <c r="M19" s="198">
        <v>44162</v>
      </c>
      <c r="N19" s="197" t="s">
        <v>57</v>
      </c>
      <c r="O19" s="197">
        <v>1</v>
      </c>
      <c r="P19" s="197">
        <v>1</v>
      </c>
      <c r="Q19" s="203" t="s">
        <v>796</v>
      </c>
    </row>
    <row r="21" spans="1:21" s="9" customFormat="1" ht="112" x14ac:dyDescent="0.2">
      <c r="C21" s="195">
        <v>9216</v>
      </c>
      <c r="D21" s="195" t="s">
        <v>106</v>
      </c>
      <c r="E21" s="195" t="s">
        <v>784</v>
      </c>
      <c r="F21" s="195" t="s">
        <v>789</v>
      </c>
      <c r="G21" s="195" t="s">
        <v>102</v>
      </c>
      <c r="H21" s="195" t="s">
        <v>762</v>
      </c>
      <c r="I21" s="195"/>
      <c r="J21" s="195"/>
      <c r="K21" s="195"/>
      <c r="L21" s="195">
        <v>3000000</v>
      </c>
      <c r="M21" s="195"/>
      <c r="N21" s="195"/>
      <c r="O21" s="195" t="s">
        <v>57</v>
      </c>
      <c r="P21" s="195">
        <v>3000000</v>
      </c>
      <c r="Q21" s="195"/>
      <c r="R21" s="196">
        <v>44161</v>
      </c>
      <c r="S21" s="195">
        <v>1</v>
      </c>
      <c r="T21" s="195">
        <v>1</v>
      </c>
    </row>
    <row r="22" spans="1:21" s="8" customFormat="1" ht="80" x14ac:dyDescent="0.2">
      <c r="C22" s="56">
        <v>711</v>
      </c>
      <c r="D22" s="57" t="s">
        <v>80</v>
      </c>
      <c r="E22" s="57" t="s">
        <v>744</v>
      </c>
      <c r="F22" s="57" t="s">
        <v>745</v>
      </c>
      <c r="G22" s="57" t="s">
        <v>83</v>
      </c>
      <c r="H22" s="57" t="s">
        <v>84</v>
      </c>
      <c r="I22" s="57"/>
      <c r="J22" s="57"/>
      <c r="K22" s="57"/>
      <c r="L22" s="57"/>
      <c r="M22" s="57"/>
      <c r="N22" s="57">
        <v>35000000</v>
      </c>
      <c r="O22" s="57" t="s">
        <v>807</v>
      </c>
      <c r="P22" s="57">
        <v>35000000</v>
      </c>
      <c r="Q22" s="57"/>
      <c r="R22" s="59">
        <v>44008</v>
      </c>
      <c r="S22" s="57">
        <v>1</v>
      </c>
      <c r="T22" s="57">
        <v>1</v>
      </c>
    </row>
    <row r="23" spans="1:21" s="8" customFormat="1" ht="80" x14ac:dyDescent="0.2">
      <c r="A23" s="8" t="s">
        <v>220</v>
      </c>
      <c r="B23" s="8" t="s">
        <v>808</v>
      </c>
      <c r="C23" s="56">
        <v>742</v>
      </c>
      <c r="D23" s="57" t="s">
        <v>809</v>
      </c>
      <c r="E23" s="57" t="s">
        <v>810</v>
      </c>
      <c r="F23" s="57" t="s">
        <v>811</v>
      </c>
      <c r="G23" s="57" t="s">
        <v>83</v>
      </c>
      <c r="H23" s="57" t="s">
        <v>84</v>
      </c>
      <c r="I23" s="57">
        <v>110000000</v>
      </c>
      <c r="J23" s="57"/>
      <c r="K23" s="57"/>
      <c r="L23" s="57"/>
      <c r="M23" s="57"/>
      <c r="N23" s="57"/>
      <c r="O23" s="57" t="s">
        <v>57</v>
      </c>
      <c r="P23" s="57">
        <v>110000000</v>
      </c>
      <c r="Q23" s="57">
        <v>90</v>
      </c>
      <c r="R23" s="59">
        <v>44104</v>
      </c>
      <c r="S23" s="57">
        <v>1</v>
      </c>
      <c r="T23" s="57">
        <v>1</v>
      </c>
      <c r="U23" s="8" t="s">
        <v>812</v>
      </c>
    </row>
    <row r="24" spans="1:21" s="8" customFormat="1" ht="96" x14ac:dyDescent="0.2">
      <c r="C24" s="56">
        <v>747</v>
      </c>
      <c r="D24" s="57" t="s">
        <v>809</v>
      </c>
      <c r="E24" s="57" t="s">
        <v>813</v>
      </c>
      <c r="F24" s="57" t="s">
        <v>814</v>
      </c>
      <c r="G24" s="57" t="s">
        <v>102</v>
      </c>
      <c r="H24" s="57" t="s">
        <v>815</v>
      </c>
      <c r="I24" s="57">
        <v>18280000</v>
      </c>
      <c r="J24" s="57"/>
      <c r="K24" s="57"/>
      <c r="L24" s="57"/>
      <c r="M24" s="57"/>
      <c r="N24" s="57"/>
      <c r="O24" s="57" t="s">
        <v>57</v>
      </c>
      <c r="P24" s="57">
        <v>18280000</v>
      </c>
      <c r="Q24" s="57"/>
      <c r="R24" s="59">
        <v>44132</v>
      </c>
      <c r="S24" s="57"/>
      <c r="T24" s="57">
        <v>1</v>
      </c>
      <c r="U24" s="8" t="s">
        <v>816</v>
      </c>
    </row>
    <row r="25" spans="1:21" s="8" customFormat="1" ht="64" x14ac:dyDescent="0.2">
      <c r="A25" s="8" t="s">
        <v>220</v>
      </c>
      <c r="B25" s="8" t="s">
        <v>817</v>
      </c>
      <c r="C25" s="56">
        <v>752</v>
      </c>
      <c r="D25" s="57" t="s">
        <v>358</v>
      </c>
      <c r="E25" s="57" t="s">
        <v>777</v>
      </c>
      <c r="F25" s="57" t="s">
        <v>818</v>
      </c>
      <c r="G25" s="57" t="s">
        <v>53</v>
      </c>
      <c r="H25" s="57" t="s">
        <v>54</v>
      </c>
      <c r="I25" s="57">
        <v>67490000</v>
      </c>
      <c r="J25" s="57"/>
      <c r="K25" s="57"/>
      <c r="L25" s="57"/>
      <c r="M25" s="57"/>
      <c r="N25" s="57"/>
      <c r="O25" s="57" t="s">
        <v>57</v>
      </c>
      <c r="P25" s="57">
        <v>67490000</v>
      </c>
      <c r="Q25" s="57"/>
      <c r="R25" s="59">
        <v>44154</v>
      </c>
      <c r="S25" s="57">
        <v>1</v>
      </c>
      <c r="T25" s="57">
        <v>1</v>
      </c>
      <c r="U25" s="8" t="s">
        <v>819</v>
      </c>
    </row>
    <row r="26" spans="1:21" s="8" customFormat="1" ht="96" x14ac:dyDescent="0.2">
      <c r="A26" s="8" t="s">
        <v>220</v>
      </c>
      <c r="B26" s="8" t="s">
        <v>779</v>
      </c>
      <c r="C26" s="57">
        <v>754</v>
      </c>
      <c r="D26" s="57" t="s">
        <v>59</v>
      </c>
      <c r="E26" s="57" t="s">
        <v>781</v>
      </c>
      <c r="F26" s="57" t="s">
        <v>782</v>
      </c>
      <c r="G26" s="57" t="s">
        <v>96</v>
      </c>
      <c r="H26" s="57" t="s">
        <v>735</v>
      </c>
      <c r="I26" s="57">
        <v>5000000</v>
      </c>
      <c r="J26" s="57"/>
      <c r="K26" s="57"/>
      <c r="L26" s="57"/>
      <c r="M26" s="57"/>
      <c r="N26" s="57"/>
      <c r="O26" s="57" t="s">
        <v>57</v>
      </c>
      <c r="P26" s="57">
        <v>5000000</v>
      </c>
      <c r="Q26" s="57"/>
      <c r="R26" s="59">
        <v>44159</v>
      </c>
      <c r="S26" s="57">
        <v>1</v>
      </c>
      <c r="T26" s="57">
        <v>1</v>
      </c>
      <c r="U26" s="8" t="s">
        <v>824</v>
      </c>
    </row>
    <row r="27" spans="1:21" s="8" customFormat="1" ht="96" x14ac:dyDescent="0.2">
      <c r="C27" s="57">
        <v>755</v>
      </c>
      <c r="D27" s="57" t="s">
        <v>820</v>
      </c>
      <c r="E27" s="57" t="s">
        <v>781</v>
      </c>
      <c r="F27" s="57" t="s">
        <v>782</v>
      </c>
      <c r="G27" s="57" t="s">
        <v>96</v>
      </c>
      <c r="H27" s="57" t="s">
        <v>735</v>
      </c>
      <c r="I27" s="57">
        <v>10000000</v>
      </c>
      <c r="J27" s="57"/>
      <c r="K27" s="57"/>
      <c r="L27" s="57"/>
      <c r="M27" s="57"/>
      <c r="N27" s="57"/>
      <c r="O27" s="57" t="s">
        <v>57</v>
      </c>
      <c r="P27" s="57">
        <v>10000000</v>
      </c>
      <c r="Q27" s="57"/>
      <c r="R27" s="59">
        <v>44159</v>
      </c>
      <c r="S27" s="57"/>
      <c r="T27" s="57"/>
      <c r="U27" s="8" t="s">
        <v>824</v>
      </c>
    </row>
    <row r="28" spans="1:21" s="8" customFormat="1" ht="96" x14ac:dyDescent="0.2">
      <c r="C28" s="57">
        <v>756</v>
      </c>
      <c r="D28" s="57" t="s">
        <v>198</v>
      </c>
      <c r="E28" s="57" t="s">
        <v>781</v>
      </c>
      <c r="F28" s="57" t="s">
        <v>782</v>
      </c>
      <c r="G28" s="57" t="s">
        <v>96</v>
      </c>
      <c r="H28" s="57" t="s">
        <v>735</v>
      </c>
      <c r="I28" s="57">
        <v>6000000</v>
      </c>
      <c r="J28" s="57"/>
      <c r="K28" s="57"/>
      <c r="L28" s="57"/>
      <c r="M28" s="57"/>
      <c r="N28" s="57"/>
      <c r="O28" s="57" t="s">
        <v>57</v>
      </c>
      <c r="P28" s="57">
        <v>6000000</v>
      </c>
      <c r="Q28" s="57"/>
      <c r="R28" s="59">
        <v>44159</v>
      </c>
      <c r="S28" s="57"/>
      <c r="T28" s="57"/>
      <c r="U28" s="8" t="s">
        <v>824</v>
      </c>
    </row>
    <row r="29" spans="1:21" s="8" customFormat="1" ht="96" x14ac:dyDescent="0.2">
      <c r="C29" s="57">
        <v>757</v>
      </c>
      <c r="D29" s="57" t="s">
        <v>821</v>
      </c>
      <c r="E29" s="57" t="s">
        <v>781</v>
      </c>
      <c r="F29" s="57" t="s">
        <v>782</v>
      </c>
      <c r="G29" s="57" t="s">
        <v>96</v>
      </c>
      <c r="H29" s="57" t="s">
        <v>735</v>
      </c>
      <c r="I29" s="57">
        <v>5000000</v>
      </c>
      <c r="J29" s="57"/>
      <c r="K29" s="57"/>
      <c r="L29" s="57"/>
      <c r="M29" s="57"/>
      <c r="N29" s="57"/>
      <c r="O29" s="57" t="s">
        <v>57</v>
      </c>
      <c r="P29" s="57">
        <v>5000000</v>
      </c>
      <c r="Q29" s="57"/>
      <c r="R29" s="59">
        <v>44159</v>
      </c>
      <c r="S29" s="57"/>
      <c r="T29" s="57"/>
      <c r="U29" s="8" t="s">
        <v>824</v>
      </c>
    </row>
    <row r="30" spans="1:21" s="8" customFormat="1" ht="96" x14ac:dyDescent="0.2">
      <c r="C30" s="57">
        <v>758</v>
      </c>
      <c r="D30" s="57" t="s">
        <v>822</v>
      </c>
      <c r="E30" s="57" t="s">
        <v>781</v>
      </c>
      <c r="F30" s="57" t="s">
        <v>782</v>
      </c>
      <c r="G30" s="57" t="s">
        <v>96</v>
      </c>
      <c r="H30" s="57" t="s">
        <v>735</v>
      </c>
      <c r="I30" s="57">
        <v>8000000</v>
      </c>
      <c r="J30" s="57"/>
      <c r="K30" s="57"/>
      <c r="L30" s="57"/>
      <c r="M30" s="57"/>
      <c r="N30" s="57"/>
      <c r="O30" s="57" t="s">
        <v>57</v>
      </c>
      <c r="P30" s="57">
        <v>8000000</v>
      </c>
      <c r="Q30" s="57"/>
      <c r="R30" s="59">
        <v>44159</v>
      </c>
      <c r="S30" s="57"/>
      <c r="T30" s="57"/>
      <c r="U30" s="8" t="s">
        <v>824</v>
      </c>
    </row>
    <row r="31" spans="1:21" s="8" customFormat="1" ht="96" x14ac:dyDescent="0.2">
      <c r="C31" s="57">
        <v>759</v>
      </c>
      <c r="D31" s="57" t="s">
        <v>204</v>
      </c>
      <c r="E31" s="57" t="s">
        <v>781</v>
      </c>
      <c r="F31" s="57" t="s">
        <v>782</v>
      </c>
      <c r="G31" s="57" t="s">
        <v>96</v>
      </c>
      <c r="H31" s="57" t="s">
        <v>735</v>
      </c>
      <c r="I31" s="57">
        <v>10000000</v>
      </c>
      <c r="J31" s="57"/>
      <c r="K31" s="57"/>
      <c r="L31" s="57"/>
      <c r="M31" s="57"/>
      <c r="N31" s="57"/>
      <c r="O31" s="57" t="s">
        <v>57</v>
      </c>
      <c r="P31" s="57">
        <v>10000000</v>
      </c>
      <c r="Q31" s="57"/>
      <c r="R31" s="59">
        <v>44159</v>
      </c>
      <c r="S31" s="57"/>
      <c r="T31" s="57"/>
      <c r="U31" s="8" t="s">
        <v>824</v>
      </c>
    </row>
    <row r="32" spans="1:21" s="8" customFormat="1" ht="96" x14ac:dyDescent="0.2">
      <c r="C32" s="57">
        <v>760</v>
      </c>
      <c r="D32" s="57" t="s">
        <v>823</v>
      </c>
      <c r="E32" s="57" t="s">
        <v>781</v>
      </c>
      <c r="F32" s="57" t="s">
        <v>782</v>
      </c>
      <c r="G32" s="57" t="s">
        <v>96</v>
      </c>
      <c r="H32" s="57" t="s">
        <v>735</v>
      </c>
      <c r="I32" s="57">
        <v>4000000</v>
      </c>
      <c r="J32" s="57"/>
      <c r="K32" s="57"/>
      <c r="L32" s="57"/>
      <c r="M32" s="57"/>
      <c r="N32" s="57"/>
      <c r="O32" s="57" t="s">
        <v>57</v>
      </c>
      <c r="P32" s="57">
        <v>4000000</v>
      </c>
      <c r="Q32" s="57"/>
      <c r="R32" s="59">
        <v>44159</v>
      </c>
      <c r="S32" s="57"/>
      <c r="T32" s="57"/>
      <c r="U32" s="8" t="s">
        <v>824</v>
      </c>
    </row>
    <row r="33" spans="1:23" s="8" customFormat="1" ht="96" x14ac:dyDescent="0.2">
      <c r="C33" s="57">
        <v>761</v>
      </c>
      <c r="D33" s="57" t="s">
        <v>202</v>
      </c>
      <c r="E33" s="57" t="s">
        <v>781</v>
      </c>
      <c r="F33" s="57" t="s">
        <v>782</v>
      </c>
      <c r="G33" s="57" t="s">
        <v>96</v>
      </c>
      <c r="H33" s="57" t="s">
        <v>735</v>
      </c>
      <c r="I33" s="57">
        <v>6000000</v>
      </c>
      <c r="J33" s="57"/>
      <c r="K33" s="57"/>
      <c r="L33" s="57"/>
      <c r="M33" s="57"/>
      <c r="N33" s="57"/>
      <c r="O33" s="57" t="s">
        <v>57</v>
      </c>
      <c r="P33" s="57">
        <v>6000000</v>
      </c>
      <c r="Q33" s="57"/>
      <c r="R33" s="59">
        <v>44159</v>
      </c>
      <c r="S33" s="57"/>
      <c r="T33" s="57"/>
      <c r="U33" s="8" t="s">
        <v>824</v>
      </c>
    </row>
    <row r="34" spans="1:23" s="8" customFormat="1" ht="80" x14ac:dyDescent="0.2">
      <c r="A34" s="8" t="s">
        <v>220</v>
      </c>
      <c r="B34" s="8" t="s">
        <v>825</v>
      </c>
      <c r="C34" s="57">
        <v>769</v>
      </c>
      <c r="D34" s="57" t="s">
        <v>809</v>
      </c>
      <c r="E34" s="58">
        <v>43873</v>
      </c>
      <c r="F34" s="57" t="s">
        <v>826</v>
      </c>
      <c r="G34" s="57" t="s">
        <v>83</v>
      </c>
      <c r="H34" s="57" t="s">
        <v>84</v>
      </c>
      <c r="I34" s="57">
        <v>36400000</v>
      </c>
      <c r="J34" s="57"/>
      <c r="K34" s="57"/>
      <c r="L34" s="57"/>
      <c r="M34" s="57"/>
      <c r="N34" s="57"/>
      <c r="O34" s="57" t="s">
        <v>57</v>
      </c>
      <c r="P34" s="57">
        <v>36400000</v>
      </c>
      <c r="Q34" s="57">
        <v>90</v>
      </c>
      <c r="R34" s="59">
        <v>44167</v>
      </c>
      <c r="S34" s="57">
        <v>1</v>
      </c>
      <c r="T34" s="57">
        <v>1</v>
      </c>
    </row>
    <row r="35" spans="1:23" s="8" customFormat="1" ht="80" x14ac:dyDescent="0.2">
      <c r="A35" s="8" t="s">
        <v>220</v>
      </c>
      <c r="B35" s="8" t="s">
        <v>827</v>
      </c>
      <c r="C35" s="57">
        <v>770</v>
      </c>
      <c r="D35" s="57" t="s">
        <v>809</v>
      </c>
      <c r="E35" s="58">
        <v>43873</v>
      </c>
      <c r="F35" s="57" t="s">
        <v>826</v>
      </c>
      <c r="G35" s="57" t="s">
        <v>83</v>
      </c>
      <c r="H35" s="57" t="s">
        <v>84</v>
      </c>
      <c r="I35" s="57"/>
      <c r="J35" s="57"/>
      <c r="K35" s="57"/>
      <c r="L35" s="57"/>
      <c r="M35" s="57"/>
      <c r="N35" s="57">
        <v>118000000</v>
      </c>
      <c r="O35" s="57" t="s">
        <v>828</v>
      </c>
      <c r="P35" s="57">
        <v>118000000</v>
      </c>
      <c r="Q35" s="57">
        <v>90</v>
      </c>
      <c r="R35" s="59">
        <v>44167</v>
      </c>
      <c r="S35" s="57"/>
      <c r="T35" s="57"/>
    </row>
    <row r="36" spans="1:23" s="8" customFormat="1" ht="64" x14ac:dyDescent="0.2">
      <c r="A36" s="8" t="s">
        <v>220</v>
      </c>
      <c r="B36" s="8" t="s">
        <v>829</v>
      </c>
      <c r="C36" s="56">
        <v>774</v>
      </c>
      <c r="D36" s="57" t="s">
        <v>820</v>
      </c>
      <c r="E36" s="58">
        <v>43902</v>
      </c>
      <c r="F36" s="57" t="s">
        <v>830</v>
      </c>
      <c r="G36" s="57" t="s">
        <v>53</v>
      </c>
      <c r="H36" s="57" t="s">
        <v>831</v>
      </c>
      <c r="I36" s="57">
        <v>45000000</v>
      </c>
      <c r="J36" s="57"/>
      <c r="K36" s="57"/>
      <c r="L36" s="57"/>
      <c r="M36" s="57"/>
      <c r="N36" s="57"/>
      <c r="O36" s="57" t="s">
        <v>57</v>
      </c>
      <c r="P36" s="57">
        <v>45000000</v>
      </c>
      <c r="Q36" s="57"/>
      <c r="R36" s="59">
        <v>44168</v>
      </c>
      <c r="S36" s="57">
        <v>1</v>
      </c>
      <c r="T36" s="57">
        <v>1</v>
      </c>
      <c r="U36" s="8" t="s">
        <v>832</v>
      </c>
    </row>
    <row r="37" spans="1:23" s="8" customFormat="1" ht="80" x14ac:dyDescent="0.2">
      <c r="A37" s="8" t="s">
        <v>220</v>
      </c>
      <c r="B37" s="8" t="s">
        <v>833</v>
      </c>
      <c r="C37" s="57">
        <v>777</v>
      </c>
      <c r="D37" s="57" t="s">
        <v>358</v>
      </c>
      <c r="E37" s="58">
        <v>43933</v>
      </c>
      <c r="F37" s="57" t="s">
        <v>834</v>
      </c>
      <c r="G37" s="57" t="s">
        <v>83</v>
      </c>
      <c r="H37" s="57" t="s">
        <v>84</v>
      </c>
      <c r="I37" s="57">
        <v>20000000</v>
      </c>
      <c r="J37" s="57"/>
      <c r="K37" s="57"/>
      <c r="L37" s="57"/>
      <c r="M37" s="57"/>
      <c r="N37" s="57"/>
      <c r="O37" s="57" t="s">
        <v>57</v>
      </c>
      <c r="P37" s="57">
        <v>20000000</v>
      </c>
      <c r="Q37" s="57"/>
      <c r="R37" s="59">
        <v>44169</v>
      </c>
      <c r="S37" s="57">
        <v>1</v>
      </c>
      <c r="T37" s="57">
        <v>1</v>
      </c>
    </row>
    <row r="38" spans="1:23" s="8" customFormat="1" ht="80" x14ac:dyDescent="0.2">
      <c r="A38" s="8" t="s">
        <v>220</v>
      </c>
      <c r="B38" s="8" t="s">
        <v>833</v>
      </c>
      <c r="C38" s="57">
        <v>778</v>
      </c>
      <c r="D38" s="57" t="s">
        <v>358</v>
      </c>
      <c r="E38" s="58">
        <v>43933</v>
      </c>
      <c r="F38" s="57" t="s">
        <v>834</v>
      </c>
      <c r="G38" s="57" t="s">
        <v>83</v>
      </c>
      <c r="H38" s="57" t="s">
        <v>84</v>
      </c>
      <c r="I38" s="57">
        <v>85000000</v>
      </c>
      <c r="J38" s="57"/>
      <c r="K38" s="57"/>
      <c r="L38" s="57"/>
      <c r="M38" s="57"/>
      <c r="N38" s="57"/>
      <c r="O38" s="57" t="s">
        <v>57</v>
      </c>
      <c r="P38" s="57">
        <v>85000000</v>
      </c>
      <c r="Q38" s="57"/>
      <c r="R38" s="59">
        <v>44169</v>
      </c>
      <c r="S38" s="57"/>
      <c r="T38" s="57"/>
    </row>
    <row r="40" spans="1:23" ht="16" x14ac:dyDescent="0.2">
      <c r="A40" s="8" t="s">
        <v>835</v>
      </c>
      <c r="G40" s="86" t="s">
        <v>835</v>
      </c>
    </row>
    <row r="41" spans="1:23" s="8" customFormat="1" ht="45" x14ac:dyDescent="0.2">
      <c r="A41" s="8" t="s">
        <v>49</v>
      </c>
      <c r="B41" s="8" t="s">
        <v>839</v>
      </c>
      <c r="C41" s="56">
        <v>6525</v>
      </c>
      <c r="D41" s="79" t="s">
        <v>213</v>
      </c>
      <c r="E41" s="79" t="s">
        <v>840</v>
      </c>
      <c r="F41" s="79" t="s">
        <v>841</v>
      </c>
      <c r="G41" s="79" t="s">
        <v>224</v>
      </c>
      <c r="H41" s="79" t="s">
        <v>228</v>
      </c>
      <c r="I41" s="79" t="s">
        <v>57</v>
      </c>
      <c r="J41" s="79" t="s">
        <v>229</v>
      </c>
      <c r="K41" s="79" t="s">
        <v>57</v>
      </c>
      <c r="L41" s="79" t="s">
        <v>57</v>
      </c>
      <c r="M41" s="79">
        <v>500000</v>
      </c>
      <c r="N41" s="79"/>
      <c r="O41" s="79"/>
      <c r="P41" s="79" t="s">
        <v>57</v>
      </c>
      <c r="Q41" s="79"/>
      <c r="R41" s="79" t="s">
        <v>57</v>
      </c>
      <c r="S41" s="79">
        <v>500000</v>
      </c>
      <c r="T41" s="79"/>
      <c r="U41" s="80">
        <v>44007</v>
      </c>
      <c r="V41" s="79">
        <v>1</v>
      </c>
      <c r="W41" s="8" t="s">
        <v>842</v>
      </c>
    </row>
    <row r="42" spans="1:23" s="8" customFormat="1" ht="45" x14ac:dyDescent="0.2">
      <c r="A42" s="8" t="s">
        <v>49</v>
      </c>
      <c r="B42" s="8" t="s">
        <v>743</v>
      </c>
      <c r="C42" s="56">
        <v>6526</v>
      </c>
      <c r="D42" s="79" t="s">
        <v>80</v>
      </c>
      <c r="E42" s="79" t="s">
        <v>744</v>
      </c>
      <c r="F42" s="79" t="s">
        <v>745</v>
      </c>
      <c r="G42" s="79" t="s">
        <v>245</v>
      </c>
      <c r="H42" s="79" t="s">
        <v>228</v>
      </c>
      <c r="I42" s="79" t="s">
        <v>57</v>
      </c>
      <c r="J42" s="79" t="s">
        <v>57</v>
      </c>
      <c r="K42" s="79" t="s">
        <v>57</v>
      </c>
      <c r="L42" s="79" t="s">
        <v>57</v>
      </c>
      <c r="M42" s="79"/>
      <c r="N42" s="79"/>
      <c r="O42" s="79"/>
      <c r="P42" s="79" t="s">
        <v>57</v>
      </c>
      <c r="Q42" s="79">
        <v>5000000</v>
      </c>
      <c r="R42" s="79" t="s">
        <v>843</v>
      </c>
      <c r="S42" s="79">
        <v>5000000</v>
      </c>
      <c r="T42" s="79"/>
      <c r="U42" s="80">
        <v>44008</v>
      </c>
      <c r="V42" s="79">
        <v>1</v>
      </c>
      <c r="W42" s="8" t="s">
        <v>844</v>
      </c>
    </row>
    <row r="43" spans="1:23" s="204" customFormat="1" ht="60" x14ac:dyDescent="0.2">
      <c r="A43" s="204" t="s">
        <v>49</v>
      </c>
      <c r="B43" s="204" t="s">
        <v>845</v>
      </c>
      <c r="C43" s="205">
        <v>6528</v>
      </c>
      <c r="D43" s="206" t="s">
        <v>213</v>
      </c>
      <c r="E43" s="206" t="s">
        <v>846</v>
      </c>
      <c r="F43" s="206" t="s">
        <v>847</v>
      </c>
      <c r="G43" s="206" t="s">
        <v>224</v>
      </c>
      <c r="H43" s="206" t="s">
        <v>228</v>
      </c>
      <c r="I43" s="206" t="s">
        <v>57</v>
      </c>
      <c r="J43" s="206" t="s">
        <v>229</v>
      </c>
      <c r="K43" s="206" t="s">
        <v>57</v>
      </c>
      <c r="L43" s="206" t="s">
        <v>57</v>
      </c>
      <c r="M43" s="206">
        <v>300000</v>
      </c>
      <c r="N43" s="206"/>
      <c r="O43" s="206">
        <v>500000</v>
      </c>
      <c r="P43" s="206" t="s">
        <v>308</v>
      </c>
      <c r="Q43" s="206"/>
      <c r="R43" s="206" t="s">
        <v>57</v>
      </c>
      <c r="S43" s="206">
        <v>800000</v>
      </c>
      <c r="T43" s="206"/>
      <c r="U43" s="208">
        <v>44011</v>
      </c>
      <c r="V43" s="206">
        <v>1</v>
      </c>
      <c r="W43" s="204" t="s">
        <v>848</v>
      </c>
    </row>
    <row r="44" spans="1:23" s="8" customFormat="1" ht="30" x14ac:dyDescent="0.2">
      <c r="A44" s="8" t="s">
        <v>49</v>
      </c>
      <c r="B44" s="8" t="s">
        <v>850</v>
      </c>
      <c r="C44" s="56">
        <v>6529</v>
      </c>
      <c r="D44" s="79" t="s">
        <v>213</v>
      </c>
      <c r="E44" s="79" t="s">
        <v>846</v>
      </c>
      <c r="F44" s="79" t="s">
        <v>851</v>
      </c>
      <c r="G44" s="79" t="s">
        <v>224</v>
      </c>
      <c r="H44" s="79" t="s">
        <v>228</v>
      </c>
      <c r="I44" s="79" t="s">
        <v>57</v>
      </c>
      <c r="J44" s="79" t="s">
        <v>229</v>
      </c>
      <c r="K44" s="79" t="s">
        <v>57</v>
      </c>
      <c r="L44" s="79" t="s">
        <v>57</v>
      </c>
      <c r="M44" s="79">
        <v>3000000</v>
      </c>
      <c r="N44" s="79"/>
      <c r="O44" s="79"/>
      <c r="P44" s="79" t="s">
        <v>57</v>
      </c>
      <c r="Q44" s="79"/>
      <c r="R44" s="79" t="s">
        <v>57</v>
      </c>
      <c r="S44" s="79">
        <v>3000000</v>
      </c>
      <c r="T44" s="79"/>
      <c r="U44" s="80">
        <v>44011</v>
      </c>
      <c r="V44" s="79">
        <v>1</v>
      </c>
      <c r="W44" s="8" t="s">
        <v>852</v>
      </c>
    </row>
    <row r="45" spans="1:23" s="8" customFormat="1" ht="30" x14ac:dyDescent="0.2">
      <c r="A45" s="8" t="s">
        <v>49</v>
      </c>
      <c r="B45" s="8" t="s">
        <v>748</v>
      </c>
      <c r="C45" s="56">
        <v>6531</v>
      </c>
      <c r="D45" s="79" t="s">
        <v>80</v>
      </c>
      <c r="E45" s="79" t="s">
        <v>749</v>
      </c>
      <c r="F45" s="79" t="s">
        <v>853</v>
      </c>
      <c r="G45" s="79" t="s">
        <v>245</v>
      </c>
      <c r="H45" s="79" t="s">
        <v>228</v>
      </c>
      <c r="I45" s="79" t="s">
        <v>57</v>
      </c>
      <c r="J45" s="79" t="s">
        <v>57</v>
      </c>
      <c r="K45" s="79" t="s">
        <v>57</v>
      </c>
      <c r="L45" s="79" t="s">
        <v>57</v>
      </c>
      <c r="M45" s="79">
        <v>500000</v>
      </c>
      <c r="N45" s="79"/>
      <c r="O45" s="79"/>
      <c r="P45" s="79" t="s">
        <v>57</v>
      </c>
      <c r="Q45" s="79"/>
      <c r="R45" s="79" t="s">
        <v>57</v>
      </c>
      <c r="S45" s="79">
        <v>500000</v>
      </c>
      <c r="T45" s="79"/>
      <c r="U45" s="80">
        <v>44012</v>
      </c>
      <c r="V45" s="79">
        <v>1</v>
      </c>
      <c r="W45" s="8" t="s">
        <v>854</v>
      </c>
    </row>
    <row r="46" spans="1:23" s="204" customFormat="1" ht="30" x14ac:dyDescent="0.2">
      <c r="A46" s="204" t="s">
        <v>49</v>
      </c>
      <c r="B46" s="204" t="s">
        <v>855</v>
      </c>
      <c r="C46" s="205">
        <v>6537</v>
      </c>
      <c r="D46" s="206" t="s">
        <v>856</v>
      </c>
      <c r="E46" s="207">
        <v>44081</v>
      </c>
      <c r="F46" s="206" t="s">
        <v>857</v>
      </c>
      <c r="G46" s="206" t="s">
        <v>224</v>
      </c>
      <c r="H46" s="206" t="s">
        <v>228</v>
      </c>
      <c r="I46" s="206" t="s">
        <v>57</v>
      </c>
      <c r="J46" s="206" t="s">
        <v>57</v>
      </c>
      <c r="K46" s="206" t="s">
        <v>57</v>
      </c>
      <c r="L46" s="206" t="s">
        <v>57</v>
      </c>
      <c r="M46" s="206"/>
      <c r="N46" s="206"/>
      <c r="O46" s="206"/>
      <c r="P46" s="206" t="s">
        <v>57</v>
      </c>
      <c r="Q46" s="206">
        <v>2000000</v>
      </c>
      <c r="R46" s="206" t="s">
        <v>192</v>
      </c>
      <c r="S46" s="206">
        <v>2000000</v>
      </c>
      <c r="T46" s="206"/>
      <c r="U46" s="208">
        <v>44021</v>
      </c>
      <c r="V46" s="206">
        <v>1</v>
      </c>
    </row>
    <row r="47" spans="1:23" s="8" customFormat="1" ht="45" x14ac:dyDescent="0.2">
      <c r="A47" s="8" t="s">
        <v>220</v>
      </c>
      <c r="B47" s="8" t="s">
        <v>860</v>
      </c>
      <c r="C47" s="56">
        <v>6538</v>
      </c>
      <c r="D47" s="79" t="s">
        <v>556</v>
      </c>
      <c r="E47" s="79" t="s">
        <v>858</v>
      </c>
      <c r="F47" s="79" t="s">
        <v>859</v>
      </c>
      <c r="G47" s="79" t="s">
        <v>245</v>
      </c>
      <c r="H47" s="79" t="s">
        <v>246</v>
      </c>
      <c r="I47" s="79" t="s">
        <v>436</v>
      </c>
      <c r="J47" s="79" t="s">
        <v>57</v>
      </c>
      <c r="K47" s="79" t="s">
        <v>57</v>
      </c>
      <c r="L47" s="79" t="s">
        <v>57</v>
      </c>
      <c r="M47" s="79">
        <v>225000</v>
      </c>
      <c r="N47" s="79"/>
      <c r="O47" s="79"/>
      <c r="P47" s="79" t="s">
        <v>57</v>
      </c>
      <c r="Q47" s="79"/>
      <c r="R47" s="79" t="s">
        <v>57</v>
      </c>
      <c r="S47" s="79">
        <v>225000</v>
      </c>
      <c r="T47" s="79"/>
      <c r="U47" s="80">
        <v>44026</v>
      </c>
      <c r="V47" s="79">
        <v>1</v>
      </c>
      <c r="W47" s="8" t="s">
        <v>861</v>
      </c>
    </row>
    <row r="48" spans="1:23" s="8" customFormat="1" ht="45" x14ac:dyDescent="0.2">
      <c r="A48" s="8" t="s">
        <v>49</v>
      </c>
      <c r="B48" s="8" t="s">
        <v>862</v>
      </c>
      <c r="C48" s="56">
        <v>6540</v>
      </c>
      <c r="D48" s="79" t="s">
        <v>213</v>
      </c>
      <c r="E48" s="79" t="s">
        <v>754</v>
      </c>
      <c r="F48" s="79" t="s">
        <v>863</v>
      </c>
      <c r="G48" s="79" t="s">
        <v>224</v>
      </c>
      <c r="H48" s="79" t="s">
        <v>228</v>
      </c>
      <c r="I48" s="79" t="s">
        <v>57</v>
      </c>
      <c r="J48" s="79" t="s">
        <v>229</v>
      </c>
      <c r="K48" s="79" t="s">
        <v>57</v>
      </c>
      <c r="L48" s="79" t="s">
        <v>57</v>
      </c>
      <c r="M48" s="79"/>
      <c r="N48" s="79"/>
      <c r="O48" s="79"/>
      <c r="P48" s="79" t="s">
        <v>57</v>
      </c>
      <c r="Q48" s="79">
        <v>2500000</v>
      </c>
      <c r="R48" s="79" t="s">
        <v>864</v>
      </c>
      <c r="S48" s="79">
        <v>2500000</v>
      </c>
      <c r="T48" s="79"/>
      <c r="U48" s="80">
        <v>44027</v>
      </c>
      <c r="V48" s="79">
        <v>1</v>
      </c>
      <c r="W48" s="8" t="s">
        <v>865</v>
      </c>
    </row>
    <row r="49" spans="1:24" s="204" customFormat="1" ht="30" x14ac:dyDescent="0.2">
      <c r="A49" s="204" t="s">
        <v>49</v>
      </c>
      <c r="B49" s="204" t="s">
        <v>866</v>
      </c>
      <c r="C49" s="205">
        <v>6542</v>
      </c>
      <c r="D49" s="206" t="s">
        <v>71</v>
      </c>
      <c r="E49" s="206" t="s">
        <v>867</v>
      </c>
      <c r="F49" s="206" t="s">
        <v>868</v>
      </c>
      <c r="G49" s="206" t="s">
        <v>224</v>
      </c>
      <c r="H49" s="206" t="s">
        <v>228</v>
      </c>
      <c r="I49" s="206" t="s">
        <v>57</v>
      </c>
      <c r="J49" s="206" t="s">
        <v>57</v>
      </c>
      <c r="K49" s="206" t="s">
        <v>57</v>
      </c>
      <c r="L49" s="206" t="s">
        <v>57</v>
      </c>
      <c r="M49" s="206">
        <v>1000000</v>
      </c>
      <c r="N49" s="206"/>
      <c r="O49" s="206">
        <v>500000</v>
      </c>
      <c r="P49" s="206" t="s">
        <v>308</v>
      </c>
      <c r="Q49" s="206"/>
      <c r="R49" s="206" t="s">
        <v>57</v>
      </c>
      <c r="S49" s="206">
        <v>1500000</v>
      </c>
      <c r="T49" s="206"/>
      <c r="U49" s="208">
        <v>44034</v>
      </c>
      <c r="V49" s="206">
        <v>1</v>
      </c>
      <c r="W49" s="204" t="s">
        <v>869</v>
      </c>
    </row>
    <row r="50" spans="1:24" s="8" customFormat="1" ht="30" x14ac:dyDescent="0.2">
      <c r="A50" s="8" t="s">
        <v>49</v>
      </c>
      <c r="B50" s="8" t="s">
        <v>871</v>
      </c>
      <c r="C50" s="79">
        <v>6543</v>
      </c>
      <c r="D50" s="79" t="s">
        <v>111</v>
      </c>
      <c r="E50" s="79" t="s">
        <v>872</v>
      </c>
      <c r="F50" s="79" t="s">
        <v>873</v>
      </c>
      <c r="G50" s="79" t="s">
        <v>245</v>
      </c>
      <c r="H50" s="79" t="s">
        <v>246</v>
      </c>
      <c r="I50" s="79" t="s">
        <v>57</v>
      </c>
      <c r="J50" s="79" t="s">
        <v>57</v>
      </c>
      <c r="K50" s="79" t="s">
        <v>57</v>
      </c>
      <c r="L50" s="79" t="s">
        <v>57</v>
      </c>
      <c r="M50" s="79">
        <v>1300000</v>
      </c>
      <c r="N50" s="79"/>
      <c r="O50" s="79"/>
      <c r="P50" s="79" t="s">
        <v>57</v>
      </c>
      <c r="Q50" s="79"/>
      <c r="R50" s="79" t="s">
        <v>57</v>
      </c>
      <c r="S50" s="79">
        <v>1300000</v>
      </c>
      <c r="T50" s="79"/>
      <c r="U50" s="80">
        <v>44042</v>
      </c>
      <c r="V50" s="79">
        <v>1</v>
      </c>
    </row>
    <row r="51" spans="1:24" s="209" customFormat="1" ht="30" x14ac:dyDescent="0.2">
      <c r="A51" s="209" t="s">
        <v>49</v>
      </c>
      <c r="B51" s="209" t="s">
        <v>874</v>
      </c>
      <c r="C51" s="210">
        <v>6547</v>
      </c>
      <c r="D51" s="211" t="s">
        <v>213</v>
      </c>
      <c r="E51" s="211" t="s">
        <v>875</v>
      </c>
      <c r="F51" s="211" t="s">
        <v>876</v>
      </c>
      <c r="G51" s="211" t="s">
        <v>245</v>
      </c>
      <c r="H51" s="211" t="s">
        <v>228</v>
      </c>
      <c r="I51" s="211" t="s">
        <v>57</v>
      </c>
      <c r="J51" s="211" t="s">
        <v>229</v>
      </c>
      <c r="K51" s="211" t="s">
        <v>214</v>
      </c>
      <c r="L51" s="211" t="s">
        <v>57</v>
      </c>
      <c r="M51" s="211">
        <v>3500000</v>
      </c>
      <c r="N51" s="211"/>
      <c r="O51" s="211"/>
      <c r="P51" s="211" t="s">
        <v>57</v>
      </c>
      <c r="Q51" s="211"/>
      <c r="R51" s="211" t="s">
        <v>57</v>
      </c>
      <c r="S51" s="211">
        <v>3500000</v>
      </c>
      <c r="T51" s="211">
        <v>30</v>
      </c>
      <c r="U51" s="212">
        <v>44036</v>
      </c>
      <c r="V51" s="211">
        <v>1</v>
      </c>
      <c r="W51" s="209" t="s">
        <v>877</v>
      </c>
    </row>
    <row r="52" spans="1:24" s="8" customFormat="1" ht="45" x14ac:dyDescent="0.2">
      <c r="A52" s="8" t="s">
        <v>49</v>
      </c>
      <c r="B52" s="8" t="s">
        <v>878</v>
      </c>
      <c r="C52" s="56">
        <v>6556</v>
      </c>
      <c r="D52" s="79" t="s">
        <v>213</v>
      </c>
      <c r="E52" s="127">
        <v>43870</v>
      </c>
      <c r="F52" s="79" t="s">
        <v>879</v>
      </c>
      <c r="G52" s="79" t="s">
        <v>224</v>
      </c>
      <c r="H52" s="79" t="s">
        <v>253</v>
      </c>
      <c r="I52" s="79" t="s">
        <v>57</v>
      </c>
      <c r="J52" s="79" t="s">
        <v>229</v>
      </c>
      <c r="K52" s="79" t="s">
        <v>57</v>
      </c>
      <c r="L52" s="79" t="s">
        <v>57</v>
      </c>
      <c r="M52" s="79"/>
      <c r="N52" s="79"/>
      <c r="O52" s="79"/>
      <c r="P52" s="79" t="s">
        <v>57</v>
      </c>
      <c r="Q52" s="79">
        <v>2000000</v>
      </c>
      <c r="R52" s="79" t="s">
        <v>192</v>
      </c>
      <c r="S52" s="79">
        <v>2000000</v>
      </c>
      <c r="T52" s="79"/>
      <c r="U52" s="80">
        <v>44076</v>
      </c>
      <c r="V52" s="79">
        <v>1</v>
      </c>
      <c r="W52" s="8" t="s">
        <v>880</v>
      </c>
    </row>
    <row r="53" spans="1:24" s="200" customFormat="1" ht="60" x14ac:dyDescent="0.2">
      <c r="A53" s="200" t="s">
        <v>49</v>
      </c>
      <c r="B53" s="200" t="s">
        <v>881</v>
      </c>
      <c r="C53" s="215">
        <v>6558</v>
      </c>
      <c r="D53" s="213" t="s">
        <v>213</v>
      </c>
      <c r="E53" s="213" t="s">
        <v>882</v>
      </c>
      <c r="F53" s="213" t="s">
        <v>883</v>
      </c>
      <c r="G53" s="213" t="s">
        <v>224</v>
      </c>
      <c r="H53" s="213" t="s">
        <v>228</v>
      </c>
      <c r="I53" s="213" t="s">
        <v>57</v>
      </c>
      <c r="J53" s="213" t="s">
        <v>229</v>
      </c>
      <c r="K53" s="213" t="s">
        <v>57</v>
      </c>
      <c r="L53" s="213" t="s">
        <v>57</v>
      </c>
      <c r="M53" s="213"/>
      <c r="N53" s="213"/>
      <c r="O53" s="213"/>
      <c r="P53" s="213" t="s">
        <v>57</v>
      </c>
      <c r="Q53" s="213">
        <v>1200000</v>
      </c>
      <c r="R53" s="213" t="s">
        <v>884</v>
      </c>
      <c r="S53" s="213">
        <v>1200000</v>
      </c>
      <c r="T53" s="213"/>
      <c r="U53" s="214">
        <v>44074</v>
      </c>
      <c r="V53" s="213">
        <v>1</v>
      </c>
      <c r="X53" s="200" t="s">
        <v>885</v>
      </c>
    </row>
    <row r="54" spans="1:24" s="8" customFormat="1" ht="30" x14ac:dyDescent="0.2">
      <c r="A54" s="8" t="s">
        <v>49</v>
      </c>
      <c r="B54" s="8" t="s">
        <v>887</v>
      </c>
      <c r="C54" s="79">
        <v>6561</v>
      </c>
      <c r="D54" s="79" t="s">
        <v>213</v>
      </c>
      <c r="E54" s="127">
        <v>44083</v>
      </c>
      <c r="F54" s="79" t="s">
        <v>888</v>
      </c>
      <c r="G54" s="79" t="s">
        <v>224</v>
      </c>
      <c r="H54" s="79" t="s">
        <v>228</v>
      </c>
      <c r="I54" s="79" t="s">
        <v>57</v>
      </c>
      <c r="J54" s="79" t="s">
        <v>229</v>
      </c>
      <c r="K54" s="79" t="s">
        <v>57</v>
      </c>
      <c r="L54" s="79" t="s">
        <v>57</v>
      </c>
      <c r="M54" s="79">
        <v>500000</v>
      </c>
      <c r="N54" s="79"/>
      <c r="O54" s="79">
        <v>500000</v>
      </c>
      <c r="P54" s="79" t="s">
        <v>308</v>
      </c>
      <c r="Q54" s="79"/>
      <c r="R54" s="79" t="s">
        <v>57</v>
      </c>
      <c r="S54" s="79">
        <v>1000000</v>
      </c>
      <c r="T54" s="79"/>
      <c r="U54" s="80">
        <v>44083</v>
      </c>
      <c r="V54" s="79">
        <v>1</v>
      </c>
      <c r="W54" s="8" t="s">
        <v>889</v>
      </c>
    </row>
    <row r="55" spans="1:24" s="47" customFormat="1" ht="45" x14ac:dyDescent="0.2">
      <c r="A55" s="47" t="s">
        <v>49</v>
      </c>
      <c r="B55" s="47" t="s">
        <v>890</v>
      </c>
      <c r="C55" s="17">
        <v>6569</v>
      </c>
      <c r="D55" s="66" t="s">
        <v>213</v>
      </c>
      <c r="E55" s="66" t="s">
        <v>891</v>
      </c>
      <c r="F55" s="66" t="s">
        <v>892</v>
      </c>
      <c r="G55" s="66" t="s">
        <v>224</v>
      </c>
      <c r="H55" s="66" t="s">
        <v>253</v>
      </c>
      <c r="I55" s="66" t="s">
        <v>436</v>
      </c>
      <c r="J55" s="66" t="s">
        <v>229</v>
      </c>
      <c r="K55" s="66" t="s">
        <v>57</v>
      </c>
      <c r="L55" s="66" t="s">
        <v>57</v>
      </c>
      <c r="M55" s="66">
        <v>225000</v>
      </c>
      <c r="N55" s="66"/>
      <c r="O55" s="66"/>
      <c r="P55" s="66" t="s">
        <v>57</v>
      </c>
      <c r="Q55" s="66"/>
      <c r="R55" s="66" t="s">
        <v>57</v>
      </c>
      <c r="S55" s="66">
        <v>225000</v>
      </c>
      <c r="T55" s="66"/>
      <c r="U55" s="67">
        <v>44098</v>
      </c>
      <c r="V55" s="66">
        <v>1</v>
      </c>
      <c r="W55" s="47" t="s">
        <v>893</v>
      </c>
    </row>
    <row r="56" spans="1:24" s="8" customFormat="1" ht="30" x14ac:dyDescent="0.2">
      <c r="A56" s="8" t="s">
        <v>49</v>
      </c>
      <c r="B56" s="8" t="s">
        <v>894</v>
      </c>
      <c r="C56" s="56">
        <v>6572</v>
      </c>
      <c r="D56" s="79" t="s">
        <v>213</v>
      </c>
      <c r="E56" s="127">
        <v>43992</v>
      </c>
      <c r="F56" s="79" t="s">
        <v>895</v>
      </c>
      <c r="G56" s="79" t="s">
        <v>245</v>
      </c>
      <c r="H56" s="79" t="s">
        <v>228</v>
      </c>
      <c r="I56" s="79" t="s">
        <v>57</v>
      </c>
      <c r="J56" s="79" t="s">
        <v>229</v>
      </c>
      <c r="K56" s="79" t="s">
        <v>214</v>
      </c>
      <c r="L56" s="79" t="s">
        <v>57</v>
      </c>
      <c r="M56" s="79">
        <v>966663</v>
      </c>
      <c r="N56" s="79"/>
      <c r="O56" s="79"/>
      <c r="P56" s="79" t="s">
        <v>57</v>
      </c>
      <c r="Q56" s="79"/>
      <c r="R56" s="79" t="s">
        <v>57</v>
      </c>
      <c r="S56" s="79">
        <v>966663</v>
      </c>
      <c r="T56" s="79">
        <v>38</v>
      </c>
      <c r="U56" s="80">
        <v>44110</v>
      </c>
      <c r="V56" s="79">
        <v>1</v>
      </c>
    </row>
    <row r="57" spans="1:24" s="204" customFormat="1" ht="30" x14ac:dyDescent="0.2">
      <c r="A57" s="204" t="s">
        <v>49</v>
      </c>
      <c r="B57" s="204" t="s">
        <v>896</v>
      </c>
      <c r="C57" s="205">
        <v>6574</v>
      </c>
      <c r="D57" s="206" t="s">
        <v>213</v>
      </c>
      <c r="E57" s="207">
        <v>44084</v>
      </c>
      <c r="F57" s="206" t="s">
        <v>897</v>
      </c>
      <c r="G57" s="206" t="s">
        <v>224</v>
      </c>
      <c r="H57" s="206" t="s">
        <v>228</v>
      </c>
      <c r="I57" s="206" t="s">
        <v>57</v>
      </c>
      <c r="J57" s="206" t="s">
        <v>229</v>
      </c>
      <c r="K57" s="206" t="s">
        <v>57</v>
      </c>
      <c r="L57" s="206" t="s">
        <v>57</v>
      </c>
      <c r="M57" s="206">
        <v>4750000</v>
      </c>
      <c r="N57" s="206"/>
      <c r="O57" s="206"/>
      <c r="P57" s="206" t="s">
        <v>57</v>
      </c>
      <c r="Q57" s="206"/>
      <c r="R57" s="206" t="s">
        <v>57</v>
      </c>
      <c r="S57" s="206">
        <v>4750000</v>
      </c>
      <c r="T57" s="206"/>
      <c r="U57" s="208">
        <v>44113</v>
      </c>
      <c r="V57" s="206">
        <v>1</v>
      </c>
      <c r="W57" s="204" t="s">
        <v>898</v>
      </c>
    </row>
    <row r="58" spans="1:24" s="153" customFormat="1" ht="45" x14ac:dyDescent="0.2">
      <c r="A58" s="153" t="s">
        <v>903</v>
      </c>
      <c r="B58" s="153" t="s">
        <v>900</v>
      </c>
      <c r="C58" s="154">
        <v>6579</v>
      </c>
      <c r="D58" s="155" t="s">
        <v>213</v>
      </c>
      <c r="E58" s="155" t="s">
        <v>901</v>
      </c>
      <c r="F58" s="155" t="s">
        <v>902</v>
      </c>
      <c r="G58" s="155" t="s">
        <v>224</v>
      </c>
      <c r="H58" s="155" t="s">
        <v>225</v>
      </c>
      <c r="I58" s="155" t="s">
        <v>57</v>
      </c>
      <c r="J58" s="155" t="s">
        <v>229</v>
      </c>
      <c r="K58" s="155" t="s">
        <v>57</v>
      </c>
      <c r="L58" s="155" t="s">
        <v>57</v>
      </c>
      <c r="M58" s="155"/>
      <c r="N58" s="155"/>
      <c r="O58" s="155"/>
      <c r="P58" s="155" t="s">
        <v>57</v>
      </c>
      <c r="Q58" s="155">
        <v>1500000</v>
      </c>
      <c r="R58" s="155" t="s">
        <v>864</v>
      </c>
      <c r="S58" s="155">
        <v>1500000</v>
      </c>
      <c r="T58" s="155"/>
      <c r="U58" s="168">
        <v>44126</v>
      </c>
      <c r="V58" s="155">
        <v>1</v>
      </c>
    </row>
    <row r="59" spans="1:24" s="204" customFormat="1" ht="45" x14ac:dyDescent="0.2">
      <c r="A59" s="204" t="s">
        <v>49</v>
      </c>
      <c r="B59" s="204" t="s">
        <v>904</v>
      </c>
      <c r="C59" s="205">
        <v>6589</v>
      </c>
      <c r="D59" s="206" t="s">
        <v>213</v>
      </c>
      <c r="E59" s="206" t="s">
        <v>905</v>
      </c>
      <c r="F59" s="206" t="s">
        <v>906</v>
      </c>
      <c r="G59" s="206" t="s">
        <v>224</v>
      </c>
      <c r="H59" s="206" t="s">
        <v>225</v>
      </c>
      <c r="I59" s="206" t="s">
        <v>57</v>
      </c>
      <c r="J59" s="206" t="s">
        <v>229</v>
      </c>
      <c r="K59" s="206" t="s">
        <v>57</v>
      </c>
      <c r="L59" s="206" t="s">
        <v>57</v>
      </c>
      <c r="M59" s="206"/>
      <c r="N59" s="206"/>
      <c r="O59" s="206">
        <v>700000</v>
      </c>
      <c r="P59" s="206" t="s">
        <v>308</v>
      </c>
      <c r="Q59" s="206"/>
      <c r="R59" s="206" t="s">
        <v>57</v>
      </c>
      <c r="S59" s="206">
        <v>700000</v>
      </c>
      <c r="T59" s="206"/>
      <c r="U59" s="208">
        <v>44135</v>
      </c>
      <c r="V59" s="206">
        <v>1</v>
      </c>
    </row>
    <row r="60" spans="1:24" s="8" customFormat="1" ht="45" x14ac:dyDescent="0.2">
      <c r="A60" s="8" t="s">
        <v>49</v>
      </c>
      <c r="B60" s="8" t="s">
        <v>908</v>
      </c>
      <c r="C60" s="56">
        <v>6591</v>
      </c>
      <c r="D60" s="79" t="s">
        <v>213</v>
      </c>
      <c r="E60" s="79" t="s">
        <v>909</v>
      </c>
      <c r="F60" s="79" t="s">
        <v>910</v>
      </c>
      <c r="G60" s="79" t="s">
        <v>224</v>
      </c>
      <c r="H60" s="79" t="s">
        <v>228</v>
      </c>
      <c r="I60" s="79" t="s">
        <v>57</v>
      </c>
      <c r="J60" s="79" t="s">
        <v>229</v>
      </c>
      <c r="K60" s="79" t="s">
        <v>57</v>
      </c>
      <c r="L60" s="79" t="s">
        <v>57</v>
      </c>
      <c r="M60" s="79">
        <v>300000</v>
      </c>
      <c r="N60" s="79"/>
      <c r="O60" s="79">
        <v>1200000</v>
      </c>
      <c r="P60" s="79" t="s">
        <v>308</v>
      </c>
      <c r="Q60" s="79"/>
      <c r="R60" s="79" t="s">
        <v>57</v>
      </c>
      <c r="S60" s="79">
        <v>1500000</v>
      </c>
      <c r="T60" s="79"/>
      <c r="U60" s="80">
        <v>44148</v>
      </c>
      <c r="V60" s="79">
        <v>1</v>
      </c>
      <c r="W60" s="8" t="s">
        <v>911</v>
      </c>
    </row>
    <row r="61" spans="1:24" s="8" customFormat="1" ht="30" x14ac:dyDescent="0.2">
      <c r="A61" s="8" t="s">
        <v>49</v>
      </c>
      <c r="B61" s="8" t="s">
        <v>912</v>
      </c>
      <c r="C61" s="79">
        <v>6592</v>
      </c>
      <c r="D61" s="79" t="s">
        <v>213</v>
      </c>
      <c r="E61" s="79" t="s">
        <v>913</v>
      </c>
      <c r="F61" s="79" t="s">
        <v>914</v>
      </c>
      <c r="G61" s="79" t="s">
        <v>224</v>
      </c>
      <c r="H61" s="79" t="s">
        <v>228</v>
      </c>
      <c r="I61" s="79" t="s">
        <v>57</v>
      </c>
      <c r="J61" s="79" t="s">
        <v>229</v>
      </c>
      <c r="K61" s="79" t="s">
        <v>57</v>
      </c>
      <c r="L61" s="79" t="s">
        <v>57</v>
      </c>
      <c r="M61" s="79">
        <v>100000</v>
      </c>
      <c r="N61" s="79"/>
      <c r="O61" s="79"/>
      <c r="P61" s="79" t="s">
        <v>57</v>
      </c>
      <c r="Q61" s="79">
        <v>1200000</v>
      </c>
      <c r="R61" s="79" t="s">
        <v>915</v>
      </c>
      <c r="S61" s="79">
        <v>1300000</v>
      </c>
      <c r="T61" s="79"/>
      <c r="U61" s="80">
        <v>44156</v>
      </c>
      <c r="V61" s="79">
        <v>1</v>
      </c>
      <c r="W61" s="8" t="s">
        <v>916</v>
      </c>
    </row>
    <row r="62" spans="1:24" s="8" customFormat="1" ht="30" x14ac:dyDescent="0.2">
      <c r="A62" s="8" t="s">
        <v>49</v>
      </c>
      <c r="B62" s="8" t="s">
        <v>917</v>
      </c>
      <c r="C62" s="56">
        <v>6595</v>
      </c>
      <c r="D62" s="79" t="s">
        <v>111</v>
      </c>
      <c r="E62" s="79" t="s">
        <v>813</v>
      </c>
      <c r="F62" s="79" t="s">
        <v>918</v>
      </c>
      <c r="G62" s="79" t="s">
        <v>224</v>
      </c>
      <c r="H62" s="79" t="s">
        <v>225</v>
      </c>
      <c r="I62" s="79" t="s">
        <v>436</v>
      </c>
      <c r="J62" s="79" t="s">
        <v>57</v>
      </c>
      <c r="K62" s="79" t="s">
        <v>57</v>
      </c>
      <c r="L62" s="79" t="s">
        <v>57</v>
      </c>
      <c r="M62" s="79">
        <v>100000</v>
      </c>
      <c r="N62" s="79"/>
      <c r="O62" s="79"/>
      <c r="P62" s="79" t="s">
        <v>57</v>
      </c>
      <c r="Q62" s="79"/>
      <c r="R62" s="79" t="s">
        <v>57</v>
      </c>
      <c r="S62" s="79">
        <v>100000</v>
      </c>
      <c r="T62" s="79"/>
      <c r="U62" s="80">
        <v>44132</v>
      </c>
      <c r="V62" s="79">
        <v>1</v>
      </c>
      <c r="W62" s="8" t="s">
        <v>919</v>
      </c>
    </row>
    <row r="63" spans="1:24" s="8" customFormat="1" ht="30" x14ac:dyDescent="0.2">
      <c r="A63" s="8" t="s">
        <v>49</v>
      </c>
      <c r="B63" s="8" t="s">
        <v>920</v>
      </c>
      <c r="C63" s="56">
        <v>6596</v>
      </c>
      <c r="D63" s="79" t="s">
        <v>80</v>
      </c>
      <c r="E63" s="127">
        <v>43993</v>
      </c>
      <c r="F63" s="79" t="s">
        <v>921</v>
      </c>
      <c r="G63" s="79" t="s">
        <v>224</v>
      </c>
      <c r="H63" s="79" t="s">
        <v>225</v>
      </c>
      <c r="I63" s="79" t="s">
        <v>57</v>
      </c>
      <c r="J63" s="79" t="s">
        <v>57</v>
      </c>
      <c r="K63" s="79" t="s">
        <v>57</v>
      </c>
      <c r="L63" s="79" t="s">
        <v>57</v>
      </c>
      <c r="M63" s="79">
        <v>1500000</v>
      </c>
      <c r="N63" s="79"/>
      <c r="O63" s="79"/>
      <c r="P63" s="79" t="s">
        <v>57</v>
      </c>
      <c r="Q63" s="79"/>
      <c r="R63" s="79" t="s">
        <v>57</v>
      </c>
      <c r="S63" s="79">
        <v>1500000</v>
      </c>
      <c r="T63" s="79"/>
      <c r="U63" s="80">
        <v>44141</v>
      </c>
      <c r="V63" s="79">
        <v>1</v>
      </c>
      <c r="W63" s="8" t="s">
        <v>922</v>
      </c>
    </row>
    <row r="64" spans="1:24" s="8" customFormat="1" ht="60" x14ac:dyDescent="0.2">
      <c r="A64" s="8" t="s">
        <v>49</v>
      </c>
      <c r="B64" s="8" t="s">
        <v>923</v>
      </c>
      <c r="C64" s="56">
        <v>6600</v>
      </c>
      <c r="D64" s="79" t="s">
        <v>213</v>
      </c>
      <c r="E64" s="79" t="s">
        <v>924</v>
      </c>
      <c r="F64" s="79" t="s">
        <v>925</v>
      </c>
      <c r="G64" s="79" t="s">
        <v>224</v>
      </c>
      <c r="H64" s="79" t="s">
        <v>253</v>
      </c>
      <c r="I64" s="79" t="s">
        <v>57</v>
      </c>
      <c r="J64" s="79" t="s">
        <v>229</v>
      </c>
      <c r="K64" s="79" t="s">
        <v>57</v>
      </c>
      <c r="L64" s="79" t="s">
        <v>57</v>
      </c>
      <c r="M64" s="79"/>
      <c r="N64" s="79"/>
      <c r="O64" s="79"/>
      <c r="P64" s="79" t="s">
        <v>57</v>
      </c>
      <c r="Q64" s="79">
        <v>500000</v>
      </c>
      <c r="R64" s="79" t="s">
        <v>237</v>
      </c>
      <c r="S64" s="79">
        <v>500000</v>
      </c>
      <c r="T64" s="79"/>
      <c r="U64" s="80">
        <v>44153</v>
      </c>
      <c r="V64" s="79">
        <v>1</v>
      </c>
      <c r="W64" s="8" t="s">
        <v>926</v>
      </c>
    </row>
    <row r="65" spans="1:23" s="8" customFormat="1" ht="45" x14ac:dyDescent="0.2">
      <c r="A65" s="8" t="s">
        <v>49</v>
      </c>
      <c r="B65" s="8" t="s">
        <v>927</v>
      </c>
      <c r="C65" s="56">
        <v>6602</v>
      </c>
      <c r="D65" s="79" t="s">
        <v>213</v>
      </c>
      <c r="E65" s="79" t="s">
        <v>924</v>
      </c>
      <c r="F65" s="79" t="s">
        <v>928</v>
      </c>
      <c r="G65" s="79" t="s">
        <v>224</v>
      </c>
      <c r="H65" s="79" t="s">
        <v>228</v>
      </c>
      <c r="I65" s="79" t="s">
        <v>57</v>
      </c>
      <c r="J65" s="79" t="s">
        <v>229</v>
      </c>
      <c r="K65" s="79" t="s">
        <v>57</v>
      </c>
      <c r="L65" s="79" t="s">
        <v>57</v>
      </c>
      <c r="M65" s="79">
        <v>500000</v>
      </c>
      <c r="N65" s="79"/>
      <c r="O65" s="79"/>
      <c r="P65" s="79" t="s">
        <v>57</v>
      </c>
      <c r="Q65" s="79">
        <v>500000</v>
      </c>
      <c r="R65" s="79" t="s">
        <v>237</v>
      </c>
      <c r="S65" s="79">
        <v>1000000</v>
      </c>
      <c r="T65" s="79"/>
      <c r="U65" s="80">
        <v>44153</v>
      </c>
      <c r="V65" s="79">
        <v>1</v>
      </c>
      <c r="W65" s="8" t="s">
        <v>929</v>
      </c>
    </row>
    <row r="66" spans="1:23" s="8" customFormat="1" ht="30" x14ac:dyDescent="0.2">
      <c r="A66" s="8" t="s">
        <v>49</v>
      </c>
      <c r="B66" s="8" t="s">
        <v>930</v>
      </c>
      <c r="C66" s="56">
        <v>6603</v>
      </c>
      <c r="D66" s="79" t="s">
        <v>931</v>
      </c>
      <c r="E66" s="79" t="s">
        <v>777</v>
      </c>
      <c r="F66" s="79" t="s">
        <v>932</v>
      </c>
      <c r="G66" s="79" t="s">
        <v>245</v>
      </c>
      <c r="H66" s="79" t="s">
        <v>246</v>
      </c>
      <c r="I66" s="79" t="s">
        <v>57</v>
      </c>
      <c r="J66" s="79" t="s">
        <v>57</v>
      </c>
      <c r="K66" s="79" t="s">
        <v>57</v>
      </c>
      <c r="L66" s="79" t="s">
        <v>57</v>
      </c>
      <c r="M66" s="79">
        <v>500000</v>
      </c>
      <c r="N66" s="79"/>
      <c r="O66" s="79"/>
      <c r="P66" s="79" t="s">
        <v>57</v>
      </c>
      <c r="Q66" s="79"/>
      <c r="R66" s="79" t="s">
        <v>57</v>
      </c>
      <c r="S66" s="79">
        <v>500000</v>
      </c>
      <c r="T66" s="79"/>
      <c r="U66" s="80">
        <v>44154</v>
      </c>
      <c r="V66" s="79">
        <v>1</v>
      </c>
      <c r="W66" s="8" t="s">
        <v>933</v>
      </c>
    </row>
    <row r="67" spans="1:23" s="8" customFormat="1" ht="30" x14ac:dyDescent="0.2">
      <c r="A67" s="8" t="s">
        <v>49</v>
      </c>
      <c r="B67" s="8" t="s">
        <v>934</v>
      </c>
      <c r="C67" s="56">
        <v>6618</v>
      </c>
      <c r="D67" s="79" t="s">
        <v>213</v>
      </c>
      <c r="E67" s="79" t="s">
        <v>935</v>
      </c>
      <c r="F67" s="79" t="s">
        <v>936</v>
      </c>
      <c r="G67" s="79" t="s">
        <v>224</v>
      </c>
      <c r="H67" s="79" t="s">
        <v>228</v>
      </c>
      <c r="I67" s="79" t="s">
        <v>436</v>
      </c>
      <c r="J67" s="79" t="s">
        <v>229</v>
      </c>
      <c r="K67" s="79" t="s">
        <v>57</v>
      </c>
      <c r="L67" s="79" t="s">
        <v>57</v>
      </c>
      <c r="M67" s="79">
        <v>225000</v>
      </c>
      <c r="N67" s="79"/>
      <c r="O67" s="79"/>
      <c r="P67" s="79" t="s">
        <v>57</v>
      </c>
      <c r="Q67" s="79"/>
      <c r="R67" s="79" t="s">
        <v>57</v>
      </c>
      <c r="S67" s="79">
        <v>225000</v>
      </c>
      <c r="T67" s="79"/>
      <c r="U67" s="80">
        <v>44160</v>
      </c>
      <c r="V67" s="79">
        <v>1</v>
      </c>
      <c r="W67" s="8" t="s">
        <v>937</v>
      </c>
    </row>
    <row r="68" spans="1:23" s="8" customFormat="1" ht="30" x14ac:dyDescent="0.2">
      <c r="A68" s="8" t="s">
        <v>49</v>
      </c>
      <c r="B68" s="8" t="s">
        <v>938</v>
      </c>
      <c r="C68" s="56">
        <v>6625</v>
      </c>
      <c r="D68" s="79" t="s">
        <v>213</v>
      </c>
      <c r="E68" s="79" t="s">
        <v>794</v>
      </c>
      <c r="F68" s="79" t="s">
        <v>939</v>
      </c>
      <c r="G68" s="79" t="s">
        <v>224</v>
      </c>
      <c r="H68" s="79" t="s">
        <v>228</v>
      </c>
      <c r="I68" s="79" t="s">
        <v>57</v>
      </c>
      <c r="J68" s="79" t="s">
        <v>229</v>
      </c>
      <c r="K68" s="79" t="s">
        <v>57</v>
      </c>
      <c r="L68" s="79" t="s">
        <v>57</v>
      </c>
      <c r="M68" s="79">
        <v>300000</v>
      </c>
      <c r="N68" s="79"/>
      <c r="O68" s="79"/>
      <c r="P68" s="79" t="s">
        <v>57</v>
      </c>
      <c r="Q68" s="79"/>
      <c r="R68" s="79" t="s">
        <v>57</v>
      </c>
      <c r="S68" s="79">
        <v>300000</v>
      </c>
      <c r="T68" s="79"/>
      <c r="U68" s="80">
        <v>44162</v>
      </c>
      <c r="V68" s="79">
        <v>1</v>
      </c>
      <c r="W68" s="8" t="s">
        <v>940</v>
      </c>
    </row>
    <row r="69" spans="1:23" s="8" customFormat="1" ht="60" x14ac:dyDescent="0.2">
      <c r="A69" s="8" t="s">
        <v>49</v>
      </c>
      <c r="B69" s="8" t="s">
        <v>833</v>
      </c>
      <c r="C69" s="56">
        <v>6639</v>
      </c>
      <c r="D69" s="79" t="s">
        <v>213</v>
      </c>
      <c r="E69" s="127">
        <v>43933</v>
      </c>
      <c r="F69" s="79" t="s">
        <v>941</v>
      </c>
      <c r="G69" s="79" t="s">
        <v>245</v>
      </c>
      <c r="H69" s="79" t="s">
        <v>228</v>
      </c>
      <c r="I69" s="79" t="s">
        <v>57</v>
      </c>
      <c r="J69" s="79" t="s">
        <v>57</v>
      </c>
      <c r="K69" s="79" t="s">
        <v>214</v>
      </c>
      <c r="L69" s="79" t="s">
        <v>57</v>
      </c>
      <c r="M69" s="79">
        <v>200000</v>
      </c>
      <c r="N69" s="79"/>
      <c r="O69" s="79"/>
      <c r="P69" s="79" t="s">
        <v>57</v>
      </c>
      <c r="Q69" s="79"/>
      <c r="R69" s="79" t="s">
        <v>57</v>
      </c>
      <c r="S69" s="79">
        <v>200000</v>
      </c>
      <c r="T69" s="79">
        <v>46</v>
      </c>
      <c r="U69" s="80">
        <v>44169</v>
      </c>
      <c r="V69" s="79">
        <v>1</v>
      </c>
      <c r="W69" s="8" t="s">
        <v>942</v>
      </c>
    </row>
    <row r="70" spans="1:23" s="8" customFormat="1" ht="45" x14ac:dyDescent="0.2">
      <c r="A70" s="8" t="s">
        <v>49</v>
      </c>
      <c r="B70" s="8" t="s">
        <v>943</v>
      </c>
      <c r="C70" s="56">
        <v>6641</v>
      </c>
      <c r="D70" s="79" t="s">
        <v>213</v>
      </c>
      <c r="E70" s="127">
        <v>44024</v>
      </c>
      <c r="F70" s="79" t="s">
        <v>944</v>
      </c>
      <c r="G70" s="79" t="s">
        <v>224</v>
      </c>
      <c r="H70" s="79" t="s">
        <v>253</v>
      </c>
      <c r="I70" s="79" t="s">
        <v>57</v>
      </c>
      <c r="J70" s="79" t="s">
        <v>229</v>
      </c>
      <c r="K70" s="79" t="s">
        <v>57</v>
      </c>
      <c r="L70" s="79" t="s">
        <v>57</v>
      </c>
      <c r="M70" s="79"/>
      <c r="N70" s="79"/>
      <c r="O70" s="79"/>
      <c r="P70" s="79" t="s">
        <v>57</v>
      </c>
      <c r="Q70" s="79">
        <v>1800000</v>
      </c>
      <c r="R70" s="79" t="s">
        <v>945</v>
      </c>
      <c r="S70" s="79">
        <v>1800000</v>
      </c>
      <c r="T70" s="79"/>
      <c r="U70" s="80">
        <v>44172</v>
      </c>
      <c r="V70" s="79">
        <v>1</v>
      </c>
      <c r="W70" s="8" t="s">
        <v>946</v>
      </c>
    </row>
    <row r="71" spans="1:23" s="8" customFormat="1" ht="30" x14ac:dyDescent="0.2">
      <c r="A71" s="8" t="s">
        <v>49</v>
      </c>
      <c r="B71" s="8" t="s">
        <v>947</v>
      </c>
      <c r="C71" s="56">
        <v>6645</v>
      </c>
      <c r="D71" s="79" t="s">
        <v>213</v>
      </c>
      <c r="E71" s="127">
        <v>44024</v>
      </c>
      <c r="F71" s="79" t="s">
        <v>948</v>
      </c>
      <c r="G71" s="79" t="s">
        <v>224</v>
      </c>
      <c r="H71" s="79" t="s">
        <v>253</v>
      </c>
      <c r="I71" s="79" t="s">
        <v>57</v>
      </c>
      <c r="J71" s="79" t="s">
        <v>229</v>
      </c>
      <c r="K71" s="79" t="s">
        <v>57</v>
      </c>
      <c r="L71" s="79" t="s">
        <v>57</v>
      </c>
      <c r="M71" s="79"/>
      <c r="N71" s="79"/>
      <c r="O71" s="79"/>
      <c r="P71" s="79" t="s">
        <v>57</v>
      </c>
      <c r="Q71" s="79">
        <v>750000</v>
      </c>
      <c r="R71" s="79" t="s">
        <v>237</v>
      </c>
      <c r="S71" s="79">
        <v>750000</v>
      </c>
      <c r="T71" s="79"/>
      <c r="U71" s="80">
        <v>44172</v>
      </c>
      <c r="V71" s="79">
        <v>1</v>
      </c>
      <c r="W71" s="8" t="s">
        <v>949</v>
      </c>
    </row>
    <row r="72" spans="1:23" s="8" customFormat="1" ht="60" x14ac:dyDescent="0.2">
      <c r="A72" s="8" t="s">
        <v>49</v>
      </c>
      <c r="B72" s="8" t="s">
        <v>950</v>
      </c>
      <c r="C72" s="56">
        <v>6647</v>
      </c>
      <c r="D72" s="79" t="s">
        <v>213</v>
      </c>
      <c r="E72" s="127">
        <v>43933</v>
      </c>
      <c r="F72" s="79" t="s">
        <v>951</v>
      </c>
      <c r="G72" s="79" t="s">
        <v>224</v>
      </c>
      <c r="H72" s="79" t="s">
        <v>228</v>
      </c>
      <c r="I72" s="79" t="s">
        <v>57</v>
      </c>
      <c r="J72" s="79" t="s">
        <v>229</v>
      </c>
      <c r="K72" s="79" t="s">
        <v>57</v>
      </c>
      <c r="L72" s="79" t="s">
        <v>57</v>
      </c>
      <c r="M72" s="79">
        <v>800000</v>
      </c>
      <c r="N72" s="79"/>
      <c r="O72" s="79"/>
      <c r="P72" s="79" t="s">
        <v>57</v>
      </c>
      <c r="Q72" s="79"/>
      <c r="R72" s="79" t="s">
        <v>57</v>
      </c>
      <c r="S72" s="79">
        <v>800000</v>
      </c>
      <c r="T72" s="79"/>
      <c r="U72" s="80">
        <v>44169</v>
      </c>
      <c r="V72" s="79">
        <v>1</v>
      </c>
      <c r="W72" s="8" t="s">
        <v>952</v>
      </c>
    </row>
    <row r="73" spans="1:23" s="204" customFormat="1" ht="45" x14ac:dyDescent="0.2">
      <c r="A73" s="204" t="s">
        <v>49</v>
      </c>
      <c r="B73" s="204" t="s">
        <v>953</v>
      </c>
      <c r="C73" s="205">
        <v>6660</v>
      </c>
      <c r="D73" s="206" t="s">
        <v>111</v>
      </c>
      <c r="E73" s="207">
        <v>44055</v>
      </c>
      <c r="F73" s="206" t="s">
        <v>954</v>
      </c>
      <c r="G73" s="206" t="s">
        <v>224</v>
      </c>
      <c r="H73" s="206" t="s">
        <v>228</v>
      </c>
      <c r="I73" s="206" t="s">
        <v>57</v>
      </c>
      <c r="J73" s="206" t="s">
        <v>57</v>
      </c>
      <c r="K73" s="206" t="s">
        <v>57</v>
      </c>
      <c r="L73" s="206" t="s">
        <v>57</v>
      </c>
      <c r="M73" s="206">
        <v>500000</v>
      </c>
      <c r="N73" s="206"/>
      <c r="O73" s="206">
        <v>450000</v>
      </c>
      <c r="P73" s="206" t="s">
        <v>308</v>
      </c>
      <c r="Q73" s="206"/>
      <c r="R73" s="206" t="s">
        <v>57</v>
      </c>
      <c r="S73" s="206">
        <v>950000</v>
      </c>
      <c r="T73" s="206"/>
      <c r="U73" s="208">
        <v>44173</v>
      </c>
      <c r="V73" s="206">
        <v>1</v>
      </c>
    </row>
    <row r="74" spans="1:23" s="8" customFormat="1" ht="30" x14ac:dyDescent="0.2">
      <c r="A74" s="8" t="s">
        <v>49</v>
      </c>
      <c r="B74" s="8" t="s">
        <v>955</v>
      </c>
      <c r="C74" s="56">
        <v>6664</v>
      </c>
      <c r="D74" s="79" t="s">
        <v>809</v>
      </c>
      <c r="E74" s="127">
        <v>44086</v>
      </c>
      <c r="F74" s="79" t="s">
        <v>956</v>
      </c>
      <c r="G74" s="79" t="s">
        <v>224</v>
      </c>
      <c r="H74" s="79" t="s">
        <v>228</v>
      </c>
      <c r="I74" s="79" t="s">
        <v>57</v>
      </c>
      <c r="J74" s="79" t="s">
        <v>57</v>
      </c>
      <c r="K74" s="79" t="s">
        <v>57</v>
      </c>
      <c r="L74" s="79" t="s">
        <v>57</v>
      </c>
      <c r="M74" s="79">
        <v>1000000</v>
      </c>
      <c r="N74" s="79"/>
      <c r="O74" s="79"/>
      <c r="P74" s="79" t="s">
        <v>57</v>
      </c>
      <c r="Q74" s="79">
        <v>1560000</v>
      </c>
      <c r="R74" s="79" t="s">
        <v>828</v>
      </c>
      <c r="S74" s="79">
        <v>2560000</v>
      </c>
      <c r="T74" s="79"/>
      <c r="U74" s="80">
        <v>44174</v>
      </c>
      <c r="V74" s="79">
        <v>1</v>
      </c>
    </row>
    <row r="75" spans="1:23" s="204" customFormat="1" ht="30" x14ac:dyDescent="0.2">
      <c r="A75" s="204" t="s">
        <v>49</v>
      </c>
      <c r="B75" s="204" t="s">
        <v>957</v>
      </c>
      <c r="C75" s="205">
        <v>6668</v>
      </c>
      <c r="D75" s="206" t="s">
        <v>213</v>
      </c>
      <c r="E75" s="206" t="s">
        <v>958</v>
      </c>
      <c r="F75" s="206" t="s">
        <v>959</v>
      </c>
      <c r="G75" s="206" t="s">
        <v>224</v>
      </c>
      <c r="H75" s="206" t="s">
        <v>228</v>
      </c>
      <c r="I75" s="206" t="s">
        <v>57</v>
      </c>
      <c r="J75" s="206" t="s">
        <v>229</v>
      </c>
      <c r="K75" s="206" t="s">
        <v>57</v>
      </c>
      <c r="L75" s="206" t="s">
        <v>57</v>
      </c>
      <c r="M75" s="206">
        <v>750000</v>
      </c>
      <c r="N75" s="206"/>
      <c r="O75" s="206"/>
      <c r="P75" s="206" t="s">
        <v>57</v>
      </c>
      <c r="Q75" s="206"/>
      <c r="R75" s="206" t="s">
        <v>57</v>
      </c>
      <c r="S75" s="206">
        <v>750000</v>
      </c>
      <c r="T75" s="206"/>
      <c r="U75" s="208">
        <v>44179</v>
      </c>
      <c r="V75" s="206">
        <v>1</v>
      </c>
    </row>
    <row r="76" spans="1:23" s="87" customFormat="1" ht="45" x14ac:dyDescent="0.2">
      <c r="A76" s="87" t="s">
        <v>49</v>
      </c>
      <c r="B76" s="87" t="s">
        <v>836</v>
      </c>
      <c r="C76" s="133">
        <v>6674</v>
      </c>
      <c r="D76" s="77" t="s">
        <v>213</v>
      </c>
      <c r="E76" s="169">
        <v>44147</v>
      </c>
      <c r="F76" s="77" t="s">
        <v>837</v>
      </c>
      <c r="G76" s="77" t="s">
        <v>224</v>
      </c>
      <c r="H76" s="77" t="s">
        <v>228</v>
      </c>
      <c r="I76" s="77" t="s">
        <v>57</v>
      </c>
      <c r="J76" s="77" t="s">
        <v>229</v>
      </c>
      <c r="K76" s="77" t="s">
        <v>57</v>
      </c>
      <c r="L76" s="77" t="s">
        <v>57</v>
      </c>
      <c r="M76" s="77">
        <v>900000</v>
      </c>
      <c r="N76" s="77"/>
      <c r="O76" s="77"/>
      <c r="P76" s="77" t="s">
        <v>57</v>
      </c>
      <c r="Q76" s="77"/>
      <c r="R76" s="77" t="s">
        <v>57</v>
      </c>
      <c r="S76" s="77">
        <v>900000</v>
      </c>
      <c r="T76" s="77"/>
      <c r="U76" s="78">
        <v>44176</v>
      </c>
      <c r="V76" s="77">
        <v>1</v>
      </c>
      <c r="W76" s="87" t="s">
        <v>838</v>
      </c>
    </row>
    <row r="77" spans="1:23" s="8" customFormat="1" ht="30" x14ac:dyDescent="0.2">
      <c r="A77" s="8" t="s">
        <v>49</v>
      </c>
      <c r="B77" s="8" t="s">
        <v>961</v>
      </c>
      <c r="C77" s="56">
        <v>6680</v>
      </c>
      <c r="D77" s="79" t="s">
        <v>213</v>
      </c>
      <c r="E77" s="79" t="s">
        <v>962</v>
      </c>
      <c r="F77" s="79" t="s">
        <v>963</v>
      </c>
      <c r="G77" s="79" t="s">
        <v>245</v>
      </c>
      <c r="H77" s="79" t="s">
        <v>246</v>
      </c>
      <c r="I77" s="79" t="s">
        <v>57</v>
      </c>
      <c r="J77" s="79" t="s">
        <v>229</v>
      </c>
      <c r="K77" s="79" t="s">
        <v>57</v>
      </c>
      <c r="L77" s="79" t="s">
        <v>57</v>
      </c>
      <c r="M77" s="79"/>
      <c r="N77" s="79"/>
      <c r="O77" s="79"/>
      <c r="P77" s="79" t="s">
        <v>57</v>
      </c>
      <c r="Q77" s="79">
        <v>2000000</v>
      </c>
      <c r="R77" s="79" t="s">
        <v>964</v>
      </c>
      <c r="S77" s="79">
        <v>2000000</v>
      </c>
      <c r="T77" s="79"/>
      <c r="U77" s="80">
        <v>44180</v>
      </c>
      <c r="V77" s="79">
        <v>1</v>
      </c>
      <c r="W77" s="8" t="s">
        <v>965</v>
      </c>
    </row>
    <row r="78" spans="1:23" s="8" customFormat="1" ht="45" x14ac:dyDescent="0.2">
      <c r="A78" s="8" t="s">
        <v>49</v>
      </c>
      <c r="B78" s="8" t="s">
        <v>966</v>
      </c>
      <c r="C78" s="56">
        <v>6685</v>
      </c>
      <c r="D78" s="79" t="s">
        <v>213</v>
      </c>
      <c r="E78" s="79" t="s">
        <v>967</v>
      </c>
      <c r="F78" s="79" t="s">
        <v>968</v>
      </c>
      <c r="G78" s="79" t="s">
        <v>224</v>
      </c>
      <c r="H78" s="79" t="s">
        <v>225</v>
      </c>
      <c r="I78" s="79" t="s">
        <v>436</v>
      </c>
      <c r="J78" s="79" t="s">
        <v>229</v>
      </c>
      <c r="K78" s="79" t="s">
        <v>57</v>
      </c>
      <c r="L78" s="79" t="s">
        <v>57</v>
      </c>
      <c r="M78" s="79">
        <v>225000</v>
      </c>
      <c r="N78" s="79"/>
      <c r="O78" s="79"/>
      <c r="P78" s="79" t="s">
        <v>57</v>
      </c>
      <c r="Q78" s="79"/>
      <c r="R78" s="79" t="s">
        <v>57</v>
      </c>
      <c r="S78" s="79">
        <v>225000</v>
      </c>
      <c r="T78" s="79"/>
      <c r="U78" s="80">
        <v>44181</v>
      </c>
      <c r="V78" s="79">
        <v>1</v>
      </c>
      <c r="W78" s="8" t="s">
        <v>969</v>
      </c>
    </row>
    <row r="79" spans="1:23" s="8" customFormat="1" ht="30" x14ac:dyDescent="0.2">
      <c r="A79" s="8" t="s">
        <v>49</v>
      </c>
      <c r="B79" s="8" t="s">
        <v>970</v>
      </c>
      <c r="C79" s="56">
        <v>6687</v>
      </c>
      <c r="D79" s="79" t="s">
        <v>111</v>
      </c>
      <c r="E79" s="79" t="s">
        <v>971</v>
      </c>
      <c r="F79" s="79" t="s">
        <v>972</v>
      </c>
      <c r="G79" s="79" t="s">
        <v>224</v>
      </c>
      <c r="H79" s="79" t="s">
        <v>228</v>
      </c>
      <c r="I79" s="79" t="s">
        <v>57</v>
      </c>
      <c r="J79" s="79" t="s">
        <v>57</v>
      </c>
      <c r="K79" s="79" t="s">
        <v>57</v>
      </c>
      <c r="L79" s="79" t="s">
        <v>57</v>
      </c>
      <c r="M79" s="79">
        <v>497000</v>
      </c>
      <c r="N79" s="79"/>
      <c r="O79" s="79">
        <v>1003000</v>
      </c>
      <c r="P79" s="79" t="s">
        <v>973</v>
      </c>
      <c r="Q79" s="79"/>
      <c r="R79" s="79" t="s">
        <v>57</v>
      </c>
      <c r="S79" s="79">
        <v>1500000</v>
      </c>
      <c r="T79" s="79"/>
      <c r="U79" s="80">
        <v>44182</v>
      </c>
      <c r="V79" s="79">
        <v>1</v>
      </c>
      <c r="W79" s="8" t="s">
        <v>974</v>
      </c>
    </row>
    <row r="80" spans="1:23" s="8" customFormat="1" ht="30" x14ac:dyDescent="0.2">
      <c r="A80" s="8" t="s">
        <v>49</v>
      </c>
      <c r="B80" s="8" t="s">
        <v>975</v>
      </c>
      <c r="C80" s="56">
        <v>6691</v>
      </c>
      <c r="D80" s="79" t="s">
        <v>51</v>
      </c>
      <c r="E80" s="79" t="s">
        <v>976</v>
      </c>
      <c r="F80" s="79" t="s">
        <v>977</v>
      </c>
      <c r="G80" s="79" t="s">
        <v>245</v>
      </c>
      <c r="H80" s="79" t="s">
        <v>228</v>
      </c>
      <c r="I80" s="79" t="s">
        <v>57</v>
      </c>
      <c r="J80" s="79" t="s">
        <v>57</v>
      </c>
      <c r="K80" s="79" t="s">
        <v>57</v>
      </c>
      <c r="L80" s="79" t="s">
        <v>57</v>
      </c>
      <c r="M80" s="79">
        <v>1000000</v>
      </c>
      <c r="N80" s="79"/>
      <c r="O80" s="79"/>
      <c r="P80" s="79" t="s">
        <v>57</v>
      </c>
      <c r="Q80" s="79"/>
      <c r="R80" s="79" t="s">
        <v>57</v>
      </c>
      <c r="S80" s="79">
        <v>1000000</v>
      </c>
      <c r="T80" s="79"/>
      <c r="U80" s="80">
        <v>44183</v>
      </c>
      <c r="V80" s="79">
        <v>1</v>
      </c>
      <c r="W80" s="8" t="s">
        <v>978</v>
      </c>
    </row>
    <row r="81" spans="1:23" s="8" customFormat="1" ht="30" x14ac:dyDescent="0.2">
      <c r="A81" s="8" t="s">
        <v>49</v>
      </c>
      <c r="B81" s="8" t="s">
        <v>979</v>
      </c>
      <c r="C81" s="56">
        <v>6694</v>
      </c>
      <c r="D81" s="79" t="s">
        <v>213</v>
      </c>
      <c r="E81" s="79" t="s">
        <v>976</v>
      </c>
      <c r="F81" s="79" t="s">
        <v>980</v>
      </c>
      <c r="G81" s="79" t="s">
        <v>224</v>
      </c>
      <c r="H81" s="79" t="s">
        <v>228</v>
      </c>
      <c r="I81" s="79" t="s">
        <v>57</v>
      </c>
      <c r="J81" s="79" t="s">
        <v>229</v>
      </c>
      <c r="K81" s="79" t="s">
        <v>57</v>
      </c>
      <c r="L81" s="79" t="s">
        <v>57</v>
      </c>
      <c r="M81" s="79">
        <v>1000000</v>
      </c>
      <c r="N81" s="79"/>
      <c r="O81" s="79"/>
      <c r="P81" s="79" t="s">
        <v>57</v>
      </c>
      <c r="Q81" s="79">
        <v>1000000</v>
      </c>
      <c r="R81" s="79" t="s">
        <v>637</v>
      </c>
      <c r="S81" s="79">
        <v>2000000</v>
      </c>
      <c r="T81" s="79"/>
      <c r="U81" s="80">
        <v>44183</v>
      </c>
      <c r="V81" s="79">
        <v>1</v>
      </c>
      <c r="W81" s="8" t="s">
        <v>981</v>
      </c>
    </row>
    <row r="82" spans="1:23" s="8" customFormat="1" ht="75" x14ac:dyDescent="0.2">
      <c r="A82" s="8" t="s">
        <v>49</v>
      </c>
      <c r="B82" s="8" t="s">
        <v>982</v>
      </c>
      <c r="C82" s="56">
        <v>6701</v>
      </c>
      <c r="D82" s="79" t="s">
        <v>213</v>
      </c>
      <c r="E82" s="79" t="s">
        <v>983</v>
      </c>
      <c r="F82" s="79" t="s">
        <v>984</v>
      </c>
      <c r="G82" s="79" t="s">
        <v>224</v>
      </c>
      <c r="H82" s="79" t="s">
        <v>225</v>
      </c>
      <c r="I82" s="79" t="s">
        <v>57</v>
      </c>
      <c r="J82" s="79" t="s">
        <v>229</v>
      </c>
      <c r="K82" s="79" t="s">
        <v>214</v>
      </c>
      <c r="L82" s="79" t="s">
        <v>57</v>
      </c>
      <c r="M82" s="79">
        <v>2250000</v>
      </c>
      <c r="N82" s="79"/>
      <c r="O82" s="79"/>
      <c r="P82" s="79" t="s">
        <v>57</v>
      </c>
      <c r="Q82" s="79"/>
      <c r="R82" s="79" t="s">
        <v>57</v>
      </c>
      <c r="S82" s="79">
        <v>2250000</v>
      </c>
      <c r="T82" s="79">
        <v>47</v>
      </c>
      <c r="U82" s="80">
        <v>44189</v>
      </c>
      <c r="V82" s="79">
        <v>1</v>
      </c>
    </row>
    <row r="83" spans="1:23" s="8" customFormat="1" ht="45" x14ac:dyDescent="0.2">
      <c r="A83" s="8" t="s">
        <v>49</v>
      </c>
      <c r="B83" s="8" t="s">
        <v>985</v>
      </c>
      <c r="C83" s="56">
        <v>6703</v>
      </c>
      <c r="D83" s="79" t="s">
        <v>213</v>
      </c>
      <c r="E83" s="79" t="s">
        <v>986</v>
      </c>
      <c r="F83" s="79" t="s">
        <v>987</v>
      </c>
      <c r="G83" s="79" t="s">
        <v>224</v>
      </c>
      <c r="H83" s="79" t="s">
        <v>228</v>
      </c>
      <c r="I83" s="79" t="s">
        <v>57</v>
      </c>
      <c r="J83" s="79" t="s">
        <v>229</v>
      </c>
      <c r="K83" s="79" t="s">
        <v>57</v>
      </c>
      <c r="L83" s="79" t="s">
        <v>57</v>
      </c>
      <c r="M83" s="79">
        <v>1000000</v>
      </c>
      <c r="N83" s="79"/>
      <c r="O83" s="79"/>
      <c r="P83" s="79" t="s">
        <v>57</v>
      </c>
      <c r="Q83" s="79"/>
      <c r="R83" s="79" t="s">
        <v>57</v>
      </c>
      <c r="S83" s="79">
        <v>1000000</v>
      </c>
      <c r="T83" s="79"/>
      <c r="U83" s="80">
        <v>44184</v>
      </c>
      <c r="V83" s="79">
        <v>1</v>
      </c>
    </row>
    <row r="84" spans="1:23" s="8" customFormat="1" ht="45" x14ac:dyDescent="0.2">
      <c r="A84" s="8" t="s">
        <v>49</v>
      </c>
      <c r="B84" s="8" t="s">
        <v>988</v>
      </c>
      <c r="C84" s="56">
        <v>6704</v>
      </c>
      <c r="D84" s="79" t="s">
        <v>213</v>
      </c>
      <c r="E84" s="79" t="s">
        <v>989</v>
      </c>
      <c r="F84" s="79" t="s">
        <v>990</v>
      </c>
      <c r="G84" s="79" t="s">
        <v>224</v>
      </c>
      <c r="H84" s="79" t="s">
        <v>253</v>
      </c>
      <c r="I84" s="79" t="s">
        <v>57</v>
      </c>
      <c r="J84" s="79" t="s">
        <v>229</v>
      </c>
      <c r="K84" s="79" t="s">
        <v>214</v>
      </c>
      <c r="L84" s="79" t="s">
        <v>57</v>
      </c>
      <c r="M84" s="79">
        <v>125000</v>
      </c>
      <c r="N84" s="79"/>
      <c r="O84" s="79"/>
      <c r="P84" s="79" t="s">
        <v>57</v>
      </c>
      <c r="Q84" s="79">
        <v>125000</v>
      </c>
      <c r="R84" s="79" t="s">
        <v>345</v>
      </c>
      <c r="S84" s="79">
        <v>250000</v>
      </c>
      <c r="T84" s="79">
        <v>42</v>
      </c>
      <c r="U84" s="80">
        <v>44193</v>
      </c>
      <c r="V84" s="79">
        <v>1</v>
      </c>
      <c r="W84" s="8" t="s">
        <v>991</v>
      </c>
    </row>
    <row r="85" spans="1:23" s="8" customFormat="1" x14ac:dyDescent="0.2">
      <c r="A85" s="8" t="s">
        <v>49</v>
      </c>
      <c r="B85" s="8" t="s">
        <v>992</v>
      </c>
      <c r="C85" s="56">
        <v>6707</v>
      </c>
      <c r="D85" s="79" t="s">
        <v>86</v>
      </c>
      <c r="E85" s="79" t="s">
        <v>989</v>
      </c>
      <c r="F85" s="79" t="s">
        <v>993</v>
      </c>
      <c r="G85" s="79" t="s">
        <v>224</v>
      </c>
      <c r="H85" s="79" t="s">
        <v>253</v>
      </c>
      <c r="I85" s="79" t="s">
        <v>436</v>
      </c>
      <c r="J85" s="79" t="s">
        <v>57</v>
      </c>
      <c r="K85" s="79" t="s">
        <v>57</v>
      </c>
      <c r="L85" s="79" t="s">
        <v>57</v>
      </c>
      <c r="M85" s="79">
        <v>225000</v>
      </c>
      <c r="N85" s="79"/>
      <c r="O85" s="79"/>
      <c r="P85" s="79" t="s">
        <v>57</v>
      </c>
      <c r="Q85" s="79"/>
      <c r="R85" s="79" t="s">
        <v>57</v>
      </c>
      <c r="S85" s="79">
        <v>225000</v>
      </c>
      <c r="T85" s="79"/>
      <c r="U85" s="80">
        <v>44193</v>
      </c>
      <c r="V85" s="79">
        <v>1</v>
      </c>
    </row>
    <row r="86" spans="1:23" s="8" customFormat="1" ht="45" x14ac:dyDescent="0.2">
      <c r="A86" s="8" t="s">
        <v>49</v>
      </c>
      <c r="B86" s="8" t="s">
        <v>994</v>
      </c>
      <c r="C86" s="56">
        <v>6709</v>
      </c>
      <c r="D86" s="79" t="s">
        <v>213</v>
      </c>
      <c r="E86" s="79" t="s">
        <v>995</v>
      </c>
      <c r="F86" s="79" t="s">
        <v>996</v>
      </c>
      <c r="G86" s="79" t="s">
        <v>224</v>
      </c>
      <c r="H86" s="79" t="s">
        <v>228</v>
      </c>
      <c r="I86" s="79" t="s">
        <v>57</v>
      </c>
      <c r="J86" s="79" t="s">
        <v>229</v>
      </c>
      <c r="K86" s="79" t="s">
        <v>57</v>
      </c>
      <c r="L86" s="79" t="s">
        <v>57</v>
      </c>
      <c r="M86" s="79">
        <v>225000</v>
      </c>
      <c r="N86" s="79"/>
      <c r="O86" s="79"/>
      <c r="P86" s="79" t="s">
        <v>57</v>
      </c>
      <c r="Q86" s="79"/>
      <c r="R86" s="79" t="s">
        <v>57</v>
      </c>
      <c r="S86" s="79">
        <v>225000</v>
      </c>
      <c r="T86" s="79"/>
      <c r="U86" s="80">
        <v>44194</v>
      </c>
      <c r="V86" s="79">
        <v>1</v>
      </c>
    </row>
    <row r="88" spans="1:23" s="8" customFormat="1" x14ac:dyDescent="0.2">
      <c r="A88" s="8" t="s">
        <v>220</v>
      </c>
      <c r="B88" s="8" t="s">
        <v>998</v>
      </c>
      <c r="C88" s="56">
        <v>9333</v>
      </c>
      <c r="D88" s="79" t="s">
        <v>142</v>
      </c>
      <c r="E88" s="79" t="s">
        <v>999</v>
      </c>
      <c r="F88" s="79" t="s">
        <v>1000</v>
      </c>
      <c r="G88" s="79" t="s">
        <v>245</v>
      </c>
      <c r="H88" s="79" t="s">
        <v>228</v>
      </c>
      <c r="I88" s="79" t="s">
        <v>57</v>
      </c>
      <c r="J88" s="79" t="s">
        <v>57</v>
      </c>
      <c r="K88" s="79" t="s">
        <v>57</v>
      </c>
      <c r="L88" s="79" t="s">
        <v>57</v>
      </c>
      <c r="M88" s="79">
        <v>800000</v>
      </c>
      <c r="N88" s="79"/>
      <c r="O88" s="79"/>
      <c r="P88" s="79" t="s">
        <v>57</v>
      </c>
      <c r="Q88" s="79"/>
      <c r="R88" s="79" t="s">
        <v>57</v>
      </c>
      <c r="S88" s="79">
        <v>800000</v>
      </c>
      <c r="T88" s="79"/>
      <c r="U88" s="80">
        <v>42914</v>
      </c>
      <c r="V88" s="79">
        <v>1</v>
      </c>
      <c r="W88" s="8" t="s">
        <v>1001</v>
      </c>
    </row>
    <row r="89" spans="1:23" s="8" customFormat="1" ht="30" x14ac:dyDescent="0.2">
      <c r="A89" s="8" t="s">
        <v>220</v>
      </c>
      <c r="B89" s="8" t="s">
        <v>1002</v>
      </c>
      <c r="C89" s="56">
        <v>9416</v>
      </c>
      <c r="D89" s="79" t="s">
        <v>213</v>
      </c>
      <c r="E89" s="79" t="s">
        <v>1003</v>
      </c>
      <c r="F89" s="79" t="s">
        <v>1004</v>
      </c>
      <c r="G89" s="79" t="s">
        <v>224</v>
      </c>
      <c r="H89" s="79" t="s">
        <v>225</v>
      </c>
      <c r="I89" s="79" t="s">
        <v>57</v>
      </c>
      <c r="J89" s="79" t="s">
        <v>229</v>
      </c>
      <c r="K89" s="79" t="s">
        <v>57</v>
      </c>
      <c r="L89" s="79" t="s">
        <v>57</v>
      </c>
      <c r="M89" s="79">
        <v>1500000</v>
      </c>
      <c r="N89" s="79"/>
      <c r="O89" s="79">
        <v>500000</v>
      </c>
      <c r="P89" s="79" t="s">
        <v>308</v>
      </c>
      <c r="Q89" s="79"/>
      <c r="R89" s="79" t="s">
        <v>57</v>
      </c>
      <c r="S89" s="79">
        <v>2000000</v>
      </c>
      <c r="T89" s="79"/>
      <c r="U89" s="80">
        <v>43038</v>
      </c>
      <c r="V89" s="79">
        <v>1</v>
      </c>
      <c r="W89" s="8" t="s">
        <v>1005</v>
      </c>
    </row>
    <row r="90" spans="1:23" s="8" customFormat="1" x14ac:dyDescent="0.2">
      <c r="A90" s="8" t="s">
        <v>220</v>
      </c>
      <c r="B90" s="8" t="s">
        <v>1006</v>
      </c>
      <c r="C90" s="56">
        <v>9464</v>
      </c>
      <c r="D90" s="79" t="s">
        <v>213</v>
      </c>
      <c r="E90" s="79" t="s">
        <v>1007</v>
      </c>
      <c r="F90" s="79" t="s">
        <v>1008</v>
      </c>
      <c r="G90" s="79" t="s">
        <v>245</v>
      </c>
      <c r="H90" s="79" t="s">
        <v>228</v>
      </c>
      <c r="I90" s="79" t="s">
        <v>57</v>
      </c>
      <c r="J90" s="79" t="s">
        <v>229</v>
      </c>
      <c r="K90" s="79" t="s">
        <v>57</v>
      </c>
      <c r="L90" s="79" t="s">
        <v>57</v>
      </c>
      <c r="M90" s="79">
        <v>2000000</v>
      </c>
      <c r="N90" s="79"/>
      <c r="O90" s="79"/>
      <c r="P90" s="79" t="s">
        <v>57</v>
      </c>
      <c r="Q90" s="79"/>
      <c r="R90" s="79" t="s">
        <v>57</v>
      </c>
      <c r="S90" s="79">
        <v>2000000</v>
      </c>
      <c r="T90" s="79"/>
      <c r="U90" s="80">
        <v>43083</v>
      </c>
      <c r="V90" s="79">
        <v>1</v>
      </c>
      <c r="W90" s="8" t="s">
        <v>1009</v>
      </c>
    </row>
    <row r="91" spans="1:23" s="8" customFormat="1" ht="30" x14ac:dyDescent="0.2">
      <c r="A91" s="8" t="s">
        <v>220</v>
      </c>
      <c r="B91" s="8" t="s">
        <v>1010</v>
      </c>
      <c r="C91" s="56">
        <v>9548</v>
      </c>
      <c r="D91" s="79" t="s">
        <v>86</v>
      </c>
      <c r="E91" s="79" t="s">
        <v>1011</v>
      </c>
      <c r="F91" s="79" t="s">
        <v>1012</v>
      </c>
      <c r="G91" s="79" t="s">
        <v>245</v>
      </c>
      <c r="H91" s="79" t="s">
        <v>246</v>
      </c>
      <c r="I91" s="79" t="s">
        <v>57</v>
      </c>
      <c r="J91" s="79" t="s">
        <v>57</v>
      </c>
      <c r="K91" s="79" t="s">
        <v>57</v>
      </c>
      <c r="L91" s="79" t="s">
        <v>57</v>
      </c>
      <c r="M91" s="79">
        <v>700000</v>
      </c>
      <c r="N91" s="79"/>
      <c r="O91" s="79"/>
      <c r="P91" s="79" t="s">
        <v>57</v>
      </c>
      <c r="Q91" s="79"/>
      <c r="R91" s="79" t="s">
        <v>57</v>
      </c>
      <c r="S91" s="79">
        <v>700000</v>
      </c>
      <c r="T91" s="79"/>
      <c r="U91" s="80">
        <v>43278</v>
      </c>
      <c r="V91" s="79">
        <v>1</v>
      </c>
      <c r="W91" s="8" t="s">
        <v>1013</v>
      </c>
    </row>
    <row r="92" spans="1:23" s="8" customFormat="1" ht="30" x14ac:dyDescent="0.2">
      <c r="A92" s="8" t="s">
        <v>220</v>
      </c>
      <c r="B92" s="8" t="s">
        <v>1014</v>
      </c>
      <c r="C92" s="79">
        <v>9549</v>
      </c>
      <c r="D92" s="79" t="s">
        <v>213</v>
      </c>
      <c r="E92" s="79" t="s">
        <v>1015</v>
      </c>
      <c r="F92" s="79" t="s">
        <v>1016</v>
      </c>
      <c r="G92" s="79" t="s">
        <v>245</v>
      </c>
      <c r="H92" s="79" t="s">
        <v>246</v>
      </c>
      <c r="I92" s="79" t="s">
        <v>57</v>
      </c>
      <c r="J92" s="79" t="s">
        <v>229</v>
      </c>
      <c r="K92" s="79" t="s">
        <v>57</v>
      </c>
      <c r="L92" s="79" t="s">
        <v>57</v>
      </c>
      <c r="M92" s="79">
        <v>1500000</v>
      </c>
      <c r="N92" s="79"/>
      <c r="O92" s="79"/>
      <c r="P92" s="79" t="s">
        <v>57</v>
      </c>
      <c r="Q92" s="79"/>
      <c r="R92" s="79" t="s">
        <v>57</v>
      </c>
      <c r="S92" s="79">
        <v>1500000</v>
      </c>
      <c r="T92" s="79"/>
      <c r="U92" s="80">
        <v>43298</v>
      </c>
      <c r="V92" s="79">
        <v>1</v>
      </c>
      <c r="W92" s="8" t="s">
        <v>1017</v>
      </c>
    </row>
    <row r="94" spans="1:23" s="8" customFormat="1" ht="30" x14ac:dyDescent="0.2">
      <c r="A94" s="8" t="s">
        <v>220</v>
      </c>
      <c r="B94" s="8" t="s">
        <v>1018</v>
      </c>
      <c r="C94" s="79">
        <v>9553</v>
      </c>
      <c r="D94" s="79" t="s">
        <v>213</v>
      </c>
      <c r="E94" s="79" t="s">
        <v>1019</v>
      </c>
      <c r="F94" s="79" t="s">
        <v>1020</v>
      </c>
      <c r="G94" s="79" t="s">
        <v>224</v>
      </c>
      <c r="H94" s="79" t="s">
        <v>228</v>
      </c>
      <c r="I94" s="79" t="s">
        <v>57</v>
      </c>
      <c r="J94" s="79" t="s">
        <v>229</v>
      </c>
      <c r="K94" s="79" t="s">
        <v>57</v>
      </c>
      <c r="L94" s="79" t="s">
        <v>57</v>
      </c>
      <c r="M94" s="79">
        <v>750000</v>
      </c>
      <c r="N94" s="79"/>
      <c r="O94" s="79"/>
      <c r="P94" s="79" t="s">
        <v>57</v>
      </c>
      <c r="Q94" s="79"/>
      <c r="R94" s="79" t="s">
        <v>57</v>
      </c>
      <c r="S94" s="79">
        <v>750000</v>
      </c>
      <c r="T94" s="79"/>
      <c r="U94" s="80">
        <v>43305</v>
      </c>
      <c r="V94" s="79">
        <v>1</v>
      </c>
      <c r="W94" s="8" t="s">
        <v>1021</v>
      </c>
    </row>
    <row r="95" spans="1:23" s="8" customFormat="1" ht="30" x14ac:dyDescent="0.2">
      <c r="A95" s="8" t="s">
        <v>220</v>
      </c>
      <c r="B95" s="8" t="s">
        <v>1022</v>
      </c>
      <c r="C95" s="56">
        <v>9554</v>
      </c>
      <c r="D95" s="79" t="s">
        <v>213</v>
      </c>
      <c r="E95" s="79" t="s">
        <v>1023</v>
      </c>
      <c r="F95" s="79" t="s">
        <v>1024</v>
      </c>
      <c r="G95" s="79" t="s">
        <v>245</v>
      </c>
      <c r="H95" s="79" t="s">
        <v>246</v>
      </c>
      <c r="I95" s="79" t="s">
        <v>57</v>
      </c>
      <c r="J95" s="79" t="s">
        <v>229</v>
      </c>
      <c r="K95" s="79" t="s">
        <v>57</v>
      </c>
      <c r="L95" s="79" t="s">
        <v>57</v>
      </c>
      <c r="M95" s="79">
        <v>5000000</v>
      </c>
      <c r="N95" s="79"/>
      <c r="O95" s="79"/>
      <c r="P95" s="79" t="s">
        <v>57</v>
      </c>
      <c r="Q95" s="79">
        <v>4000000</v>
      </c>
      <c r="R95" s="79" t="s">
        <v>1025</v>
      </c>
      <c r="S95" s="79">
        <v>9000000</v>
      </c>
      <c r="T95" s="79"/>
      <c r="U95" s="80">
        <v>43308</v>
      </c>
      <c r="V95" s="79">
        <v>1</v>
      </c>
      <c r="W95" s="8" t="s">
        <v>1026</v>
      </c>
    </row>
    <row r="96" spans="1:23" s="8" customFormat="1" ht="60" x14ac:dyDescent="0.2">
      <c r="A96" s="8" t="s">
        <v>220</v>
      </c>
      <c r="B96" s="8" t="s">
        <v>272</v>
      </c>
      <c r="C96" s="56">
        <v>9557</v>
      </c>
      <c r="D96" s="79" t="s">
        <v>213</v>
      </c>
      <c r="E96" s="127">
        <v>43167</v>
      </c>
      <c r="F96" s="79" t="s">
        <v>1027</v>
      </c>
      <c r="G96" s="79" t="s">
        <v>224</v>
      </c>
      <c r="H96" s="79" t="s">
        <v>228</v>
      </c>
      <c r="I96" s="79" t="s">
        <v>57</v>
      </c>
      <c r="J96" s="79" t="s">
        <v>229</v>
      </c>
      <c r="K96" s="79" t="s">
        <v>57</v>
      </c>
      <c r="L96" s="79" t="s">
        <v>57</v>
      </c>
      <c r="M96" s="79">
        <v>300000</v>
      </c>
      <c r="N96" s="79"/>
      <c r="O96" s="79"/>
      <c r="P96" s="79" t="s">
        <v>57</v>
      </c>
      <c r="Q96" s="79"/>
      <c r="R96" s="79" t="s">
        <v>57</v>
      </c>
      <c r="S96" s="79">
        <v>300000</v>
      </c>
      <c r="T96" s="79"/>
      <c r="U96" s="80">
        <v>43315</v>
      </c>
      <c r="V96" s="79">
        <v>1</v>
      </c>
    </row>
    <row r="97" spans="1:23" s="8" customFormat="1" ht="45" x14ac:dyDescent="0.2">
      <c r="A97" s="8" t="s">
        <v>220</v>
      </c>
      <c r="B97" s="8" t="s">
        <v>1028</v>
      </c>
      <c r="C97" s="56">
        <v>9572</v>
      </c>
      <c r="D97" s="79" t="s">
        <v>213</v>
      </c>
      <c r="E97" s="79" t="s">
        <v>1029</v>
      </c>
      <c r="F97" s="79" t="s">
        <v>1030</v>
      </c>
      <c r="G97" s="79" t="s">
        <v>224</v>
      </c>
      <c r="H97" s="79" t="s">
        <v>225</v>
      </c>
      <c r="I97" s="79" t="s">
        <v>57</v>
      </c>
      <c r="J97" s="79" t="s">
        <v>229</v>
      </c>
      <c r="K97" s="79" t="s">
        <v>57</v>
      </c>
      <c r="L97" s="79" t="s">
        <v>57</v>
      </c>
      <c r="M97" s="79">
        <v>1000000</v>
      </c>
      <c r="N97" s="79"/>
      <c r="O97" s="79"/>
      <c r="P97" s="79" t="s">
        <v>57</v>
      </c>
      <c r="Q97" s="79">
        <v>700000</v>
      </c>
      <c r="R97" s="79" t="s">
        <v>1031</v>
      </c>
      <c r="S97" s="79">
        <v>1700000</v>
      </c>
      <c r="T97" s="79"/>
      <c r="U97" s="80">
        <v>43334</v>
      </c>
      <c r="V97" s="79">
        <v>1</v>
      </c>
      <c r="W97" s="8" t="s">
        <v>1032</v>
      </c>
    </row>
    <row r="98" spans="1:23" s="200" customFormat="1" x14ac:dyDescent="0.2">
      <c r="A98" s="200" t="s">
        <v>220</v>
      </c>
      <c r="B98" s="200" t="s">
        <v>1033</v>
      </c>
      <c r="C98" s="215">
        <v>9580</v>
      </c>
      <c r="D98" s="213" t="s">
        <v>67</v>
      </c>
      <c r="E98" s="216">
        <v>43229</v>
      </c>
      <c r="F98" s="213" t="s">
        <v>1034</v>
      </c>
      <c r="G98" s="213" t="s">
        <v>245</v>
      </c>
      <c r="H98" s="213" t="s">
        <v>246</v>
      </c>
      <c r="I98" s="213" t="s">
        <v>57</v>
      </c>
      <c r="J98" s="213" t="s">
        <v>57</v>
      </c>
      <c r="K98" s="213" t="s">
        <v>57</v>
      </c>
      <c r="L98" s="213" t="s">
        <v>57</v>
      </c>
      <c r="M98" s="213">
        <v>750000</v>
      </c>
      <c r="N98" s="213"/>
      <c r="O98" s="213"/>
      <c r="P98" s="213" t="s">
        <v>57</v>
      </c>
      <c r="Q98" s="213"/>
      <c r="R98" s="213" t="s">
        <v>57</v>
      </c>
      <c r="S98" s="213">
        <v>750000</v>
      </c>
      <c r="T98" s="213"/>
      <c r="U98" s="214">
        <v>43348</v>
      </c>
      <c r="V98" s="213">
        <v>1</v>
      </c>
      <c r="W98" s="200" t="s">
        <v>1035</v>
      </c>
    </row>
    <row r="99" spans="1:23" s="8" customFormat="1" ht="30" x14ac:dyDescent="0.2">
      <c r="A99" s="8" t="s">
        <v>220</v>
      </c>
      <c r="B99" s="8" t="s">
        <v>1037</v>
      </c>
      <c r="C99" s="56">
        <v>9602</v>
      </c>
      <c r="D99" s="79" t="s">
        <v>77</v>
      </c>
      <c r="E99" s="127">
        <v>43110</v>
      </c>
      <c r="F99" s="79" t="s">
        <v>1038</v>
      </c>
      <c r="G99" s="79" t="s">
        <v>224</v>
      </c>
      <c r="H99" s="79" t="s">
        <v>253</v>
      </c>
      <c r="I99" s="79" t="s">
        <v>57</v>
      </c>
      <c r="J99" s="79" t="s">
        <v>57</v>
      </c>
      <c r="K99" s="79" t="s">
        <v>57</v>
      </c>
      <c r="L99" s="79" t="s">
        <v>57</v>
      </c>
      <c r="M99" s="79">
        <v>1000000</v>
      </c>
      <c r="N99" s="79"/>
      <c r="O99" s="79"/>
      <c r="P99" s="79" t="s">
        <v>57</v>
      </c>
      <c r="Q99" s="79">
        <v>1000000</v>
      </c>
      <c r="R99" s="79" t="s">
        <v>1039</v>
      </c>
      <c r="S99" s="79">
        <v>2000000</v>
      </c>
      <c r="T99" s="79"/>
      <c r="U99" s="80">
        <v>43374</v>
      </c>
      <c r="V99" s="79">
        <v>1</v>
      </c>
      <c r="W99" s="8" t="s">
        <v>1040</v>
      </c>
    </row>
    <row r="100" spans="1:23" s="8" customFormat="1" ht="30" x14ac:dyDescent="0.2">
      <c r="A100" s="8" t="s">
        <v>220</v>
      </c>
      <c r="B100" s="8" t="s">
        <v>1041</v>
      </c>
      <c r="C100" s="56">
        <v>9647</v>
      </c>
      <c r="D100" s="79" t="s">
        <v>213</v>
      </c>
      <c r="E100" s="79" t="s">
        <v>1042</v>
      </c>
      <c r="F100" s="79" t="s">
        <v>1043</v>
      </c>
      <c r="G100" s="79" t="s">
        <v>224</v>
      </c>
      <c r="H100" s="79" t="s">
        <v>228</v>
      </c>
      <c r="I100" s="79" t="s">
        <v>57</v>
      </c>
      <c r="J100" s="79" t="s">
        <v>229</v>
      </c>
      <c r="K100" s="79" t="s">
        <v>57</v>
      </c>
      <c r="L100" s="79" t="s">
        <v>57</v>
      </c>
      <c r="M100" s="79">
        <v>1500000</v>
      </c>
      <c r="N100" s="79"/>
      <c r="O100" s="79"/>
      <c r="P100" s="79" t="s">
        <v>57</v>
      </c>
      <c r="Q100" s="79"/>
      <c r="R100" s="79" t="s">
        <v>57</v>
      </c>
      <c r="S100" s="79">
        <v>1500000</v>
      </c>
      <c r="T100" s="79"/>
      <c r="U100" s="80">
        <v>43423</v>
      </c>
      <c r="V100" s="79">
        <v>1</v>
      </c>
      <c r="W100" s="8" t="s">
        <v>1044</v>
      </c>
    </row>
    <row r="103" spans="1:23" s="200" customFormat="1" ht="30" x14ac:dyDescent="0.2">
      <c r="A103" s="200" t="s">
        <v>220</v>
      </c>
      <c r="B103" s="200" t="s">
        <v>1045</v>
      </c>
      <c r="C103" s="215">
        <v>9679</v>
      </c>
      <c r="D103" s="213" t="s">
        <v>117</v>
      </c>
      <c r="E103" s="216">
        <v>43293</v>
      </c>
      <c r="F103" s="213" t="s">
        <v>1046</v>
      </c>
      <c r="G103" s="213" t="s">
        <v>245</v>
      </c>
      <c r="H103" s="213" t="s">
        <v>246</v>
      </c>
      <c r="I103" s="213" t="s">
        <v>57</v>
      </c>
      <c r="J103" s="213" t="s">
        <v>57</v>
      </c>
      <c r="K103" s="213" t="s">
        <v>57</v>
      </c>
      <c r="L103" s="213" t="s">
        <v>57</v>
      </c>
      <c r="M103" s="213">
        <v>750000</v>
      </c>
      <c r="N103" s="213"/>
      <c r="O103" s="213"/>
      <c r="P103" s="213" t="s">
        <v>57</v>
      </c>
      <c r="Q103" s="213"/>
      <c r="R103" s="213" t="s">
        <v>57</v>
      </c>
      <c r="S103" s="213">
        <v>750000</v>
      </c>
      <c r="T103" s="213"/>
      <c r="U103" s="214">
        <v>43441</v>
      </c>
      <c r="V103" s="213">
        <v>1</v>
      </c>
    </row>
    <row r="105" spans="1:23" s="8" customFormat="1" ht="45" x14ac:dyDescent="0.2">
      <c r="A105" s="8" t="s">
        <v>220</v>
      </c>
      <c r="B105" s="8" t="s">
        <v>1049</v>
      </c>
      <c r="C105" s="56">
        <v>9819</v>
      </c>
      <c r="D105" s="79" t="s">
        <v>213</v>
      </c>
      <c r="E105" s="127">
        <v>43534</v>
      </c>
      <c r="F105" s="79" t="s">
        <v>1050</v>
      </c>
      <c r="G105" s="79" t="s">
        <v>224</v>
      </c>
      <c r="H105" s="79" t="s">
        <v>225</v>
      </c>
      <c r="I105" s="79" t="s">
        <v>57</v>
      </c>
      <c r="J105" s="79" t="s">
        <v>229</v>
      </c>
      <c r="K105" s="79" t="s">
        <v>57</v>
      </c>
      <c r="L105" s="79" t="s">
        <v>57</v>
      </c>
      <c r="M105" s="79">
        <v>2000000</v>
      </c>
      <c r="N105" s="79"/>
      <c r="O105" s="79"/>
      <c r="P105" s="79" t="s">
        <v>57</v>
      </c>
      <c r="Q105" s="79">
        <v>7092750</v>
      </c>
      <c r="R105" s="79" t="s">
        <v>1051</v>
      </c>
      <c r="S105" s="79">
        <v>9092750</v>
      </c>
      <c r="T105" s="79"/>
      <c r="U105" s="80">
        <v>43741</v>
      </c>
      <c r="V105" s="79">
        <v>1</v>
      </c>
      <c r="W105" s="8" t="s">
        <v>1052</v>
      </c>
    </row>
    <row r="107" spans="1:23" s="8" customFormat="1" ht="45" x14ac:dyDescent="0.2">
      <c r="A107" s="8" t="s">
        <v>220</v>
      </c>
      <c r="B107" s="8" t="s">
        <v>1053</v>
      </c>
      <c r="C107" s="56">
        <v>9878</v>
      </c>
      <c r="D107" s="79" t="s">
        <v>213</v>
      </c>
      <c r="E107" s="79" t="s">
        <v>1054</v>
      </c>
      <c r="F107" s="79" t="s">
        <v>1055</v>
      </c>
      <c r="G107" s="79" t="s">
        <v>224</v>
      </c>
      <c r="H107" s="79" t="s">
        <v>228</v>
      </c>
      <c r="I107" s="79" t="s">
        <v>57</v>
      </c>
      <c r="J107" s="79" t="s">
        <v>229</v>
      </c>
      <c r="K107" s="79" t="s">
        <v>57</v>
      </c>
      <c r="L107" s="79" t="s">
        <v>57</v>
      </c>
      <c r="M107" s="79">
        <v>1500000</v>
      </c>
      <c r="N107" s="79"/>
      <c r="O107" s="79">
        <v>500000</v>
      </c>
      <c r="P107" s="79" t="s">
        <v>670</v>
      </c>
      <c r="Q107" s="79"/>
      <c r="R107" s="79" t="s">
        <v>57</v>
      </c>
      <c r="S107" s="79">
        <v>2000000</v>
      </c>
      <c r="T107" s="79"/>
      <c r="U107" s="80">
        <v>43787</v>
      </c>
      <c r="V107" s="79">
        <v>1</v>
      </c>
      <c r="W107" s="8" t="s">
        <v>1056</v>
      </c>
    </row>
    <row r="110" spans="1:23" s="200" customFormat="1" ht="30" x14ac:dyDescent="0.2">
      <c r="A110" s="200" t="s">
        <v>220</v>
      </c>
      <c r="B110" s="200" t="s">
        <v>1057</v>
      </c>
      <c r="C110" s="215">
        <v>9916</v>
      </c>
      <c r="D110" s="213" t="s">
        <v>213</v>
      </c>
      <c r="E110" s="213" t="s">
        <v>1058</v>
      </c>
      <c r="F110" s="213" t="s">
        <v>1059</v>
      </c>
      <c r="G110" s="213" t="s">
        <v>224</v>
      </c>
      <c r="H110" s="213" t="s">
        <v>228</v>
      </c>
      <c r="I110" s="213" t="s">
        <v>57</v>
      </c>
      <c r="J110" s="213" t="s">
        <v>229</v>
      </c>
      <c r="K110" s="213" t="s">
        <v>57</v>
      </c>
      <c r="L110" s="213" t="s">
        <v>57</v>
      </c>
      <c r="M110" s="213">
        <v>3000000</v>
      </c>
      <c r="N110" s="213"/>
      <c r="O110" s="213">
        <v>750000</v>
      </c>
      <c r="P110" s="213" t="s">
        <v>1060</v>
      </c>
      <c r="Q110" s="213"/>
      <c r="R110" s="213" t="s">
        <v>57</v>
      </c>
      <c r="S110" s="213">
        <v>3750000</v>
      </c>
      <c r="T110" s="213"/>
      <c r="U110" s="214">
        <v>43817</v>
      </c>
      <c r="V110" s="213">
        <v>1</v>
      </c>
      <c r="W110" s="200" t="s">
        <v>1061</v>
      </c>
    </row>
    <row r="112" spans="1:23" s="8" customFormat="1" ht="30" x14ac:dyDescent="0.2">
      <c r="A112" s="8" t="s">
        <v>220</v>
      </c>
      <c r="B112" s="8" t="s">
        <v>1063</v>
      </c>
      <c r="C112" s="56">
        <v>9925</v>
      </c>
      <c r="D112" s="79" t="s">
        <v>213</v>
      </c>
      <c r="E112" s="79" t="s">
        <v>1064</v>
      </c>
      <c r="F112" s="79" t="s">
        <v>1065</v>
      </c>
      <c r="G112" s="79" t="s">
        <v>245</v>
      </c>
      <c r="H112" s="79" t="s">
        <v>246</v>
      </c>
      <c r="I112" s="79" t="s">
        <v>57</v>
      </c>
      <c r="J112" s="79" t="s">
        <v>229</v>
      </c>
      <c r="K112" s="79" t="s">
        <v>57</v>
      </c>
      <c r="L112" s="79" t="s">
        <v>57</v>
      </c>
      <c r="M112" s="79">
        <v>5000000</v>
      </c>
      <c r="N112" s="79"/>
      <c r="O112" s="79"/>
      <c r="P112" s="79" t="s">
        <v>57</v>
      </c>
      <c r="Q112" s="79"/>
      <c r="R112" s="79" t="s">
        <v>57</v>
      </c>
      <c r="S112" s="79">
        <v>5000000</v>
      </c>
      <c r="T112" s="79"/>
      <c r="U112" s="80">
        <v>43819</v>
      </c>
      <c r="V112" s="79">
        <v>1</v>
      </c>
      <c r="W112" s="8" t="s">
        <v>1066</v>
      </c>
    </row>
    <row r="114" spans="1:23" s="8" customFormat="1" x14ac:dyDescent="0.2">
      <c r="A114" s="8" t="s">
        <v>220</v>
      </c>
      <c r="B114" s="8" t="s">
        <v>1067</v>
      </c>
      <c r="C114" s="56">
        <v>9942</v>
      </c>
      <c r="D114" s="79" t="s">
        <v>1068</v>
      </c>
      <c r="E114" s="79" t="s">
        <v>1069</v>
      </c>
      <c r="F114" s="79" t="s">
        <v>1070</v>
      </c>
      <c r="G114" s="79" t="s">
        <v>224</v>
      </c>
      <c r="H114" s="79" t="s">
        <v>228</v>
      </c>
      <c r="I114" s="79" t="s">
        <v>57</v>
      </c>
      <c r="J114" s="79" t="s">
        <v>57</v>
      </c>
      <c r="K114" s="79" t="s">
        <v>57</v>
      </c>
      <c r="L114" s="79" t="s">
        <v>57</v>
      </c>
      <c r="M114" s="79">
        <v>750000</v>
      </c>
      <c r="N114" s="79"/>
      <c r="O114" s="79"/>
      <c r="P114" s="79" t="s">
        <v>57</v>
      </c>
      <c r="Q114" s="79"/>
      <c r="R114" s="79" t="s">
        <v>57</v>
      </c>
      <c r="S114" s="79">
        <v>750000</v>
      </c>
      <c r="T114" s="79"/>
      <c r="U114" s="80">
        <v>43850</v>
      </c>
      <c r="V114" s="79">
        <v>1</v>
      </c>
      <c r="W114" s="8" t="s">
        <v>1071</v>
      </c>
    </row>
    <row r="116" spans="1:23" s="8" customFormat="1" x14ac:dyDescent="0.2">
      <c r="A116" s="8" t="s">
        <v>220</v>
      </c>
      <c r="B116" s="8" t="s">
        <v>1072</v>
      </c>
      <c r="C116" s="56">
        <v>9949</v>
      </c>
      <c r="D116" s="79" t="s">
        <v>809</v>
      </c>
      <c r="E116" s="127">
        <v>44167</v>
      </c>
      <c r="F116" s="79" t="s">
        <v>1073</v>
      </c>
      <c r="G116" s="79" t="s">
        <v>245</v>
      </c>
      <c r="H116" s="79" t="s">
        <v>246</v>
      </c>
      <c r="I116" s="79" t="s">
        <v>436</v>
      </c>
      <c r="J116" s="79" t="s">
        <v>57</v>
      </c>
      <c r="K116" s="79" t="s">
        <v>57</v>
      </c>
      <c r="L116" s="79" t="s">
        <v>57</v>
      </c>
      <c r="M116" s="79"/>
      <c r="N116" s="79"/>
      <c r="O116" s="79"/>
      <c r="P116" s="79" t="s">
        <v>57</v>
      </c>
      <c r="Q116" s="79">
        <v>225000</v>
      </c>
      <c r="R116" s="79" t="s">
        <v>1074</v>
      </c>
      <c r="S116" s="79">
        <v>225000</v>
      </c>
      <c r="T116" s="79"/>
      <c r="U116" s="80">
        <v>43873</v>
      </c>
      <c r="V116" s="79">
        <v>1</v>
      </c>
    </row>
    <row r="118" spans="1:23" s="8" customFormat="1" ht="45" x14ac:dyDescent="0.2">
      <c r="A118" s="8" t="s">
        <v>220</v>
      </c>
      <c r="B118" s="8" t="s">
        <v>1075</v>
      </c>
      <c r="C118" s="56">
        <v>9953</v>
      </c>
      <c r="D118" s="79" t="s">
        <v>213</v>
      </c>
      <c r="E118" s="127">
        <v>43924</v>
      </c>
      <c r="F118" s="79" t="s">
        <v>1076</v>
      </c>
      <c r="G118" s="79" t="s">
        <v>224</v>
      </c>
      <c r="H118" s="79" t="s">
        <v>253</v>
      </c>
      <c r="I118" s="79" t="s">
        <v>57</v>
      </c>
      <c r="J118" s="79" t="s">
        <v>229</v>
      </c>
      <c r="K118" s="79" t="s">
        <v>57</v>
      </c>
      <c r="L118" s="79" t="s">
        <v>57</v>
      </c>
      <c r="M118" s="79"/>
      <c r="N118" s="79"/>
      <c r="O118" s="79"/>
      <c r="P118" s="79" t="s">
        <v>57</v>
      </c>
      <c r="Q118" s="79">
        <v>500000</v>
      </c>
      <c r="R118" s="79" t="s">
        <v>637</v>
      </c>
      <c r="S118" s="79">
        <v>500000</v>
      </c>
      <c r="T118" s="79"/>
      <c r="U118" s="80">
        <v>43894</v>
      </c>
      <c r="V118" s="79">
        <v>1</v>
      </c>
      <c r="W118" s="8" t="s">
        <v>1077</v>
      </c>
    </row>
    <row r="120" spans="1:23" s="8" customFormat="1" ht="30" x14ac:dyDescent="0.2">
      <c r="A120" s="8" t="s">
        <v>220</v>
      </c>
      <c r="B120" s="8" t="s">
        <v>1078</v>
      </c>
      <c r="C120" s="56">
        <v>9957</v>
      </c>
      <c r="D120" s="79" t="s">
        <v>213</v>
      </c>
      <c r="E120" s="127">
        <v>44138</v>
      </c>
      <c r="F120" s="79" t="s">
        <v>1079</v>
      </c>
      <c r="G120" s="79" t="s">
        <v>224</v>
      </c>
      <c r="H120" s="79" t="s">
        <v>228</v>
      </c>
      <c r="I120" s="79" t="s">
        <v>57</v>
      </c>
      <c r="J120" s="79" t="s">
        <v>229</v>
      </c>
      <c r="K120" s="79" t="s">
        <v>57</v>
      </c>
      <c r="L120" s="79" t="s">
        <v>57</v>
      </c>
      <c r="M120" s="79"/>
      <c r="N120" s="79"/>
      <c r="O120" s="79"/>
      <c r="P120" s="79" t="s">
        <v>57</v>
      </c>
      <c r="Q120" s="79">
        <v>2000000</v>
      </c>
      <c r="R120" s="79" t="s">
        <v>945</v>
      </c>
      <c r="S120" s="79">
        <v>2000000</v>
      </c>
      <c r="T120" s="79"/>
      <c r="U120" s="80">
        <v>43901</v>
      </c>
      <c r="V120" s="79">
        <v>1</v>
      </c>
      <c r="W120" s="8" t="s">
        <v>1080</v>
      </c>
    </row>
    <row r="122" spans="1:23" s="8" customFormat="1" ht="60" x14ac:dyDescent="0.2">
      <c r="A122" s="8" t="s">
        <v>220</v>
      </c>
      <c r="B122" s="8" t="s">
        <v>1081</v>
      </c>
      <c r="C122" s="56">
        <v>9960</v>
      </c>
      <c r="D122" s="79" t="s">
        <v>213</v>
      </c>
      <c r="E122" s="127">
        <v>43834</v>
      </c>
      <c r="F122" s="79" t="s">
        <v>1082</v>
      </c>
      <c r="G122" s="79" t="s">
        <v>224</v>
      </c>
      <c r="H122" s="79" t="s">
        <v>228</v>
      </c>
      <c r="I122" s="79" t="s">
        <v>57</v>
      </c>
      <c r="J122" s="79" t="s">
        <v>229</v>
      </c>
      <c r="K122" s="79" t="s">
        <v>214</v>
      </c>
      <c r="L122" s="79" t="s">
        <v>57</v>
      </c>
      <c r="M122" s="79"/>
      <c r="N122" s="79"/>
      <c r="O122" s="79">
        <v>300000</v>
      </c>
      <c r="P122" s="79" t="s">
        <v>1060</v>
      </c>
      <c r="Q122" s="79">
        <v>1600000</v>
      </c>
      <c r="R122" s="79" t="s">
        <v>1083</v>
      </c>
      <c r="S122" s="79">
        <v>1900000</v>
      </c>
      <c r="T122" s="79">
        <v>33</v>
      </c>
      <c r="U122" s="80">
        <v>43922</v>
      </c>
      <c r="V122" s="79">
        <v>1</v>
      </c>
      <c r="W122" s="8" t="s">
        <v>1084</v>
      </c>
    </row>
    <row r="124" spans="1:23" s="8" customFormat="1" ht="30" x14ac:dyDescent="0.2">
      <c r="A124" s="8" t="s">
        <v>220</v>
      </c>
      <c r="B124" s="8" t="s">
        <v>1085</v>
      </c>
      <c r="C124" s="56">
        <v>9963</v>
      </c>
      <c r="D124" s="79" t="s">
        <v>213</v>
      </c>
      <c r="E124" s="79" t="s">
        <v>1086</v>
      </c>
      <c r="F124" s="79" t="s">
        <v>1087</v>
      </c>
      <c r="G124" s="79" t="s">
        <v>224</v>
      </c>
      <c r="H124" s="79" t="s">
        <v>228</v>
      </c>
      <c r="I124" s="79" t="s">
        <v>57</v>
      </c>
      <c r="J124" s="79" t="s">
        <v>229</v>
      </c>
      <c r="K124" s="79" t="s">
        <v>57</v>
      </c>
      <c r="L124" s="79" t="s">
        <v>57</v>
      </c>
      <c r="M124" s="79">
        <v>500000</v>
      </c>
      <c r="N124" s="79"/>
      <c r="O124" s="79"/>
      <c r="P124" s="79" t="s">
        <v>57</v>
      </c>
      <c r="Q124" s="79">
        <v>1000000</v>
      </c>
      <c r="R124" s="79" t="s">
        <v>1088</v>
      </c>
      <c r="S124" s="79">
        <v>1500000</v>
      </c>
      <c r="T124" s="79"/>
      <c r="U124" s="80">
        <v>43936</v>
      </c>
      <c r="V124" s="79">
        <v>1</v>
      </c>
      <c r="W124" s="8" t="s">
        <v>1089</v>
      </c>
    </row>
    <row r="126" spans="1:23" s="8" customFormat="1" ht="30" x14ac:dyDescent="0.2">
      <c r="A126" s="8" t="s">
        <v>220</v>
      </c>
      <c r="B126" s="8" t="s">
        <v>1090</v>
      </c>
      <c r="C126" s="56">
        <v>9986</v>
      </c>
      <c r="D126" s="79" t="s">
        <v>213</v>
      </c>
      <c r="E126" s="127">
        <v>43836</v>
      </c>
      <c r="F126" s="79" t="s">
        <v>1091</v>
      </c>
      <c r="G126" s="79" t="s">
        <v>224</v>
      </c>
      <c r="H126" s="79" t="s">
        <v>228</v>
      </c>
      <c r="I126" s="79" t="s">
        <v>57</v>
      </c>
      <c r="J126" s="79" t="s">
        <v>229</v>
      </c>
      <c r="K126" s="79" t="s">
        <v>57</v>
      </c>
      <c r="L126" s="79" t="s">
        <v>57</v>
      </c>
      <c r="M126" s="79">
        <v>3000000</v>
      </c>
      <c r="N126" s="79"/>
      <c r="O126" s="79"/>
      <c r="P126" s="79" t="s">
        <v>57</v>
      </c>
      <c r="Q126" s="79"/>
      <c r="R126" s="79" t="s">
        <v>57</v>
      </c>
      <c r="S126" s="79">
        <v>3000000</v>
      </c>
      <c r="T126" s="79"/>
      <c r="U126" s="80">
        <v>43983</v>
      </c>
      <c r="V126" s="79">
        <v>1</v>
      </c>
      <c r="W126" s="8" t="s">
        <v>1092</v>
      </c>
    </row>
    <row r="128" spans="1:23" s="8" customFormat="1" ht="30" x14ac:dyDescent="0.2">
      <c r="A128" s="8" t="s">
        <v>220</v>
      </c>
      <c r="B128" s="8" t="s">
        <v>1093</v>
      </c>
      <c r="C128" s="56">
        <v>9991</v>
      </c>
      <c r="D128" s="79" t="s">
        <v>213</v>
      </c>
      <c r="E128" s="79" t="s">
        <v>1094</v>
      </c>
      <c r="F128" s="79" t="s">
        <v>1095</v>
      </c>
      <c r="G128" s="79" t="s">
        <v>224</v>
      </c>
      <c r="H128" s="79" t="s">
        <v>225</v>
      </c>
      <c r="I128" s="79" t="s">
        <v>436</v>
      </c>
      <c r="J128" s="79" t="s">
        <v>229</v>
      </c>
      <c r="K128" s="79" t="s">
        <v>57</v>
      </c>
      <c r="L128" s="79" t="s">
        <v>57</v>
      </c>
      <c r="M128" s="79">
        <v>200000</v>
      </c>
      <c r="N128" s="79"/>
      <c r="O128" s="79"/>
      <c r="P128" s="79" t="s">
        <v>57</v>
      </c>
      <c r="Q128" s="79"/>
      <c r="R128" s="79" t="s">
        <v>57</v>
      </c>
      <c r="S128" s="79">
        <v>200000</v>
      </c>
      <c r="T128" s="79"/>
      <c r="U128" s="80">
        <v>43999</v>
      </c>
      <c r="V128" s="79">
        <v>1</v>
      </c>
      <c r="W128" s="8" t="s">
        <v>1096</v>
      </c>
    </row>
    <row r="130" spans="1:23" s="8" customFormat="1" ht="30" x14ac:dyDescent="0.2">
      <c r="A130" s="8" t="s">
        <v>220</v>
      </c>
      <c r="B130" s="8" t="s">
        <v>1097</v>
      </c>
      <c r="C130" s="56">
        <v>9992</v>
      </c>
      <c r="D130" s="79" t="s">
        <v>213</v>
      </c>
      <c r="E130" s="79" t="s">
        <v>1098</v>
      </c>
      <c r="F130" s="79" t="s">
        <v>1099</v>
      </c>
      <c r="G130" s="79" t="s">
        <v>245</v>
      </c>
      <c r="H130" s="79" t="s">
        <v>246</v>
      </c>
      <c r="I130" s="79" t="s">
        <v>57</v>
      </c>
      <c r="J130" s="79" t="s">
        <v>229</v>
      </c>
      <c r="K130" s="79" t="s">
        <v>57</v>
      </c>
      <c r="L130" s="79" t="s">
        <v>57</v>
      </c>
      <c r="M130" s="79">
        <v>750000</v>
      </c>
      <c r="N130" s="79"/>
      <c r="O130" s="79"/>
      <c r="P130" s="79" t="s">
        <v>57</v>
      </c>
      <c r="Q130" s="79"/>
      <c r="R130" s="79" t="s">
        <v>57</v>
      </c>
      <c r="S130" s="79">
        <v>750000</v>
      </c>
      <c r="T130" s="79"/>
      <c r="U130" s="80">
        <v>43969</v>
      </c>
      <c r="V130" s="79">
        <v>1</v>
      </c>
      <c r="W130" s="8" t="s">
        <v>1100</v>
      </c>
    </row>
    <row r="131" spans="1:23" s="200" customFormat="1" ht="45" x14ac:dyDescent="0.2">
      <c r="A131" s="200" t="s">
        <v>220</v>
      </c>
      <c r="B131" s="200" t="s">
        <v>1101</v>
      </c>
      <c r="C131" s="215">
        <v>9993</v>
      </c>
      <c r="D131" s="213" t="s">
        <v>1102</v>
      </c>
      <c r="E131" s="213" t="s">
        <v>1103</v>
      </c>
      <c r="F131" s="213" t="s">
        <v>1104</v>
      </c>
      <c r="G131" s="213" t="s">
        <v>224</v>
      </c>
      <c r="H131" s="213" t="s">
        <v>228</v>
      </c>
      <c r="I131" s="213" t="s">
        <v>57</v>
      </c>
      <c r="J131" s="213" t="s">
        <v>57</v>
      </c>
      <c r="K131" s="213" t="s">
        <v>57</v>
      </c>
      <c r="L131" s="213" t="s">
        <v>57</v>
      </c>
      <c r="M131" s="213"/>
      <c r="N131" s="213"/>
      <c r="O131" s="213"/>
      <c r="P131" s="213" t="s">
        <v>57</v>
      </c>
      <c r="Q131" s="213">
        <v>2000000</v>
      </c>
      <c r="R131" s="213" t="s">
        <v>192</v>
      </c>
      <c r="S131" s="213">
        <v>2000000</v>
      </c>
      <c r="T131" s="213"/>
      <c r="U131" s="214">
        <v>44001</v>
      </c>
      <c r="V131" s="213">
        <v>1</v>
      </c>
      <c r="W131" s="200" t="s">
        <v>1105</v>
      </c>
    </row>
  </sheetData>
  <hyperlinks>
    <hyperlink ref="C2" r:id="rId1" display="https://www.adb.org/projects/53047-001/main" xr:uid="{00000000-0004-0000-0A00-000000000000}"/>
    <hyperlink ref="C3" r:id="rId2" display="https://www.adb.org/projects/50212-003/main" xr:uid="{00000000-0004-0000-0A00-000001000000}"/>
    <hyperlink ref="C4" r:id="rId3" display="https://www.adb.org/projects/51410-001/main" xr:uid="{00000000-0004-0000-0A00-000002000000}"/>
    <hyperlink ref="C5" r:id="rId4" display="https://www.adb.org/projects/50059-003/main" xr:uid="{00000000-0004-0000-0A00-000003000000}"/>
    <hyperlink ref="C6" r:id="rId5" display="https://www.adb.org/projects/38349-029/main" xr:uid="{00000000-0004-0000-0A00-000004000000}"/>
    <hyperlink ref="C7" r:id="rId6" display="https://www.adb.org/projects/48490-004/main" xr:uid="{00000000-0004-0000-0A00-000005000000}"/>
    <hyperlink ref="C8" r:id="rId7" display="https://www.adb.org/projects/53353-001/main" xr:uid="{00000000-0004-0000-0A00-000006000000}"/>
    <hyperlink ref="C12" r:id="rId8" display="https://www.adb.org/projects/50381-006/main" xr:uid="{00000000-0004-0000-0A00-000007000000}"/>
    <hyperlink ref="C13" r:id="rId9" display="https://www.adb.org/projects/48025-003/main" xr:uid="{00000000-0004-0000-0A00-000008000000}"/>
    <hyperlink ref="C14" r:id="rId10" display="https://www.adb.org/projects/38349-031/main" xr:uid="{00000000-0004-0000-0A00-000009000000}"/>
    <hyperlink ref="C15" r:id="rId11" display="https://www.adb.org/projects/50028-003/main" xr:uid="{00000000-0004-0000-0A00-00000A000000}"/>
    <hyperlink ref="C16" r:id="rId12" display="https://www.adb.org/projects/51192-002/main" xr:uid="{00000000-0004-0000-0A00-00000B000000}"/>
    <hyperlink ref="C19" r:id="rId13" display="https://www.adb.org/projects/52049-003/main" xr:uid="{00000000-0004-0000-0A00-00000C000000}"/>
    <hyperlink ref="Q19" r:id="rId14" xr:uid="{00000000-0004-0000-0A00-00000D000000}"/>
    <hyperlink ref="C22" r:id="rId15" display="https://www.adb.org/projects/50059-003/main" xr:uid="{00000000-0004-0000-0A00-00000E000000}"/>
    <hyperlink ref="C23" r:id="rId16" display="https://www.adb.org/projects/47282-007/main" xr:uid="{00000000-0004-0000-0A00-00000F000000}"/>
    <hyperlink ref="C24" r:id="rId17" display="48042-001" xr:uid="{00000000-0004-0000-0A00-000010000000}"/>
    <hyperlink ref="C25" r:id="rId18" display="https://www.adb.org/projects/54005-001/main" xr:uid="{00000000-0004-0000-0A00-000011000000}"/>
    <hyperlink ref="C36" r:id="rId19" display="https://www.adb.org/projects/53045-003/main" xr:uid="{00000000-0004-0000-0A00-000012000000}"/>
    <hyperlink ref="C76" r:id="rId20" display="https://www.adb.org/projects/54392-001/main" xr:uid="{00000000-0004-0000-0A00-000013000000}"/>
    <hyperlink ref="C41" r:id="rId21" display="https://www.adb.org/projects/54148-001/main" xr:uid="{00000000-0004-0000-0A00-000014000000}"/>
    <hyperlink ref="C42" r:id="rId22" display="https://www.adb.org/projects/50059-003/main" xr:uid="{00000000-0004-0000-0A00-000015000000}"/>
    <hyperlink ref="C43" r:id="rId23" display="https://www.adb.org/projects/53409-001/main" xr:uid="{00000000-0004-0000-0A00-000016000000}"/>
    <hyperlink ref="C44" r:id="rId24" display="54235-001" xr:uid="{00000000-0004-0000-0A00-000017000000}"/>
    <hyperlink ref="C45" r:id="rId25" display="https://www.adb.org/projects/38349-029/main" xr:uid="{00000000-0004-0000-0A00-000018000000}"/>
    <hyperlink ref="C46" r:id="rId26" display="https://www.adb.org/projects/53428-001/main" xr:uid="{00000000-0004-0000-0A00-000019000000}"/>
    <hyperlink ref="C47" r:id="rId27" display="https://www.adb.org/projects/54217-002/main" xr:uid="{00000000-0004-0000-0A00-00001A000000}"/>
    <hyperlink ref="C48" r:id="rId28" display="https://www.adb.org/projects/54019-001/main" xr:uid="{00000000-0004-0000-0A00-00001B000000}"/>
    <hyperlink ref="C49" r:id="rId29" display="https://www.adb.org/projects/54143-001/main" xr:uid="{00000000-0004-0000-0A00-00001C000000}"/>
    <hyperlink ref="C51" r:id="rId30" display="https://www.adb.org/projects/37909-032/main" xr:uid="{00000000-0004-0000-0A00-00001D000000}"/>
    <hyperlink ref="C52" r:id="rId31" display="https://www.adb.org/projects/54116-001/main" xr:uid="{00000000-0004-0000-0A00-00001E000000}"/>
    <hyperlink ref="C55" r:id="rId32" display="https://www.adb.org/projects/54344-001/main" xr:uid="{00000000-0004-0000-0A00-00001F000000}"/>
    <hyperlink ref="C56" r:id="rId33" display="https://www.adb.org/projects/46920-020/main" xr:uid="{00000000-0004-0000-0A00-000020000000}"/>
    <hyperlink ref="C57" r:id="rId34" display="54023-001" xr:uid="{00000000-0004-0000-0A00-000021000000}"/>
    <hyperlink ref="C58" r:id="rId35" display="https://www.adb.org/projects/53411-001/main" xr:uid="{00000000-0004-0000-0A00-000022000000}"/>
    <hyperlink ref="C59" r:id="rId36" display="https://www.adb.org/projects/54232-001/main" xr:uid="{00000000-0004-0000-0A00-000023000000}"/>
    <hyperlink ref="C60" r:id="rId37" display="https://www.adb.org/projects/48033-002/main" xr:uid="{00000000-0004-0000-0A00-000024000000}"/>
    <hyperlink ref="C62" r:id="rId38" display="https://www.adb.org/projects/54357-001/main" xr:uid="{00000000-0004-0000-0A00-000025000000}"/>
    <hyperlink ref="C63" r:id="rId39" display="https://www.adb.org/projects/54146-001/main" xr:uid="{00000000-0004-0000-0A00-000026000000}"/>
    <hyperlink ref="C64" r:id="rId40" display="https://www.adb.org/projects/53394-001/main" xr:uid="{00000000-0004-0000-0A00-000027000000}"/>
    <hyperlink ref="C65" r:id="rId41" display="https://www.adb.org/projects/54341-001/main" xr:uid="{00000000-0004-0000-0A00-000028000000}"/>
    <hyperlink ref="C66" r:id="rId42" display="https://www.adb.org/projects/54131-002/main" xr:uid="{00000000-0004-0000-0A00-000029000000}"/>
    <hyperlink ref="C67" r:id="rId43" display="https://www.adb.org/projects/54395-001/main" xr:uid="{00000000-0004-0000-0A00-00002A000000}"/>
    <hyperlink ref="C68" r:id="rId44" display="https://www.adb.org/projects/54144-001/main" xr:uid="{00000000-0004-0000-0A00-00002B000000}"/>
    <hyperlink ref="C69" r:id="rId45" display="https://www.adb.org/projects/53315-001/main" xr:uid="{00000000-0004-0000-0A00-00002C000000}"/>
    <hyperlink ref="C70" r:id="rId46" display="https://www.adb.org/projects/54096-001/main" xr:uid="{00000000-0004-0000-0A00-00002D000000}"/>
    <hyperlink ref="C71" r:id="rId47" display="https://www.adb.org/projects/54087-001/main" xr:uid="{00000000-0004-0000-0A00-00002E000000}"/>
    <hyperlink ref="C72" r:id="rId48" display="https://www.adb.org/projects/54258-001/main" xr:uid="{00000000-0004-0000-0A00-00002F000000}"/>
    <hyperlink ref="C73" r:id="rId49" display="https://www.adb.org/projects/54086-001/main" xr:uid="{00000000-0004-0000-0A00-000030000000}"/>
    <hyperlink ref="C74" r:id="rId50" display="https://www.adb.org/projects/54381-001/main" xr:uid="{00000000-0004-0000-0A00-000031000000}"/>
    <hyperlink ref="C75" r:id="rId51" display="https://www.adb.org/projects/54384-001/main" xr:uid="{00000000-0004-0000-0A00-000032000000}"/>
    <hyperlink ref="C77" r:id="rId52" display="https://www.adb.org/projects/49450-028/main" xr:uid="{00000000-0004-0000-0A00-000033000000}"/>
    <hyperlink ref="C78" r:id="rId53" display="https://www.adb.org/projects/54423-001/main" xr:uid="{00000000-0004-0000-0A00-000034000000}"/>
    <hyperlink ref="C79" r:id="rId54" display="https://www.adb.org/projects/54120-001/main" xr:uid="{00000000-0004-0000-0A00-000035000000}"/>
    <hyperlink ref="C80" r:id="rId55" display="https://www.adb.org/projects/54367-002/main" xr:uid="{00000000-0004-0000-0A00-000036000000}"/>
    <hyperlink ref="C81" r:id="rId56" display="https://www.adb.org/projects/52370-001/main" xr:uid="{00000000-0004-0000-0A00-000037000000}"/>
    <hyperlink ref="C82" r:id="rId57" display="https://www.adb.org/projects/53354-002/main" xr:uid="{00000000-0004-0000-0A00-000038000000}"/>
    <hyperlink ref="C83" r:id="rId58" display="https://www.adb.org/projects/54414-001/main" xr:uid="{00000000-0004-0000-0A00-000039000000}"/>
    <hyperlink ref="C84" r:id="rId59" display="https://www.adb.org/projects/52189-003/main" xr:uid="{00000000-0004-0000-0A00-00003A000000}"/>
    <hyperlink ref="C85" r:id="rId60" display="https://www.adb.org/projects/54427-001/main" xr:uid="{00000000-0004-0000-0A00-00003B000000}"/>
    <hyperlink ref="C86" r:id="rId61" display="https://www.adb.org/projects/54466-001/main" xr:uid="{00000000-0004-0000-0A00-00003C000000}"/>
    <hyperlink ref="C88" r:id="rId62" display="https://www.adb.org/projects/48207-002/main" xr:uid="{00000000-0004-0000-0A00-00003D000000}"/>
    <hyperlink ref="C53" r:id="rId63" display="https://www.adb.org/projects/54070-001/main" xr:uid="{00000000-0004-0000-0A00-00003E000000}"/>
    <hyperlink ref="C89" r:id="rId64" display="https://www.adb.org/projects/51178-001/main" xr:uid="{00000000-0004-0000-0A00-00003F000000}"/>
    <hyperlink ref="C90" r:id="rId65" display="https://www.adb.org/projects/50028-001/main" xr:uid="{00000000-0004-0000-0A00-000040000000}"/>
    <hyperlink ref="C91" r:id="rId66" display="https://www.adb.org/projects/49006-001/main" xr:uid="{00000000-0004-0000-0A00-000041000000}"/>
    <hyperlink ref="C95" r:id="rId67" display="https://www.adb.org/projects/52064-001/main" xr:uid="{00000000-0004-0000-0A00-000042000000}"/>
    <hyperlink ref="C96" r:id="rId68" display="https://www.adb.org/projects/51332-001/main" xr:uid="{00000000-0004-0000-0A00-000043000000}"/>
    <hyperlink ref="C97" r:id="rId69" display="https://www.adb.org/projects/52081-001/main" xr:uid="{00000000-0004-0000-0A00-000044000000}"/>
    <hyperlink ref="C98" r:id="rId70" display="https://www.adb.org/projects/52049-002/main" xr:uid="{00000000-0004-0000-0A00-000045000000}"/>
    <hyperlink ref="C99" r:id="rId71" display="https://www.adb.org/projects/52121-001/main" xr:uid="{00000000-0004-0000-0A00-000046000000}"/>
    <hyperlink ref="C100" r:id="rId72" display="https://www.adb.org/projects/52059-001/main" xr:uid="{00000000-0004-0000-0A00-000047000000}"/>
    <hyperlink ref="C103" r:id="rId73" display="https://www.adb.org/projects/51412-001/main" xr:uid="{00000000-0004-0000-0A00-000048000000}"/>
    <hyperlink ref="C105" r:id="rId74" display="https://www.adb.org/projects/53103-001/main" xr:uid="{00000000-0004-0000-0A00-000049000000}"/>
    <hyperlink ref="C107" r:id="rId75" display="https://www.adb.org/projects/53198-001/main" xr:uid="{00000000-0004-0000-0A00-00004A000000}"/>
    <hyperlink ref="C110" r:id="rId76" display="https://www.adb.org/projects/53391-001/main" xr:uid="{00000000-0004-0000-0A00-00004B000000}"/>
    <hyperlink ref="C112" r:id="rId77" display="https://www.adb.org/projects/52084-002/main" xr:uid="{00000000-0004-0000-0A00-00004C000000}"/>
    <hyperlink ref="C114" r:id="rId78" location="project-pds" display="https://www.adb.org/projects/53197-002/main - project-pds" xr:uid="{00000000-0004-0000-0A00-00004D000000}"/>
    <hyperlink ref="C116" r:id="rId79" display="https://www.adb.org/projects/53398-002/main" xr:uid="{00000000-0004-0000-0A00-00004E000000}"/>
    <hyperlink ref="C118" r:id="rId80" display="https://www.adb.org/projects/53300-001/main" xr:uid="{00000000-0004-0000-0A00-00004F000000}"/>
    <hyperlink ref="C120" r:id="rId81" display="https://www.adb.org/projects/50405-002/main" xr:uid="{00000000-0004-0000-0A00-000050000000}"/>
    <hyperlink ref="C122" r:id="rId82" display="https://www.adb.org/projects/52041-004/main" xr:uid="{00000000-0004-0000-0A00-000051000000}"/>
    <hyperlink ref="C124" r:id="rId83" display="https://www.adb.org/projects/53371-001/main" xr:uid="{00000000-0004-0000-0A00-000052000000}"/>
    <hyperlink ref="C126" r:id="rId84" display="https://www.adb.org/projects/54041-001/main" xr:uid="{00000000-0004-0000-0A00-000053000000}"/>
    <hyperlink ref="C128" r:id="rId85" display="https://www.adb.org/projects/54266-001/main" xr:uid="{00000000-0004-0000-0A00-000054000000}"/>
    <hyperlink ref="C130" r:id="rId86" display="https://www.adb.org/projects/52167-002/main" xr:uid="{00000000-0004-0000-0A00-000055000000}"/>
    <hyperlink ref="C131" r:id="rId87" display="https://www.adb.org/projects/53099-001/main" xr:uid="{00000000-0004-0000-0A00-000056000000}"/>
  </hyperlinks>
  <pageMargins left="0.7" right="0.7" top="0.75" bottom="0.75" header="0.3" footer="0.3"/>
  <pageSetup orientation="portrait" horizontalDpi="4294967293" verticalDpi="4294967293" r:id="rId88"/>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156"/>
  <sheetViews>
    <sheetView workbookViewId="0">
      <pane ySplit="1" topLeftCell="A2" activePane="bottomLeft" state="frozen"/>
      <selection pane="bottomLeft" activeCell="A123" sqref="A123"/>
    </sheetView>
  </sheetViews>
  <sheetFormatPr baseColWidth="10" defaultColWidth="8.83203125" defaultRowHeight="15" x14ac:dyDescent="0.2"/>
  <cols>
    <col min="1" max="1" width="10" customWidth="1"/>
    <col min="2" max="2" width="10.33203125" customWidth="1"/>
    <col min="3" max="3" width="9.5" bestFit="1" customWidth="1"/>
    <col min="4" max="4" width="10.33203125" customWidth="1"/>
    <col min="5" max="5" width="12.6640625" customWidth="1"/>
    <col min="6" max="6" width="34" customWidth="1"/>
    <col min="8" max="8" width="14.33203125" customWidth="1"/>
    <col min="9" max="9" width="17.5" customWidth="1"/>
    <col min="12" max="12" width="9.33203125" bestFit="1" customWidth="1"/>
    <col min="13" max="13" width="10.33203125" customWidth="1"/>
    <col min="14" max="16" width="0" hidden="1" customWidth="1"/>
    <col min="17" max="17" width="43.33203125" customWidth="1"/>
    <col min="18" max="18" width="9.6640625" bestFit="1" customWidth="1"/>
    <col min="19" max="21" width="9.5" bestFit="1" customWidth="1"/>
    <col min="23" max="23" width="66.6640625" customWidth="1"/>
  </cols>
  <sheetData>
    <row r="1" spans="1:38" s="9" customFormat="1" ht="64" x14ac:dyDescent="0.2">
      <c r="C1" s="11" t="s">
        <v>36</v>
      </c>
      <c r="D1" s="11" t="s">
        <v>37</v>
      </c>
      <c r="F1" s="11" t="s">
        <v>38</v>
      </c>
      <c r="G1" s="11" t="s">
        <v>39</v>
      </c>
      <c r="H1" s="11" t="s">
        <v>40</v>
      </c>
      <c r="I1" s="11" t="s">
        <v>41</v>
      </c>
      <c r="J1" s="11" t="s">
        <v>42</v>
      </c>
      <c r="K1" s="11" t="s">
        <v>43</v>
      </c>
      <c r="L1" s="11" t="s">
        <v>44</v>
      </c>
      <c r="M1" s="11" t="s">
        <v>45</v>
      </c>
      <c r="N1" s="11" t="s">
        <v>46</v>
      </c>
      <c r="O1" s="11" t="s">
        <v>47</v>
      </c>
      <c r="P1" s="11" t="s">
        <v>48</v>
      </c>
    </row>
    <row r="2" spans="1:38" s="12" customFormat="1" ht="39.75" customHeight="1" x14ac:dyDescent="0.2">
      <c r="A2" s="12" t="s">
        <v>49</v>
      </c>
      <c r="B2" s="12" t="s">
        <v>50</v>
      </c>
      <c r="C2" s="13">
        <v>4062</v>
      </c>
      <c r="D2" s="14" t="s">
        <v>51</v>
      </c>
      <c r="E2" s="15">
        <v>44412</v>
      </c>
      <c r="F2" s="13" t="s">
        <v>52</v>
      </c>
      <c r="G2" s="14" t="s">
        <v>19</v>
      </c>
      <c r="H2" s="14" t="s">
        <v>53</v>
      </c>
      <c r="I2" s="14" t="s">
        <v>54</v>
      </c>
      <c r="J2" s="14">
        <v>484</v>
      </c>
      <c r="K2" s="14" t="s">
        <v>55</v>
      </c>
      <c r="L2" s="14" t="s">
        <v>56</v>
      </c>
      <c r="M2" s="16">
        <v>44294</v>
      </c>
      <c r="N2" s="14" t="s">
        <v>57</v>
      </c>
      <c r="O2" s="14">
        <v>1</v>
      </c>
      <c r="P2" s="14">
        <v>1</v>
      </c>
    </row>
    <row r="3" spans="1:38" s="12" customFormat="1" ht="32" x14ac:dyDescent="0.2">
      <c r="A3" s="12" t="s">
        <v>49</v>
      </c>
      <c r="B3" s="12" t="s">
        <v>58</v>
      </c>
      <c r="C3" s="13">
        <v>4086</v>
      </c>
      <c r="D3" s="14" t="s">
        <v>59</v>
      </c>
      <c r="E3" s="15">
        <v>44446</v>
      </c>
      <c r="F3" s="14" t="s">
        <v>60</v>
      </c>
      <c r="G3" s="14" t="s">
        <v>61</v>
      </c>
      <c r="H3" s="14" t="s">
        <v>53</v>
      </c>
      <c r="I3" s="14" t="s">
        <v>62</v>
      </c>
      <c r="J3" s="14">
        <v>24.42</v>
      </c>
      <c r="K3" s="14" t="s">
        <v>63</v>
      </c>
      <c r="L3" s="14" t="s">
        <v>64</v>
      </c>
      <c r="M3" s="16">
        <v>44386</v>
      </c>
      <c r="N3" s="14">
        <v>110</v>
      </c>
      <c r="O3" s="14">
        <v>1</v>
      </c>
      <c r="P3" s="14">
        <v>1</v>
      </c>
    </row>
    <row r="4" spans="1:38" s="12" customFormat="1" ht="48" x14ac:dyDescent="0.2">
      <c r="A4" s="12" t="s">
        <v>65</v>
      </c>
      <c r="B4" s="12" t="s">
        <v>66</v>
      </c>
      <c r="C4" s="13">
        <v>4099</v>
      </c>
      <c r="D4" s="14" t="s">
        <v>67</v>
      </c>
      <c r="E4" s="15">
        <v>44508</v>
      </c>
      <c r="F4" s="13" t="s">
        <v>68</v>
      </c>
      <c r="G4" s="14" t="s">
        <v>19</v>
      </c>
      <c r="H4" s="14" t="s">
        <v>53</v>
      </c>
      <c r="I4" s="14" t="s">
        <v>54</v>
      </c>
      <c r="J4" s="14">
        <v>235</v>
      </c>
      <c r="K4" s="14" t="s">
        <v>69</v>
      </c>
      <c r="L4" s="14" t="s">
        <v>56</v>
      </c>
      <c r="M4" s="16">
        <v>44419</v>
      </c>
      <c r="N4" s="14">
        <v>101</v>
      </c>
      <c r="O4" s="14">
        <v>1</v>
      </c>
      <c r="P4" s="14">
        <v>1</v>
      </c>
    </row>
    <row r="5" spans="1:38" s="22" customFormat="1" ht="32" x14ac:dyDescent="0.2">
      <c r="A5" s="12" t="s">
        <v>49</v>
      </c>
      <c r="B5" s="12" t="s">
        <v>70</v>
      </c>
      <c r="C5" s="18">
        <v>4104</v>
      </c>
      <c r="D5" s="19" t="s">
        <v>71</v>
      </c>
      <c r="E5" s="20">
        <v>44236</v>
      </c>
      <c r="F5" s="18" t="s">
        <v>72</v>
      </c>
      <c r="G5" s="19" t="s">
        <v>19</v>
      </c>
      <c r="H5" s="19" t="s">
        <v>53</v>
      </c>
      <c r="I5" s="19" t="s">
        <v>73</v>
      </c>
      <c r="J5" s="19">
        <v>85</v>
      </c>
      <c r="K5" s="19" t="s">
        <v>74</v>
      </c>
      <c r="L5" s="19" t="s">
        <v>56</v>
      </c>
      <c r="M5" s="21">
        <v>44441</v>
      </c>
      <c r="N5" s="19" t="s">
        <v>57</v>
      </c>
      <c r="O5" s="19">
        <v>1</v>
      </c>
      <c r="P5" s="19">
        <v>1</v>
      </c>
    </row>
    <row r="6" spans="1:38" s="12" customFormat="1" ht="32" x14ac:dyDescent="0.2">
      <c r="A6" s="12" t="s">
        <v>49</v>
      </c>
      <c r="B6" s="12" t="s">
        <v>70</v>
      </c>
      <c r="C6" s="13">
        <v>4105</v>
      </c>
      <c r="D6" s="14" t="s">
        <v>71</v>
      </c>
      <c r="E6" s="15">
        <v>44236</v>
      </c>
      <c r="F6" s="13" t="s">
        <v>72</v>
      </c>
      <c r="G6" s="14" t="s">
        <v>61</v>
      </c>
      <c r="H6" s="14" t="s">
        <v>53</v>
      </c>
      <c r="I6" s="14" t="s">
        <v>73</v>
      </c>
      <c r="J6" s="14">
        <v>50</v>
      </c>
      <c r="K6" s="14" t="s">
        <v>75</v>
      </c>
      <c r="L6" s="14">
        <v>2</v>
      </c>
      <c r="M6" s="16">
        <v>44441</v>
      </c>
      <c r="N6" s="14" t="s">
        <v>57</v>
      </c>
      <c r="O6" s="14"/>
      <c r="P6" s="14"/>
    </row>
    <row r="7" spans="1:38" s="12" customFormat="1" ht="48" x14ac:dyDescent="0.3">
      <c r="A7" s="12" t="s">
        <v>49</v>
      </c>
      <c r="B7" s="12" t="s">
        <v>76</v>
      </c>
      <c r="C7" s="13">
        <v>4108</v>
      </c>
      <c r="D7" s="14" t="s">
        <v>77</v>
      </c>
      <c r="E7" s="15">
        <v>44417</v>
      </c>
      <c r="F7" s="23" t="s">
        <v>78</v>
      </c>
      <c r="G7" s="14" t="s">
        <v>19</v>
      </c>
      <c r="H7" s="14" t="s">
        <v>53</v>
      </c>
      <c r="I7" s="14" t="s">
        <v>54</v>
      </c>
      <c r="J7" s="14">
        <v>400</v>
      </c>
      <c r="K7" s="14" t="s">
        <v>75</v>
      </c>
      <c r="L7" s="14" t="s">
        <v>56</v>
      </c>
      <c r="M7" s="16">
        <v>44447</v>
      </c>
      <c r="N7" s="14">
        <v>112</v>
      </c>
      <c r="O7" s="14">
        <v>1</v>
      </c>
      <c r="P7" s="14">
        <v>1</v>
      </c>
      <c r="Q7" s="24"/>
    </row>
    <row r="8" spans="1:38" s="12" customFormat="1" ht="48" x14ac:dyDescent="0.2">
      <c r="A8" s="12" t="s">
        <v>49</v>
      </c>
      <c r="B8" s="12" t="s">
        <v>79</v>
      </c>
      <c r="C8" s="13">
        <v>4109</v>
      </c>
      <c r="D8" s="14" t="s">
        <v>80</v>
      </c>
      <c r="E8" s="14" t="s">
        <v>81</v>
      </c>
      <c r="F8" s="13" t="s">
        <v>82</v>
      </c>
      <c r="G8" s="14" t="s">
        <v>61</v>
      </c>
      <c r="H8" s="14" t="s">
        <v>83</v>
      </c>
      <c r="I8" s="14" t="s">
        <v>84</v>
      </c>
      <c r="J8" s="14">
        <v>60</v>
      </c>
      <c r="K8" s="14" t="s">
        <v>63</v>
      </c>
      <c r="L8" s="14" t="s">
        <v>64</v>
      </c>
      <c r="M8" s="16">
        <v>44456</v>
      </c>
      <c r="N8" s="14" t="s">
        <v>57</v>
      </c>
      <c r="O8" s="14"/>
      <c r="P8" s="14">
        <v>1</v>
      </c>
    </row>
    <row r="9" spans="1:38" s="12" customFormat="1" ht="30" customHeight="1" x14ac:dyDescent="0.2">
      <c r="A9" s="12" t="s">
        <v>49</v>
      </c>
      <c r="B9" s="12" t="s">
        <v>85</v>
      </c>
      <c r="C9" s="13">
        <v>4112</v>
      </c>
      <c r="D9" s="14" t="s">
        <v>86</v>
      </c>
      <c r="E9" s="14" t="s">
        <v>87</v>
      </c>
      <c r="F9" s="13" t="s">
        <v>88</v>
      </c>
      <c r="G9" s="14" t="s">
        <v>19</v>
      </c>
      <c r="H9" s="14" t="s">
        <v>83</v>
      </c>
      <c r="I9" s="14" t="s">
        <v>89</v>
      </c>
      <c r="J9" s="14">
        <v>100</v>
      </c>
      <c r="K9" s="14" t="s">
        <v>90</v>
      </c>
      <c r="L9" s="14" t="s">
        <v>56</v>
      </c>
      <c r="M9" s="16">
        <v>44460</v>
      </c>
      <c r="N9" s="14" t="s">
        <v>57</v>
      </c>
      <c r="O9" s="14">
        <v>1</v>
      </c>
      <c r="P9" s="14">
        <v>1</v>
      </c>
    </row>
    <row r="10" spans="1:38" s="101" customFormat="1" ht="32" x14ac:dyDescent="0.2">
      <c r="A10" s="101" t="s">
        <v>91</v>
      </c>
      <c r="B10" s="106" t="s">
        <v>92</v>
      </c>
      <c r="C10" s="102">
        <v>4114</v>
      </c>
      <c r="D10" s="103" t="s">
        <v>93</v>
      </c>
      <c r="E10" s="103" t="s">
        <v>94</v>
      </c>
      <c r="F10" s="102" t="s">
        <v>95</v>
      </c>
      <c r="G10" s="103" t="s">
        <v>61</v>
      </c>
      <c r="H10" s="103" t="s">
        <v>96</v>
      </c>
      <c r="I10" s="103" t="s">
        <v>97</v>
      </c>
      <c r="J10" s="103">
        <v>69.3</v>
      </c>
      <c r="K10" s="103" t="s">
        <v>98</v>
      </c>
      <c r="L10" s="103" t="s">
        <v>64</v>
      </c>
      <c r="M10" s="104">
        <v>44462</v>
      </c>
      <c r="N10" s="103" t="s">
        <v>57</v>
      </c>
      <c r="O10" s="103">
        <v>1</v>
      </c>
      <c r="P10" s="103">
        <v>1</v>
      </c>
    </row>
    <row r="11" spans="1:38" s="26" customFormat="1" ht="84.75" customHeight="1" x14ac:dyDescent="0.2">
      <c r="A11" s="26" t="s">
        <v>49</v>
      </c>
      <c r="B11" s="113" t="s">
        <v>99</v>
      </c>
      <c r="C11" s="110">
        <v>4117</v>
      </c>
      <c r="D11" s="111" t="s">
        <v>51</v>
      </c>
      <c r="E11" s="111" t="s">
        <v>100</v>
      </c>
      <c r="F11" s="112" t="s">
        <v>101</v>
      </c>
      <c r="G11" s="28" t="s">
        <v>19</v>
      </c>
      <c r="H11" s="28" t="s">
        <v>102</v>
      </c>
      <c r="I11" s="28" t="s">
        <v>103</v>
      </c>
      <c r="J11" s="28">
        <v>100</v>
      </c>
      <c r="K11" s="28" t="s">
        <v>104</v>
      </c>
      <c r="L11" s="28" t="s">
        <v>56</v>
      </c>
      <c r="M11" s="30">
        <v>44466</v>
      </c>
      <c r="N11" s="28" t="s">
        <v>57</v>
      </c>
      <c r="O11" s="28">
        <v>1</v>
      </c>
      <c r="P11" s="28">
        <v>1</v>
      </c>
      <c r="Q11" s="26" t="s">
        <v>455</v>
      </c>
    </row>
    <row r="12" spans="1:38" s="25" customFormat="1" ht="15" hidden="1" customHeight="1" x14ac:dyDescent="0.2">
      <c r="A12" s="25" t="s">
        <v>65</v>
      </c>
      <c r="B12" s="25" t="s">
        <v>105</v>
      </c>
      <c r="C12" s="18">
        <v>4119</v>
      </c>
      <c r="D12" s="19" t="s">
        <v>106</v>
      </c>
      <c r="E12" s="19" t="s">
        <v>107</v>
      </c>
      <c r="F12" s="18" t="s">
        <v>108</v>
      </c>
      <c r="G12" s="19" t="s">
        <v>19</v>
      </c>
      <c r="H12" s="19" t="s">
        <v>53</v>
      </c>
      <c r="I12" s="19" t="s">
        <v>54</v>
      </c>
      <c r="J12" s="19">
        <v>82.05</v>
      </c>
      <c r="K12" s="19" t="s">
        <v>63</v>
      </c>
      <c r="L12" s="19" t="s">
        <v>64</v>
      </c>
      <c r="M12" s="21">
        <v>44467</v>
      </c>
      <c r="N12" s="19" t="s">
        <v>57</v>
      </c>
      <c r="O12" s="19">
        <v>1</v>
      </c>
      <c r="P12" s="19">
        <v>1</v>
      </c>
      <c r="Q12" s="25" t="s">
        <v>109</v>
      </c>
    </row>
    <row r="13" spans="1:38" s="26" customFormat="1" ht="98.25" customHeight="1" x14ac:dyDescent="0.2">
      <c r="A13" s="26" t="s">
        <v>65</v>
      </c>
      <c r="B13" s="113" t="s">
        <v>110</v>
      </c>
      <c r="C13" s="27">
        <v>4122</v>
      </c>
      <c r="D13" s="28" t="s">
        <v>111</v>
      </c>
      <c r="E13" s="29">
        <v>44206</v>
      </c>
      <c r="F13" s="27" t="s">
        <v>112</v>
      </c>
      <c r="G13" s="28" t="s">
        <v>19</v>
      </c>
      <c r="H13" s="28" t="s">
        <v>113</v>
      </c>
      <c r="I13" s="28" t="s">
        <v>114</v>
      </c>
      <c r="J13" s="28">
        <v>140</v>
      </c>
      <c r="K13" s="28" t="s">
        <v>75</v>
      </c>
      <c r="L13" s="28" t="s">
        <v>56</v>
      </c>
      <c r="M13" s="30">
        <v>44470</v>
      </c>
      <c r="N13" s="28">
        <v>96</v>
      </c>
      <c r="O13" s="28">
        <v>1</v>
      </c>
      <c r="P13" s="28">
        <v>1</v>
      </c>
      <c r="Q13" s="306" t="s">
        <v>115</v>
      </c>
      <c r="R13" s="307"/>
      <c r="S13" s="307"/>
      <c r="T13" s="307"/>
      <c r="U13" s="307"/>
      <c r="V13" s="307"/>
      <c r="W13" s="307"/>
      <c r="X13" s="307"/>
      <c r="Y13" s="307"/>
      <c r="Z13" s="307"/>
      <c r="AA13" s="307"/>
      <c r="AB13" s="307"/>
      <c r="AC13" s="307"/>
      <c r="AD13" s="307"/>
    </row>
    <row r="14" spans="1:38" s="31" customFormat="1" ht="139.5" customHeight="1" x14ac:dyDescent="0.2">
      <c r="A14" s="31" t="s">
        <v>49</v>
      </c>
      <c r="B14" s="31" t="s">
        <v>116</v>
      </c>
      <c r="C14" s="17">
        <v>4131</v>
      </c>
      <c r="D14" s="32" t="s">
        <v>117</v>
      </c>
      <c r="E14" s="32" t="s">
        <v>118</v>
      </c>
      <c r="F14" s="17" t="s">
        <v>119</v>
      </c>
      <c r="G14" s="32" t="s">
        <v>19</v>
      </c>
      <c r="H14" s="32" t="s">
        <v>120</v>
      </c>
      <c r="I14" s="32" t="s">
        <v>121</v>
      </c>
      <c r="J14" s="32">
        <v>30</v>
      </c>
      <c r="K14" s="32" t="s">
        <v>122</v>
      </c>
      <c r="L14" s="32" t="s">
        <v>56</v>
      </c>
      <c r="M14" s="33">
        <v>44495</v>
      </c>
      <c r="N14" s="32" t="s">
        <v>57</v>
      </c>
      <c r="O14" s="32">
        <v>1</v>
      </c>
      <c r="P14" s="32">
        <v>1</v>
      </c>
      <c r="Q14" s="308" t="s">
        <v>123</v>
      </c>
      <c r="R14" s="309"/>
      <c r="S14" s="309"/>
      <c r="T14" s="309"/>
      <c r="U14" s="309"/>
      <c r="V14" s="309"/>
      <c r="W14" s="309"/>
      <c r="X14" s="309"/>
      <c r="Y14" s="309"/>
      <c r="Z14" s="309"/>
      <c r="AA14" s="309"/>
      <c r="AB14" s="309"/>
      <c r="AC14" s="309"/>
      <c r="AD14" s="309"/>
    </row>
    <row r="15" spans="1:38" s="31" customFormat="1" ht="45" customHeight="1" x14ac:dyDescent="0.2">
      <c r="A15" s="31" t="s">
        <v>49</v>
      </c>
      <c r="B15" s="31" t="s">
        <v>124</v>
      </c>
      <c r="C15" s="17">
        <v>4133</v>
      </c>
      <c r="D15" s="32" t="s">
        <v>51</v>
      </c>
      <c r="E15" s="32" t="s">
        <v>125</v>
      </c>
      <c r="F15" s="17" t="s">
        <v>126</v>
      </c>
      <c r="G15" s="32" t="s">
        <v>19</v>
      </c>
      <c r="H15" s="32" t="s">
        <v>127</v>
      </c>
      <c r="I15" s="32" t="s">
        <v>128</v>
      </c>
      <c r="J15" s="32">
        <v>61</v>
      </c>
      <c r="K15" s="32" t="s">
        <v>75</v>
      </c>
      <c r="L15" s="32" t="s">
        <v>56</v>
      </c>
      <c r="M15" s="33">
        <v>44496</v>
      </c>
      <c r="N15" s="32" t="s">
        <v>57</v>
      </c>
      <c r="O15" s="32">
        <v>1</v>
      </c>
      <c r="P15" s="32">
        <v>1</v>
      </c>
      <c r="Q15" s="308" t="s">
        <v>129</v>
      </c>
      <c r="R15" s="309"/>
      <c r="S15" s="309"/>
      <c r="T15" s="309"/>
      <c r="U15" s="309"/>
      <c r="V15" s="309"/>
      <c r="W15" s="309"/>
      <c r="X15" s="309"/>
      <c r="Y15" s="309"/>
      <c r="Z15" s="309"/>
      <c r="AA15" s="309"/>
      <c r="AB15" s="309"/>
      <c r="AC15" s="309"/>
      <c r="AD15" s="309"/>
      <c r="AF15" s="309" t="s">
        <v>130</v>
      </c>
      <c r="AG15" s="309"/>
      <c r="AH15" s="309"/>
      <c r="AI15" s="309"/>
      <c r="AJ15" s="309"/>
      <c r="AK15" s="309"/>
      <c r="AL15" s="309"/>
    </row>
    <row r="16" spans="1:38" s="34" customFormat="1" ht="144" customHeight="1" x14ac:dyDescent="0.2">
      <c r="A16" s="34" t="s">
        <v>65</v>
      </c>
      <c r="B16" s="35" t="s">
        <v>131</v>
      </c>
      <c r="C16" s="36">
        <v>4134</v>
      </c>
      <c r="D16" s="37" t="s">
        <v>86</v>
      </c>
      <c r="E16" s="38">
        <v>44480</v>
      </c>
      <c r="F16" s="39" t="s">
        <v>132</v>
      </c>
      <c r="G16" s="37" t="s">
        <v>19</v>
      </c>
      <c r="H16" s="37" t="s">
        <v>133</v>
      </c>
      <c r="I16" s="37" t="s">
        <v>134</v>
      </c>
      <c r="J16" s="37">
        <v>119.9</v>
      </c>
      <c r="K16" s="37" t="s">
        <v>135</v>
      </c>
      <c r="L16" s="37" t="s">
        <v>56</v>
      </c>
      <c r="M16" s="40">
        <v>44510</v>
      </c>
      <c r="N16" s="37" t="s">
        <v>57</v>
      </c>
      <c r="O16" s="37">
        <v>1</v>
      </c>
      <c r="P16" s="37">
        <v>1</v>
      </c>
      <c r="Q16" s="304" t="s">
        <v>136</v>
      </c>
      <c r="R16" s="305"/>
      <c r="S16" s="305"/>
      <c r="T16" s="305"/>
      <c r="U16" s="305"/>
      <c r="V16" s="305"/>
      <c r="W16" s="305"/>
      <c r="X16" s="305"/>
      <c r="Y16" s="305"/>
      <c r="Z16" s="305"/>
      <c r="AA16" s="305"/>
      <c r="AB16" s="305"/>
      <c r="AC16" s="305"/>
      <c r="AD16" s="305"/>
      <c r="AF16" s="34" t="s">
        <v>137</v>
      </c>
    </row>
    <row r="17" spans="1:40" s="12" customFormat="1" ht="80" x14ac:dyDescent="0.2">
      <c r="A17" s="12" t="s">
        <v>65</v>
      </c>
      <c r="B17" s="23" t="s">
        <v>138</v>
      </c>
      <c r="C17" s="14">
        <v>4136</v>
      </c>
      <c r="D17" s="14" t="s">
        <v>111</v>
      </c>
      <c r="E17" s="14" t="s">
        <v>139</v>
      </c>
      <c r="F17" s="13" t="s">
        <v>140</v>
      </c>
      <c r="G17" s="14" t="s">
        <v>19</v>
      </c>
      <c r="H17" s="14" t="s">
        <v>102</v>
      </c>
      <c r="I17" s="14" t="s">
        <v>121</v>
      </c>
      <c r="J17" s="14">
        <v>200</v>
      </c>
      <c r="K17" s="14" t="s">
        <v>122</v>
      </c>
      <c r="L17" s="14" t="s">
        <v>56</v>
      </c>
      <c r="M17" s="16">
        <v>44498</v>
      </c>
      <c r="N17" s="14" t="s">
        <v>57</v>
      </c>
      <c r="O17" s="14">
        <v>1</v>
      </c>
      <c r="P17" s="14">
        <v>1</v>
      </c>
      <c r="Q17" s="304" t="s">
        <v>141</v>
      </c>
      <c r="R17" s="305"/>
      <c r="S17" s="305"/>
      <c r="T17" s="305"/>
      <c r="U17" s="305"/>
      <c r="V17" s="305"/>
      <c r="W17" s="305"/>
      <c r="X17" s="305"/>
      <c r="Y17" s="305"/>
      <c r="Z17" s="305"/>
      <c r="AA17" s="305"/>
      <c r="AB17" s="305"/>
      <c r="AC17" s="305"/>
      <c r="AD17" s="305"/>
    </row>
    <row r="18" spans="1:40" s="41" customFormat="1" ht="64" x14ac:dyDescent="0.2">
      <c r="A18" s="41" t="s">
        <v>65</v>
      </c>
      <c r="B18" s="114" t="s">
        <v>23</v>
      </c>
      <c r="C18" s="42">
        <v>4137</v>
      </c>
      <c r="D18" s="43" t="s">
        <v>142</v>
      </c>
      <c r="E18" s="43" t="s">
        <v>139</v>
      </c>
      <c r="F18" s="42" t="s">
        <v>143</v>
      </c>
      <c r="G18" s="43" t="s">
        <v>19</v>
      </c>
      <c r="H18" s="43" t="s">
        <v>144</v>
      </c>
      <c r="I18" s="43" t="s">
        <v>145</v>
      </c>
      <c r="J18" s="44">
        <v>500</v>
      </c>
      <c r="K18" s="43" t="s">
        <v>90</v>
      </c>
      <c r="L18" s="43" t="s">
        <v>56</v>
      </c>
      <c r="M18" s="45">
        <v>44498</v>
      </c>
      <c r="N18" s="43" t="s">
        <v>57</v>
      </c>
      <c r="O18" s="43">
        <v>1</v>
      </c>
      <c r="P18" s="43">
        <v>1</v>
      </c>
      <c r="Q18" s="306" t="s">
        <v>146</v>
      </c>
      <c r="R18" s="307"/>
      <c r="S18" s="307"/>
      <c r="T18" s="307"/>
      <c r="U18" s="307"/>
      <c r="V18" s="307"/>
      <c r="W18" s="307"/>
      <c r="X18" s="307"/>
      <c r="Y18" s="307"/>
      <c r="Z18" s="307"/>
      <c r="AA18" s="307"/>
      <c r="AB18" s="307"/>
      <c r="AC18" s="307"/>
      <c r="AD18" s="307"/>
    </row>
    <row r="19" spans="1:40" s="41" customFormat="1" ht="32" x14ac:dyDescent="0.2">
      <c r="A19" s="41" t="s">
        <v>49</v>
      </c>
      <c r="B19" s="118" t="s">
        <v>17</v>
      </c>
      <c r="C19" s="42">
        <v>4138</v>
      </c>
      <c r="D19" s="43" t="s">
        <v>51</v>
      </c>
      <c r="E19" s="43" t="s">
        <v>139</v>
      </c>
      <c r="F19" s="42" t="s">
        <v>18</v>
      </c>
      <c r="G19" s="43" t="s">
        <v>19</v>
      </c>
      <c r="H19" s="43" t="s">
        <v>113</v>
      </c>
      <c r="I19" s="43" t="s">
        <v>114</v>
      </c>
      <c r="J19" s="44">
        <v>250</v>
      </c>
      <c r="K19" s="43" t="s">
        <v>90</v>
      </c>
      <c r="L19" s="43" t="s">
        <v>56</v>
      </c>
      <c r="M19" s="45">
        <v>44498</v>
      </c>
      <c r="N19" s="43" t="s">
        <v>57</v>
      </c>
      <c r="O19" s="43">
        <v>1</v>
      </c>
      <c r="P19" s="43">
        <v>1</v>
      </c>
      <c r="Q19" s="306" t="s">
        <v>147</v>
      </c>
      <c r="R19" s="307"/>
      <c r="S19" s="307"/>
      <c r="T19" s="307"/>
      <c r="U19" s="307"/>
      <c r="V19" s="307"/>
      <c r="W19" s="307"/>
      <c r="X19" s="307"/>
      <c r="Y19" s="307"/>
      <c r="Z19" s="307"/>
      <c r="AA19" s="307"/>
      <c r="AB19" s="307"/>
      <c r="AC19" s="307"/>
      <c r="AD19" s="307"/>
      <c r="AE19" s="311" t="s">
        <v>148</v>
      </c>
      <c r="AF19" s="311"/>
      <c r="AG19" s="311"/>
      <c r="AH19" s="311"/>
      <c r="AI19" s="311"/>
      <c r="AJ19" s="311"/>
      <c r="AK19" s="311"/>
      <c r="AL19" s="311"/>
      <c r="AM19" s="311"/>
      <c r="AN19" s="311"/>
    </row>
    <row r="20" spans="1:40" s="12" customFormat="1" ht="64" hidden="1" x14ac:dyDescent="0.2">
      <c r="A20" s="12" t="s">
        <v>49</v>
      </c>
      <c r="B20" s="12" t="s">
        <v>149</v>
      </c>
      <c r="C20" s="13">
        <v>4143</v>
      </c>
      <c r="D20" s="14" t="s">
        <v>106</v>
      </c>
      <c r="E20" s="14" t="s">
        <v>150</v>
      </c>
      <c r="F20" s="23" t="s">
        <v>151</v>
      </c>
      <c r="G20" s="14" t="s">
        <v>61</v>
      </c>
      <c r="H20" s="14" t="s">
        <v>127</v>
      </c>
      <c r="I20" s="14" t="s">
        <v>152</v>
      </c>
      <c r="J20" s="14">
        <v>180</v>
      </c>
      <c r="K20" s="14" t="s">
        <v>63</v>
      </c>
      <c r="L20" s="14" t="s">
        <v>64</v>
      </c>
      <c r="M20" s="16">
        <v>44518</v>
      </c>
      <c r="N20" s="14" t="s">
        <v>57</v>
      </c>
      <c r="O20" s="14">
        <v>1</v>
      </c>
      <c r="P20" s="14">
        <v>1</v>
      </c>
      <c r="Q20" s="304" t="s">
        <v>153</v>
      </c>
      <c r="R20" s="305"/>
      <c r="S20" s="305"/>
      <c r="T20" s="305"/>
      <c r="U20" s="305"/>
      <c r="V20" s="305"/>
      <c r="W20" s="305"/>
      <c r="X20" s="305"/>
      <c r="Y20" s="305"/>
      <c r="Z20" s="305"/>
      <c r="AA20" s="305"/>
      <c r="AB20" s="305"/>
      <c r="AC20" s="305"/>
      <c r="AD20" s="305"/>
      <c r="AE20" s="305" t="s">
        <v>154</v>
      </c>
      <c r="AF20" s="305"/>
      <c r="AG20" s="305"/>
      <c r="AH20" s="305"/>
      <c r="AI20" s="305"/>
      <c r="AJ20" s="305"/>
      <c r="AK20" s="305"/>
      <c r="AL20" s="305"/>
      <c r="AM20" s="305"/>
      <c r="AN20" s="305"/>
    </row>
    <row r="21" spans="1:40" s="12" customFormat="1" ht="32" hidden="1" x14ac:dyDescent="0.2">
      <c r="A21" s="12" t="s">
        <v>49</v>
      </c>
      <c r="B21" s="12" t="s">
        <v>155</v>
      </c>
      <c r="C21" s="13">
        <v>4161</v>
      </c>
      <c r="D21" s="14" t="s">
        <v>156</v>
      </c>
      <c r="E21" s="15">
        <v>44481</v>
      </c>
      <c r="F21" s="13" t="s">
        <v>157</v>
      </c>
      <c r="G21" s="14" t="s">
        <v>19</v>
      </c>
      <c r="H21" s="14" t="s">
        <v>96</v>
      </c>
      <c r="I21" s="14" t="s">
        <v>97</v>
      </c>
      <c r="J21" s="14">
        <v>40</v>
      </c>
      <c r="K21" s="14" t="s">
        <v>90</v>
      </c>
      <c r="L21" s="14" t="s">
        <v>56</v>
      </c>
      <c r="M21" s="16">
        <v>44540</v>
      </c>
      <c r="N21" s="14" t="s">
        <v>57</v>
      </c>
      <c r="O21" s="14">
        <v>1</v>
      </c>
      <c r="P21" s="14">
        <v>1</v>
      </c>
      <c r="Q21" s="312" t="s">
        <v>158</v>
      </c>
      <c r="R21" s="313"/>
      <c r="S21" s="313"/>
      <c r="T21" s="313"/>
      <c r="U21" s="313"/>
      <c r="V21" s="313"/>
      <c r="W21" s="313"/>
      <c r="X21" s="313"/>
      <c r="Y21" s="313"/>
      <c r="Z21" s="313"/>
      <c r="AA21" s="313"/>
      <c r="AB21" s="313"/>
      <c r="AC21" s="313"/>
      <c r="AD21" s="313"/>
    </row>
    <row r="22" spans="1:40" s="31" customFormat="1" ht="51" hidden="1" customHeight="1" x14ac:dyDescent="0.2">
      <c r="A22" s="31" t="s">
        <v>49</v>
      </c>
      <c r="B22" s="31" t="s">
        <v>155</v>
      </c>
      <c r="C22" s="17">
        <v>4162</v>
      </c>
      <c r="D22" s="32" t="s">
        <v>156</v>
      </c>
      <c r="E22" s="46">
        <v>44481</v>
      </c>
      <c r="F22" s="17" t="s">
        <v>157</v>
      </c>
      <c r="G22" s="32" t="s">
        <v>19</v>
      </c>
      <c r="H22" s="32" t="s">
        <v>96</v>
      </c>
      <c r="I22" s="32" t="s">
        <v>97</v>
      </c>
      <c r="J22" s="32">
        <v>40</v>
      </c>
      <c r="K22" s="32" t="s">
        <v>90</v>
      </c>
      <c r="L22" s="32" t="s">
        <v>56</v>
      </c>
      <c r="M22" s="33">
        <v>44540</v>
      </c>
      <c r="N22" s="32" t="s">
        <v>57</v>
      </c>
      <c r="O22" s="32"/>
      <c r="P22" s="32"/>
      <c r="Q22" s="312"/>
      <c r="R22" s="313"/>
      <c r="S22" s="313"/>
      <c r="T22" s="313"/>
      <c r="U22" s="313"/>
      <c r="V22" s="313"/>
      <c r="W22" s="313"/>
      <c r="X22" s="313"/>
      <c r="Y22" s="313"/>
      <c r="Z22" s="313"/>
      <c r="AA22" s="313"/>
      <c r="AB22" s="313"/>
      <c r="AC22" s="313"/>
      <c r="AD22" s="313"/>
    </row>
    <row r="23" spans="1:40" s="47" customFormat="1" ht="50.25" hidden="1" customHeight="1" x14ac:dyDescent="0.2">
      <c r="A23" s="47" t="s">
        <v>49</v>
      </c>
      <c r="B23" s="47" t="s">
        <v>159</v>
      </c>
      <c r="C23" s="48">
        <v>4166</v>
      </c>
      <c r="D23" s="49" t="s">
        <v>51</v>
      </c>
      <c r="E23" s="49" t="s">
        <v>160</v>
      </c>
      <c r="F23" s="48" t="s">
        <v>161</v>
      </c>
      <c r="G23" s="49" t="s">
        <v>19</v>
      </c>
      <c r="H23" s="49" t="s">
        <v>162</v>
      </c>
      <c r="I23" s="49" t="s">
        <v>163</v>
      </c>
      <c r="J23" s="49">
        <v>112</v>
      </c>
      <c r="K23" s="49" t="s">
        <v>55</v>
      </c>
      <c r="L23" s="49" t="s">
        <v>56</v>
      </c>
      <c r="M23" s="50">
        <v>44543</v>
      </c>
      <c r="N23" s="49" t="s">
        <v>57</v>
      </c>
      <c r="O23" s="49">
        <v>1</v>
      </c>
      <c r="P23" s="49">
        <v>1</v>
      </c>
      <c r="Q23" s="314" t="s">
        <v>164</v>
      </c>
      <c r="R23" s="310"/>
      <c r="S23" s="310"/>
      <c r="T23" s="310"/>
      <c r="U23" s="310"/>
      <c r="V23" s="310"/>
      <c r="W23" s="310"/>
      <c r="X23" s="310"/>
      <c r="Y23" s="310"/>
      <c r="Z23" s="310"/>
      <c r="AA23" s="310"/>
      <c r="AB23" s="310"/>
      <c r="AC23" s="310"/>
      <c r="AD23" s="310"/>
      <c r="AF23" s="51" t="s">
        <v>165</v>
      </c>
    </row>
    <row r="24" spans="1:40" s="47" customFormat="1" ht="67.5" hidden="1" customHeight="1" x14ac:dyDescent="0.2">
      <c r="A24" s="47" t="s">
        <v>65</v>
      </c>
      <c r="B24" s="47" t="s">
        <v>166</v>
      </c>
      <c r="C24" s="17">
        <v>4170</v>
      </c>
      <c r="D24" s="32" t="s">
        <v>167</v>
      </c>
      <c r="E24" s="32" t="s">
        <v>168</v>
      </c>
      <c r="F24" s="17" t="s">
        <v>169</v>
      </c>
      <c r="G24" s="32" t="s">
        <v>19</v>
      </c>
      <c r="H24" s="32" t="s">
        <v>53</v>
      </c>
      <c r="I24" s="32" t="s">
        <v>62</v>
      </c>
      <c r="J24" s="32">
        <v>162</v>
      </c>
      <c r="K24" s="32" t="s">
        <v>75</v>
      </c>
      <c r="L24" s="32" t="s">
        <v>56</v>
      </c>
      <c r="M24" s="33">
        <v>44544</v>
      </c>
      <c r="N24" s="32" t="s">
        <v>57</v>
      </c>
      <c r="O24" s="32">
        <v>1</v>
      </c>
      <c r="P24" s="32">
        <v>1</v>
      </c>
      <c r="Q24" s="308" t="s">
        <v>170</v>
      </c>
      <c r="R24" s="310"/>
      <c r="S24" s="310"/>
      <c r="T24" s="310"/>
      <c r="U24" s="310"/>
      <c r="V24" s="310"/>
      <c r="W24" s="310"/>
      <c r="X24" s="310"/>
      <c r="Y24" s="310"/>
      <c r="Z24" s="310"/>
      <c r="AA24" s="310"/>
      <c r="AB24" s="310"/>
      <c r="AC24" s="310"/>
      <c r="AD24" s="310"/>
    </row>
    <row r="25" spans="1:40" s="52" customFormat="1" ht="64" hidden="1" x14ac:dyDescent="0.2">
      <c r="A25" s="52" t="s">
        <v>49</v>
      </c>
      <c r="B25" s="52" t="s">
        <v>171</v>
      </c>
      <c r="C25" s="13">
        <v>6015</v>
      </c>
      <c r="D25" s="14" t="s">
        <v>67</v>
      </c>
      <c r="E25" s="14" t="s">
        <v>172</v>
      </c>
      <c r="F25" s="13" t="s">
        <v>173</v>
      </c>
      <c r="G25" s="14" t="s">
        <v>19</v>
      </c>
      <c r="H25" s="14" t="s">
        <v>127</v>
      </c>
      <c r="I25" s="14" t="s">
        <v>174</v>
      </c>
      <c r="J25" s="14">
        <v>7</v>
      </c>
      <c r="K25" s="14" t="s">
        <v>90</v>
      </c>
      <c r="L25" s="14" t="s">
        <v>56</v>
      </c>
      <c r="M25" s="16">
        <v>43539</v>
      </c>
      <c r="N25" s="14" t="s">
        <v>57</v>
      </c>
      <c r="O25" s="14">
        <v>1</v>
      </c>
      <c r="P25" s="14">
        <v>1</v>
      </c>
      <c r="Q25" s="304" t="s">
        <v>175</v>
      </c>
      <c r="R25" s="315"/>
      <c r="S25" s="315"/>
      <c r="T25" s="315"/>
      <c r="U25" s="315"/>
      <c r="V25" s="315"/>
      <c r="W25" s="315"/>
      <c r="X25" s="315"/>
      <c r="Y25" s="315"/>
      <c r="Z25" s="315"/>
      <c r="AA25" s="315"/>
      <c r="AB25" s="315"/>
      <c r="AC25" s="315"/>
      <c r="AD25" s="315"/>
      <c r="AE25" s="315"/>
      <c r="AF25" s="315"/>
      <c r="AG25" s="315"/>
    </row>
    <row r="26" spans="1:40" s="52" customFormat="1" ht="31.5" hidden="1" customHeight="1" x14ac:dyDescent="0.2">
      <c r="A26" s="52" t="s">
        <v>49</v>
      </c>
      <c r="B26" s="53" t="s">
        <v>176</v>
      </c>
      <c r="C26" s="13">
        <v>6024</v>
      </c>
      <c r="D26" s="14" t="s">
        <v>86</v>
      </c>
      <c r="E26" s="14" t="s">
        <v>177</v>
      </c>
      <c r="F26" s="13" t="s">
        <v>178</v>
      </c>
      <c r="G26" s="14" t="s">
        <v>19</v>
      </c>
      <c r="H26" s="14" t="s">
        <v>127</v>
      </c>
      <c r="I26" s="14" t="s">
        <v>179</v>
      </c>
      <c r="J26" s="14">
        <v>15</v>
      </c>
      <c r="K26" s="14" t="s">
        <v>90</v>
      </c>
      <c r="L26" s="14" t="s">
        <v>56</v>
      </c>
      <c r="M26" s="16">
        <v>43790</v>
      </c>
      <c r="N26" s="14" t="s">
        <v>57</v>
      </c>
      <c r="O26" s="14">
        <v>1</v>
      </c>
      <c r="P26" s="14">
        <v>1</v>
      </c>
      <c r="Q26" s="304" t="s">
        <v>180</v>
      </c>
      <c r="R26" s="305"/>
      <c r="S26" s="305"/>
      <c r="T26" s="305"/>
      <c r="U26" s="305"/>
      <c r="V26" s="305"/>
      <c r="W26" s="305"/>
      <c r="X26" s="305"/>
      <c r="Y26" s="305"/>
      <c r="Z26" s="305"/>
      <c r="AA26" s="305"/>
      <c r="AB26" s="305"/>
      <c r="AC26" s="305"/>
      <c r="AD26" s="305"/>
      <c r="AE26" s="305"/>
      <c r="AF26" s="305"/>
      <c r="AG26" s="305"/>
    </row>
    <row r="27" spans="1:40" s="52" customFormat="1" ht="32" hidden="1" x14ac:dyDescent="0.2">
      <c r="A27" s="52" t="s">
        <v>49</v>
      </c>
      <c r="B27" s="52" t="s">
        <v>181</v>
      </c>
      <c r="C27" s="13">
        <v>6030</v>
      </c>
      <c r="D27" s="14" t="s">
        <v>77</v>
      </c>
      <c r="E27" s="15">
        <v>43984</v>
      </c>
      <c r="F27" s="13" t="s">
        <v>182</v>
      </c>
      <c r="G27" s="14" t="s">
        <v>61</v>
      </c>
      <c r="H27" s="14" t="s">
        <v>53</v>
      </c>
      <c r="I27" s="14" t="s">
        <v>183</v>
      </c>
      <c r="J27" s="14">
        <v>42</v>
      </c>
      <c r="K27" s="14" t="s">
        <v>75</v>
      </c>
      <c r="L27" s="14">
        <v>2</v>
      </c>
      <c r="M27" s="16">
        <v>43867</v>
      </c>
      <c r="N27" s="14" t="s">
        <v>57</v>
      </c>
      <c r="O27" s="14">
        <v>1</v>
      </c>
      <c r="P27" s="14">
        <v>1</v>
      </c>
      <c r="Q27" s="304" t="s">
        <v>184</v>
      </c>
      <c r="R27" s="315"/>
      <c r="S27" s="315"/>
      <c r="T27" s="315"/>
      <c r="U27" s="315"/>
      <c r="V27" s="315"/>
      <c r="W27" s="315"/>
      <c r="X27" s="315"/>
      <c r="Y27" s="315"/>
      <c r="Z27" s="315"/>
      <c r="AA27" s="315"/>
      <c r="AB27" s="315"/>
      <c r="AC27" s="315"/>
      <c r="AD27" s="315"/>
      <c r="AE27" s="315"/>
      <c r="AF27" s="315"/>
      <c r="AG27" s="315"/>
    </row>
    <row r="28" spans="1:40" s="47" customFormat="1" ht="64" hidden="1" x14ac:dyDescent="0.2">
      <c r="A28" s="47" t="s">
        <v>49</v>
      </c>
      <c r="B28" s="47" t="s">
        <v>185</v>
      </c>
      <c r="C28" s="17">
        <v>6037</v>
      </c>
      <c r="D28" s="32" t="s">
        <v>51</v>
      </c>
      <c r="E28" s="46">
        <v>44055</v>
      </c>
      <c r="F28" s="17" t="s">
        <v>186</v>
      </c>
      <c r="G28" s="32" t="s">
        <v>19</v>
      </c>
      <c r="H28" s="32" t="s">
        <v>127</v>
      </c>
      <c r="I28" s="32" t="s">
        <v>174</v>
      </c>
      <c r="J28" s="32">
        <v>4.21</v>
      </c>
      <c r="K28" s="32" t="s">
        <v>90</v>
      </c>
      <c r="L28" s="32" t="s">
        <v>56</v>
      </c>
      <c r="M28" s="33">
        <v>44173</v>
      </c>
      <c r="N28" s="32" t="s">
        <v>57</v>
      </c>
      <c r="O28" s="32">
        <v>1</v>
      </c>
      <c r="P28" s="32">
        <v>1</v>
      </c>
      <c r="Q28" s="308" t="s">
        <v>187</v>
      </c>
      <c r="R28" s="310"/>
      <c r="S28" s="310"/>
      <c r="T28" s="310"/>
      <c r="U28" s="310"/>
      <c r="V28" s="310"/>
      <c r="W28" s="310"/>
      <c r="X28" s="310"/>
      <c r="Y28" s="310"/>
      <c r="Z28" s="310"/>
      <c r="AA28" s="310"/>
      <c r="AB28" s="310"/>
      <c r="AC28" s="310"/>
      <c r="AD28" s="310"/>
      <c r="AE28" s="310"/>
      <c r="AF28" s="310"/>
      <c r="AG28" s="310"/>
      <c r="AH28" s="310"/>
    </row>
    <row r="29" spans="1:40" s="52" customFormat="1" ht="48" x14ac:dyDescent="0.2">
      <c r="A29" s="52" t="s">
        <v>49</v>
      </c>
      <c r="B29" s="52" t="s">
        <v>649</v>
      </c>
      <c r="C29" s="13">
        <v>6836</v>
      </c>
      <c r="D29" s="131" t="s">
        <v>71</v>
      </c>
      <c r="E29" s="131" t="s">
        <v>650</v>
      </c>
      <c r="F29" s="13" t="s">
        <v>651</v>
      </c>
      <c r="G29" s="131" t="s">
        <v>245</v>
      </c>
      <c r="H29" s="131" t="s">
        <v>228</v>
      </c>
      <c r="I29" s="131" t="s">
        <v>436</v>
      </c>
      <c r="J29" s="131" t="s">
        <v>57</v>
      </c>
      <c r="K29" s="131" t="s">
        <v>57</v>
      </c>
      <c r="L29" s="131" t="s">
        <v>57</v>
      </c>
      <c r="M29" s="131">
        <v>200000</v>
      </c>
      <c r="N29" s="131"/>
      <c r="O29" s="131"/>
      <c r="P29" s="131" t="s">
        <v>57</v>
      </c>
      <c r="Q29" s="131"/>
      <c r="R29" s="131" t="s">
        <v>57</v>
      </c>
      <c r="S29" s="131">
        <v>200000</v>
      </c>
      <c r="T29" s="131"/>
      <c r="U29" s="132">
        <v>44523</v>
      </c>
      <c r="V29" s="131">
        <v>1</v>
      </c>
    </row>
    <row r="30" spans="1:40" s="170" customFormat="1" ht="32" x14ac:dyDescent="0.2">
      <c r="A30" s="170" t="s">
        <v>49</v>
      </c>
      <c r="B30" s="170" t="s">
        <v>652</v>
      </c>
      <c r="C30" s="102">
        <v>6844</v>
      </c>
      <c r="D30" s="138" t="s">
        <v>213</v>
      </c>
      <c r="E30" s="138" t="s">
        <v>653</v>
      </c>
      <c r="F30" s="102" t="s">
        <v>654</v>
      </c>
      <c r="G30" s="138" t="s">
        <v>224</v>
      </c>
      <c r="H30" s="138" t="s">
        <v>228</v>
      </c>
      <c r="I30" s="138" t="s">
        <v>57</v>
      </c>
      <c r="J30" s="138" t="s">
        <v>229</v>
      </c>
      <c r="K30" s="138" t="s">
        <v>57</v>
      </c>
      <c r="L30" s="138" t="s">
        <v>57</v>
      </c>
      <c r="M30" s="138"/>
      <c r="N30" s="138"/>
      <c r="O30" s="138"/>
      <c r="P30" s="138" t="s">
        <v>57</v>
      </c>
      <c r="Q30" s="138">
        <v>1000000</v>
      </c>
      <c r="R30" s="138" t="s">
        <v>192</v>
      </c>
      <c r="S30" s="138">
        <v>1000000</v>
      </c>
      <c r="T30" s="138"/>
      <c r="U30" s="139">
        <v>44530</v>
      </c>
      <c r="V30" s="138">
        <v>1</v>
      </c>
    </row>
    <row r="31" spans="1:40" s="31" customFormat="1" ht="32" x14ac:dyDescent="0.2">
      <c r="A31" s="31" t="s">
        <v>49</v>
      </c>
      <c r="B31" s="31" t="s">
        <v>656</v>
      </c>
      <c r="C31" s="17">
        <v>6845</v>
      </c>
      <c r="D31" s="66" t="s">
        <v>117</v>
      </c>
      <c r="E31" s="66" t="s">
        <v>653</v>
      </c>
      <c r="F31" s="17" t="s">
        <v>657</v>
      </c>
      <c r="G31" s="66" t="s">
        <v>224</v>
      </c>
      <c r="H31" s="66" t="s">
        <v>228</v>
      </c>
      <c r="I31" s="66" t="s">
        <v>57</v>
      </c>
      <c r="J31" s="66" t="s">
        <v>57</v>
      </c>
      <c r="K31" s="66" t="s">
        <v>57</v>
      </c>
      <c r="L31" s="66" t="s">
        <v>57</v>
      </c>
      <c r="M31" s="66"/>
      <c r="N31" s="66"/>
      <c r="O31" s="66"/>
      <c r="P31" s="66" t="s">
        <v>57</v>
      </c>
      <c r="Q31" s="66">
        <v>850000</v>
      </c>
      <c r="R31" s="66" t="s">
        <v>658</v>
      </c>
      <c r="S31" s="66">
        <v>850000</v>
      </c>
      <c r="T31" s="66"/>
      <c r="U31" s="67">
        <v>44530</v>
      </c>
      <c r="V31" s="66">
        <v>1</v>
      </c>
    </row>
    <row r="32" spans="1:40" s="60" customFormat="1" ht="48" x14ac:dyDescent="0.2">
      <c r="A32" s="60" t="s">
        <v>49</v>
      </c>
      <c r="B32" s="60" t="s">
        <v>1</v>
      </c>
      <c r="C32" s="61">
        <v>6847</v>
      </c>
      <c r="D32" s="74" t="s">
        <v>80</v>
      </c>
      <c r="E32" s="84">
        <v>44239</v>
      </c>
      <c r="F32" s="61" t="s">
        <v>6</v>
      </c>
      <c r="G32" s="74" t="s">
        <v>245</v>
      </c>
      <c r="H32" s="74" t="s">
        <v>228</v>
      </c>
      <c r="I32" s="74" t="s">
        <v>57</v>
      </c>
      <c r="J32" s="74" t="s">
        <v>57</v>
      </c>
      <c r="K32" s="74" t="s">
        <v>57</v>
      </c>
      <c r="L32" s="74" t="s">
        <v>57</v>
      </c>
      <c r="M32" s="74">
        <v>1000000</v>
      </c>
      <c r="N32" s="74"/>
      <c r="O32" s="74"/>
      <c r="P32" s="74" t="s">
        <v>57</v>
      </c>
      <c r="Q32" s="74"/>
      <c r="R32" s="74" t="s">
        <v>57</v>
      </c>
      <c r="S32" s="74">
        <v>1000000</v>
      </c>
      <c r="T32" s="74"/>
      <c r="U32" s="75">
        <v>44532</v>
      </c>
      <c r="V32" s="74">
        <v>1</v>
      </c>
    </row>
    <row r="33" spans="1:22" s="52" customFormat="1" ht="48" x14ac:dyDescent="0.2">
      <c r="A33" s="52" t="s">
        <v>49</v>
      </c>
      <c r="B33" s="52" t="s">
        <v>659</v>
      </c>
      <c r="C33" s="13">
        <v>6853</v>
      </c>
      <c r="D33" s="131" t="s">
        <v>213</v>
      </c>
      <c r="E33" s="140">
        <v>44359</v>
      </c>
      <c r="F33" s="13" t="s">
        <v>660</v>
      </c>
      <c r="G33" s="131" t="s">
        <v>224</v>
      </c>
      <c r="H33" s="131" t="s">
        <v>228</v>
      </c>
      <c r="I33" s="131" t="s">
        <v>57</v>
      </c>
      <c r="J33" s="131" t="s">
        <v>229</v>
      </c>
      <c r="K33" s="131" t="s">
        <v>57</v>
      </c>
      <c r="L33" s="131" t="s">
        <v>57</v>
      </c>
      <c r="M33" s="131"/>
      <c r="N33" s="131"/>
      <c r="O33" s="131">
        <v>500000</v>
      </c>
      <c r="P33" s="131" t="s">
        <v>308</v>
      </c>
      <c r="Q33" s="131">
        <v>800000</v>
      </c>
      <c r="R33" s="131" t="s">
        <v>661</v>
      </c>
      <c r="S33" s="131">
        <v>1300000</v>
      </c>
      <c r="T33" s="131"/>
      <c r="U33" s="132">
        <v>44536</v>
      </c>
      <c r="V33" s="131">
        <v>1</v>
      </c>
    </row>
    <row r="34" spans="1:22" s="52" customFormat="1" ht="32" x14ac:dyDescent="0.2">
      <c r="A34" s="52" t="s">
        <v>49</v>
      </c>
      <c r="B34" s="52" t="s">
        <v>662</v>
      </c>
      <c r="C34" s="13">
        <v>6861</v>
      </c>
      <c r="D34" s="131" t="s">
        <v>213</v>
      </c>
      <c r="E34" s="140">
        <v>44420</v>
      </c>
      <c r="F34" s="13" t="s">
        <v>663</v>
      </c>
      <c r="G34" s="131" t="s">
        <v>224</v>
      </c>
      <c r="H34" s="131" t="s">
        <v>225</v>
      </c>
      <c r="I34" s="131" t="s">
        <v>436</v>
      </c>
      <c r="J34" s="131" t="s">
        <v>229</v>
      </c>
      <c r="K34" s="131" t="s">
        <v>57</v>
      </c>
      <c r="L34" s="131" t="s">
        <v>57</v>
      </c>
      <c r="M34" s="131">
        <v>225000</v>
      </c>
      <c r="N34" s="131"/>
      <c r="O34" s="131"/>
      <c r="P34" s="131" t="s">
        <v>57</v>
      </c>
      <c r="Q34" s="131"/>
      <c r="R34" s="131" t="s">
        <v>57</v>
      </c>
      <c r="S34" s="131">
        <v>225000</v>
      </c>
      <c r="T34" s="131"/>
      <c r="U34" s="132">
        <v>44538</v>
      </c>
      <c r="V34" s="131">
        <v>1</v>
      </c>
    </row>
    <row r="35" spans="1:22" s="52" customFormat="1" ht="64" x14ac:dyDescent="0.2">
      <c r="A35" s="52" t="s">
        <v>49</v>
      </c>
      <c r="B35" s="52" t="s">
        <v>664</v>
      </c>
      <c r="C35" s="13">
        <v>6870</v>
      </c>
      <c r="D35" s="131" t="s">
        <v>111</v>
      </c>
      <c r="E35" s="140">
        <v>44481</v>
      </c>
      <c r="F35" s="13" t="s">
        <v>665</v>
      </c>
      <c r="G35" s="131" t="s">
        <v>224</v>
      </c>
      <c r="H35" s="131" t="s">
        <v>253</v>
      </c>
      <c r="I35" s="131" t="s">
        <v>57</v>
      </c>
      <c r="J35" s="131" t="s">
        <v>57</v>
      </c>
      <c r="K35" s="131" t="s">
        <v>57</v>
      </c>
      <c r="L35" s="131" t="s">
        <v>57</v>
      </c>
      <c r="M35" s="131">
        <v>300000</v>
      </c>
      <c r="N35" s="131"/>
      <c r="O35" s="131"/>
      <c r="P35" s="131" t="s">
        <v>57</v>
      </c>
      <c r="Q35" s="131"/>
      <c r="R35" s="131" t="s">
        <v>57</v>
      </c>
      <c r="S35" s="131">
        <v>300000</v>
      </c>
      <c r="T35" s="131"/>
      <c r="U35" s="132">
        <v>44540</v>
      </c>
      <c r="V35" s="131">
        <v>1</v>
      </c>
    </row>
    <row r="36" spans="1:22" s="12" customFormat="1" ht="16" x14ac:dyDescent="0.2">
      <c r="A36" s="12" t="s">
        <v>49</v>
      </c>
      <c r="B36" s="12" t="s">
        <v>666</v>
      </c>
      <c r="C36" s="13">
        <v>6880</v>
      </c>
      <c r="D36" s="131" t="s">
        <v>213</v>
      </c>
      <c r="E36" s="131" t="s">
        <v>168</v>
      </c>
      <c r="F36" s="13" t="s">
        <v>667</v>
      </c>
      <c r="G36" s="131" t="s">
        <v>245</v>
      </c>
      <c r="H36" s="131" t="s">
        <v>246</v>
      </c>
      <c r="I36" s="131" t="s">
        <v>57</v>
      </c>
      <c r="J36" s="131" t="s">
        <v>229</v>
      </c>
      <c r="K36" s="131" t="s">
        <v>57</v>
      </c>
      <c r="L36" s="131" t="s">
        <v>57</v>
      </c>
      <c r="M36" s="131">
        <v>1500000</v>
      </c>
      <c r="N36" s="131"/>
      <c r="O36" s="131"/>
      <c r="P36" s="131" t="s">
        <v>57</v>
      </c>
      <c r="Q36" s="131"/>
      <c r="R36" s="131" t="s">
        <v>57</v>
      </c>
      <c r="S36" s="131">
        <v>1500000</v>
      </c>
      <c r="T36" s="131"/>
      <c r="U36" s="132">
        <v>44544</v>
      </c>
      <c r="V36" s="131">
        <v>1</v>
      </c>
    </row>
    <row r="37" spans="1:22" s="47" customFormat="1" ht="32" x14ac:dyDescent="0.2">
      <c r="A37" s="47" t="s">
        <v>49</v>
      </c>
      <c r="B37" s="47" t="s">
        <v>668</v>
      </c>
      <c r="C37" s="17">
        <v>6883</v>
      </c>
      <c r="D37" s="66" t="s">
        <v>213</v>
      </c>
      <c r="E37" s="66" t="s">
        <v>354</v>
      </c>
      <c r="F37" s="17" t="s">
        <v>669</v>
      </c>
      <c r="G37" s="66" t="s">
        <v>224</v>
      </c>
      <c r="H37" s="66" t="s">
        <v>228</v>
      </c>
      <c r="I37" s="66" t="s">
        <v>57</v>
      </c>
      <c r="J37" s="66" t="s">
        <v>229</v>
      </c>
      <c r="K37" s="66" t="s">
        <v>57</v>
      </c>
      <c r="L37" s="66" t="s">
        <v>57</v>
      </c>
      <c r="M37" s="66">
        <v>720000</v>
      </c>
      <c r="N37" s="66"/>
      <c r="O37" s="66">
        <v>200000</v>
      </c>
      <c r="P37" s="66" t="s">
        <v>670</v>
      </c>
      <c r="Q37" s="66"/>
      <c r="R37" s="66" t="s">
        <v>57</v>
      </c>
      <c r="S37" s="66">
        <v>920000</v>
      </c>
      <c r="T37" s="66"/>
      <c r="U37" s="67">
        <v>44546</v>
      </c>
      <c r="V37" s="66">
        <v>1</v>
      </c>
    </row>
    <row r="38" spans="1:22" s="52" customFormat="1" ht="48" x14ac:dyDescent="0.2">
      <c r="A38" s="52" t="s">
        <v>49</v>
      </c>
      <c r="B38" s="52" t="s">
        <v>671</v>
      </c>
      <c r="C38" s="13">
        <v>6884</v>
      </c>
      <c r="D38" s="131" t="s">
        <v>213</v>
      </c>
      <c r="E38" s="131" t="s">
        <v>354</v>
      </c>
      <c r="F38" s="13" t="s">
        <v>672</v>
      </c>
      <c r="G38" s="131" t="s">
        <v>224</v>
      </c>
      <c r="H38" s="131" t="s">
        <v>253</v>
      </c>
      <c r="I38" s="131" t="s">
        <v>57</v>
      </c>
      <c r="J38" s="131" t="s">
        <v>229</v>
      </c>
      <c r="K38" s="131" t="s">
        <v>57</v>
      </c>
      <c r="L38" s="131" t="s">
        <v>57</v>
      </c>
      <c r="M38" s="131">
        <v>1500000</v>
      </c>
      <c r="N38" s="131"/>
      <c r="O38" s="131">
        <v>1250000</v>
      </c>
      <c r="P38" s="131" t="s">
        <v>673</v>
      </c>
      <c r="Q38" s="131">
        <v>1350000</v>
      </c>
      <c r="R38" s="131" t="s">
        <v>674</v>
      </c>
      <c r="S38" s="131">
        <v>4100000</v>
      </c>
      <c r="T38" s="131"/>
      <c r="U38" s="132">
        <v>44546</v>
      </c>
      <c r="V38" s="131">
        <v>1</v>
      </c>
    </row>
    <row r="39" spans="1:22" s="25" customFormat="1" ht="16" x14ac:dyDescent="0.2">
      <c r="B39" s="25" t="s">
        <v>675</v>
      </c>
      <c r="C39" s="18">
        <v>6886</v>
      </c>
      <c r="D39" s="141" t="s">
        <v>67</v>
      </c>
      <c r="E39" s="141" t="s">
        <v>354</v>
      </c>
      <c r="F39" s="18" t="s">
        <v>676</v>
      </c>
      <c r="G39" s="141" t="s">
        <v>224</v>
      </c>
      <c r="H39" s="141" t="s">
        <v>225</v>
      </c>
      <c r="I39" s="141" t="s">
        <v>57</v>
      </c>
      <c r="J39" s="141" t="s">
        <v>57</v>
      </c>
      <c r="K39" s="141" t="s">
        <v>57</v>
      </c>
      <c r="L39" s="141" t="s">
        <v>57</v>
      </c>
      <c r="M39" s="141">
        <v>600000</v>
      </c>
      <c r="N39" s="141"/>
      <c r="O39" s="141"/>
      <c r="P39" s="141" t="s">
        <v>57</v>
      </c>
      <c r="Q39" s="141"/>
      <c r="R39" s="141" t="s">
        <v>57</v>
      </c>
      <c r="S39" s="141">
        <v>600000</v>
      </c>
      <c r="T39" s="141"/>
      <c r="U39" s="142">
        <v>44546</v>
      </c>
      <c r="V39" s="141">
        <v>1</v>
      </c>
    </row>
    <row r="40" spans="1:22" s="52" customFormat="1" ht="48" x14ac:dyDescent="0.2">
      <c r="A40" s="52" t="s">
        <v>49</v>
      </c>
      <c r="B40" s="52" t="s">
        <v>677</v>
      </c>
      <c r="C40" s="13">
        <v>6888</v>
      </c>
      <c r="D40" s="131" t="s">
        <v>213</v>
      </c>
      <c r="E40" s="131" t="s">
        <v>354</v>
      </c>
      <c r="F40" s="13" t="s">
        <v>678</v>
      </c>
      <c r="G40" s="131" t="s">
        <v>245</v>
      </c>
      <c r="H40" s="131" t="s">
        <v>228</v>
      </c>
      <c r="I40" s="131" t="s">
        <v>57</v>
      </c>
      <c r="J40" s="131" t="s">
        <v>229</v>
      </c>
      <c r="K40" s="131" t="s">
        <v>214</v>
      </c>
      <c r="L40" s="131" t="s">
        <v>57</v>
      </c>
      <c r="M40" s="131">
        <v>1500000</v>
      </c>
      <c r="N40" s="131"/>
      <c r="O40" s="131"/>
      <c r="P40" s="131" t="s">
        <v>57</v>
      </c>
      <c r="Q40" s="131"/>
      <c r="R40" s="131" t="s">
        <v>57</v>
      </c>
      <c r="S40" s="131">
        <v>1500000</v>
      </c>
      <c r="T40" s="131">
        <v>57</v>
      </c>
      <c r="U40" s="132">
        <v>44546</v>
      </c>
      <c r="V40" s="131">
        <v>1</v>
      </c>
    </row>
    <row r="41" spans="1:22" s="52" customFormat="1" ht="32" x14ac:dyDescent="0.2">
      <c r="A41" s="52" t="s">
        <v>49</v>
      </c>
      <c r="B41" s="52" t="s">
        <v>679</v>
      </c>
      <c r="C41" s="13">
        <v>6889</v>
      </c>
      <c r="D41" s="131" t="s">
        <v>213</v>
      </c>
      <c r="E41" s="131" t="s">
        <v>680</v>
      </c>
      <c r="F41" s="13" t="s">
        <v>681</v>
      </c>
      <c r="G41" s="131" t="s">
        <v>224</v>
      </c>
      <c r="H41" s="131" t="s">
        <v>253</v>
      </c>
      <c r="I41" s="131" t="s">
        <v>436</v>
      </c>
      <c r="J41" s="131" t="s">
        <v>229</v>
      </c>
      <c r="K41" s="131" t="s">
        <v>57</v>
      </c>
      <c r="L41" s="131" t="s">
        <v>57</v>
      </c>
      <c r="M41" s="131">
        <v>200000</v>
      </c>
      <c r="N41" s="131"/>
      <c r="O41" s="131"/>
      <c r="P41" s="131" t="s">
        <v>57</v>
      </c>
      <c r="Q41" s="131"/>
      <c r="R41" s="131" t="s">
        <v>57</v>
      </c>
      <c r="S41" s="131">
        <v>200000</v>
      </c>
      <c r="T41" s="131"/>
      <c r="U41" s="132">
        <v>44547</v>
      </c>
      <c r="V41" s="131">
        <v>1</v>
      </c>
    </row>
    <row r="42" spans="1:22" s="52" customFormat="1" ht="32" x14ac:dyDescent="0.2">
      <c r="A42" s="52" t="s">
        <v>49</v>
      </c>
      <c r="B42" s="52" t="s">
        <v>682</v>
      </c>
      <c r="C42" s="13">
        <v>6894</v>
      </c>
      <c r="D42" s="131" t="s">
        <v>117</v>
      </c>
      <c r="E42" s="131" t="s">
        <v>683</v>
      </c>
      <c r="F42" s="13" t="s">
        <v>684</v>
      </c>
      <c r="G42" s="131" t="s">
        <v>245</v>
      </c>
      <c r="H42" s="131" t="s">
        <v>246</v>
      </c>
      <c r="I42" s="131" t="s">
        <v>57</v>
      </c>
      <c r="J42" s="131" t="s">
        <v>57</v>
      </c>
      <c r="K42" s="131" t="s">
        <v>57</v>
      </c>
      <c r="L42" s="131" t="s">
        <v>57</v>
      </c>
      <c r="M42" s="131">
        <v>2000000</v>
      </c>
      <c r="N42" s="131"/>
      <c r="O42" s="131"/>
      <c r="P42" s="131" t="s">
        <v>57</v>
      </c>
      <c r="Q42" s="131"/>
      <c r="R42" s="131" t="s">
        <v>57</v>
      </c>
      <c r="S42" s="131">
        <v>2000000</v>
      </c>
      <c r="T42" s="131"/>
      <c r="U42" s="132">
        <v>44552</v>
      </c>
      <c r="V42" s="131">
        <v>1</v>
      </c>
    </row>
    <row r="43" spans="1:22" s="52" customFormat="1" ht="48" x14ac:dyDescent="0.2">
      <c r="A43" s="52" t="s">
        <v>49</v>
      </c>
      <c r="B43" s="52" t="s">
        <v>685</v>
      </c>
      <c r="C43" s="13">
        <v>6896</v>
      </c>
      <c r="D43" s="131" t="s">
        <v>213</v>
      </c>
      <c r="E43" s="131" t="s">
        <v>686</v>
      </c>
      <c r="F43" s="13" t="s">
        <v>687</v>
      </c>
      <c r="G43" s="131" t="s">
        <v>224</v>
      </c>
      <c r="H43" s="131" t="s">
        <v>225</v>
      </c>
      <c r="I43" s="131" t="s">
        <v>57</v>
      </c>
      <c r="J43" s="131" t="s">
        <v>229</v>
      </c>
      <c r="K43" s="131" t="s">
        <v>214</v>
      </c>
      <c r="L43" s="131" t="s">
        <v>57</v>
      </c>
      <c r="M43" s="131">
        <v>2150000</v>
      </c>
      <c r="N43" s="131"/>
      <c r="O43" s="131"/>
      <c r="P43" s="131" t="s">
        <v>57</v>
      </c>
      <c r="Q43" s="131"/>
      <c r="R43" s="131" t="s">
        <v>57</v>
      </c>
      <c r="S43" s="131">
        <v>2150000</v>
      </c>
      <c r="T43" s="131">
        <v>47</v>
      </c>
      <c r="U43" s="132">
        <v>44553</v>
      </c>
      <c r="V43" s="131">
        <v>1</v>
      </c>
    </row>
    <row r="44" spans="1:22" s="52" customFormat="1" ht="45" x14ac:dyDescent="0.2">
      <c r="A44" s="52" t="s">
        <v>49</v>
      </c>
      <c r="B44" s="52" t="s">
        <v>688</v>
      </c>
      <c r="C44" s="13">
        <v>6899</v>
      </c>
      <c r="D44" s="131" t="s">
        <v>213</v>
      </c>
      <c r="E44" s="131" t="s">
        <v>160</v>
      </c>
      <c r="F44" s="13" t="s">
        <v>689</v>
      </c>
      <c r="G44" s="131" t="s">
        <v>245</v>
      </c>
      <c r="H44" s="131" t="s">
        <v>246</v>
      </c>
      <c r="I44" s="131" t="s">
        <v>57</v>
      </c>
      <c r="J44" s="131" t="s">
        <v>229</v>
      </c>
      <c r="K44" s="131" t="s">
        <v>57</v>
      </c>
      <c r="L44" s="131" t="s">
        <v>57</v>
      </c>
      <c r="M44" s="131">
        <v>500000</v>
      </c>
      <c r="N44" s="131"/>
      <c r="O44" s="131"/>
      <c r="P44" s="131" t="s">
        <v>57</v>
      </c>
      <c r="Q44" s="131">
        <v>1225000</v>
      </c>
      <c r="R44" s="131" t="s">
        <v>690</v>
      </c>
      <c r="S44" s="131">
        <v>1725000</v>
      </c>
      <c r="T44" s="131"/>
      <c r="U44" s="132">
        <v>44543</v>
      </c>
      <c r="V44" s="131">
        <v>1</v>
      </c>
    </row>
    <row r="45" spans="1:22" s="25" customFormat="1" ht="16" x14ac:dyDescent="0.2">
      <c r="A45" s="25" t="s">
        <v>220</v>
      </c>
      <c r="B45" s="25" t="s">
        <v>691</v>
      </c>
      <c r="C45" s="18">
        <v>9009</v>
      </c>
      <c r="D45" s="141" t="s">
        <v>692</v>
      </c>
      <c r="E45" s="141" t="s">
        <v>650</v>
      </c>
      <c r="F45" s="18" t="s">
        <v>693</v>
      </c>
      <c r="G45" s="141" t="s">
        <v>245</v>
      </c>
      <c r="H45" s="141" t="s">
        <v>246</v>
      </c>
      <c r="I45" s="141" t="s">
        <v>57</v>
      </c>
      <c r="J45" s="141" t="s">
        <v>57</v>
      </c>
      <c r="K45" s="141" t="s">
        <v>57</v>
      </c>
      <c r="L45" s="141" t="s">
        <v>215</v>
      </c>
      <c r="M45" s="141">
        <v>750000</v>
      </c>
      <c r="N45" s="141"/>
      <c r="O45" s="141"/>
      <c r="P45" s="141" t="s">
        <v>57</v>
      </c>
      <c r="Q45" s="141"/>
      <c r="R45" s="141" t="s">
        <v>57</v>
      </c>
      <c r="S45" s="141">
        <v>750000</v>
      </c>
      <c r="T45" s="141"/>
      <c r="U45" s="142">
        <v>44523</v>
      </c>
      <c r="V45" s="141"/>
    </row>
    <row r="46" spans="1:22" s="47" customFormat="1" ht="32" x14ac:dyDescent="0.2">
      <c r="A46" s="47" t="s">
        <v>220</v>
      </c>
      <c r="B46" s="47" t="s">
        <v>694</v>
      </c>
      <c r="C46" s="17">
        <v>9166</v>
      </c>
      <c r="D46" s="66" t="s">
        <v>695</v>
      </c>
      <c r="E46" s="66" t="s">
        <v>139</v>
      </c>
      <c r="F46" s="17" t="s">
        <v>696</v>
      </c>
      <c r="G46" s="66" t="s">
        <v>224</v>
      </c>
      <c r="H46" s="66" t="s">
        <v>228</v>
      </c>
      <c r="I46" s="66" t="s">
        <v>57</v>
      </c>
      <c r="J46" s="66" t="s">
        <v>57</v>
      </c>
      <c r="K46" s="66" t="s">
        <v>57</v>
      </c>
      <c r="L46" s="66" t="s">
        <v>215</v>
      </c>
      <c r="M46" s="66"/>
      <c r="N46" s="66"/>
      <c r="O46" s="66">
        <v>200000</v>
      </c>
      <c r="P46" s="66" t="s">
        <v>670</v>
      </c>
      <c r="Q46" s="66">
        <v>900000</v>
      </c>
      <c r="R46" s="66" t="s">
        <v>697</v>
      </c>
      <c r="S46" s="66">
        <v>1100000</v>
      </c>
      <c r="T46" s="66"/>
      <c r="U46" s="67">
        <v>44498</v>
      </c>
      <c r="V46" s="66"/>
    </row>
    <row r="47" spans="1:22" s="52" customFormat="1" ht="48" x14ac:dyDescent="0.2">
      <c r="A47" s="52" t="s">
        <v>220</v>
      </c>
      <c r="B47" s="52" t="s">
        <v>226</v>
      </c>
      <c r="C47" s="13">
        <v>9388</v>
      </c>
      <c r="D47" s="131" t="s">
        <v>213</v>
      </c>
      <c r="E47" s="140">
        <v>44442</v>
      </c>
      <c r="F47" s="13" t="s">
        <v>227</v>
      </c>
      <c r="G47" s="131" t="s">
        <v>224</v>
      </c>
      <c r="H47" s="131" t="s">
        <v>228</v>
      </c>
      <c r="I47" s="131" t="s">
        <v>57</v>
      </c>
      <c r="J47" s="131" t="s">
        <v>229</v>
      </c>
      <c r="K47" s="131" t="s">
        <v>57</v>
      </c>
      <c r="L47" s="131" t="s">
        <v>215</v>
      </c>
      <c r="M47" s="131">
        <v>250000</v>
      </c>
      <c r="N47" s="131"/>
      <c r="O47" s="131"/>
      <c r="P47" s="131" t="s">
        <v>57</v>
      </c>
      <c r="Q47" s="131"/>
      <c r="R47" s="131" t="s">
        <v>57</v>
      </c>
      <c r="S47" s="131">
        <v>250000</v>
      </c>
      <c r="T47" s="131"/>
      <c r="U47" s="132">
        <v>44264</v>
      </c>
      <c r="V47" s="131"/>
    </row>
    <row r="48" spans="1:22" s="52" customFormat="1" ht="48" x14ac:dyDescent="0.2">
      <c r="A48" s="52" t="s">
        <v>220</v>
      </c>
      <c r="B48" s="52" t="s">
        <v>230</v>
      </c>
      <c r="C48" s="13">
        <v>9395</v>
      </c>
      <c r="D48" s="131" t="s">
        <v>213</v>
      </c>
      <c r="E48" s="140">
        <v>44355</v>
      </c>
      <c r="F48" s="13" t="s">
        <v>231</v>
      </c>
      <c r="G48" s="131" t="s">
        <v>224</v>
      </c>
      <c r="H48" s="131" t="s">
        <v>228</v>
      </c>
      <c r="I48" s="131" t="s">
        <v>57</v>
      </c>
      <c r="J48" s="131" t="s">
        <v>229</v>
      </c>
      <c r="K48" s="131" t="s">
        <v>57</v>
      </c>
      <c r="L48" s="131" t="s">
        <v>215</v>
      </c>
      <c r="M48" s="131"/>
      <c r="N48" s="131"/>
      <c r="O48" s="131"/>
      <c r="P48" s="131" t="s">
        <v>57</v>
      </c>
      <c r="Q48" s="131">
        <v>175000</v>
      </c>
      <c r="R48" s="131" t="s">
        <v>232</v>
      </c>
      <c r="S48" s="131">
        <v>175000</v>
      </c>
      <c r="T48" s="131"/>
      <c r="U48" s="132">
        <v>44414</v>
      </c>
      <c r="V48" s="131"/>
    </row>
    <row r="49" spans="1:23" s="52" customFormat="1" ht="32" x14ac:dyDescent="0.2">
      <c r="A49" s="52" t="s">
        <v>220</v>
      </c>
      <c r="B49" s="52" t="s">
        <v>238</v>
      </c>
      <c r="C49" s="13">
        <v>9420</v>
      </c>
      <c r="D49" s="131" t="s">
        <v>213</v>
      </c>
      <c r="E49" s="131" t="s">
        <v>239</v>
      </c>
      <c r="F49" s="13" t="s">
        <v>240</v>
      </c>
      <c r="G49" s="131" t="s">
        <v>224</v>
      </c>
      <c r="H49" s="131" t="s">
        <v>228</v>
      </c>
      <c r="I49" s="131" t="s">
        <v>57</v>
      </c>
      <c r="J49" s="131" t="s">
        <v>229</v>
      </c>
      <c r="K49" s="131" t="s">
        <v>57</v>
      </c>
      <c r="L49" s="131" t="s">
        <v>215</v>
      </c>
      <c r="M49" s="131">
        <v>50000</v>
      </c>
      <c r="N49" s="131"/>
      <c r="O49" s="131"/>
      <c r="P49" s="131" t="s">
        <v>57</v>
      </c>
      <c r="Q49" s="131">
        <v>1102780</v>
      </c>
      <c r="R49" s="131" t="s">
        <v>241</v>
      </c>
      <c r="S49" s="131">
        <v>1152780</v>
      </c>
      <c r="T49" s="131"/>
      <c r="U49" s="132">
        <v>44376</v>
      </c>
      <c r="V49" s="131"/>
    </row>
    <row r="56" spans="1:23" s="7" customFormat="1" ht="64" x14ac:dyDescent="0.2">
      <c r="C56" s="54" t="s">
        <v>188</v>
      </c>
      <c r="D56" s="54" t="s">
        <v>37</v>
      </c>
      <c r="E56" s="54" t="s">
        <v>38</v>
      </c>
      <c r="F56" s="54" t="s">
        <v>40</v>
      </c>
      <c r="G56" s="54" t="s">
        <v>41</v>
      </c>
      <c r="H56" s="54" t="s">
        <v>189</v>
      </c>
      <c r="I56" s="54" t="s">
        <v>190</v>
      </c>
      <c r="J56" s="54" t="s">
        <v>191</v>
      </c>
      <c r="K56" s="54" t="s">
        <v>192</v>
      </c>
      <c r="L56" s="54" t="s">
        <v>193</v>
      </c>
      <c r="M56" s="54" t="s">
        <v>194</v>
      </c>
      <c r="N56" s="54" t="s">
        <v>195</v>
      </c>
      <c r="O56" s="54" t="s">
        <v>196</v>
      </c>
      <c r="P56" s="54" t="s">
        <v>46</v>
      </c>
      <c r="Q56" s="54" t="s">
        <v>45</v>
      </c>
      <c r="R56" s="54" t="s">
        <v>47</v>
      </c>
      <c r="S56" s="54" t="s">
        <v>48</v>
      </c>
      <c r="T56" s="55"/>
    </row>
    <row r="57" spans="1:23" s="8" customFormat="1" ht="32" x14ac:dyDescent="0.2">
      <c r="A57" s="8" t="s">
        <v>49</v>
      </c>
      <c r="B57" s="8" t="s">
        <v>58</v>
      </c>
      <c r="C57" s="56">
        <v>794</v>
      </c>
      <c r="D57" s="57" t="s">
        <v>59</v>
      </c>
      <c r="E57" s="58">
        <v>44446</v>
      </c>
      <c r="F57" s="57" t="s">
        <v>60</v>
      </c>
      <c r="G57" s="57" t="s">
        <v>53</v>
      </c>
      <c r="H57" s="57" t="s">
        <v>62</v>
      </c>
      <c r="I57" s="57">
        <v>19460000</v>
      </c>
      <c r="J57" s="57"/>
      <c r="K57" s="57"/>
      <c r="L57" s="57"/>
      <c r="M57" s="57"/>
      <c r="N57" s="57"/>
      <c r="O57" s="57" t="s">
        <v>57</v>
      </c>
      <c r="P57" s="57">
        <v>19460000</v>
      </c>
      <c r="Q57" s="57">
        <v>110</v>
      </c>
      <c r="R57" s="59">
        <v>44386</v>
      </c>
      <c r="S57" s="57">
        <v>1</v>
      </c>
      <c r="T57" s="57">
        <v>1</v>
      </c>
      <c r="U57" s="12" t="s">
        <v>49</v>
      </c>
      <c r="V57" s="12" t="s">
        <v>58</v>
      </c>
      <c r="W57" s="13">
        <v>4086</v>
      </c>
    </row>
    <row r="58" spans="1:23" s="87" customFormat="1" ht="64" x14ac:dyDescent="0.2">
      <c r="A58" s="87" t="s">
        <v>49</v>
      </c>
      <c r="B58" s="105" t="s">
        <v>92</v>
      </c>
      <c r="C58" s="83">
        <v>800</v>
      </c>
      <c r="D58" s="88" t="s">
        <v>93</v>
      </c>
      <c r="E58" s="88" t="s">
        <v>94</v>
      </c>
      <c r="F58" s="83" t="s">
        <v>95</v>
      </c>
      <c r="G58" s="88" t="s">
        <v>96</v>
      </c>
      <c r="H58" s="88" t="s">
        <v>97</v>
      </c>
      <c r="I58" s="88">
        <v>10700000</v>
      </c>
      <c r="J58" s="88"/>
      <c r="K58" s="88"/>
      <c r="L58" s="88"/>
      <c r="M58" s="88"/>
      <c r="N58" s="88"/>
      <c r="O58" s="88" t="s">
        <v>57</v>
      </c>
      <c r="P58" s="88">
        <v>10700000</v>
      </c>
      <c r="Q58" s="88"/>
      <c r="R58" s="89">
        <v>44462</v>
      </c>
      <c r="S58" s="88">
        <v>1</v>
      </c>
      <c r="T58" s="88">
        <v>1</v>
      </c>
    </row>
    <row r="59" spans="1:23" s="8" customFormat="1" ht="32" x14ac:dyDescent="0.2">
      <c r="A59" s="8" t="s">
        <v>65</v>
      </c>
      <c r="B59" s="8" t="s">
        <v>197</v>
      </c>
      <c r="C59" s="56">
        <v>813</v>
      </c>
      <c r="D59" s="57" t="s">
        <v>198</v>
      </c>
      <c r="E59" s="58">
        <v>44420</v>
      </c>
      <c r="F59" s="57" t="s">
        <v>199</v>
      </c>
      <c r="G59" s="57" t="s">
        <v>83</v>
      </c>
      <c r="H59" s="57" t="s">
        <v>200</v>
      </c>
      <c r="I59" s="57">
        <v>4000000</v>
      </c>
      <c r="J59" s="57"/>
      <c r="K59" s="57"/>
      <c r="L59" s="57"/>
      <c r="M59" s="57"/>
      <c r="N59" s="57"/>
      <c r="O59" s="57" t="s">
        <v>57</v>
      </c>
      <c r="P59" s="57">
        <v>4000000</v>
      </c>
      <c r="Q59" s="57"/>
      <c r="R59" s="59">
        <v>44538</v>
      </c>
      <c r="S59" s="57"/>
      <c r="T59" s="57">
        <v>1</v>
      </c>
    </row>
    <row r="60" spans="1:23" s="31" customFormat="1" ht="32" x14ac:dyDescent="0.2">
      <c r="A60" s="31" t="s">
        <v>65</v>
      </c>
      <c r="B60" s="31" t="s">
        <v>201</v>
      </c>
      <c r="C60" s="119">
        <v>817</v>
      </c>
      <c r="D60" s="32" t="s">
        <v>202</v>
      </c>
      <c r="E60" s="32" t="s">
        <v>168</v>
      </c>
      <c r="F60" s="32" t="s">
        <v>203</v>
      </c>
      <c r="G60" s="32" t="s">
        <v>83</v>
      </c>
      <c r="H60" s="32" t="s">
        <v>200</v>
      </c>
      <c r="I60" s="32">
        <v>7000000</v>
      </c>
      <c r="J60" s="32"/>
      <c r="K60" s="32"/>
      <c r="L60" s="32"/>
      <c r="M60" s="32"/>
      <c r="N60" s="32"/>
      <c r="O60" s="32" t="s">
        <v>57</v>
      </c>
      <c r="P60" s="32">
        <v>7000000</v>
      </c>
      <c r="Q60" s="32"/>
      <c r="R60" s="33">
        <v>44544</v>
      </c>
      <c r="S60" s="32"/>
      <c r="T60" s="32">
        <v>1</v>
      </c>
    </row>
    <row r="61" spans="1:23" s="47" customFormat="1" ht="64" x14ac:dyDescent="0.2">
      <c r="C61" s="17">
        <v>6040</v>
      </c>
      <c r="D61" s="32" t="s">
        <v>204</v>
      </c>
      <c r="E61" s="46">
        <v>44266</v>
      </c>
      <c r="F61" s="32" t="s">
        <v>205</v>
      </c>
      <c r="G61" s="32" t="s">
        <v>53</v>
      </c>
      <c r="H61" s="32" t="s">
        <v>206</v>
      </c>
      <c r="I61" s="32">
        <v>5000000</v>
      </c>
      <c r="J61" s="32"/>
      <c r="K61" s="32"/>
      <c r="L61" s="32"/>
      <c r="M61" s="32"/>
      <c r="N61" s="32"/>
      <c r="O61" s="32" t="s">
        <v>57</v>
      </c>
      <c r="P61" s="32">
        <v>5000000</v>
      </c>
      <c r="Q61" s="32"/>
      <c r="R61" s="33">
        <v>44503</v>
      </c>
      <c r="S61" s="32">
        <v>1</v>
      </c>
      <c r="T61" s="32">
        <v>1</v>
      </c>
    </row>
    <row r="62" spans="1:23" s="47" customFormat="1" ht="96" x14ac:dyDescent="0.2">
      <c r="A62" s="47" t="s">
        <v>65</v>
      </c>
      <c r="B62" s="47" t="s">
        <v>116</v>
      </c>
      <c r="C62" s="63">
        <v>9224</v>
      </c>
      <c r="D62" s="32" t="s">
        <v>117</v>
      </c>
      <c r="E62" s="32" t="s">
        <v>118</v>
      </c>
      <c r="F62" s="63" t="s">
        <v>207</v>
      </c>
      <c r="G62" s="32" t="s">
        <v>102</v>
      </c>
      <c r="H62" s="32" t="s">
        <v>121</v>
      </c>
      <c r="I62" s="32"/>
      <c r="J62" s="32"/>
      <c r="K62" s="32"/>
      <c r="L62" s="32">
        <v>2000000</v>
      </c>
      <c r="M62" s="32"/>
      <c r="N62" s="32"/>
      <c r="O62" s="32" t="s">
        <v>57</v>
      </c>
      <c r="P62" s="32">
        <v>2000000</v>
      </c>
      <c r="Q62" s="32"/>
      <c r="R62" s="33">
        <v>44495</v>
      </c>
      <c r="S62" s="32">
        <v>1</v>
      </c>
      <c r="T62" s="32">
        <v>1</v>
      </c>
    </row>
    <row r="63" spans="1:23" s="94" customFormat="1" x14ac:dyDescent="0.2">
      <c r="C63" s="107"/>
      <c r="D63" s="108"/>
      <c r="E63" s="108"/>
      <c r="F63" s="107"/>
      <c r="G63" s="108"/>
      <c r="H63" s="108"/>
      <c r="I63" s="108"/>
      <c r="J63" s="108"/>
      <c r="K63" s="108"/>
      <c r="L63" s="108"/>
      <c r="M63" s="108"/>
      <c r="N63" s="108"/>
      <c r="O63" s="108"/>
      <c r="P63" s="108"/>
      <c r="Q63" s="108"/>
      <c r="R63" s="109"/>
      <c r="S63" s="108"/>
      <c r="T63" s="108"/>
    </row>
    <row r="64" spans="1:23" s="120" customFormat="1" x14ac:dyDescent="0.2"/>
    <row r="65" spans="1:22" s="9" customFormat="1" ht="60" x14ac:dyDescent="0.2">
      <c r="A65" s="64" t="s">
        <v>208</v>
      </c>
      <c r="B65" s="64" t="s">
        <v>37</v>
      </c>
      <c r="C65" s="64" t="s">
        <v>209</v>
      </c>
      <c r="D65" s="64" t="s">
        <v>210</v>
      </c>
      <c r="E65" s="64" t="s">
        <v>211</v>
      </c>
      <c r="F65" s="64" t="s">
        <v>212</v>
      </c>
      <c r="G65" s="64" t="s">
        <v>213</v>
      </c>
      <c r="H65" s="64" t="s">
        <v>214</v>
      </c>
      <c r="I65" s="64" t="s">
        <v>215</v>
      </c>
      <c r="J65" s="64" t="s">
        <v>10</v>
      </c>
      <c r="K65" s="64" t="s">
        <v>216</v>
      </c>
      <c r="L65" s="64" t="s">
        <v>190</v>
      </c>
      <c r="M65" s="64" t="s">
        <v>217</v>
      </c>
      <c r="N65" s="64" t="s">
        <v>194</v>
      </c>
      <c r="O65" s="64" t="s">
        <v>218</v>
      </c>
      <c r="P65" s="64" t="s">
        <v>196</v>
      </c>
      <c r="Q65" s="64" t="s">
        <v>219</v>
      </c>
      <c r="R65" s="64" t="s">
        <v>45</v>
      </c>
      <c r="S65" s="64" t="s">
        <v>47</v>
      </c>
      <c r="T65" s="65"/>
    </row>
    <row r="66" spans="1:22" s="8" customFormat="1" x14ac:dyDescent="0.2">
      <c r="A66" s="8" t="s">
        <v>49</v>
      </c>
      <c r="B66" s="8" t="s">
        <v>543</v>
      </c>
      <c r="C66" s="56">
        <v>6710</v>
      </c>
      <c r="D66" s="79" t="s">
        <v>541</v>
      </c>
      <c r="E66" s="127">
        <v>44348</v>
      </c>
      <c r="F66" s="79" t="s">
        <v>542</v>
      </c>
      <c r="G66" s="79" t="s">
        <v>224</v>
      </c>
      <c r="H66" s="79" t="s">
        <v>228</v>
      </c>
      <c r="I66" s="79" t="s">
        <v>436</v>
      </c>
      <c r="J66" s="79" t="s">
        <v>57</v>
      </c>
      <c r="K66" s="79" t="s">
        <v>57</v>
      </c>
      <c r="L66" s="79" t="s">
        <v>57</v>
      </c>
      <c r="M66" s="79">
        <v>50000</v>
      </c>
      <c r="N66" s="79"/>
      <c r="O66" s="79"/>
      <c r="P66" s="79" t="s">
        <v>57</v>
      </c>
      <c r="Q66" s="79"/>
      <c r="R66" s="79" t="s">
        <v>57</v>
      </c>
      <c r="S66" s="79">
        <v>50000</v>
      </c>
      <c r="T66" s="79"/>
      <c r="U66" s="80">
        <v>44202</v>
      </c>
      <c r="V66" s="79">
        <v>1</v>
      </c>
    </row>
    <row r="67" spans="1:22" s="12" customFormat="1" ht="32" x14ac:dyDescent="0.2">
      <c r="A67" s="12" t="s">
        <v>49</v>
      </c>
      <c r="B67" s="12" t="s">
        <v>544</v>
      </c>
      <c r="C67" s="13">
        <v>6716</v>
      </c>
      <c r="D67" s="131" t="s">
        <v>213</v>
      </c>
      <c r="E67" s="131" t="s">
        <v>545</v>
      </c>
      <c r="F67" s="13" t="s">
        <v>546</v>
      </c>
      <c r="G67" s="131" t="s">
        <v>224</v>
      </c>
      <c r="H67" s="131" t="s">
        <v>228</v>
      </c>
      <c r="I67" s="131" t="s">
        <v>57</v>
      </c>
      <c r="J67" s="131" t="s">
        <v>229</v>
      </c>
      <c r="K67" s="131" t="s">
        <v>57</v>
      </c>
      <c r="L67" s="131" t="s">
        <v>57</v>
      </c>
      <c r="M67" s="131"/>
      <c r="N67" s="131"/>
      <c r="O67" s="131"/>
      <c r="P67" s="131" t="s">
        <v>57</v>
      </c>
      <c r="Q67" s="131">
        <v>750000</v>
      </c>
      <c r="R67" s="131" t="s">
        <v>237</v>
      </c>
      <c r="S67" s="131">
        <v>750000</v>
      </c>
      <c r="T67" s="131"/>
      <c r="U67" s="132">
        <v>44242</v>
      </c>
      <c r="V67" s="131">
        <v>1</v>
      </c>
    </row>
    <row r="68" spans="1:22" s="31" customFormat="1" ht="48" x14ac:dyDescent="0.2">
      <c r="A68" s="31" t="s">
        <v>49</v>
      </c>
      <c r="B68" s="31" t="s">
        <v>547</v>
      </c>
      <c r="C68" s="17">
        <v>6720</v>
      </c>
      <c r="D68" s="66" t="s">
        <v>213</v>
      </c>
      <c r="E68" s="66" t="s">
        <v>548</v>
      </c>
      <c r="F68" s="17" t="s">
        <v>549</v>
      </c>
      <c r="G68" s="66" t="s">
        <v>224</v>
      </c>
      <c r="H68" s="66" t="s">
        <v>225</v>
      </c>
      <c r="I68" s="66" t="s">
        <v>57</v>
      </c>
      <c r="J68" s="66" t="s">
        <v>229</v>
      </c>
      <c r="K68" s="66" t="s">
        <v>57</v>
      </c>
      <c r="L68" s="66" t="s">
        <v>57</v>
      </c>
      <c r="M68" s="66">
        <v>2000000</v>
      </c>
      <c r="N68" s="66"/>
      <c r="O68" s="66"/>
      <c r="P68" s="66" t="s">
        <v>57</v>
      </c>
      <c r="Q68" s="66">
        <v>500000</v>
      </c>
      <c r="R68" s="66" t="s">
        <v>237</v>
      </c>
      <c r="S68" s="66">
        <v>2500000</v>
      </c>
      <c r="T68" s="66"/>
      <c r="U68" s="67">
        <v>44272</v>
      </c>
      <c r="V68" s="66">
        <v>1</v>
      </c>
    </row>
    <row r="69" spans="1:22" s="12" customFormat="1" ht="48" x14ac:dyDescent="0.2">
      <c r="A69" s="12" t="s">
        <v>49</v>
      </c>
      <c r="B69" s="12" t="s">
        <v>550</v>
      </c>
      <c r="C69" s="13">
        <v>6721</v>
      </c>
      <c r="D69" s="131" t="s">
        <v>213</v>
      </c>
      <c r="E69" s="131" t="s">
        <v>548</v>
      </c>
      <c r="F69" s="13" t="s">
        <v>551</v>
      </c>
      <c r="G69" s="131" t="s">
        <v>224</v>
      </c>
      <c r="H69" s="131" t="s">
        <v>253</v>
      </c>
      <c r="I69" s="131" t="s">
        <v>57</v>
      </c>
      <c r="J69" s="131" t="s">
        <v>229</v>
      </c>
      <c r="K69" s="131" t="s">
        <v>57</v>
      </c>
      <c r="L69" s="131" t="s">
        <v>57</v>
      </c>
      <c r="M69" s="131"/>
      <c r="N69" s="131"/>
      <c r="O69" s="131"/>
      <c r="P69" s="131" t="s">
        <v>57</v>
      </c>
      <c r="Q69" s="131">
        <v>2000000</v>
      </c>
      <c r="R69" s="131" t="s">
        <v>192</v>
      </c>
      <c r="S69" s="131">
        <v>2000000</v>
      </c>
      <c r="T69" s="131"/>
      <c r="U69" s="132">
        <v>44272</v>
      </c>
      <c r="V69" s="131">
        <v>1</v>
      </c>
    </row>
    <row r="70" spans="1:22" s="12" customFormat="1" ht="32" x14ac:dyDescent="0.2">
      <c r="A70" s="12" t="s">
        <v>49</v>
      </c>
      <c r="B70" s="12" t="s">
        <v>552</v>
      </c>
      <c r="C70" s="13">
        <v>6727</v>
      </c>
      <c r="D70" s="131" t="s">
        <v>213</v>
      </c>
      <c r="E70" s="131" t="s">
        <v>553</v>
      </c>
      <c r="F70" s="13" t="s">
        <v>554</v>
      </c>
      <c r="G70" s="131" t="s">
        <v>245</v>
      </c>
      <c r="H70" s="131" t="s">
        <v>246</v>
      </c>
      <c r="I70" s="131" t="s">
        <v>57</v>
      </c>
      <c r="J70" s="131" t="s">
        <v>229</v>
      </c>
      <c r="K70" s="131" t="s">
        <v>57</v>
      </c>
      <c r="L70" s="131" t="s">
        <v>57</v>
      </c>
      <c r="M70" s="131">
        <v>200000</v>
      </c>
      <c r="N70" s="131"/>
      <c r="O70" s="131"/>
      <c r="P70" s="131" t="s">
        <v>57</v>
      </c>
      <c r="Q70" s="131"/>
      <c r="R70" s="131" t="s">
        <v>57</v>
      </c>
      <c r="S70" s="131">
        <v>200000</v>
      </c>
      <c r="T70" s="131"/>
      <c r="U70" s="132">
        <v>44286</v>
      </c>
      <c r="V70" s="131">
        <v>1</v>
      </c>
    </row>
    <row r="71" spans="1:22" s="12" customFormat="1" ht="32" x14ac:dyDescent="0.2">
      <c r="A71" s="12" t="s">
        <v>49</v>
      </c>
      <c r="B71" s="12" t="s">
        <v>555</v>
      </c>
      <c r="C71" s="13">
        <v>6729</v>
      </c>
      <c r="D71" s="131" t="s">
        <v>556</v>
      </c>
      <c r="E71" s="131" t="s">
        <v>557</v>
      </c>
      <c r="F71" s="13" t="s">
        <v>558</v>
      </c>
      <c r="G71" s="131" t="s">
        <v>224</v>
      </c>
      <c r="H71" s="131" t="s">
        <v>253</v>
      </c>
      <c r="I71" s="131" t="s">
        <v>436</v>
      </c>
      <c r="J71" s="131" t="s">
        <v>57</v>
      </c>
      <c r="K71" s="131" t="s">
        <v>57</v>
      </c>
      <c r="L71" s="131" t="s">
        <v>57</v>
      </c>
      <c r="M71" s="131">
        <v>225000</v>
      </c>
      <c r="N71" s="131"/>
      <c r="O71" s="131"/>
      <c r="P71" s="131" t="s">
        <v>57</v>
      </c>
      <c r="Q71" s="131"/>
      <c r="R71" s="131" t="s">
        <v>57</v>
      </c>
      <c r="S71" s="131">
        <v>225000</v>
      </c>
      <c r="T71" s="131"/>
      <c r="U71" s="132">
        <v>44312</v>
      </c>
      <c r="V71" s="131">
        <v>1</v>
      </c>
    </row>
    <row r="72" spans="1:22" s="101" customFormat="1" ht="64" x14ac:dyDescent="0.2">
      <c r="A72" s="101" t="s">
        <v>49</v>
      </c>
      <c r="B72" s="101" t="s">
        <v>559</v>
      </c>
      <c r="C72" s="102">
        <v>6740</v>
      </c>
      <c r="D72" s="138" t="s">
        <v>213</v>
      </c>
      <c r="E72" s="138" t="s">
        <v>239</v>
      </c>
      <c r="F72" s="102" t="s">
        <v>560</v>
      </c>
      <c r="G72" s="138" t="s">
        <v>224</v>
      </c>
      <c r="H72" s="138" t="s">
        <v>225</v>
      </c>
      <c r="I72" s="138" t="s">
        <v>57</v>
      </c>
      <c r="J72" s="138" t="s">
        <v>229</v>
      </c>
      <c r="K72" s="138" t="s">
        <v>57</v>
      </c>
      <c r="L72" s="138" t="s">
        <v>57</v>
      </c>
      <c r="M72" s="138">
        <v>300000</v>
      </c>
      <c r="N72" s="138"/>
      <c r="O72" s="138">
        <v>450000</v>
      </c>
      <c r="P72" s="138" t="s">
        <v>308</v>
      </c>
      <c r="Q72" s="138"/>
      <c r="R72" s="138" t="s">
        <v>57</v>
      </c>
      <c r="S72" s="138">
        <v>750000</v>
      </c>
      <c r="T72" s="138"/>
      <c r="U72" s="139">
        <v>44376</v>
      </c>
      <c r="V72" s="138">
        <v>1</v>
      </c>
    </row>
    <row r="73" spans="1:22" s="52" customFormat="1" ht="32" x14ac:dyDescent="0.2">
      <c r="A73" s="52" t="s">
        <v>49</v>
      </c>
      <c r="B73" s="52" t="s">
        <v>564</v>
      </c>
      <c r="C73" s="13">
        <v>6742</v>
      </c>
      <c r="D73" s="131" t="s">
        <v>213</v>
      </c>
      <c r="E73" s="131" t="s">
        <v>235</v>
      </c>
      <c r="F73" s="13" t="s">
        <v>565</v>
      </c>
      <c r="G73" s="131" t="s">
        <v>224</v>
      </c>
      <c r="H73" s="131" t="s">
        <v>228</v>
      </c>
      <c r="I73" s="131" t="s">
        <v>57</v>
      </c>
      <c r="J73" s="131" t="s">
        <v>229</v>
      </c>
      <c r="K73" s="131" t="s">
        <v>57</v>
      </c>
      <c r="L73" s="131" t="s">
        <v>57</v>
      </c>
      <c r="M73" s="131">
        <v>500000</v>
      </c>
      <c r="N73" s="131"/>
      <c r="O73" s="131">
        <v>500000</v>
      </c>
      <c r="P73" s="131" t="s">
        <v>308</v>
      </c>
      <c r="Q73" s="131">
        <v>994000</v>
      </c>
      <c r="R73" s="131" t="s">
        <v>566</v>
      </c>
      <c r="S73" s="131">
        <v>1994000</v>
      </c>
      <c r="T73" s="131"/>
      <c r="U73" s="132">
        <v>44377</v>
      </c>
      <c r="V73" s="131">
        <v>1</v>
      </c>
    </row>
    <row r="74" spans="1:22" s="47" customFormat="1" ht="32" x14ac:dyDescent="0.2">
      <c r="A74" s="47" t="s">
        <v>49</v>
      </c>
      <c r="B74" s="47" t="s">
        <v>567</v>
      </c>
      <c r="C74" s="17">
        <v>6744</v>
      </c>
      <c r="D74" s="66" t="s">
        <v>213</v>
      </c>
      <c r="E74" s="68">
        <v>44537</v>
      </c>
      <c r="F74" s="17" t="s">
        <v>568</v>
      </c>
      <c r="G74" s="66" t="s">
        <v>224</v>
      </c>
      <c r="H74" s="66" t="s">
        <v>225</v>
      </c>
      <c r="I74" s="66" t="s">
        <v>57</v>
      </c>
      <c r="J74" s="66" t="s">
        <v>229</v>
      </c>
      <c r="K74" s="66" t="s">
        <v>57</v>
      </c>
      <c r="L74" s="66" t="s">
        <v>57</v>
      </c>
      <c r="M74" s="66">
        <v>2250000</v>
      </c>
      <c r="N74" s="66"/>
      <c r="O74" s="66"/>
      <c r="P74" s="66" t="s">
        <v>57</v>
      </c>
      <c r="Q74" s="66">
        <v>1800000</v>
      </c>
      <c r="R74" s="66" t="s">
        <v>569</v>
      </c>
      <c r="S74" s="66">
        <v>4050000</v>
      </c>
      <c r="T74" s="66"/>
      <c r="U74" s="67">
        <v>44389</v>
      </c>
      <c r="V74" s="66">
        <v>1</v>
      </c>
    </row>
    <row r="75" spans="1:22" s="52" customFormat="1" ht="32" x14ac:dyDescent="0.2">
      <c r="A75" s="52" t="s">
        <v>49</v>
      </c>
      <c r="B75" s="52" t="s">
        <v>570</v>
      </c>
      <c r="C75" s="13">
        <v>6746</v>
      </c>
      <c r="D75" s="131" t="s">
        <v>213</v>
      </c>
      <c r="E75" s="131" t="s">
        <v>571</v>
      </c>
      <c r="F75" s="13" t="s">
        <v>572</v>
      </c>
      <c r="G75" s="131" t="s">
        <v>224</v>
      </c>
      <c r="H75" s="131" t="s">
        <v>228</v>
      </c>
      <c r="I75" s="131" t="s">
        <v>57</v>
      </c>
      <c r="J75" s="131" t="s">
        <v>229</v>
      </c>
      <c r="K75" s="131" t="s">
        <v>57</v>
      </c>
      <c r="L75" s="131" t="s">
        <v>57</v>
      </c>
      <c r="M75" s="131">
        <v>200000</v>
      </c>
      <c r="N75" s="131"/>
      <c r="O75" s="131">
        <v>800000</v>
      </c>
      <c r="P75" s="131" t="s">
        <v>308</v>
      </c>
      <c r="Q75" s="131"/>
      <c r="R75" s="131" t="s">
        <v>57</v>
      </c>
      <c r="S75" s="131">
        <v>1000000</v>
      </c>
      <c r="T75" s="131"/>
      <c r="U75" s="132">
        <v>44391</v>
      </c>
      <c r="V75" s="131">
        <v>1</v>
      </c>
    </row>
    <row r="76" spans="1:22" s="47" customFormat="1" ht="32" x14ac:dyDescent="0.2">
      <c r="A76" s="47" t="s">
        <v>49</v>
      </c>
      <c r="B76" s="47" t="s">
        <v>573</v>
      </c>
      <c r="C76" s="17">
        <v>6748</v>
      </c>
      <c r="D76" s="66" t="s">
        <v>111</v>
      </c>
      <c r="E76" s="66" t="s">
        <v>321</v>
      </c>
      <c r="F76" s="17" t="s">
        <v>574</v>
      </c>
      <c r="G76" s="66" t="s">
        <v>224</v>
      </c>
      <c r="H76" s="66" t="s">
        <v>228</v>
      </c>
      <c r="I76" s="66" t="s">
        <v>57</v>
      </c>
      <c r="J76" s="66" t="s">
        <v>57</v>
      </c>
      <c r="K76" s="66" t="s">
        <v>57</v>
      </c>
      <c r="L76" s="66" t="s">
        <v>57</v>
      </c>
      <c r="M76" s="66">
        <v>1040000</v>
      </c>
      <c r="N76" s="66"/>
      <c r="O76" s="66">
        <v>320000</v>
      </c>
      <c r="P76" s="66" t="s">
        <v>308</v>
      </c>
      <c r="Q76" s="66"/>
      <c r="R76" s="66" t="s">
        <v>57</v>
      </c>
      <c r="S76" s="66">
        <v>1360000</v>
      </c>
      <c r="T76" s="66"/>
      <c r="U76" s="67">
        <v>44392</v>
      </c>
      <c r="V76" s="66">
        <v>1</v>
      </c>
    </row>
    <row r="77" spans="1:22" s="52" customFormat="1" ht="48" x14ac:dyDescent="0.2">
      <c r="A77" s="52" t="s">
        <v>49</v>
      </c>
      <c r="B77" s="52" t="s">
        <v>575</v>
      </c>
      <c r="C77" s="13">
        <v>6753</v>
      </c>
      <c r="D77" s="131" t="s">
        <v>213</v>
      </c>
      <c r="E77" s="131" t="s">
        <v>576</v>
      </c>
      <c r="F77" s="13" t="s">
        <v>577</v>
      </c>
      <c r="G77" s="131" t="s">
        <v>224</v>
      </c>
      <c r="H77" s="131" t="s">
        <v>253</v>
      </c>
      <c r="I77" s="131" t="s">
        <v>57</v>
      </c>
      <c r="J77" s="131" t="s">
        <v>229</v>
      </c>
      <c r="K77" s="131" t="s">
        <v>214</v>
      </c>
      <c r="L77" s="131" t="s">
        <v>57</v>
      </c>
      <c r="M77" s="131">
        <v>1200000</v>
      </c>
      <c r="N77" s="131"/>
      <c r="O77" s="131"/>
      <c r="P77" s="131" t="s">
        <v>57</v>
      </c>
      <c r="Q77" s="131"/>
      <c r="R77" s="131" t="s">
        <v>57</v>
      </c>
      <c r="S77" s="131">
        <v>1200000</v>
      </c>
      <c r="T77" s="131">
        <v>35</v>
      </c>
      <c r="U77" s="132">
        <v>44397</v>
      </c>
      <c r="V77" s="131">
        <v>1</v>
      </c>
    </row>
    <row r="78" spans="1:22" s="12" customFormat="1" ht="64" x14ac:dyDescent="0.2">
      <c r="A78" s="12" t="s">
        <v>49</v>
      </c>
      <c r="B78" s="12" t="s">
        <v>578</v>
      </c>
      <c r="C78" s="13">
        <v>6755</v>
      </c>
      <c r="D78" s="131" t="s">
        <v>556</v>
      </c>
      <c r="E78" s="140">
        <v>44235</v>
      </c>
      <c r="F78" s="13" t="s">
        <v>579</v>
      </c>
      <c r="G78" s="131" t="s">
        <v>245</v>
      </c>
      <c r="H78" s="131" t="s">
        <v>246</v>
      </c>
      <c r="I78" s="131" t="s">
        <v>57</v>
      </c>
      <c r="J78" s="131" t="s">
        <v>57</v>
      </c>
      <c r="K78" s="131" t="s">
        <v>57</v>
      </c>
      <c r="L78" s="131" t="s">
        <v>57</v>
      </c>
      <c r="M78" s="131">
        <v>500000</v>
      </c>
      <c r="N78" s="131"/>
      <c r="O78" s="131"/>
      <c r="P78" s="131" t="s">
        <v>57</v>
      </c>
      <c r="Q78" s="131"/>
      <c r="R78" s="131" t="s">
        <v>57</v>
      </c>
      <c r="S78" s="131">
        <v>500000</v>
      </c>
      <c r="T78" s="131"/>
      <c r="U78" s="132">
        <v>44410</v>
      </c>
      <c r="V78" s="131">
        <v>1</v>
      </c>
    </row>
    <row r="79" spans="1:22" s="52" customFormat="1" ht="16" x14ac:dyDescent="0.2">
      <c r="A79" s="52" t="s">
        <v>49</v>
      </c>
      <c r="B79" s="52" t="s">
        <v>580</v>
      </c>
      <c r="C79" s="13">
        <v>6762</v>
      </c>
      <c r="D79" s="131" t="s">
        <v>80</v>
      </c>
      <c r="E79" s="131" t="s">
        <v>581</v>
      </c>
      <c r="F79" s="13" t="s">
        <v>582</v>
      </c>
      <c r="G79" s="131" t="s">
        <v>224</v>
      </c>
      <c r="H79" s="131" t="s">
        <v>228</v>
      </c>
      <c r="I79" s="131" t="s">
        <v>57</v>
      </c>
      <c r="J79" s="131" t="s">
        <v>57</v>
      </c>
      <c r="K79" s="131" t="s">
        <v>57</v>
      </c>
      <c r="L79" s="131" t="s">
        <v>57</v>
      </c>
      <c r="M79" s="131">
        <v>1500000</v>
      </c>
      <c r="N79" s="131"/>
      <c r="O79" s="131"/>
      <c r="P79" s="131" t="s">
        <v>57</v>
      </c>
      <c r="Q79" s="131"/>
      <c r="R79" s="131" t="s">
        <v>57</v>
      </c>
      <c r="S79" s="131">
        <v>1500000</v>
      </c>
      <c r="T79" s="131"/>
      <c r="U79" s="132">
        <v>44431</v>
      </c>
      <c r="V79" s="131">
        <v>1</v>
      </c>
    </row>
    <row r="80" spans="1:22" s="148" customFormat="1" ht="48" x14ac:dyDescent="0.2">
      <c r="A80" s="148" t="s">
        <v>49</v>
      </c>
      <c r="B80" s="148" t="s">
        <v>583</v>
      </c>
      <c r="C80" s="149">
        <v>6771</v>
      </c>
      <c r="D80" s="150" t="s">
        <v>213</v>
      </c>
      <c r="E80" s="151">
        <v>44386</v>
      </c>
      <c r="F80" s="149" t="s">
        <v>584</v>
      </c>
      <c r="G80" s="150" t="s">
        <v>245</v>
      </c>
      <c r="H80" s="150" t="s">
        <v>228</v>
      </c>
      <c r="I80" s="150" t="s">
        <v>57</v>
      </c>
      <c r="J80" s="150" t="s">
        <v>229</v>
      </c>
      <c r="K80" s="150" t="s">
        <v>214</v>
      </c>
      <c r="L80" s="150" t="s">
        <v>57</v>
      </c>
      <c r="M80" s="150">
        <v>3700000</v>
      </c>
      <c r="N80" s="150"/>
      <c r="O80" s="150"/>
      <c r="P80" s="150" t="s">
        <v>57</v>
      </c>
      <c r="Q80" s="150"/>
      <c r="R80" s="150" t="s">
        <v>57</v>
      </c>
      <c r="S80" s="150">
        <v>3700000</v>
      </c>
      <c r="T80" s="150">
        <v>30</v>
      </c>
      <c r="U80" s="152">
        <v>44446</v>
      </c>
      <c r="V80" s="150">
        <v>1</v>
      </c>
    </row>
    <row r="81" spans="1:23" s="12" customFormat="1" ht="48" x14ac:dyDescent="0.2">
      <c r="A81" s="12" t="s">
        <v>49</v>
      </c>
      <c r="B81" s="12" t="s">
        <v>76</v>
      </c>
      <c r="C81" s="13">
        <v>6772</v>
      </c>
      <c r="D81" s="131" t="s">
        <v>77</v>
      </c>
      <c r="E81" s="131" t="s">
        <v>278</v>
      </c>
      <c r="F81" s="13" t="s">
        <v>585</v>
      </c>
      <c r="G81" s="131" t="s">
        <v>245</v>
      </c>
      <c r="H81" s="131" t="s">
        <v>228</v>
      </c>
      <c r="I81" s="131" t="s">
        <v>57</v>
      </c>
      <c r="J81" s="131" t="s">
        <v>57</v>
      </c>
      <c r="K81" s="131" t="s">
        <v>57</v>
      </c>
      <c r="L81" s="131" t="s">
        <v>57</v>
      </c>
      <c r="M81" s="131">
        <v>1000000</v>
      </c>
      <c r="N81" s="131"/>
      <c r="O81" s="131"/>
      <c r="P81" s="131" t="s">
        <v>57</v>
      </c>
      <c r="Q81" s="131">
        <v>2000000</v>
      </c>
      <c r="R81" s="131" t="s">
        <v>192</v>
      </c>
      <c r="S81" s="131">
        <v>3000000</v>
      </c>
      <c r="T81" s="131"/>
      <c r="U81" s="132">
        <v>44435</v>
      </c>
      <c r="V81" s="131">
        <v>1</v>
      </c>
    </row>
    <row r="82" spans="1:23" s="148" customFormat="1" ht="64" x14ac:dyDescent="0.2">
      <c r="A82" s="148" t="s">
        <v>49</v>
      </c>
      <c r="B82" s="148" t="s">
        <v>586</v>
      </c>
      <c r="C82" s="149">
        <v>6780</v>
      </c>
      <c r="D82" s="150" t="s">
        <v>213</v>
      </c>
      <c r="E82" s="150" t="s">
        <v>351</v>
      </c>
      <c r="F82" s="149" t="s">
        <v>587</v>
      </c>
      <c r="G82" s="150" t="s">
        <v>245</v>
      </c>
      <c r="H82" s="150" t="s">
        <v>228</v>
      </c>
      <c r="I82" s="150" t="s">
        <v>57</v>
      </c>
      <c r="J82" s="150" t="s">
        <v>229</v>
      </c>
      <c r="K82" s="150" t="s">
        <v>57</v>
      </c>
      <c r="L82" s="150" t="s">
        <v>57</v>
      </c>
      <c r="M82" s="150"/>
      <c r="N82" s="150"/>
      <c r="O82" s="150">
        <v>1250000</v>
      </c>
      <c r="P82" s="150" t="s">
        <v>588</v>
      </c>
      <c r="Q82" s="150"/>
      <c r="R82" s="150" t="s">
        <v>57</v>
      </c>
      <c r="S82" s="150">
        <v>1250000</v>
      </c>
      <c r="T82" s="150"/>
      <c r="U82" s="152">
        <v>44461</v>
      </c>
      <c r="V82" s="150">
        <v>1</v>
      </c>
    </row>
    <row r="83" spans="1:23" s="111" customFormat="1" ht="30" x14ac:dyDescent="0.2">
      <c r="A83" s="111" t="s">
        <v>49</v>
      </c>
      <c r="B83" s="111" t="s">
        <v>99</v>
      </c>
      <c r="C83" s="27">
        <v>6782</v>
      </c>
      <c r="D83" s="157" t="s">
        <v>51</v>
      </c>
      <c r="E83" s="158" t="s">
        <v>100</v>
      </c>
      <c r="F83" s="159" t="s">
        <v>589</v>
      </c>
      <c r="G83" s="157" t="s">
        <v>245</v>
      </c>
      <c r="H83" s="157" t="s">
        <v>228</v>
      </c>
      <c r="I83" s="157" t="s">
        <v>57</v>
      </c>
      <c r="J83" s="157" t="s">
        <v>57</v>
      </c>
      <c r="K83" s="157" t="s">
        <v>57</v>
      </c>
      <c r="L83" s="157" t="s">
        <v>57</v>
      </c>
      <c r="M83" s="157">
        <v>500000</v>
      </c>
      <c r="N83" s="157"/>
      <c r="O83" s="157"/>
      <c r="P83" s="157" t="s">
        <v>57</v>
      </c>
      <c r="Q83" s="157">
        <v>2000000</v>
      </c>
      <c r="R83" s="157" t="s">
        <v>192</v>
      </c>
      <c r="S83" s="157">
        <v>2500000</v>
      </c>
      <c r="T83" s="160"/>
      <c r="U83" s="161">
        <v>44466</v>
      </c>
      <c r="V83" s="159">
        <v>1</v>
      </c>
    </row>
    <row r="84" spans="1:23" s="31" customFormat="1" ht="144" x14ac:dyDescent="0.2">
      <c r="A84" s="31" t="s">
        <v>49</v>
      </c>
      <c r="B84" s="31" t="s">
        <v>590</v>
      </c>
      <c r="C84" s="17">
        <v>6783</v>
      </c>
      <c r="D84" s="66" t="s">
        <v>111</v>
      </c>
      <c r="E84" s="68" t="s">
        <v>107</v>
      </c>
      <c r="F84" s="162" t="s">
        <v>591</v>
      </c>
      <c r="G84" s="66" t="s">
        <v>224</v>
      </c>
      <c r="H84" s="66" t="s">
        <v>228</v>
      </c>
      <c r="I84" s="66" t="s">
        <v>57</v>
      </c>
      <c r="J84" s="66" t="s">
        <v>57</v>
      </c>
      <c r="K84" s="66" t="s">
        <v>57</v>
      </c>
      <c r="L84" s="66" t="s">
        <v>57</v>
      </c>
      <c r="M84" s="66">
        <v>300000</v>
      </c>
      <c r="N84" s="66"/>
      <c r="O84" s="66"/>
      <c r="P84" s="66" t="s">
        <v>57</v>
      </c>
      <c r="Q84" s="66"/>
      <c r="R84" s="66" t="s">
        <v>57</v>
      </c>
      <c r="S84" s="66">
        <v>300000</v>
      </c>
      <c r="T84" s="163"/>
      <c r="U84" s="164">
        <v>44467</v>
      </c>
      <c r="V84" s="165">
        <v>1</v>
      </c>
      <c r="W84" s="166" t="s">
        <v>592</v>
      </c>
    </row>
    <row r="85" spans="1:23" s="111" customFormat="1" ht="48" x14ac:dyDescent="0.2">
      <c r="A85" s="111" t="s">
        <v>49</v>
      </c>
      <c r="B85" s="111" t="s">
        <v>593</v>
      </c>
      <c r="C85" s="27">
        <v>6785</v>
      </c>
      <c r="D85" s="157" t="s">
        <v>213</v>
      </c>
      <c r="E85" s="157" t="s">
        <v>594</v>
      </c>
      <c r="F85" s="27" t="s">
        <v>595</v>
      </c>
      <c r="G85" s="157" t="s">
        <v>224</v>
      </c>
      <c r="H85" s="157" t="s">
        <v>225</v>
      </c>
      <c r="I85" s="157" t="s">
        <v>57</v>
      </c>
      <c r="J85" s="157" t="s">
        <v>229</v>
      </c>
      <c r="K85" s="157" t="s">
        <v>57</v>
      </c>
      <c r="L85" s="157" t="s">
        <v>57</v>
      </c>
      <c r="M85" s="157">
        <v>700000</v>
      </c>
      <c r="N85" s="157"/>
      <c r="O85" s="157"/>
      <c r="P85" s="157" t="s">
        <v>57</v>
      </c>
      <c r="Q85" s="157"/>
      <c r="R85" s="157" t="s">
        <v>57</v>
      </c>
      <c r="S85" s="157">
        <v>700000</v>
      </c>
      <c r="T85" s="157"/>
      <c r="U85" s="167">
        <v>44469</v>
      </c>
      <c r="V85" s="157">
        <v>1</v>
      </c>
    </row>
    <row r="86" spans="1:23" s="153" customFormat="1" ht="16" x14ac:dyDescent="0.2">
      <c r="A86" s="111" t="s">
        <v>49</v>
      </c>
      <c r="B86" s="153" t="s">
        <v>597</v>
      </c>
      <c r="E86" s="156">
        <v>44206</v>
      </c>
      <c r="F86" s="154" t="s">
        <v>598</v>
      </c>
      <c r="G86" s="155" t="s">
        <v>224</v>
      </c>
      <c r="H86" s="155" t="s">
        <v>253</v>
      </c>
      <c r="I86" s="155" t="s">
        <v>436</v>
      </c>
      <c r="J86" s="155" t="s">
        <v>57</v>
      </c>
      <c r="K86" s="155" t="s">
        <v>57</v>
      </c>
      <c r="L86" s="155" t="s">
        <v>57</v>
      </c>
      <c r="M86" s="155">
        <v>225000</v>
      </c>
      <c r="N86" s="155"/>
      <c r="O86" s="155"/>
      <c r="P86" s="155" t="s">
        <v>57</v>
      </c>
      <c r="Q86" s="155"/>
      <c r="R86" s="155" t="s">
        <v>57</v>
      </c>
      <c r="S86" s="155">
        <v>225000</v>
      </c>
      <c r="T86" s="155"/>
      <c r="U86" s="168">
        <v>44470</v>
      </c>
      <c r="V86" s="155">
        <v>1</v>
      </c>
    </row>
    <row r="87" spans="1:23" s="87" customFormat="1" ht="48" x14ac:dyDescent="0.2">
      <c r="A87" s="87" t="s">
        <v>602</v>
      </c>
      <c r="B87" s="87" t="s">
        <v>603</v>
      </c>
      <c r="C87" s="133">
        <v>6790</v>
      </c>
      <c r="D87" s="77" t="s">
        <v>51</v>
      </c>
      <c r="E87" s="169">
        <v>44326</v>
      </c>
      <c r="F87" s="133" t="s">
        <v>604</v>
      </c>
      <c r="G87" s="77" t="s">
        <v>224</v>
      </c>
      <c r="H87" s="77" t="s">
        <v>228</v>
      </c>
      <c r="I87" s="77" t="s">
        <v>57</v>
      </c>
      <c r="J87" s="77" t="s">
        <v>57</v>
      </c>
      <c r="K87" s="77" t="s">
        <v>57</v>
      </c>
      <c r="L87" s="77" t="s">
        <v>57</v>
      </c>
      <c r="M87" s="77"/>
      <c r="N87" s="77"/>
      <c r="O87" s="77"/>
      <c r="P87" s="77" t="s">
        <v>57</v>
      </c>
      <c r="Q87" s="77">
        <v>500000</v>
      </c>
      <c r="R87" s="77" t="s">
        <v>237</v>
      </c>
      <c r="S87" s="77">
        <v>500000</v>
      </c>
      <c r="T87" s="77"/>
      <c r="U87" s="78">
        <v>44474</v>
      </c>
      <c r="V87" s="77">
        <v>1</v>
      </c>
    </row>
    <row r="88" spans="1:23" s="170" customFormat="1" ht="48" x14ac:dyDescent="0.2">
      <c r="A88" s="170" t="s">
        <v>49</v>
      </c>
      <c r="B88" s="170" t="s">
        <v>609</v>
      </c>
      <c r="C88" s="102">
        <v>6795</v>
      </c>
      <c r="D88" s="138" t="s">
        <v>213</v>
      </c>
      <c r="E88" s="171">
        <v>44387</v>
      </c>
      <c r="F88" s="102" t="s">
        <v>610</v>
      </c>
      <c r="G88" s="138" t="s">
        <v>224</v>
      </c>
      <c r="H88" s="138" t="s">
        <v>253</v>
      </c>
      <c r="I88" s="138" t="s">
        <v>57</v>
      </c>
      <c r="J88" s="138" t="s">
        <v>229</v>
      </c>
      <c r="K88" s="138" t="s">
        <v>57</v>
      </c>
      <c r="L88" s="138" t="s">
        <v>57</v>
      </c>
      <c r="M88" s="138">
        <v>300000</v>
      </c>
      <c r="N88" s="138"/>
      <c r="O88" s="138">
        <v>700000</v>
      </c>
      <c r="P88" s="138" t="s">
        <v>308</v>
      </c>
      <c r="Q88" s="138"/>
      <c r="R88" s="138" t="s">
        <v>57</v>
      </c>
      <c r="S88" s="138">
        <v>1000000</v>
      </c>
      <c r="T88" s="138"/>
      <c r="U88" s="139">
        <v>44476</v>
      </c>
      <c r="V88" s="138">
        <v>1</v>
      </c>
    </row>
    <row r="89" spans="1:23" s="172" customFormat="1" ht="16" x14ac:dyDescent="0.2">
      <c r="A89" s="172" t="s">
        <v>49</v>
      </c>
      <c r="B89" s="172" t="s">
        <v>614</v>
      </c>
      <c r="C89" s="173">
        <v>6800</v>
      </c>
      <c r="D89" s="174" t="s">
        <v>213</v>
      </c>
      <c r="E89" s="175">
        <v>44510</v>
      </c>
      <c r="F89" s="173" t="s">
        <v>615</v>
      </c>
      <c r="G89" s="174" t="s">
        <v>224</v>
      </c>
      <c r="H89" s="174" t="s">
        <v>225</v>
      </c>
      <c r="I89" s="174" t="s">
        <v>57</v>
      </c>
      <c r="J89" s="174" t="s">
        <v>229</v>
      </c>
      <c r="K89" s="174" t="s">
        <v>57</v>
      </c>
      <c r="L89" s="174" t="s">
        <v>57</v>
      </c>
      <c r="M89" s="174">
        <v>750000</v>
      </c>
      <c r="N89" s="174"/>
      <c r="O89" s="174"/>
      <c r="P89" s="174" t="s">
        <v>57</v>
      </c>
      <c r="Q89" s="174"/>
      <c r="R89" s="174" t="s">
        <v>57</v>
      </c>
      <c r="S89" s="174">
        <v>750000</v>
      </c>
      <c r="T89" s="174"/>
      <c r="U89" s="176">
        <v>44480</v>
      </c>
      <c r="V89" s="174">
        <v>1</v>
      </c>
    </row>
    <row r="90" spans="1:23" s="143" customFormat="1" ht="48" x14ac:dyDescent="0.2">
      <c r="A90" s="143" t="s">
        <v>49</v>
      </c>
      <c r="B90" s="143" t="s">
        <v>617</v>
      </c>
      <c r="C90" s="144">
        <v>6803</v>
      </c>
      <c r="D90" s="145" t="s">
        <v>213</v>
      </c>
      <c r="E90" s="146">
        <v>44540</v>
      </c>
      <c r="F90" s="144" t="s">
        <v>618</v>
      </c>
      <c r="G90" s="145" t="s">
        <v>224</v>
      </c>
      <c r="H90" s="145" t="s">
        <v>225</v>
      </c>
      <c r="I90" s="145" t="s">
        <v>57</v>
      </c>
      <c r="J90" s="145" t="s">
        <v>229</v>
      </c>
      <c r="K90" s="145" t="s">
        <v>57</v>
      </c>
      <c r="L90" s="145" t="s">
        <v>57</v>
      </c>
      <c r="M90" s="145">
        <v>750000</v>
      </c>
      <c r="N90" s="145"/>
      <c r="O90" s="145"/>
      <c r="P90" s="145" t="s">
        <v>57</v>
      </c>
      <c r="Q90" s="145"/>
      <c r="R90" s="145" t="s">
        <v>57</v>
      </c>
      <c r="S90" s="145">
        <v>750000</v>
      </c>
      <c r="T90" s="145"/>
      <c r="U90" s="147">
        <v>44481</v>
      </c>
      <c r="V90" s="145">
        <v>1</v>
      </c>
    </row>
    <row r="91" spans="1:23" s="25" customFormat="1" ht="16" x14ac:dyDescent="0.2">
      <c r="A91" s="25" t="s">
        <v>49</v>
      </c>
      <c r="B91" s="25" t="s">
        <v>619</v>
      </c>
      <c r="C91" s="18">
        <v>6804</v>
      </c>
      <c r="D91" s="141" t="s">
        <v>167</v>
      </c>
      <c r="E91" s="141" t="s">
        <v>620</v>
      </c>
      <c r="F91" s="18" t="s">
        <v>621</v>
      </c>
      <c r="G91" s="141" t="s">
        <v>245</v>
      </c>
      <c r="H91" s="141" t="s">
        <v>246</v>
      </c>
      <c r="I91" s="141" t="s">
        <v>57</v>
      </c>
      <c r="J91" s="141" t="s">
        <v>57</v>
      </c>
      <c r="K91" s="141" t="s">
        <v>57</v>
      </c>
      <c r="L91" s="141" t="s">
        <v>57</v>
      </c>
      <c r="M91" s="141">
        <v>700000</v>
      </c>
      <c r="N91" s="141"/>
      <c r="O91" s="141"/>
      <c r="P91" s="141" t="s">
        <v>57</v>
      </c>
      <c r="Q91" s="141">
        <v>1000000</v>
      </c>
      <c r="R91" s="141" t="s">
        <v>237</v>
      </c>
      <c r="S91" s="141">
        <v>1700000</v>
      </c>
      <c r="T91" s="141"/>
      <c r="U91" s="142">
        <v>44482</v>
      </c>
      <c r="V91" s="141">
        <v>1</v>
      </c>
    </row>
    <row r="92" spans="1:23" s="52" customFormat="1" ht="32" x14ac:dyDescent="0.2">
      <c r="A92" s="52" t="s">
        <v>49</v>
      </c>
      <c r="B92" s="52" t="s">
        <v>622</v>
      </c>
      <c r="C92" s="13">
        <v>6805</v>
      </c>
      <c r="D92" s="131" t="s">
        <v>213</v>
      </c>
      <c r="E92" s="131" t="s">
        <v>620</v>
      </c>
      <c r="F92" s="13" t="s">
        <v>623</v>
      </c>
      <c r="G92" s="131" t="s">
        <v>245</v>
      </c>
      <c r="H92" s="131" t="s">
        <v>246</v>
      </c>
      <c r="I92" s="131" t="s">
        <v>57</v>
      </c>
      <c r="J92" s="131" t="s">
        <v>229</v>
      </c>
      <c r="K92" s="131" t="s">
        <v>57</v>
      </c>
      <c r="L92" s="131" t="s">
        <v>57</v>
      </c>
      <c r="M92" s="131">
        <v>1000000</v>
      </c>
      <c r="N92" s="131"/>
      <c r="O92" s="131"/>
      <c r="P92" s="131" t="s">
        <v>57</v>
      </c>
      <c r="Q92" s="131"/>
      <c r="R92" s="131" t="s">
        <v>57</v>
      </c>
      <c r="S92" s="131">
        <v>1000000</v>
      </c>
      <c r="T92" s="131"/>
      <c r="U92" s="132">
        <v>44482</v>
      </c>
      <c r="V92" s="131">
        <v>1</v>
      </c>
    </row>
    <row r="93" spans="1:23" s="12" customFormat="1" ht="48" x14ac:dyDescent="0.2">
      <c r="A93" s="12" t="s">
        <v>49</v>
      </c>
      <c r="B93" s="12" t="s">
        <v>624</v>
      </c>
      <c r="C93" s="13">
        <v>6806</v>
      </c>
      <c r="D93" s="131" t="s">
        <v>213</v>
      </c>
      <c r="E93" s="131" t="s">
        <v>340</v>
      </c>
      <c r="F93" s="177" t="s">
        <v>625</v>
      </c>
      <c r="G93" s="131" t="s">
        <v>224</v>
      </c>
      <c r="H93" s="131" t="s">
        <v>228</v>
      </c>
      <c r="I93" s="131" t="s">
        <v>57</v>
      </c>
      <c r="J93" s="131" t="s">
        <v>229</v>
      </c>
      <c r="K93" s="131" t="s">
        <v>57</v>
      </c>
      <c r="L93" s="131" t="s">
        <v>57</v>
      </c>
      <c r="M93" s="131"/>
      <c r="N93" s="131"/>
      <c r="O93" s="131"/>
      <c r="P93" s="131" t="s">
        <v>57</v>
      </c>
      <c r="Q93" s="131">
        <v>2000000</v>
      </c>
      <c r="R93" s="131" t="s">
        <v>192</v>
      </c>
      <c r="S93" s="131">
        <v>2000000</v>
      </c>
      <c r="T93" s="131"/>
      <c r="U93" s="132">
        <v>44483</v>
      </c>
      <c r="V93" s="131">
        <v>1</v>
      </c>
    </row>
    <row r="94" spans="1:23" s="12" customFormat="1" ht="48" x14ac:dyDescent="0.2">
      <c r="A94" s="12" t="s">
        <v>49</v>
      </c>
      <c r="B94" s="12" t="s">
        <v>626</v>
      </c>
      <c r="C94" s="13">
        <v>6807</v>
      </c>
      <c r="D94" s="131" t="s">
        <v>358</v>
      </c>
      <c r="E94" s="131" t="s">
        <v>627</v>
      </c>
      <c r="F94" s="23" t="s">
        <v>628</v>
      </c>
      <c r="G94" s="131" t="s">
        <v>224</v>
      </c>
      <c r="H94" s="131" t="s">
        <v>228</v>
      </c>
      <c r="I94" s="131" t="s">
        <v>57</v>
      </c>
      <c r="J94" s="131" t="s">
        <v>57</v>
      </c>
      <c r="K94" s="131" t="s">
        <v>57</v>
      </c>
      <c r="L94" s="131" t="s">
        <v>57</v>
      </c>
      <c r="M94" s="131">
        <v>500000</v>
      </c>
      <c r="N94" s="131"/>
      <c r="O94" s="131"/>
      <c r="P94" s="131" t="s">
        <v>57</v>
      </c>
      <c r="Q94" s="131">
        <v>800000</v>
      </c>
      <c r="R94" s="131" t="s">
        <v>192</v>
      </c>
      <c r="S94" s="131">
        <v>1300000</v>
      </c>
      <c r="T94" s="131"/>
      <c r="U94" s="132">
        <v>44487</v>
      </c>
      <c r="V94" s="131">
        <v>1</v>
      </c>
    </row>
    <row r="95" spans="1:23" s="52" customFormat="1" ht="32" x14ac:dyDescent="0.2">
      <c r="A95" s="52" t="s">
        <v>49</v>
      </c>
      <c r="B95" s="52" t="s">
        <v>629</v>
      </c>
      <c r="C95" s="13">
        <v>6810</v>
      </c>
      <c r="D95" s="131" t="s">
        <v>213</v>
      </c>
      <c r="E95" s="131" t="s">
        <v>630</v>
      </c>
      <c r="F95" s="13" t="s">
        <v>631</v>
      </c>
      <c r="G95" s="131" t="s">
        <v>224</v>
      </c>
      <c r="H95" s="131" t="s">
        <v>228</v>
      </c>
      <c r="I95" s="131" t="s">
        <v>57</v>
      </c>
      <c r="J95" s="131" t="s">
        <v>229</v>
      </c>
      <c r="K95" s="131" t="s">
        <v>57</v>
      </c>
      <c r="L95" s="131" t="s">
        <v>57</v>
      </c>
      <c r="M95" s="131">
        <v>250000</v>
      </c>
      <c r="N95" s="131"/>
      <c r="O95" s="131">
        <v>350000</v>
      </c>
      <c r="P95" s="131" t="s">
        <v>308</v>
      </c>
      <c r="Q95" s="131"/>
      <c r="R95" s="131" t="s">
        <v>57</v>
      </c>
      <c r="S95" s="131">
        <v>600000</v>
      </c>
      <c r="T95" s="131"/>
      <c r="U95" s="132">
        <v>44494</v>
      </c>
      <c r="V95" s="131">
        <v>1</v>
      </c>
    </row>
    <row r="96" spans="1:23" s="52" customFormat="1" ht="32" x14ac:dyDescent="0.2">
      <c r="A96" s="52" t="s">
        <v>49</v>
      </c>
      <c r="B96" s="52" t="s">
        <v>632</v>
      </c>
      <c r="C96" s="131">
        <v>6811</v>
      </c>
      <c r="D96" s="131" t="s">
        <v>213</v>
      </c>
      <c r="E96" s="131" t="s">
        <v>118</v>
      </c>
      <c r="F96" s="13" t="s">
        <v>633</v>
      </c>
      <c r="G96" s="131" t="s">
        <v>224</v>
      </c>
      <c r="H96" s="131" t="s">
        <v>253</v>
      </c>
      <c r="I96" s="131" t="s">
        <v>57</v>
      </c>
      <c r="J96" s="131" t="s">
        <v>229</v>
      </c>
      <c r="K96" s="131" t="s">
        <v>214</v>
      </c>
      <c r="L96" s="131" t="s">
        <v>57</v>
      </c>
      <c r="M96" s="131">
        <v>2000000</v>
      </c>
      <c r="N96" s="131"/>
      <c r="O96" s="131"/>
      <c r="P96" s="131" t="s">
        <v>57</v>
      </c>
      <c r="Q96" s="131"/>
      <c r="R96" s="131" t="s">
        <v>57</v>
      </c>
      <c r="S96" s="131">
        <v>2000000</v>
      </c>
      <c r="T96" s="131">
        <v>53</v>
      </c>
      <c r="U96" s="132">
        <v>44495</v>
      </c>
      <c r="V96" s="131">
        <v>1</v>
      </c>
    </row>
    <row r="97" spans="1:22" s="52" customFormat="1" x14ac:dyDescent="0.2">
      <c r="C97" s="131"/>
      <c r="D97" s="131"/>
      <c r="E97" s="131"/>
      <c r="F97" s="134"/>
      <c r="G97" s="131"/>
      <c r="H97" s="131"/>
      <c r="I97" s="131"/>
      <c r="J97" s="131"/>
      <c r="K97" s="131"/>
      <c r="L97" s="131"/>
      <c r="M97" s="131"/>
      <c r="N97" s="131"/>
      <c r="O97" s="131"/>
      <c r="P97" s="131"/>
      <c r="Q97" s="131"/>
      <c r="R97" s="131"/>
      <c r="S97" s="131"/>
      <c r="T97" s="135"/>
      <c r="U97" s="136"/>
      <c r="V97" s="137"/>
    </row>
    <row r="98" spans="1:22" s="52" customFormat="1" x14ac:dyDescent="0.2">
      <c r="C98" s="131"/>
      <c r="D98" s="131"/>
      <c r="E98" s="131"/>
      <c r="F98" s="134"/>
      <c r="G98" s="131"/>
      <c r="H98" s="131"/>
      <c r="I98" s="131"/>
      <c r="J98" s="131"/>
      <c r="K98" s="131"/>
      <c r="L98" s="131"/>
      <c r="M98" s="131"/>
      <c r="N98" s="131"/>
      <c r="O98" s="131"/>
      <c r="P98" s="131"/>
      <c r="Q98" s="131"/>
      <c r="R98" s="131"/>
      <c r="S98" s="131"/>
      <c r="T98" s="135"/>
      <c r="U98" s="136"/>
      <c r="V98" s="137"/>
    </row>
    <row r="99" spans="1:22" s="52" customFormat="1" x14ac:dyDescent="0.2">
      <c r="C99" s="131"/>
      <c r="D99" s="131"/>
      <c r="E99" s="131"/>
      <c r="F99" s="134"/>
      <c r="G99" s="131"/>
      <c r="H99" s="131"/>
      <c r="I99" s="131"/>
      <c r="J99" s="131"/>
      <c r="K99" s="131"/>
      <c r="L99" s="131"/>
      <c r="M99" s="131"/>
      <c r="N99" s="131"/>
      <c r="O99" s="131"/>
      <c r="P99" s="131"/>
      <c r="Q99" s="131"/>
      <c r="R99" s="131"/>
      <c r="S99" s="131"/>
      <c r="T99" s="135"/>
      <c r="U99" s="136"/>
      <c r="V99" s="137"/>
    </row>
    <row r="100" spans="1:22" s="111" customFormat="1" ht="48" x14ac:dyDescent="0.2">
      <c r="A100" s="111" t="s">
        <v>49</v>
      </c>
      <c r="B100" s="111" t="s">
        <v>634</v>
      </c>
      <c r="C100" s="27">
        <v>6812</v>
      </c>
      <c r="D100" s="157" t="s">
        <v>213</v>
      </c>
      <c r="E100" s="157" t="s">
        <v>635</v>
      </c>
      <c r="F100" s="27" t="s">
        <v>636</v>
      </c>
      <c r="G100" s="157" t="s">
        <v>245</v>
      </c>
      <c r="H100" s="157" t="s">
        <v>246</v>
      </c>
      <c r="I100" s="157" t="s">
        <v>57</v>
      </c>
      <c r="J100" s="157" t="s">
        <v>229</v>
      </c>
      <c r="K100" s="157" t="s">
        <v>57</v>
      </c>
      <c r="L100" s="157" t="s">
        <v>57</v>
      </c>
      <c r="M100" s="157">
        <v>200000</v>
      </c>
      <c r="N100" s="157"/>
      <c r="O100" s="157">
        <v>800000</v>
      </c>
      <c r="P100" s="157" t="s">
        <v>308</v>
      </c>
      <c r="Q100" s="157">
        <v>800000</v>
      </c>
      <c r="R100" s="157" t="s">
        <v>637</v>
      </c>
      <c r="S100" s="157">
        <v>1800000</v>
      </c>
      <c r="T100" s="157"/>
      <c r="U100" s="167">
        <v>44491</v>
      </c>
      <c r="V100" s="157">
        <v>1</v>
      </c>
    </row>
    <row r="101" spans="1:22" s="52" customFormat="1" ht="32" x14ac:dyDescent="0.2">
      <c r="A101" s="52" t="s">
        <v>49</v>
      </c>
      <c r="B101" s="52" t="s">
        <v>124</v>
      </c>
      <c r="C101" s="13">
        <v>6814</v>
      </c>
      <c r="D101" s="131" t="s">
        <v>51</v>
      </c>
      <c r="E101" s="131" t="s">
        <v>125</v>
      </c>
      <c r="F101" s="13" t="s">
        <v>638</v>
      </c>
      <c r="G101" s="131" t="s">
        <v>245</v>
      </c>
      <c r="H101" s="131" t="s">
        <v>228</v>
      </c>
      <c r="I101" s="131" t="s">
        <v>57</v>
      </c>
      <c r="J101" s="131" t="s">
        <v>57</v>
      </c>
      <c r="K101" s="131" t="s">
        <v>57</v>
      </c>
      <c r="L101" s="131" t="s">
        <v>57</v>
      </c>
      <c r="M101" s="131">
        <v>1000000</v>
      </c>
      <c r="N101" s="131"/>
      <c r="O101" s="131"/>
      <c r="P101" s="131" t="s">
        <v>57</v>
      </c>
      <c r="Q101" s="131"/>
      <c r="R101" s="131" t="s">
        <v>57</v>
      </c>
      <c r="S101" s="131">
        <v>1000000</v>
      </c>
      <c r="T101" s="131"/>
      <c r="U101" s="132">
        <v>44496</v>
      </c>
      <c r="V101" s="131">
        <v>1</v>
      </c>
    </row>
    <row r="102" spans="1:22" s="111" customFormat="1" ht="32" x14ac:dyDescent="0.2">
      <c r="A102" s="111" t="s">
        <v>49</v>
      </c>
      <c r="B102" s="111" t="s">
        <v>17</v>
      </c>
      <c r="C102" s="112">
        <v>6817</v>
      </c>
      <c r="D102" s="157" t="s">
        <v>51</v>
      </c>
      <c r="E102" s="157" t="s">
        <v>139</v>
      </c>
      <c r="F102" s="27" t="s">
        <v>20</v>
      </c>
      <c r="G102" s="157" t="s">
        <v>245</v>
      </c>
      <c r="H102" s="157" t="s">
        <v>225</v>
      </c>
      <c r="I102" s="157" t="s">
        <v>57</v>
      </c>
      <c r="J102" s="157" t="s">
        <v>57</v>
      </c>
      <c r="K102" s="157" t="s">
        <v>57</v>
      </c>
      <c r="L102" s="157" t="s">
        <v>57</v>
      </c>
      <c r="M102" s="157">
        <v>1000000</v>
      </c>
      <c r="N102" s="157"/>
      <c r="O102" s="157"/>
      <c r="P102" s="157" t="s">
        <v>57</v>
      </c>
      <c r="Q102" s="157"/>
      <c r="R102" s="157" t="s">
        <v>57</v>
      </c>
      <c r="S102" s="157">
        <v>1000000</v>
      </c>
      <c r="T102" s="157"/>
      <c r="U102" s="167">
        <v>44498</v>
      </c>
      <c r="V102" s="157">
        <v>1</v>
      </c>
    </row>
    <row r="103" spans="1:22" s="178" customFormat="1" ht="48" x14ac:dyDescent="0.2">
      <c r="A103" s="178" t="s">
        <v>49</v>
      </c>
      <c r="B103" s="178" t="s">
        <v>639</v>
      </c>
      <c r="C103" s="179">
        <v>6819</v>
      </c>
      <c r="D103" s="180" t="s">
        <v>213</v>
      </c>
      <c r="E103" s="181">
        <v>44266</v>
      </c>
      <c r="F103" s="179" t="s">
        <v>640</v>
      </c>
      <c r="G103" s="180" t="s">
        <v>245</v>
      </c>
      <c r="H103" s="180" t="s">
        <v>246</v>
      </c>
      <c r="I103" s="180" t="s">
        <v>57</v>
      </c>
      <c r="J103" s="180" t="s">
        <v>229</v>
      </c>
      <c r="K103" s="180" t="s">
        <v>57</v>
      </c>
      <c r="L103" s="180" t="s">
        <v>57</v>
      </c>
      <c r="M103" s="180">
        <v>700000</v>
      </c>
      <c r="N103" s="180"/>
      <c r="O103" s="180"/>
      <c r="P103" s="180" t="s">
        <v>57</v>
      </c>
      <c r="Q103" s="180"/>
      <c r="R103" s="180" t="s">
        <v>57</v>
      </c>
      <c r="S103" s="180">
        <v>700000</v>
      </c>
      <c r="T103" s="180"/>
      <c r="U103" s="182">
        <v>44503</v>
      </c>
      <c r="V103" s="180">
        <v>1</v>
      </c>
    </row>
    <row r="104" spans="1:22" s="111" customFormat="1" ht="32" x14ac:dyDescent="0.2">
      <c r="A104" s="111" t="s">
        <v>49</v>
      </c>
      <c r="B104" s="111" t="s">
        <v>641</v>
      </c>
      <c r="C104" s="61">
        <v>6822</v>
      </c>
      <c r="D104" s="157" t="s">
        <v>51</v>
      </c>
      <c r="E104" s="158">
        <v>44480</v>
      </c>
      <c r="F104" s="27" t="s">
        <v>642</v>
      </c>
      <c r="G104" s="157" t="s">
        <v>245</v>
      </c>
      <c r="H104" s="157" t="s">
        <v>228</v>
      </c>
      <c r="I104" s="157" t="s">
        <v>57</v>
      </c>
      <c r="J104" s="157" t="s">
        <v>57</v>
      </c>
      <c r="K104" s="157" t="s">
        <v>57</v>
      </c>
      <c r="L104" s="157" t="s">
        <v>57</v>
      </c>
      <c r="M104" s="157">
        <v>1000000</v>
      </c>
      <c r="N104" s="157"/>
      <c r="O104" s="157"/>
      <c r="P104" s="157" t="s">
        <v>57</v>
      </c>
      <c r="Q104" s="157"/>
      <c r="R104" s="157" t="s">
        <v>57</v>
      </c>
      <c r="S104" s="157">
        <v>1000000</v>
      </c>
      <c r="T104" s="157"/>
      <c r="U104" s="167">
        <v>44510</v>
      </c>
      <c r="V104" s="157">
        <v>1</v>
      </c>
    </row>
    <row r="105" spans="1:22" s="183" customFormat="1" ht="48" x14ac:dyDescent="0.2">
      <c r="A105" s="183" t="s">
        <v>49</v>
      </c>
      <c r="B105" s="183" t="s">
        <v>645</v>
      </c>
      <c r="C105" s="184">
        <v>6827</v>
      </c>
      <c r="D105" s="184" t="s">
        <v>213</v>
      </c>
      <c r="E105" s="184" t="s">
        <v>646</v>
      </c>
      <c r="F105" s="185" t="s">
        <v>647</v>
      </c>
      <c r="G105" s="184" t="s">
        <v>245</v>
      </c>
      <c r="H105" s="184" t="s">
        <v>228</v>
      </c>
      <c r="I105" s="184" t="s">
        <v>57</v>
      </c>
      <c r="J105" s="184" t="s">
        <v>229</v>
      </c>
      <c r="K105" s="184" t="s">
        <v>57</v>
      </c>
      <c r="L105" s="184" t="s">
        <v>57</v>
      </c>
      <c r="M105" s="184"/>
      <c r="N105" s="184"/>
      <c r="O105" s="184"/>
      <c r="P105" s="184" t="s">
        <v>57</v>
      </c>
      <c r="Q105" s="184">
        <v>2222200</v>
      </c>
      <c r="R105" s="184" t="s">
        <v>648</v>
      </c>
      <c r="S105" s="184">
        <v>2222200</v>
      </c>
      <c r="T105" s="184"/>
      <c r="U105" s="186">
        <v>44515</v>
      </c>
      <c r="V105" s="184">
        <v>1</v>
      </c>
    </row>
    <row r="106" spans="1:22" x14ac:dyDescent="0.2">
      <c r="C106" s="124"/>
      <c r="D106" s="125"/>
      <c r="E106" s="126"/>
      <c r="F106" s="128"/>
      <c r="G106" s="125"/>
      <c r="H106" s="125"/>
      <c r="I106" s="125"/>
      <c r="J106" s="125"/>
      <c r="K106" s="125"/>
      <c r="L106" s="125"/>
      <c r="M106" s="125"/>
      <c r="N106" s="125"/>
      <c r="O106" s="125"/>
      <c r="P106" s="125"/>
      <c r="Q106" s="125"/>
      <c r="R106" s="125"/>
      <c r="S106" s="125"/>
      <c r="T106" s="129"/>
      <c r="U106" s="130"/>
      <c r="V106" s="128"/>
    </row>
    <row r="107" spans="1:22" x14ac:dyDescent="0.2">
      <c r="C107" s="124"/>
      <c r="D107" s="125"/>
      <c r="E107" s="126"/>
      <c r="F107" s="128"/>
      <c r="G107" s="125"/>
      <c r="H107" s="125"/>
      <c r="I107" s="125"/>
      <c r="J107" s="125"/>
      <c r="K107" s="125"/>
      <c r="L107" s="125"/>
      <c r="M107" s="125"/>
      <c r="N107" s="125"/>
      <c r="O107" s="125"/>
      <c r="P107" s="125"/>
      <c r="Q107" s="125"/>
      <c r="R107" s="125"/>
      <c r="S107" s="125"/>
      <c r="T107" s="129"/>
      <c r="U107" s="130"/>
      <c r="V107" s="128"/>
    </row>
    <row r="108" spans="1:22" x14ac:dyDescent="0.2">
      <c r="C108" s="124"/>
      <c r="D108" s="125"/>
      <c r="E108" s="126"/>
      <c r="F108" s="128"/>
      <c r="G108" s="125"/>
      <c r="H108" s="125"/>
      <c r="I108" s="125"/>
      <c r="J108" s="125"/>
      <c r="K108" s="125"/>
      <c r="L108" s="125"/>
      <c r="M108" s="125"/>
      <c r="N108" s="125"/>
      <c r="O108" s="125"/>
      <c r="P108" s="125"/>
      <c r="Q108" s="125"/>
      <c r="R108" s="125"/>
      <c r="S108" s="125"/>
      <c r="T108" s="129"/>
      <c r="U108" s="130"/>
      <c r="V108" s="128"/>
    </row>
    <row r="109" spans="1:22" x14ac:dyDescent="0.2">
      <c r="C109" s="124"/>
      <c r="D109" s="125"/>
      <c r="E109" s="126"/>
      <c r="F109" s="128"/>
      <c r="G109" s="125"/>
      <c r="H109" s="125"/>
      <c r="I109" s="125"/>
      <c r="J109" s="125"/>
      <c r="K109" s="125"/>
      <c r="L109" s="125"/>
      <c r="M109" s="125"/>
      <c r="N109" s="125"/>
      <c r="O109" s="125"/>
      <c r="P109" s="125"/>
      <c r="Q109" s="125"/>
      <c r="R109" s="125"/>
      <c r="S109" s="125"/>
      <c r="T109" s="129"/>
      <c r="U109" s="130"/>
      <c r="V109" s="128"/>
    </row>
    <row r="110" spans="1:22" x14ac:dyDescent="0.2">
      <c r="C110" s="124"/>
      <c r="D110" s="125"/>
      <c r="E110" s="126"/>
      <c r="F110" s="128"/>
      <c r="G110" s="125"/>
      <c r="H110" s="125"/>
      <c r="I110" s="125"/>
      <c r="J110" s="125"/>
      <c r="K110" s="125"/>
      <c r="L110" s="125"/>
      <c r="M110" s="125"/>
      <c r="N110" s="125"/>
      <c r="O110" s="125"/>
      <c r="P110" s="125"/>
      <c r="Q110" s="125"/>
      <c r="R110" s="125"/>
      <c r="S110" s="125"/>
      <c r="T110" s="129"/>
      <c r="U110" s="130"/>
      <c r="V110" s="128"/>
    </row>
    <row r="111" spans="1:22" x14ac:dyDescent="0.2">
      <c r="C111" s="124"/>
      <c r="D111" s="125"/>
      <c r="E111" s="126"/>
      <c r="F111" s="128"/>
      <c r="G111" s="125"/>
      <c r="H111" s="125"/>
      <c r="I111" s="125"/>
      <c r="J111" s="125"/>
      <c r="K111" s="125"/>
      <c r="L111" s="125"/>
      <c r="M111" s="125"/>
      <c r="N111" s="125"/>
      <c r="O111" s="125"/>
      <c r="P111" s="125"/>
      <c r="Q111" s="125"/>
      <c r="R111" s="125"/>
      <c r="S111" s="125"/>
      <c r="T111" s="129"/>
      <c r="U111" s="130"/>
      <c r="V111" s="128"/>
    </row>
    <row r="112" spans="1:22" x14ac:dyDescent="0.2">
      <c r="C112" s="124"/>
      <c r="D112" s="125"/>
      <c r="E112" s="126"/>
      <c r="F112" s="128"/>
      <c r="G112" s="125"/>
      <c r="H112" s="125"/>
      <c r="I112" s="125"/>
      <c r="J112" s="125"/>
      <c r="K112" s="125"/>
      <c r="L112" s="125"/>
      <c r="M112" s="125"/>
      <c r="N112" s="125"/>
      <c r="O112" s="125"/>
      <c r="P112" s="125"/>
      <c r="Q112" s="125"/>
      <c r="R112" s="125"/>
      <c r="S112" s="125"/>
      <c r="T112" s="129"/>
      <c r="U112" s="130"/>
      <c r="V112" s="128"/>
    </row>
    <row r="113" spans="1:23" x14ac:dyDescent="0.2">
      <c r="A113" s="121"/>
      <c r="B113" s="121"/>
      <c r="C113" s="122"/>
      <c r="D113" s="122"/>
      <c r="E113" s="122"/>
      <c r="F113" s="121"/>
      <c r="G113" s="122"/>
      <c r="H113" s="122"/>
      <c r="I113" s="122"/>
      <c r="J113" s="122"/>
      <c r="K113" s="122"/>
      <c r="L113" s="122"/>
      <c r="M113" s="122"/>
      <c r="N113" s="122"/>
      <c r="O113" s="122"/>
      <c r="P113" s="122"/>
      <c r="Q113" s="122"/>
      <c r="R113" s="122"/>
      <c r="S113" s="122"/>
      <c r="T113" s="123"/>
    </row>
    <row r="114" spans="1:23" s="86" customFormat="1" ht="48" x14ac:dyDescent="0.2">
      <c r="A114" s="86" t="s">
        <v>220</v>
      </c>
      <c r="B114" s="86" t="s">
        <v>226</v>
      </c>
      <c r="C114" s="81">
        <v>9388</v>
      </c>
      <c r="D114" s="79" t="s">
        <v>213</v>
      </c>
      <c r="E114" s="127">
        <v>44442</v>
      </c>
      <c r="F114" s="193" t="s">
        <v>227</v>
      </c>
      <c r="G114" s="79" t="s">
        <v>224</v>
      </c>
      <c r="H114" s="79" t="s">
        <v>228</v>
      </c>
      <c r="I114" s="79" t="s">
        <v>57</v>
      </c>
      <c r="J114" s="79" t="s">
        <v>229</v>
      </c>
      <c r="K114" s="79" t="s">
        <v>57</v>
      </c>
      <c r="L114" s="79" t="s">
        <v>215</v>
      </c>
      <c r="M114" s="79">
        <v>250000</v>
      </c>
      <c r="N114" s="79"/>
      <c r="O114" s="79"/>
      <c r="P114" s="79" t="s">
        <v>57</v>
      </c>
      <c r="Q114" s="79"/>
      <c r="R114" s="79" t="s">
        <v>57</v>
      </c>
      <c r="S114" s="79">
        <v>250000</v>
      </c>
      <c r="T114" s="79"/>
      <c r="U114" s="80">
        <v>44264</v>
      </c>
      <c r="V114" s="79"/>
    </row>
    <row r="115" spans="1:23" s="47" customFormat="1" ht="56.25" customHeight="1" x14ac:dyDescent="0.2">
      <c r="A115" s="47" t="s">
        <v>220</v>
      </c>
      <c r="B115" s="47" t="s">
        <v>230</v>
      </c>
      <c r="C115" s="63">
        <v>9395</v>
      </c>
      <c r="D115" s="66" t="s">
        <v>213</v>
      </c>
      <c r="E115" s="68">
        <v>44355</v>
      </c>
      <c r="F115" s="63" t="s">
        <v>231</v>
      </c>
      <c r="G115" s="66" t="s">
        <v>224</v>
      </c>
      <c r="H115" s="66" t="s">
        <v>228</v>
      </c>
      <c r="I115" s="66" t="s">
        <v>57</v>
      </c>
      <c r="J115" s="66" t="s">
        <v>229</v>
      </c>
      <c r="K115" s="66" t="s">
        <v>57</v>
      </c>
      <c r="L115" s="66" t="s">
        <v>215</v>
      </c>
      <c r="M115" s="66"/>
      <c r="N115" s="66"/>
      <c r="O115" s="66"/>
      <c r="P115" s="66" t="s">
        <v>57</v>
      </c>
      <c r="Q115" s="66">
        <v>175000</v>
      </c>
      <c r="R115" s="66" t="s">
        <v>232</v>
      </c>
      <c r="S115" s="66">
        <v>175000</v>
      </c>
      <c r="T115" s="66"/>
      <c r="U115" s="67">
        <v>44414</v>
      </c>
      <c r="V115" s="66"/>
      <c r="W115" s="31" t="s">
        <v>233</v>
      </c>
    </row>
    <row r="116" spans="1:23" s="47" customFormat="1" ht="64" x14ac:dyDescent="0.2">
      <c r="A116" s="47" t="s">
        <v>220</v>
      </c>
      <c r="B116" s="47" t="s">
        <v>234</v>
      </c>
      <c r="C116" s="63">
        <v>9415</v>
      </c>
      <c r="D116" s="66" t="s">
        <v>213</v>
      </c>
      <c r="E116" s="66" t="s">
        <v>235</v>
      </c>
      <c r="F116" s="63" t="s">
        <v>236</v>
      </c>
      <c r="G116" s="66" t="s">
        <v>224</v>
      </c>
      <c r="H116" s="66" t="s">
        <v>225</v>
      </c>
      <c r="I116" s="66" t="s">
        <v>57</v>
      </c>
      <c r="J116" s="66" t="s">
        <v>229</v>
      </c>
      <c r="K116" s="66" t="s">
        <v>57</v>
      </c>
      <c r="L116" s="66" t="s">
        <v>215</v>
      </c>
      <c r="M116" s="66">
        <v>300000</v>
      </c>
      <c r="N116" s="66"/>
      <c r="O116" s="66"/>
      <c r="P116" s="66" t="s">
        <v>57</v>
      </c>
      <c r="Q116" s="66">
        <v>750000</v>
      </c>
      <c r="R116" s="66" t="s">
        <v>237</v>
      </c>
      <c r="S116" s="66">
        <v>1050000</v>
      </c>
      <c r="T116" s="66"/>
      <c r="U116" s="67">
        <v>44377</v>
      </c>
      <c r="V116" s="66"/>
      <c r="W116" s="31" t="s">
        <v>233</v>
      </c>
    </row>
    <row r="117" spans="1:23" s="47" customFormat="1" ht="64" x14ac:dyDescent="0.2">
      <c r="A117" s="47" t="s">
        <v>220</v>
      </c>
      <c r="B117" s="47" t="s">
        <v>238</v>
      </c>
      <c r="C117" s="63">
        <v>9420</v>
      </c>
      <c r="D117" s="66" t="s">
        <v>213</v>
      </c>
      <c r="E117" s="66" t="s">
        <v>239</v>
      </c>
      <c r="F117" s="63" t="s">
        <v>240</v>
      </c>
      <c r="G117" s="66" t="s">
        <v>224</v>
      </c>
      <c r="H117" s="66" t="s">
        <v>228</v>
      </c>
      <c r="I117" s="66" t="s">
        <v>57</v>
      </c>
      <c r="J117" s="66" t="s">
        <v>229</v>
      </c>
      <c r="K117" s="66" t="s">
        <v>57</v>
      </c>
      <c r="L117" s="66" t="s">
        <v>215</v>
      </c>
      <c r="M117" s="66">
        <v>50000</v>
      </c>
      <c r="N117" s="66"/>
      <c r="O117" s="66"/>
      <c r="P117" s="66" t="s">
        <v>57</v>
      </c>
      <c r="Q117" s="66">
        <v>1102780</v>
      </c>
      <c r="R117" s="66" t="s">
        <v>241</v>
      </c>
      <c r="S117" s="66">
        <v>1152780</v>
      </c>
      <c r="T117" s="66"/>
      <c r="U117" s="67">
        <v>44376</v>
      </c>
      <c r="V117" s="66"/>
      <c r="W117" s="31" t="s">
        <v>242</v>
      </c>
    </row>
    <row r="118" spans="1:23" s="31" customFormat="1" ht="64" x14ac:dyDescent="0.2">
      <c r="A118" s="31" t="s">
        <v>220</v>
      </c>
      <c r="B118" s="31" t="s">
        <v>243</v>
      </c>
      <c r="C118" s="63">
        <v>9425</v>
      </c>
      <c r="D118" s="66" t="s">
        <v>213</v>
      </c>
      <c r="E118" s="66" t="s">
        <v>87</v>
      </c>
      <c r="F118" s="63" t="s">
        <v>244</v>
      </c>
      <c r="G118" s="66" t="s">
        <v>245</v>
      </c>
      <c r="H118" s="66" t="s">
        <v>246</v>
      </c>
      <c r="I118" s="66" t="s">
        <v>57</v>
      </c>
      <c r="J118" s="66" t="s">
        <v>229</v>
      </c>
      <c r="K118" s="66" t="s">
        <v>57</v>
      </c>
      <c r="L118" s="66" t="s">
        <v>215</v>
      </c>
      <c r="M118" s="66">
        <v>425000</v>
      </c>
      <c r="N118" s="66"/>
      <c r="O118" s="66"/>
      <c r="P118" s="66" t="s">
        <v>57</v>
      </c>
      <c r="Q118" s="66"/>
      <c r="R118" s="66" t="s">
        <v>57</v>
      </c>
      <c r="S118" s="66">
        <v>425000</v>
      </c>
      <c r="T118" s="66"/>
      <c r="U118" s="67">
        <v>44460</v>
      </c>
      <c r="V118" s="66"/>
      <c r="W118" s="31" t="s">
        <v>233</v>
      </c>
    </row>
    <row r="119" spans="1:23" s="47" customFormat="1" ht="64" x14ac:dyDescent="0.2">
      <c r="A119" s="47" t="s">
        <v>220</v>
      </c>
      <c r="B119" s="47" t="s">
        <v>247</v>
      </c>
      <c r="C119" s="63">
        <v>9433</v>
      </c>
      <c r="D119" s="66" t="s">
        <v>213</v>
      </c>
      <c r="E119" s="66" t="s">
        <v>248</v>
      </c>
      <c r="F119" s="63" t="s">
        <v>249</v>
      </c>
      <c r="G119" s="66" t="s">
        <v>224</v>
      </c>
      <c r="H119" s="66" t="s">
        <v>228</v>
      </c>
      <c r="I119" s="66" t="s">
        <v>57</v>
      </c>
      <c r="J119" s="66" t="s">
        <v>229</v>
      </c>
      <c r="K119" s="66" t="s">
        <v>57</v>
      </c>
      <c r="L119" s="66" t="s">
        <v>215</v>
      </c>
      <c r="M119" s="66">
        <v>1300000</v>
      </c>
      <c r="N119" s="66"/>
      <c r="O119" s="66"/>
      <c r="P119" s="66" t="s">
        <v>57</v>
      </c>
      <c r="Q119" s="66"/>
      <c r="R119" s="66" t="s">
        <v>57</v>
      </c>
      <c r="S119" s="66">
        <v>1300000</v>
      </c>
      <c r="T119" s="66"/>
      <c r="U119" s="67">
        <v>44369</v>
      </c>
      <c r="V119" s="66"/>
      <c r="W119" s="31" t="s">
        <v>233</v>
      </c>
    </row>
    <row r="120" spans="1:23" s="71" customFormat="1" ht="64" x14ac:dyDescent="0.2">
      <c r="A120" s="71" t="s">
        <v>220</v>
      </c>
      <c r="B120" s="71" t="s">
        <v>250</v>
      </c>
      <c r="C120" s="72">
        <v>9441</v>
      </c>
      <c r="D120" s="69" t="s">
        <v>213</v>
      </c>
      <c r="E120" s="69" t="s">
        <v>251</v>
      </c>
      <c r="F120" s="72" t="s">
        <v>252</v>
      </c>
      <c r="G120" s="69" t="s">
        <v>224</v>
      </c>
      <c r="H120" s="69" t="s">
        <v>253</v>
      </c>
      <c r="I120" s="69" t="s">
        <v>57</v>
      </c>
      <c r="J120" s="69" t="s">
        <v>229</v>
      </c>
      <c r="K120" s="69" t="s">
        <v>57</v>
      </c>
      <c r="L120" s="69" t="s">
        <v>215</v>
      </c>
      <c r="M120" s="69">
        <v>141000</v>
      </c>
      <c r="N120" s="69"/>
      <c r="O120" s="69"/>
      <c r="P120" s="69" t="s">
        <v>57</v>
      </c>
      <c r="Q120" s="69"/>
      <c r="R120" s="69" t="s">
        <v>57</v>
      </c>
      <c r="S120" s="69">
        <v>141000</v>
      </c>
      <c r="T120" s="69"/>
      <c r="U120" s="70">
        <v>44468</v>
      </c>
      <c r="V120" s="69"/>
      <c r="W120" s="73" t="s">
        <v>254</v>
      </c>
    </row>
    <row r="121" spans="1:23" s="52" customFormat="1" ht="96" x14ac:dyDescent="0.2">
      <c r="A121" s="52" t="s">
        <v>220</v>
      </c>
      <c r="B121" s="52" t="s">
        <v>255</v>
      </c>
      <c r="C121" s="13">
        <v>9487</v>
      </c>
      <c r="D121" s="131" t="s">
        <v>213</v>
      </c>
      <c r="E121" s="131" t="s">
        <v>222</v>
      </c>
      <c r="F121" s="13" t="s">
        <v>256</v>
      </c>
      <c r="G121" s="131" t="s">
        <v>224</v>
      </c>
      <c r="H121" s="131" t="s">
        <v>225</v>
      </c>
      <c r="I121" s="131" t="s">
        <v>57</v>
      </c>
      <c r="J121" s="131" t="s">
        <v>229</v>
      </c>
      <c r="K121" s="131" t="s">
        <v>57</v>
      </c>
      <c r="L121" s="131" t="s">
        <v>215</v>
      </c>
      <c r="M121" s="131">
        <v>225000</v>
      </c>
      <c r="N121" s="131"/>
      <c r="O121" s="131"/>
      <c r="P121" s="131" t="s">
        <v>57</v>
      </c>
      <c r="Q121" s="131"/>
      <c r="R121" s="131" t="s">
        <v>57</v>
      </c>
      <c r="S121" s="131">
        <v>225000</v>
      </c>
      <c r="T121" s="131"/>
      <c r="U121" s="132">
        <v>44396</v>
      </c>
      <c r="V121" s="131"/>
      <c r="W121" s="12" t="s">
        <v>257</v>
      </c>
    </row>
    <row r="122" spans="1:23" s="47" customFormat="1" ht="64" x14ac:dyDescent="0.2">
      <c r="A122" s="47" t="s">
        <v>220</v>
      </c>
      <c r="B122" s="47" t="s">
        <v>258</v>
      </c>
      <c r="C122" s="63">
        <v>9518</v>
      </c>
      <c r="D122" s="66" t="s">
        <v>213</v>
      </c>
      <c r="E122" s="68">
        <v>44200</v>
      </c>
      <c r="F122" s="63" t="s">
        <v>259</v>
      </c>
      <c r="G122" s="66" t="s">
        <v>224</v>
      </c>
      <c r="H122" s="66" t="s">
        <v>228</v>
      </c>
      <c r="I122" s="66" t="s">
        <v>57</v>
      </c>
      <c r="J122" s="66" t="s">
        <v>229</v>
      </c>
      <c r="K122" s="66" t="s">
        <v>57</v>
      </c>
      <c r="L122" s="66" t="s">
        <v>215</v>
      </c>
      <c r="M122" s="66">
        <v>450000</v>
      </c>
      <c r="N122" s="66"/>
      <c r="O122" s="66"/>
      <c r="P122" s="66" t="s">
        <v>57</v>
      </c>
      <c r="Q122" s="66"/>
      <c r="R122" s="66" t="s">
        <v>57</v>
      </c>
      <c r="S122" s="66">
        <v>450000</v>
      </c>
      <c r="T122" s="66"/>
      <c r="U122" s="67">
        <v>44287</v>
      </c>
      <c r="V122" s="66"/>
      <c r="W122" s="31" t="s">
        <v>260</v>
      </c>
    </row>
    <row r="123" spans="1:23" s="47" customFormat="1" ht="48" x14ac:dyDescent="0.2">
      <c r="A123" s="47" t="s">
        <v>220</v>
      </c>
      <c r="B123" s="47" t="s">
        <v>261</v>
      </c>
      <c r="C123" s="63">
        <v>9541</v>
      </c>
      <c r="D123" s="66" t="s">
        <v>213</v>
      </c>
      <c r="E123" s="66" t="s">
        <v>262</v>
      </c>
      <c r="F123" s="63" t="s">
        <v>263</v>
      </c>
      <c r="G123" s="66" t="s">
        <v>224</v>
      </c>
      <c r="H123" s="66" t="s">
        <v>228</v>
      </c>
      <c r="I123" s="66" t="s">
        <v>57</v>
      </c>
      <c r="J123" s="66" t="s">
        <v>229</v>
      </c>
      <c r="K123" s="66" t="s">
        <v>57</v>
      </c>
      <c r="L123" s="66" t="s">
        <v>215</v>
      </c>
      <c r="M123" s="66">
        <v>637000</v>
      </c>
      <c r="N123" s="66"/>
      <c r="O123" s="66"/>
      <c r="P123" s="66" t="s">
        <v>57</v>
      </c>
      <c r="Q123" s="66"/>
      <c r="R123" s="66" t="s">
        <v>57</v>
      </c>
      <c r="S123" s="66">
        <v>637000</v>
      </c>
      <c r="T123" s="66"/>
      <c r="U123" s="67">
        <v>44525</v>
      </c>
      <c r="V123" s="66"/>
    </row>
    <row r="124" spans="1:23" s="47" customFormat="1" ht="32" x14ac:dyDescent="0.2">
      <c r="A124" s="47" t="s">
        <v>220</v>
      </c>
      <c r="B124" s="47" t="s">
        <v>265</v>
      </c>
      <c r="C124" s="63">
        <v>9552</v>
      </c>
      <c r="D124" s="66" t="s">
        <v>86</v>
      </c>
      <c r="E124" s="66" t="s">
        <v>266</v>
      </c>
      <c r="F124" s="82" t="s">
        <v>267</v>
      </c>
      <c r="G124" s="66" t="s">
        <v>245</v>
      </c>
      <c r="H124" s="66" t="s">
        <v>246</v>
      </c>
      <c r="I124" s="66" t="s">
        <v>57</v>
      </c>
      <c r="J124" s="66" t="s">
        <v>57</v>
      </c>
      <c r="K124" s="66" t="s">
        <v>57</v>
      </c>
      <c r="L124" s="66" t="s">
        <v>215</v>
      </c>
      <c r="M124" s="66">
        <v>200000</v>
      </c>
      <c r="N124" s="66"/>
      <c r="O124" s="66"/>
      <c r="P124" s="66" t="s">
        <v>57</v>
      </c>
      <c r="Q124" s="66"/>
      <c r="R124" s="66" t="s">
        <v>57</v>
      </c>
      <c r="S124" s="66">
        <v>200000</v>
      </c>
      <c r="T124" s="66"/>
      <c r="U124" s="67">
        <v>44517</v>
      </c>
      <c r="V124" s="66"/>
      <c r="W124" s="47" t="s">
        <v>264</v>
      </c>
    </row>
    <row r="125" spans="1:23" s="60" customFormat="1" ht="64" x14ac:dyDescent="0.2">
      <c r="A125" s="60" t="s">
        <v>220</v>
      </c>
      <c r="B125" s="60" t="s">
        <v>268</v>
      </c>
      <c r="C125" s="61">
        <v>9555</v>
      </c>
      <c r="D125" s="74" t="s">
        <v>51</v>
      </c>
      <c r="E125" s="74" t="s">
        <v>269</v>
      </c>
      <c r="F125" s="61" t="s">
        <v>270</v>
      </c>
      <c r="G125" s="74" t="s">
        <v>224</v>
      </c>
      <c r="H125" s="74" t="s">
        <v>228</v>
      </c>
      <c r="I125" s="74" t="s">
        <v>57</v>
      </c>
      <c r="J125" s="74" t="s">
        <v>57</v>
      </c>
      <c r="K125" s="74" t="s">
        <v>57</v>
      </c>
      <c r="L125" s="74" t="s">
        <v>215</v>
      </c>
      <c r="M125" s="74">
        <v>1000000</v>
      </c>
      <c r="N125" s="74"/>
      <c r="O125" s="74"/>
      <c r="P125" s="74" t="s">
        <v>57</v>
      </c>
      <c r="Q125" s="74"/>
      <c r="R125" s="74" t="s">
        <v>57</v>
      </c>
      <c r="S125" s="74">
        <v>1000000</v>
      </c>
      <c r="T125" s="74"/>
      <c r="U125" s="75">
        <v>44344</v>
      </c>
      <c r="V125" s="74"/>
      <c r="W125" s="76" t="s">
        <v>271</v>
      </c>
    </row>
    <row r="126" spans="1:23" s="47" customFormat="1" ht="96" x14ac:dyDescent="0.2">
      <c r="A126" s="47" t="s">
        <v>220</v>
      </c>
      <c r="B126" s="47" t="s">
        <v>272</v>
      </c>
      <c r="C126" s="17">
        <v>9557</v>
      </c>
      <c r="D126" s="66" t="s">
        <v>213</v>
      </c>
      <c r="E126" s="66" t="s">
        <v>273</v>
      </c>
      <c r="F126" s="17" t="s">
        <v>274</v>
      </c>
      <c r="G126" s="66" t="s">
        <v>224</v>
      </c>
      <c r="H126" s="66" t="s">
        <v>228</v>
      </c>
      <c r="I126" s="66" t="s">
        <v>57</v>
      </c>
      <c r="J126" s="66" t="s">
        <v>229</v>
      </c>
      <c r="K126" s="66" t="s">
        <v>57</v>
      </c>
      <c r="L126" s="66" t="s">
        <v>215</v>
      </c>
      <c r="M126" s="66"/>
      <c r="N126" s="66"/>
      <c r="O126" s="66"/>
      <c r="P126" s="66" t="s">
        <v>57</v>
      </c>
      <c r="Q126" s="66">
        <v>400000</v>
      </c>
      <c r="R126" s="66" t="s">
        <v>275</v>
      </c>
      <c r="S126" s="66">
        <v>400000</v>
      </c>
      <c r="T126" s="66"/>
      <c r="U126" s="67">
        <v>44406</v>
      </c>
      <c r="V126" s="66"/>
      <c r="W126" s="31" t="s">
        <v>276</v>
      </c>
    </row>
    <row r="127" spans="1:23" s="187" customFormat="1" ht="64" x14ac:dyDescent="0.2">
      <c r="A127" s="187" t="s">
        <v>220</v>
      </c>
      <c r="B127" s="187" t="s">
        <v>277</v>
      </c>
      <c r="C127" s="192">
        <v>9578</v>
      </c>
      <c r="D127" s="189" t="s">
        <v>213</v>
      </c>
      <c r="E127" s="189" t="s">
        <v>278</v>
      </c>
      <c r="F127" s="188" t="s">
        <v>279</v>
      </c>
      <c r="G127" s="190" t="s">
        <v>224</v>
      </c>
      <c r="H127" s="190" t="s">
        <v>228</v>
      </c>
      <c r="I127" s="190" t="s">
        <v>57</v>
      </c>
      <c r="J127" s="190" t="s">
        <v>229</v>
      </c>
      <c r="K127" s="190" t="s">
        <v>57</v>
      </c>
      <c r="L127" s="190" t="s">
        <v>215</v>
      </c>
      <c r="M127" s="190">
        <v>1500000</v>
      </c>
      <c r="N127" s="190"/>
      <c r="O127" s="190"/>
      <c r="P127" s="190" t="s">
        <v>57</v>
      </c>
      <c r="Q127" s="190"/>
      <c r="R127" s="190" t="s">
        <v>57</v>
      </c>
      <c r="S127" s="190">
        <v>1500000</v>
      </c>
      <c r="T127" s="190"/>
      <c r="U127" s="191">
        <v>44435</v>
      </c>
      <c r="V127" s="190"/>
    </row>
    <row r="128" spans="1:23" s="47" customFormat="1" ht="64" x14ac:dyDescent="0.2">
      <c r="A128" s="47" t="s">
        <v>220</v>
      </c>
      <c r="B128" s="47" t="s">
        <v>280</v>
      </c>
      <c r="C128" s="17">
        <v>9584</v>
      </c>
      <c r="D128" s="66" t="s">
        <v>213</v>
      </c>
      <c r="E128" s="68">
        <v>44511</v>
      </c>
      <c r="F128" s="17" t="s">
        <v>281</v>
      </c>
      <c r="G128" s="66" t="s">
        <v>224</v>
      </c>
      <c r="H128" s="66" t="s">
        <v>228</v>
      </c>
      <c r="I128" s="66" t="s">
        <v>57</v>
      </c>
      <c r="J128" s="66" t="s">
        <v>229</v>
      </c>
      <c r="K128" s="66" t="s">
        <v>57</v>
      </c>
      <c r="L128" s="66" t="s">
        <v>215</v>
      </c>
      <c r="M128" s="66">
        <v>1000000</v>
      </c>
      <c r="N128" s="66"/>
      <c r="O128" s="66"/>
      <c r="P128" s="66" t="s">
        <v>57</v>
      </c>
      <c r="Q128" s="66"/>
      <c r="R128" s="66" t="s">
        <v>57</v>
      </c>
      <c r="S128" s="66">
        <v>1000000</v>
      </c>
      <c r="T128" s="66"/>
      <c r="U128" s="67">
        <v>44511</v>
      </c>
      <c r="V128" s="66"/>
      <c r="W128" s="31" t="s">
        <v>254</v>
      </c>
    </row>
    <row r="129" spans="1:23" s="31" customFormat="1" ht="64" x14ac:dyDescent="0.2">
      <c r="A129" s="31" t="s">
        <v>220</v>
      </c>
      <c r="B129" s="31" t="s">
        <v>282</v>
      </c>
      <c r="C129" s="63">
        <v>9596</v>
      </c>
      <c r="D129" s="66" t="s">
        <v>283</v>
      </c>
      <c r="E129" s="66" t="s">
        <v>286</v>
      </c>
      <c r="F129" s="63" t="s">
        <v>287</v>
      </c>
      <c r="G129" s="66" t="s">
        <v>245</v>
      </c>
      <c r="H129" s="66" t="s">
        <v>228</v>
      </c>
      <c r="I129" s="66" t="s">
        <v>57</v>
      </c>
      <c r="J129" s="66" t="s">
        <v>57</v>
      </c>
      <c r="K129" s="66" t="s">
        <v>57</v>
      </c>
      <c r="L129" s="66" t="s">
        <v>57</v>
      </c>
      <c r="M129" s="66">
        <v>500000</v>
      </c>
      <c r="N129" s="66"/>
      <c r="O129" s="66"/>
      <c r="P129" s="66" t="s">
        <v>57</v>
      </c>
      <c r="Q129" s="66"/>
      <c r="R129" s="66" t="s">
        <v>57</v>
      </c>
      <c r="S129" s="66">
        <v>500000</v>
      </c>
      <c r="T129" s="66"/>
      <c r="U129" s="67">
        <v>43370</v>
      </c>
      <c r="V129" s="66">
        <v>1</v>
      </c>
      <c r="W129" s="31" t="s">
        <v>288</v>
      </c>
    </row>
    <row r="130" spans="1:23" s="76" customFormat="1" ht="64" x14ac:dyDescent="0.2">
      <c r="A130" s="76" t="s">
        <v>220</v>
      </c>
      <c r="B130" s="76" t="s">
        <v>282</v>
      </c>
      <c r="C130" s="62">
        <v>9597</v>
      </c>
      <c r="D130" s="74" t="s">
        <v>283</v>
      </c>
      <c r="E130" s="74" t="s">
        <v>284</v>
      </c>
      <c r="F130" s="62" t="s">
        <v>285</v>
      </c>
      <c r="G130" s="74" t="s">
        <v>245</v>
      </c>
      <c r="H130" s="74" t="s">
        <v>228</v>
      </c>
      <c r="I130" s="74" t="s">
        <v>57</v>
      </c>
      <c r="J130" s="74" t="s">
        <v>57</v>
      </c>
      <c r="K130" s="74" t="s">
        <v>57</v>
      </c>
      <c r="L130" s="74" t="s">
        <v>215</v>
      </c>
      <c r="M130" s="74">
        <v>250000</v>
      </c>
      <c r="N130" s="74"/>
      <c r="O130" s="74"/>
      <c r="P130" s="74" t="s">
        <v>57</v>
      </c>
      <c r="Q130" s="74">
        <v>750000</v>
      </c>
      <c r="R130" s="74" t="s">
        <v>192</v>
      </c>
      <c r="S130" s="74">
        <v>1000000</v>
      </c>
      <c r="T130" s="74"/>
      <c r="U130" s="75">
        <v>44363</v>
      </c>
      <c r="V130" s="74"/>
      <c r="W130" s="76" t="s">
        <v>288</v>
      </c>
    </row>
    <row r="131" spans="1:23" s="47" customFormat="1" ht="64" x14ac:dyDescent="0.2">
      <c r="A131" s="47" t="s">
        <v>220</v>
      </c>
      <c r="B131" s="47" t="s">
        <v>289</v>
      </c>
      <c r="C131" s="63">
        <v>9621</v>
      </c>
      <c r="D131" s="66" t="s">
        <v>213</v>
      </c>
      <c r="E131" s="66" t="s">
        <v>168</v>
      </c>
      <c r="F131" s="63" t="s">
        <v>290</v>
      </c>
      <c r="G131" s="66" t="s">
        <v>224</v>
      </c>
      <c r="H131" s="66" t="s">
        <v>228</v>
      </c>
      <c r="I131" s="66" t="s">
        <v>57</v>
      </c>
      <c r="J131" s="66" t="s">
        <v>229</v>
      </c>
      <c r="K131" s="66" t="s">
        <v>57</v>
      </c>
      <c r="L131" s="66" t="s">
        <v>215</v>
      </c>
      <c r="M131" s="66"/>
      <c r="N131" s="66"/>
      <c r="O131" s="66"/>
      <c r="P131" s="66" t="s">
        <v>57</v>
      </c>
      <c r="Q131" s="66">
        <v>462800</v>
      </c>
      <c r="R131" s="66" t="s">
        <v>291</v>
      </c>
      <c r="S131" s="66">
        <v>462800</v>
      </c>
      <c r="T131" s="66"/>
      <c r="U131" s="67">
        <v>44544</v>
      </c>
      <c r="V131" s="66"/>
      <c r="W131" s="31" t="s">
        <v>292</v>
      </c>
    </row>
    <row r="132" spans="1:23" s="60" customFormat="1" ht="64" x14ac:dyDescent="0.2">
      <c r="A132" s="60" t="s">
        <v>220</v>
      </c>
      <c r="B132" s="60" t="s">
        <v>293</v>
      </c>
      <c r="C132" s="61">
        <v>9627</v>
      </c>
      <c r="D132" s="74" t="s">
        <v>93</v>
      </c>
      <c r="E132" s="84">
        <v>44296</v>
      </c>
      <c r="F132" s="61" t="s">
        <v>294</v>
      </c>
      <c r="G132" s="74" t="s">
        <v>245</v>
      </c>
      <c r="H132" s="74" t="s">
        <v>246</v>
      </c>
      <c r="I132" s="74" t="s">
        <v>57</v>
      </c>
      <c r="J132" s="74" t="s">
        <v>57</v>
      </c>
      <c r="K132" s="74" t="s">
        <v>57</v>
      </c>
      <c r="L132" s="74" t="s">
        <v>215</v>
      </c>
      <c r="M132" s="74">
        <v>500000</v>
      </c>
      <c r="N132" s="74"/>
      <c r="O132" s="74"/>
      <c r="P132" s="74" t="s">
        <v>57</v>
      </c>
      <c r="Q132" s="74"/>
      <c r="R132" s="74" t="s">
        <v>57</v>
      </c>
      <c r="S132" s="74">
        <v>500000</v>
      </c>
      <c r="T132" s="74"/>
      <c r="U132" s="75">
        <v>44473</v>
      </c>
      <c r="V132" s="74"/>
      <c r="W132" s="76" t="s">
        <v>271</v>
      </c>
    </row>
    <row r="133" spans="1:23" s="47" customFormat="1" ht="64" x14ac:dyDescent="0.2">
      <c r="A133" s="47" t="s">
        <v>220</v>
      </c>
      <c r="B133" s="47" t="s">
        <v>295</v>
      </c>
      <c r="C133" s="17">
        <v>9641</v>
      </c>
      <c r="D133" s="66" t="s">
        <v>213</v>
      </c>
      <c r="E133" s="68">
        <v>44263</v>
      </c>
      <c r="F133" s="17" t="s">
        <v>296</v>
      </c>
      <c r="G133" s="66" t="s">
        <v>224</v>
      </c>
      <c r="H133" s="66" t="s">
        <v>228</v>
      </c>
      <c r="I133" s="66" t="s">
        <v>57</v>
      </c>
      <c r="J133" s="66" t="s">
        <v>229</v>
      </c>
      <c r="K133" s="66" t="s">
        <v>57</v>
      </c>
      <c r="L133" s="66" t="s">
        <v>215</v>
      </c>
      <c r="M133" s="66">
        <v>500000</v>
      </c>
      <c r="N133" s="66"/>
      <c r="O133" s="66"/>
      <c r="P133" s="66" t="s">
        <v>57</v>
      </c>
      <c r="Q133" s="66"/>
      <c r="R133" s="66" t="s">
        <v>57</v>
      </c>
      <c r="S133" s="66">
        <v>500000</v>
      </c>
      <c r="T133" s="66"/>
      <c r="U133" s="67">
        <v>44411</v>
      </c>
      <c r="V133" s="66"/>
      <c r="W133" s="31" t="s">
        <v>297</v>
      </c>
    </row>
    <row r="134" spans="1:23" s="47" customFormat="1" ht="48.75" customHeight="1" x14ac:dyDescent="0.2">
      <c r="A134" s="47" t="s">
        <v>220</v>
      </c>
      <c r="B134" s="47" t="s">
        <v>298</v>
      </c>
      <c r="C134" s="17">
        <v>9681</v>
      </c>
      <c r="D134" s="66" t="s">
        <v>213</v>
      </c>
      <c r="E134" s="68">
        <v>44445</v>
      </c>
      <c r="F134" s="17" t="s">
        <v>299</v>
      </c>
      <c r="G134" s="66" t="s">
        <v>245</v>
      </c>
      <c r="H134" s="66" t="s">
        <v>246</v>
      </c>
      <c r="I134" s="66" t="s">
        <v>57</v>
      </c>
      <c r="J134" s="66" t="s">
        <v>229</v>
      </c>
      <c r="K134" s="66" t="s">
        <v>57</v>
      </c>
      <c r="L134" s="66" t="s">
        <v>215</v>
      </c>
      <c r="M134" s="66"/>
      <c r="N134" s="66"/>
      <c r="O134" s="66"/>
      <c r="P134" s="66" t="s">
        <v>57</v>
      </c>
      <c r="Q134" s="66">
        <v>300000</v>
      </c>
      <c r="R134" s="66" t="s">
        <v>300</v>
      </c>
      <c r="S134" s="66">
        <v>300000</v>
      </c>
      <c r="T134" s="66"/>
      <c r="U134" s="67">
        <v>44356</v>
      </c>
      <c r="V134" s="66"/>
      <c r="W134" s="31" t="s">
        <v>301</v>
      </c>
    </row>
    <row r="135" spans="1:23" s="47" customFormat="1" ht="64" x14ac:dyDescent="0.2">
      <c r="A135" s="47" t="s">
        <v>220</v>
      </c>
      <c r="B135" s="47" t="s">
        <v>302</v>
      </c>
      <c r="C135" s="17">
        <v>9708</v>
      </c>
      <c r="D135" s="66" t="s">
        <v>167</v>
      </c>
      <c r="E135" s="66" t="s">
        <v>235</v>
      </c>
      <c r="F135" s="17" t="s">
        <v>303</v>
      </c>
      <c r="G135" s="66" t="s">
        <v>245</v>
      </c>
      <c r="H135" s="66" t="s">
        <v>246</v>
      </c>
      <c r="I135" s="66" t="s">
        <v>57</v>
      </c>
      <c r="J135" s="66" t="s">
        <v>57</v>
      </c>
      <c r="K135" s="66" t="s">
        <v>57</v>
      </c>
      <c r="L135" s="66" t="s">
        <v>215</v>
      </c>
      <c r="M135" s="66">
        <v>500000</v>
      </c>
      <c r="N135" s="66"/>
      <c r="O135" s="66"/>
      <c r="P135" s="66" t="s">
        <v>57</v>
      </c>
      <c r="Q135" s="66"/>
      <c r="R135" s="66" t="s">
        <v>57</v>
      </c>
      <c r="S135" s="66">
        <v>500000</v>
      </c>
      <c r="T135" s="66"/>
      <c r="U135" s="67">
        <v>44377</v>
      </c>
      <c r="V135" s="66"/>
      <c r="W135" s="31" t="s">
        <v>271</v>
      </c>
    </row>
    <row r="136" spans="1:23" s="31" customFormat="1" ht="80" x14ac:dyDescent="0.2">
      <c r="A136" s="31" t="s">
        <v>220</v>
      </c>
      <c r="B136" s="31" t="s">
        <v>305</v>
      </c>
      <c r="C136" s="17">
        <v>9709</v>
      </c>
      <c r="D136" s="66" t="s">
        <v>213</v>
      </c>
      <c r="E136" s="68">
        <v>44510</v>
      </c>
      <c r="F136" s="17" t="s">
        <v>304</v>
      </c>
      <c r="G136" s="66" t="s">
        <v>224</v>
      </c>
      <c r="H136" s="66" t="s">
        <v>228</v>
      </c>
      <c r="I136" s="66" t="s">
        <v>57</v>
      </c>
      <c r="J136" s="66" t="s">
        <v>229</v>
      </c>
      <c r="K136" s="66" t="s">
        <v>214</v>
      </c>
      <c r="L136" s="66" t="s">
        <v>215</v>
      </c>
      <c r="M136" s="66">
        <v>250000</v>
      </c>
      <c r="N136" s="66"/>
      <c r="O136" s="66"/>
      <c r="P136" s="66" t="s">
        <v>57</v>
      </c>
      <c r="Q136" s="66"/>
      <c r="R136" s="66" t="s">
        <v>57</v>
      </c>
      <c r="S136" s="66">
        <v>250000</v>
      </c>
      <c r="T136" s="66">
        <v>36</v>
      </c>
      <c r="U136" s="67">
        <v>44480</v>
      </c>
      <c r="V136" s="66"/>
    </row>
    <row r="137" spans="1:23" s="60" customFormat="1" ht="64" x14ac:dyDescent="0.2">
      <c r="A137" s="60" t="s">
        <v>220</v>
      </c>
      <c r="B137" s="60" t="s">
        <v>306</v>
      </c>
      <c r="C137" s="62">
        <v>9712</v>
      </c>
      <c r="D137" s="74" t="s">
        <v>213</v>
      </c>
      <c r="E137" s="84">
        <v>44296</v>
      </c>
      <c r="F137" s="62" t="s">
        <v>307</v>
      </c>
      <c r="G137" s="74" t="s">
        <v>224</v>
      </c>
      <c r="H137" s="74" t="s">
        <v>228</v>
      </c>
      <c r="I137" s="74" t="s">
        <v>57</v>
      </c>
      <c r="J137" s="74" t="s">
        <v>229</v>
      </c>
      <c r="K137" s="74" t="s">
        <v>57</v>
      </c>
      <c r="L137" s="74" t="s">
        <v>215</v>
      </c>
      <c r="M137" s="74"/>
      <c r="N137" s="74"/>
      <c r="O137" s="74">
        <v>800000</v>
      </c>
      <c r="P137" s="74" t="s">
        <v>308</v>
      </c>
      <c r="Q137" s="74"/>
      <c r="R137" s="74" t="s">
        <v>57</v>
      </c>
      <c r="S137" s="74">
        <v>800000</v>
      </c>
      <c r="T137" s="74"/>
      <c r="U137" s="75">
        <v>44473</v>
      </c>
      <c r="V137" s="74"/>
      <c r="W137" s="76" t="s">
        <v>271</v>
      </c>
    </row>
    <row r="138" spans="1:23" s="47" customFormat="1" ht="96" x14ac:dyDescent="0.2">
      <c r="A138" s="47" t="s">
        <v>220</v>
      </c>
      <c r="B138" s="47" t="s">
        <v>309</v>
      </c>
      <c r="C138" s="63">
        <v>9720</v>
      </c>
      <c r="D138" s="66" t="s">
        <v>213</v>
      </c>
      <c r="E138" s="68">
        <v>44321</v>
      </c>
      <c r="F138" s="63" t="s">
        <v>310</v>
      </c>
      <c r="G138" s="66" t="s">
        <v>224</v>
      </c>
      <c r="H138" s="66" t="s">
        <v>228</v>
      </c>
      <c r="I138" s="66" t="s">
        <v>57</v>
      </c>
      <c r="J138" s="66" t="s">
        <v>229</v>
      </c>
      <c r="K138" s="66" t="s">
        <v>214</v>
      </c>
      <c r="L138" s="66" t="s">
        <v>215</v>
      </c>
      <c r="M138" s="66">
        <v>450000</v>
      </c>
      <c r="N138" s="66"/>
      <c r="O138" s="66"/>
      <c r="P138" s="66" t="s">
        <v>57</v>
      </c>
      <c r="Q138" s="66"/>
      <c r="R138" s="66" t="s">
        <v>57</v>
      </c>
      <c r="S138" s="66">
        <v>450000</v>
      </c>
      <c r="T138" s="66">
        <v>41</v>
      </c>
      <c r="U138" s="67">
        <v>44321</v>
      </c>
      <c r="V138" s="66"/>
    </row>
    <row r="139" spans="1:23" s="47" customFormat="1" ht="64" x14ac:dyDescent="0.2">
      <c r="A139" s="47" t="s">
        <v>220</v>
      </c>
      <c r="B139" s="47" t="s">
        <v>311</v>
      </c>
      <c r="C139" s="63">
        <v>9733</v>
      </c>
      <c r="D139" s="66" t="s">
        <v>213</v>
      </c>
      <c r="E139" s="66" t="s">
        <v>168</v>
      </c>
      <c r="F139" s="63" t="s">
        <v>312</v>
      </c>
      <c r="G139" s="66" t="s">
        <v>245</v>
      </c>
      <c r="H139" s="66" t="s">
        <v>225</v>
      </c>
      <c r="I139" s="66" t="s">
        <v>57</v>
      </c>
      <c r="J139" s="66" t="s">
        <v>229</v>
      </c>
      <c r="K139" s="66" t="s">
        <v>57</v>
      </c>
      <c r="L139" s="66" t="s">
        <v>215</v>
      </c>
      <c r="M139" s="66">
        <v>1000000</v>
      </c>
      <c r="N139" s="66"/>
      <c r="O139" s="66"/>
      <c r="P139" s="66" t="s">
        <v>57</v>
      </c>
      <c r="Q139" s="66"/>
      <c r="R139" s="66" t="s">
        <v>57</v>
      </c>
      <c r="S139" s="66">
        <v>1000000</v>
      </c>
      <c r="T139" s="66"/>
      <c r="U139" s="67">
        <v>44544</v>
      </c>
      <c r="V139" s="66"/>
      <c r="W139" s="31" t="s">
        <v>313</v>
      </c>
    </row>
    <row r="140" spans="1:23" s="47" customFormat="1" ht="96" x14ac:dyDescent="0.2">
      <c r="A140" s="47" t="s">
        <v>220</v>
      </c>
      <c r="B140" s="47" t="s">
        <v>314</v>
      </c>
      <c r="C140" s="17">
        <v>9744</v>
      </c>
      <c r="D140" s="66" t="s">
        <v>213</v>
      </c>
      <c r="E140" s="68">
        <v>44389</v>
      </c>
      <c r="F140" s="17" t="s">
        <v>315</v>
      </c>
      <c r="G140" s="66" t="s">
        <v>224</v>
      </c>
      <c r="H140" s="66" t="s">
        <v>228</v>
      </c>
      <c r="I140" s="66" t="s">
        <v>57</v>
      </c>
      <c r="J140" s="66" t="s">
        <v>229</v>
      </c>
      <c r="K140" s="66" t="s">
        <v>214</v>
      </c>
      <c r="L140" s="66" t="s">
        <v>215</v>
      </c>
      <c r="M140" s="66"/>
      <c r="N140" s="66"/>
      <c r="O140" s="66"/>
      <c r="P140" s="66" t="s">
        <v>57</v>
      </c>
      <c r="Q140" s="66">
        <v>1119900</v>
      </c>
      <c r="R140" s="66" t="s">
        <v>316</v>
      </c>
      <c r="S140" s="66">
        <v>1119900</v>
      </c>
      <c r="T140" s="66">
        <v>41</v>
      </c>
      <c r="U140" s="67">
        <v>44537</v>
      </c>
      <c r="V140" s="66"/>
    </row>
    <row r="141" spans="1:23" s="47" customFormat="1" ht="32" x14ac:dyDescent="0.2">
      <c r="A141" s="47" t="s">
        <v>220</v>
      </c>
      <c r="B141" s="47" t="s">
        <v>317</v>
      </c>
      <c r="C141" s="17">
        <v>9753</v>
      </c>
      <c r="D141" s="66" t="s">
        <v>111</v>
      </c>
      <c r="E141" s="66" t="s">
        <v>87</v>
      </c>
      <c r="F141" s="17" t="s">
        <v>318</v>
      </c>
      <c r="G141" s="66" t="s">
        <v>245</v>
      </c>
      <c r="H141" s="66" t="s">
        <v>246</v>
      </c>
      <c r="I141" s="66" t="s">
        <v>57</v>
      </c>
      <c r="J141" s="66" t="s">
        <v>57</v>
      </c>
      <c r="K141" s="66" t="s">
        <v>57</v>
      </c>
      <c r="L141" s="66" t="s">
        <v>215</v>
      </c>
      <c r="M141" s="66">
        <v>1200000</v>
      </c>
      <c r="N141" s="66"/>
      <c r="O141" s="66"/>
      <c r="P141" s="66" t="s">
        <v>57</v>
      </c>
      <c r="Q141" s="66">
        <v>170000</v>
      </c>
      <c r="R141" s="66" t="s">
        <v>319</v>
      </c>
      <c r="S141" s="66">
        <v>1370000</v>
      </c>
      <c r="T141" s="66"/>
      <c r="U141" s="67">
        <v>44460</v>
      </c>
      <c r="V141" s="66"/>
    </row>
    <row r="142" spans="1:23" s="60" customFormat="1" ht="64" x14ac:dyDescent="0.2">
      <c r="A142" s="60" t="s">
        <v>220</v>
      </c>
      <c r="B142" s="60" t="s">
        <v>320</v>
      </c>
      <c r="C142" s="62">
        <v>9754</v>
      </c>
      <c r="D142" s="74" t="s">
        <v>213</v>
      </c>
      <c r="E142" s="74" t="s">
        <v>321</v>
      </c>
      <c r="F142" s="62" t="s">
        <v>322</v>
      </c>
      <c r="G142" s="74" t="s">
        <v>224</v>
      </c>
      <c r="H142" s="74" t="s">
        <v>225</v>
      </c>
      <c r="I142" s="74" t="s">
        <v>57</v>
      </c>
      <c r="J142" s="74" t="s">
        <v>229</v>
      </c>
      <c r="K142" s="74" t="s">
        <v>57</v>
      </c>
      <c r="L142" s="74" t="s">
        <v>215</v>
      </c>
      <c r="M142" s="74"/>
      <c r="N142" s="74"/>
      <c r="O142" s="74">
        <v>500000</v>
      </c>
      <c r="P142" s="74" t="s">
        <v>308</v>
      </c>
      <c r="Q142" s="74"/>
      <c r="R142" s="74" t="s">
        <v>57</v>
      </c>
      <c r="S142" s="74">
        <v>500000</v>
      </c>
      <c r="T142" s="74"/>
      <c r="U142" s="75">
        <v>44392</v>
      </c>
      <c r="V142" s="74"/>
      <c r="W142" s="76" t="s">
        <v>254</v>
      </c>
    </row>
    <row r="143" spans="1:23" s="60" customFormat="1" ht="64" x14ac:dyDescent="0.2">
      <c r="A143" s="60" t="s">
        <v>220</v>
      </c>
      <c r="B143" s="60" t="s">
        <v>323</v>
      </c>
      <c r="C143" s="62">
        <v>9766</v>
      </c>
      <c r="D143" s="74" t="s">
        <v>213</v>
      </c>
      <c r="E143" s="74" t="s">
        <v>324</v>
      </c>
      <c r="F143" s="62" t="s">
        <v>325</v>
      </c>
      <c r="G143" s="74" t="s">
        <v>245</v>
      </c>
      <c r="H143" s="74" t="s">
        <v>246</v>
      </c>
      <c r="I143" s="74" t="s">
        <v>57</v>
      </c>
      <c r="J143" s="74" t="s">
        <v>229</v>
      </c>
      <c r="K143" s="74" t="s">
        <v>57</v>
      </c>
      <c r="L143" s="74" t="s">
        <v>215</v>
      </c>
      <c r="M143" s="74">
        <v>2545000</v>
      </c>
      <c r="N143" s="74"/>
      <c r="O143" s="74"/>
      <c r="P143" s="74" t="s">
        <v>57</v>
      </c>
      <c r="Q143" s="74"/>
      <c r="R143" s="74" t="s">
        <v>57</v>
      </c>
      <c r="S143" s="74">
        <v>2545000</v>
      </c>
      <c r="T143" s="74"/>
      <c r="U143" s="75">
        <v>44370</v>
      </c>
      <c r="V143" s="74"/>
      <c r="W143" s="76" t="s">
        <v>326</v>
      </c>
    </row>
    <row r="144" spans="1:23" s="47" customFormat="1" ht="160" x14ac:dyDescent="0.2">
      <c r="A144" s="47" t="s">
        <v>220</v>
      </c>
      <c r="B144" s="47" t="s">
        <v>327</v>
      </c>
      <c r="C144" s="17">
        <v>9776</v>
      </c>
      <c r="D144" s="66" t="s">
        <v>213</v>
      </c>
      <c r="E144" s="68">
        <v>44446</v>
      </c>
      <c r="F144" s="17" t="s">
        <v>328</v>
      </c>
      <c r="G144" s="66" t="s">
        <v>224</v>
      </c>
      <c r="H144" s="66" t="s">
        <v>225</v>
      </c>
      <c r="I144" s="66" t="s">
        <v>57</v>
      </c>
      <c r="J144" s="66" t="s">
        <v>229</v>
      </c>
      <c r="K144" s="66" t="s">
        <v>57</v>
      </c>
      <c r="L144" s="66" t="s">
        <v>215</v>
      </c>
      <c r="M144" s="66">
        <v>200000</v>
      </c>
      <c r="N144" s="66"/>
      <c r="O144" s="66"/>
      <c r="P144" s="66" t="s">
        <v>57</v>
      </c>
      <c r="Q144" s="66"/>
      <c r="R144" s="66" t="s">
        <v>57</v>
      </c>
      <c r="S144" s="66">
        <v>200000</v>
      </c>
      <c r="T144" s="66"/>
      <c r="U144" s="67">
        <v>44386</v>
      </c>
      <c r="V144" s="66"/>
      <c r="W144" s="31" t="s">
        <v>329</v>
      </c>
    </row>
    <row r="145" spans="1:23" s="60" customFormat="1" ht="64" x14ac:dyDescent="0.2">
      <c r="A145" s="60" t="s">
        <v>220</v>
      </c>
      <c r="B145" s="60" t="s">
        <v>330</v>
      </c>
      <c r="C145" s="61">
        <v>9786</v>
      </c>
      <c r="D145" s="74" t="s">
        <v>213</v>
      </c>
      <c r="E145" s="74" t="s">
        <v>235</v>
      </c>
      <c r="F145" s="61" t="s">
        <v>331</v>
      </c>
      <c r="G145" s="74" t="s">
        <v>224</v>
      </c>
      <c r="H145" s="74" t="s">
        <v>228</v>
      </c>
      <c r="I145" s="74" t="s">
        <v>57</v>
      </c>
      <c r="J145" s="74" t="s">
        <v>229</v>
      </c>
      <c r="K145" s="74" t="s">
        <v>57</v>
      </c>
      <c r="L145" s="74" t="s">
        <v>215</v>
      </c>
      <c r="M145" s="74">
        <v>280000</v>
      </c>
      <c r="N145" s="74"/>
      <c r="O145" s="74"/>
      <c r="P145" s="74" t="s">
        <v>57</v>
      </c>
      <c r="Q145" s="74"/>
      <c r="R145" s="74" t="s">
        <v>57</v>
      </c>
      <c r="S145" s="74">
        <v>280000</v>
      </c>
      <c r="T145" s="74"/>
      <c r="U145" s="75">
        <v>44377</v>
      </c>
      <c r="V145" s="74"/>
      <c r="W145" s="76" t="s">
        <v>332</v>
      </c>
    </row>
    <row r="146" spans="1:23" s="60" customFormat="1" ht="32" x14ac:dyDescent="0.2">
      <c r="A146" s="60" t="s">
        <v>220</v>
      </c>
      <c r="B146" s="60" t="s">
        <v>333</v>
      </c>
      <c r="C146" s="62">
        <v>9820</v>
      </c>
      <c r="D146" s="74" t="s">
        <v>111</v>
      </c>
      <c r="E146" s="84">
        <v>44481</v>
      </c>
      <c r="F146" s="62" t="s">
        <v>334</v>
      </c>
      <c r="G146" s="74" t="s">
        <v>245</v>
      </c>
      <c r="H146" s="74" t="s">
        <v>246</v>
      </c>
      <c r="I146" s="74" t="s">
        <v>57</v>
      </c>
      <c r="J146" s="74" t="s">
        <v>57</v>
      </c>
      <c r="K146" s="74" t="s">
        <v>57</v>
      </c>
      <c r="L146" s="74" t="s">
        <v>215</v>
      </c>
      <c r="M146" s="74">
        <v>110000</v>
      </c>
      <c r="N146" s="74"/>
      <c r="O146" s="74"/>
      <c r="P146" s="74" t="s">
        <v>57</v>
      </c>
      <c r="Q146" s="74"/>
      <c r="R146" s="74" t="s">
        <v>57</v>
      </c>
      <c r="S146" s="74">
        <v>110000</v>
      </c>
      <c r="T146" s="74"/>
      <c r="U146" s="75">
        <v>44540</v>
      </c>
      <c r="V146" s="74"/>
      <c r="W146" s="60" t="s">
        <v>335</v>
      </c>
    </row>
    <row r="147" spans="1:23" s="60" customFormat="1" ht="64" x14ac:dyDescent="0.2">
      <c r="A147" s="60" t="s">
        <v>220</v>
      </c>
      <c r="B147" s="60" t="s">
        <v>336</v>
      </c>
      <c r="C147" s="62">
        <v>9832</v>
      </c>
      <c r="D147" s="74" t="s">
        <v>213</v>
      </c>
      <c r="E147" s="74" t="s">
        <v>337</v>
      </c>
      <c r="F147" s="62" t="s">
        <v>338</v>
      </c>
      <c r="G147" s="74" t="s">
        <v>224</v>
      </c>
      <c r="H147" s="74" t="s">
        <v>225</v>
      </c>
      <c r="I147" s="74" t="s">
        <v>57</v>
      </c>
      <c r="J147" s="74" t="s">
        <v>229</v>
      </c>
      <c r="K147" s="74" t="s">
        <v>57</v>
      </c>
      <c r="L147" s="74" t="s">
        <v>215</v>
      </c>
      <c r="M147" s="74"/>
      <c r="N147" s="74"/>
      <c r="O147" s="74">
        <v>800000</v>
      </c>
      <c r="P147" s="74" t="s">
        <v>308</v>
      </c>
      <c r="Q147" s="74"/>
      <c r="R147" s="74" t="s">
        <v>57</v>
      </c>
      <c r="S147" s="74">
        <v>800000</v>
      </c>
      <c r="T147" s="74"/>
      <c r="U147" s="75">
        <v>44484</v>
      </c>
      <c r="V147" s="74"/>
      <c r="W147" s="60" t="s">
        <v>335</v>
      </c>
    </row>
    <row r="148" spans="1:23" s="47" customFormat="1" ht="32" x14ac:dyDescent="0.2">
      <c r="A148" s="47" t="s">
        <v>220</v>
      </c>
      <c r="B148" s="47" t="s">
        <v>339</v>
      </c>
      <c r="C148" s="63">
        <v>9839</v>
      </c>
      <c r="D148" s="66" t="s">
        <v>67</v>
      </c>
      <c r="E148" s="66" t="s">
        <v>340</v>
      </c>
      <c r="F148" s="63" t="s">
        <v>341</v>
      </c>
      <c r="G148" s="66" t="s">
        <v>245</v>
      </c>
      <c r="H148" s="66" t="s">
        <v>246</v>
      </c>
      <c r="I148" s="66" t="s">
        <v>57</v>
      </c>
      <c r="J148" s="66" t="s">
        <v>57</v>
      </c>
      <c r="K148" s="66" t="s">
        <v>57</v>
      </c>
      <c r="L148" s="66" t="s">
        <v>215</v>
      </c>
      <c r="M148" s="66">
        <v>2000000</v>
      </c>
      <c r="N148" s="66"/>
      <c r="O148" s="66"/>
      <c r="P148" s="66" t="s">
        <v>57</v>
      </c>
      <c r="Q148" s="66">
        <v>2400000</v>
      </c>
      <c r="R148" s="66" t="s">
        <v>342</v>
      </c>
      <c r="S148" s="66">
        <v>4400000</v>
      </c>
      <c r="T148" s="66"/>
      <c r="U148" s="67">
        <v>44483</v>
      </c>
      <c r="V148" s="66"/>
      <c r="W148" s="47" t="s">
        <v>335</v>
      </c>
    </row>
    <row r="149" spans="1:23" s="8" customFormat="1" ht="32" x14ac:dyDescent="0.2">
      <c r="A149" s="8" t="s">
        <v>220</v>
      </c>
      <c r="B149" s="8" t="s">
        <v>343</v>
      </c>
      <c r="C149" s="81">
        <v>9848</v>
      </c>
      <c r="D149" s="79" t="s">
        <v>213</v>
      </c>
      <c r="E149" s="79" t="s">
        <v>125</v>
      </c>
      <c r="F149" s="81" t="s">
        <v>344</v>
      </c>
      <c r="G149" s="79" t="s">
        <v>224</v>
      </c>
      <c r="H149" s="79" t="s">
        <v>225</v>
      </c>
      <c r="I149" s="79" t="s">
        <v>57</v>
      </c>
      <c r="J149" s="79" t="s">
        <v>229</v>
      </c>
      <c r="K149" s="79" t="s">
        <v>57</v>
      </c>
      <c r="L149" s="79" t="s">
        <v>215</v>
      </c>
      <c r="M149" s="79"/>
      <c r="N149" s="79"/>
      <c r="O149" s="79"/>
      <c r="P149" s="79" t="s">
        <v>57</v>
      </c>
      <c r="Q149" s="79">
        <v>726830</v>
      </c>
      <c r="R149" s="79" t="s">
        <v>345</v>
      </c>
      <c r="S149" s="79">
        <v>726830</v>
      </c>
      <c r="T149" s="79"/>
      <c r="U149" s="80">
        <v>44496</v>
      </c>
      <c r="V149" s="79"/>
      <c r="W149" s="86" t="s">
        <v>346</v>
      </c>
    </row>
    <row r="150" spans="1:23" s="47" customFormat="1" ht="48" x14ac:dyDescent="0.2">
      <c r="A150" s="47" t="s">
        <v>220</v>
      </c>
      <c r="B150" s="47" t="s">
        <v>347</v>
      </c>
      <c r="C150" s="63">
        <v>9875</v>
      </c>
      <c r="D150" s="66" t="s">
        <v>213</v>
      </c>
      <c r="E150" s="68">
        <v>44263</v>
      </c>
      <c r="F150" s="63" t="s">
        <v>348</v>
      </c>
      <c r="G150" s="66" t="s">
        <v>224</v>
      </c>
      <c r="H150" s="66" t="s">
        <v>228</v>
      </c>
      <c r="I150" s="66" t="s">
        <v>57</v>
      </c>
      <c r="J150" s="66" t="s">
        <v>229</v>
      </c>
      <c r="K150" s="66" t="s">
        <v>57</v>
      </c>
      <c r="L150" s="66" t="s">
        <v>215</v>
      </c>
      <c r="M150" s="66">
        <v>75000</v>
      </c>
      <c r="N150" s="66"/>
      <c r="O150" s="66"/>
      <c r="P150" s="66" t="s">
        <v>57</v>
      </c>
      <c r="Q150" s="66">
        <v>1000000</v>
      </c>
      <c r="R150" s="66" t="s">
        <v>349</v>
      </c>
      <c r="S150" s="66">
        <v>1075000</v>
      </c>
      <c r="T150" s="66"/>
      <c r="U150" s="67">
        <v>44411</v>
      </c>
      <c r="V150" s="66"/>
      <c r="W150" s="47" t="s">
        <v>335</v>
      </c>
    </row>
    <row r="151" spans="1:23" s="47" customFormat="1" ht="48" x14ac:dyDescent="0.2">
      <c r="A151" s="47" t="s">
        <v>220</v>
      </c>
      <c r="B151" s="47" t="s">
        <v>350</v>
      </c>
      <c r="C151" s="63">
        <v>9968</v>
      </c>
      <c r="D151" s="66" t="s">
        <v>213</v>
      </c>
      <c r="E151" s="66" t="s">
        <v>351</v>
      </c>
      <c r="F151" s="63" t="s">
        <v>352</v>
      </c>
      <c r="G151" s="66" t="s">
        <v>245</v>
      </c>
      <c r="H151" s="66" t="s">
        <v>246</v>
      </c>
      <c r="I151" s="66" t="s">
        <v>57</v>
      </c>
      <c r="J151" s="66" t="s">
        <v>229</v>
      </c>
      <c r="K151" s="66" t="s">
        <v>57</v>
      </c>
      <c r="L151" s="66" t="s">
        <v>215</v>
      </c>
      <c r="M151" s="66">
        <v>2300000</v>
      </c>
      <c r="N151" s="66"/>
      <c r="O151" s="66"/>
      <c r="P151" s="66" t="s">
        <v>57</v>
      </c>
      <c r="Q151" s="66"/>
      <c r="R151" s="66" t="s">
        <v>57</v>
      </c>
      <c r="S151" s="66">
        <v>2300000</v>
      </c>
      <c r="T151" s="66"/>
      <c r="U151" s="67">
        <v>44461</v>
      </c>
      <c r="V151" s="66"/>
      <c r="W151" s="47" t="s">
        <v>335</v>
      </c>
    </row>
    <row r="152" spans="1:23" s="47" customFormat="1" ht="48" x14ac:dyDescent="0.2">
      <c r="A152" s="47" t="s">
        <v>220</v>
      </c>
      <c r="B152" s="47" t="s">
        <v>353</v>
      </c>
      <c r="C152" s="63">
        <v>9971</v>
      </c>
      <c r="D152" s="66" t="s">
        <v>213</v>
      </c>
      <c r="E152" s="66" t="s">
        <v>354</v>
      </c>
      <c r="F152" s="63" t="s">
        <v>355</v>
      </c>
      <c r="G152" s="66" t="s">
        <v>245</v>
      </c>
      <c r="H152" s="66" t="s">
        <v>246</v>
      </c>
      <c r="I152" s="66" t="s">
        <v>57</v>
      </c>
      <c r="J152" s="66" t="s">
        <v>229</v>
      </c>
      <c r="K152" s="66" t="s">
        <v>57</v>
      </c>
      <c r="L152" s="66" t="s">
        <v>215</v>
      </c>
      <c r="M152" s="66"/>
      <c r="N152" s="66"/>
      <c r="O152" s="66"/>
      <c r="P152" s="66" t="s">
        <v>57</v>
      </c>
      <c r="Q152" s="66">
        <v>2400000</v>
      </c>
      <c r="R152" s="66" t="s">
        <v>356</v>
      </c>
      <c r="S152" s="66">
        <v>2400000</v>
      </c>
      <c r="T152" s="66"/>
      <c r="U152" s="67">
        <v>44546</v>
      </c>
      <c r="V152" s="66"/>
      <c r="W152" s="47" t="s">
        <v>335</v>
      </c>
    </row>
    <row r="153" spans="1:23" s="47" customFormat="1" x14ac:dyDescent="0.2">
      <c r="A153" s="47" t="s">
        <v>220</v>
      </c>
      <c r="B153" s="47" t="s">
        <v>357</v>
      </c>
      <c r="C153" s="63">
        <v>9979</v>
      </c>
      <c r="D153" s="66" t="s">
        <v>358</v>
      </c>
      <c r="E153" s="66" t="s">
        <v>150</v>
      </c>
      <c r="F153" s="85" t="s">
        <v>359</v>
      </c>
      <c r="G153" s="66" t="s">
        <v>245</v>
      </c>
      <c r="H153" s="66" t="s">
        <v>246</v>
      </c>
      <c r="I153" s="66" t="s">
        <v>57</v>
      </c>
      <c r="J153" s="66" t="s">
        <v>57</v>
      </c>
      <c r="K153" s="66" t="s">
        <v>57</v>
      </c>
      <c r="L153" s="66" t="s">
        <v>215</v>
      </c>
      <c r="M153" s="66">
        <v>1000000</v>
      </c>
      <c r="N153" s="66"/>
      <c r="O153" s="66"/>
      <c r="P153" s="66" t="s">
        <v>57</v>
      </c>
      <c r="Q153" s="66"/>
      <c r="R153" s="66" t="s">
        <v>57</v>
      </c>
      <c r="S153" s="66">
        <v>1000000</v>
      </c>
      <c r="T153" s="66"/>
      <c r="U153" s="67">
        <v>44518</v>
      </c>
      <c r="V153" s="66"/>
      <c r="W153" s="47" t="s">
        <v>335</v>
      </c>
    </row>
    <row r="154" spans="1:23" s="47" customFormat="1" ht="80" x14ac:dyDescent="0.2">
      <c r="A154" s="47" t="s">
        <v>220</v>
      </c>
      <c r="B154" s="47" t="s">
        <v>360</v>
      </c>
      <c r="C154" s="63">
        <v>9985</v>
      </c>
      <c r="D154" s="66" t="s">
        <v>142</v>
      </c>
      <c r="E154" s="68">
        <v>44418</v>
      </c>
      <c r="F154" s="63" t="s">
        <v>361</v>
      </c>
      <c r="G154" s="66" t="s">
        <v>245</v>
      </c>
      <c r="H154" s="66" t="s">
        <v>246</v>
      </c>
      <c r="I154" s="66" t="s">
        <v>57</v>
      </c>
      <c r="J154" s="66" t="s">
        <v>57</v>
      </c>
      <c r="K154" s="66" t="s">
        <v>214</v>
      </c>
      <c r="L154" s="66" t="s">
        <v>215</v>
      </c>
      <c r="M154" s="66"/>
      <c r="N154" s="66"/>
      <c r="O154" s="66"/>
      <c r="P154" s="66" t="s">
        <v>57</v>
      </c>
      <c r="Q154" s="66">
        <v>500000</v>
      </c>
      <c r="R154" s="66" t="s">
        <v>345</v>
      </c>
      <c r="S154" s="66">
        <v>500000</v>
      </c>
      <c r="T154" s="66">
        <v>40</v>
      </c>
      <c r="U154" s="67">
        <v>44477</v>
      </c>
      <c r="V154" s="66"/>
    </row>
    <row r="155" spans="1:23" s="47" customFormat="1" ht="32" x14ac:dyDescent="0.2">
      <c r="A155" s="47" t="s">
        <v>220</v>
      </c>
      <c r="B155" s="47" t="s">
        <v>221</v>
      </c>
      <c r="C155" s="63">
        <v>9987</v>
      </c>
      <c r="D155" s="66" t="s">
        <v>167</v>
      </c>
      <c r="E155" s="66" t="s">
        <v>222</v>
      </c>
      <c r="F155" s="63" t="s">
        <v>223</v>
      </c>
      <c r="G155" s="66" t="s">
        <v>224</v>
      </c>
      <c r="H155" s="66" t="s">
        <v>225</v>
      </c>
      <c r="I155" s="66" t="s">
        <v>57</v>
      </c>
      <c r="J155" s="66" t="s">
        <v>57</v>
      </c>
      <c r="K155" s="66" t="s">
        <v>57</v>
      </c>
      <c r="L155" s="66" t="s">
        <v>215</v>
      </c>
      <c r="M155" s="66">
        <v>500000</v>
      </c>
      <c r="N155" s="66"/>
      <c r="O155" s="66"/>
      <c r="P155" s="66" t="s">
        <v>57</v>
      </c>
      <c r="Q155" s="66"/>
      <c r="R155" s="66" t="s">
        <v>57</v>
      </c>
      <c r="S155" s="66">
        <v>500000</v>
      </c>
      <c r="T155" s="66"/>
      <c r="U155" s="67">
        <v>44396</v>
      </c>
      <c r="V155" s="66"/>
    </row>
    <row r="156" spans="1:23" s="47" customFormat="1" ht="32" x14ac:dyDescent="0.2">
      <c r="A156" s="47" t="s">
        <v>220</v>
      </c>
      <c r="B156" s="47" t="s">
        <v>362</v>
      </c>
      <c r="C156" s="63">
        <v>9994</v>
      </c>
      <c r="D156" s="66" t="s">
        <v>213</v>
      </c>
      <c r="E156" s="66" t="s">
        <v>321</v>
      </c>
      <c r="F156" s="63" t="s">
        <v>363</v>
      </c>
      <c r="G156" s="66" t="s">
        <v>224</v>
      </c>
      <c r="H156" s="66" t="s">
        <v>228</v>
      </c>
      <c r="I156" s="66" t="s">
        <v>57</v>
      </c>
      <c r="J156" s="66" t="s">
        <v>229</v>
      </c>
      <c r="K156" s="66" t="s">
        <v>57</v>
      </c>
      <c r="L156" s="66" t="s">
        <v>215</v>
      </c>
      <c r="M156" s="66">
        <v>2000000</v>
      </c>
      <c r="N156" s="66"/>
      <c r="O156" s="66"/>
      <c r="P156" s="66" t="s">
        <v>57</v>
      </c>
      <c r="Q156" s="66">
        <v>390000</v>
      </c>
      <c r="R156" s="66" t="s">
        <v>345</v>
      </c>
      <c r="S156" s="66">
        <v>2390000</v>
      </c>
      <c r="T156" s="66"/>
      <c r="U156" s="67">
        <v>44392</v>
      </c>
      <c r="V156" s="66"/>
    </row>
  </sheetData>
  <mergeCells count="18">
    <mergeCell ref="Q28:AH28"/>
    <mergeCell ref="Q18:AD18"/>
    <mergeCell ref="Q19:AD19"/>
    <mergeCell ref="AE19:AN19"/>
    <mergeCell ref="AE20:AN20"/>
    <mergeCell ref="Q20:AD20"/>
    <mergeCell ref="Q21:AD22"/>
    <mergeCell ref="Q23:AD23"/>
    <mergeCell ref="Q24:AD24"/>
    <mergeCell ref="Q25:AG25"/>
    <mergeCell ref="Q26:AG26"/>
    <mergeCell ref="Q27:AG27"/>
    <mergeCell ref="Q17:AD17"/>
    <mergeCell ref="Q13:AD13"/>
    <mergeCell ref="Q14:AD14"/>
    <mergeCell ref="Q15:AD15"/>
    <mergeCell ref="AF15:AL15"/>
    <mergeCell ref="Q16:AD16"/>
  </mergeCells>
  <hyperlinks>
    <hyperlink ref="C2" r:id="rId1" display="https://www.adb.org/projects/51337-001/main" xr:uid="{00000000-0004-0000-0B00-000000000000}"/>
    <hyperlink ref="F2" r:id="rId2" xr:uid="{00000000-0004-0000-0B00-000001000000}"/>
    <hyperlink ref="C3" r:id="rId3" display="https://www.adb.org/projects/53421-002/main" xr:uid="{00000000-0004-0000-0B00-000002000000}"/>
    <hyperlink ref="C4" r:id="rId4" display="https://www.adb.org/projects/48404-004/main" xr:uid="{00000000-0004-0000-0B00-000003000000}"/>
    <hyperlink ref="F4" r:id="rId5" xr:uid="{00000000-0004-0000-0B00-000004000000}"/>
    <hyperlink ref="C6" r:id="rId6" display="https://www.adb.org/projects/52320-002/main" xr:uid="{00000000-0004-0000-0B00-000005000000}"/>
    <hyperlink ref="F6" r:id="rId7" xr:uid="{00000000-0004-0000-0B00-000006000000}"/>
    <hyperlink ref="C5" r:id="rId8" display="https://www.adb.org/projects/52320-002/main" xr:uid="{00000000-0004-0000-0B00-000007000000}"/>
    <hyperlink ref="C8" r:id="rId9" display="https://www.adb.org/projects/54107-002/main" xr:uid="{00000000-0004-0000-0B00-000008000000}"/>
    <hyperlink ref="F8" r:id="rId10" xr:uid="{00000000-0004-0000-0B00-000009000000}"/>
    <hyperlink ref="C7" r:id="rId11" display="https://www.adb.org/projects/53382-002/main" xr:uid="{00000000-0004-0000-0B00-00000A000000}"/>
    <hyperlink ref="C9" r:id="rId12" display="https://www.adb.org/projects/49006-003/main" xr:uid="{00000000-0004-0000-0B00-00000B000000}"/>
    <hyperlink ref="F9" r:id="rId13" xr:uid="{00000000-0004-0000-0B00-00000C000000}"/>
    <hyperlink ref="C10" r:id="rId14" display="https://www.adb.org/projects/52225-003/main" xr:uid="{00000000-0004-0000-0B00-00000D000000}"/>
    <hyperlink ref="F10" r:id="rId15" xr:uid="{00000000-0004-0000-0B00-00000E000000}"/>
    <hyperlink ref="C12" r:id="rId16" display="https://www.adb.org/projects/53372-001/main" xr:uid="{00000000-0004-0000-0B00-00000F000000}"/>
    <hyperlink ref="F12" r:id="rId17" xr:uid="{00000000-0004-0000-0B00-000010000000}"/>
    <hyperlink ref="C13" r:id="rId18" display="https://www.adb.org/projects/50050-005/main" xr:uid="{00000000-0004-0000-0B00-000011000000}"/>
    <hyperlink ref="F13" r:id="rId19" xr:uid="{00000000-0004-0000-0B00-000012000000}"/>
    <hyperlink ref="C14" r:id="rId20" display="51422-002" xr:uid="{00000000-0004-0000-0B00-000013000000}"/>
    <hyperlink ref="F14" r:id="rId21" xr:uid="{00000000-0004-0000-0B00-000014000000}"/>
    <hyperlink ref="B16" r:id="rId22" xr:uid="{00000000-0004-0000-0B00-000015000000}"/>
    <hyperlink ref="C16" r:id="rId23" display="https://www.adb.org/projects/53118-001/main" xr:uid="{00000000-0004-0000-0B00-000016000000}"/>
    <hyperlink ref="F16" r:id="rId24" xr:uid="{00000000-0004-0000-0B00-000017000000}"/>
    <hyperlink ref="C15" r:id="rId25" display="https://www.adb.org/projects/53262-001/main" xr:uid="{00000000-0004-0000-0B00-000018000000}"/>
    <hyperlink ref="F15" r:id="rId26" xr:uid="{00000000-0004-0000-0B00-000019000000}"/>
    <hyperlink ref="C19" r:id="rId27" display="https://www.adb.org/projects/54465-001/main" xr:uid="{00000000-0004-0000-0B00-00001A000000}"/>
    <hyperlink ref="F19" r:id="rId28" xr:uid="{00000000-0004-0000-0B00-00001B000000}"/>
    <hyperlink ref="AE19:AN19" r:id="rId29" display="https://www.adb.org/sites/default/files/project-documents/54465/54465-001-tar-en.pdf" xr:uid="{00000000-0004-0000-0B00-00001C000000}"/>
    <hyperlink ref="C18" r:id="rId30" display="https://www.adb.org/projects/53211-001/main" xr:uid="{00000000-0004-0000-0B00-00001D000000}"/>
    <hyperlink ref="F18" r:id="rId31" xr:uid="{00000000-0004-0000-0B00-00001E000000}"/>
    <hyperlink ref="B17" r:id="rId32" xr:uid="{00000000-0004-0000-0B00-00001F000000}"/>
    <hyperlink ref="F17" r:id="rId33" xr:uid="{00000000-0004-0000-0B00-000020000000}"/>
    <hyperlink ref="B18" r:id="rId34" xr:uid="{00000000-0004-0000-0B00-000021000000}"/>
    <hyperlink ref="C20" r:id="rId35" display="https://www.adb.org/projects/53199-001/main" xr:uid="{00000000-0004-0000-0B00-000022000000}"/>
    <hyperlink ref="C21" r:id="rId36" display="https://www.adb.org/projects/55014-001/main" xr:uid="{00000000-0004-0000-0B00-000023000000}"/>
    <hyperlink ref="C22" r:id="rId37" display="https://www.adb.org/projects/55014-001/main" xr:uid="{00000000-0004-0000-0B00-000024000000}"/>
    <hyperlink ref="F21" r:id="rId38" xr:uid="{00000000-0004-0000-0B00-000025000000}"/>
    <hyperlink ref="F22" r:id="rId39" xr:uid="{00000000-0004-0000-0B00-000026000000}"/>
    <hyperlink ref="C23" r:id="rId40" display="https://www.adb.org/projects/53277-002/main" xr:uid="{00000000-0004-0000-0B00-000027000000}"/>
    <hyperlink ref="F23" r:id="rId41" xr:uid="{00000000-0004-0000-0B00-000028000000}"/>
    <hyperlink ref="AF23" r:id="rId42" xr:uid="{00000000-0004-0000-0B00-000029000000}"/>
    <hyperlink ref="F24" r:id="rId43" xr:uid="{00000000-0004-0000-0B00-00002A000000}"/>
    <hyperlink ref="C24" r:id="rId44" display="https://www.adb.org/projects/53271-001/main" xr:uid="{00000000-0004-0000-0B00-00002B000000}"/>
    <hyperlink ref="F25" r:id="rId45" xr:uid="{00000000-0004-0000-0B00-00002C000000}"/>
    <hyperlink ref="C25" r:id="rId46" display="https://www.adb.org/projects/51036-003/main" xr:uid="{00000000-0004-0000-0B00-00002D000000}"/>
    <hyperlink ref="F26" r:id="rId47" xr:uid="{00000000-0004-0000-0B00-00002E000000}"/>
    <hyperlink ref="C26" r:id="rId48" display="https://www.adb.org/projects/53118-002/main" xr:uid="{00000000-0004-0000-0B00-00002F000000}"/>
    <hyperlink ref="C27" r:id="rId49" display="https://www.adb.org/projects/50333-001/main" xr:uid="{00000000-0004-0000-0B00-000030000000}"/>
    <hyperlink ref="F27" r:id="rId50" xr:uid="{00000000-0004-0000-0B00-000031000000}"/>
    <hyperlink ref="C28" r:id="rId51" display="https://www.adb.org/projects/53276-001/main" xr:uid="{00000000-0004-0000-0B00-000032000000}"/>
    <hyperlink ref="F28" r:id="rId52" xr:uid="{00000000-0004-0000-0B00-000033000000}"/>
    <hyperlink ref="F5" r:id="rId53" xr:uid="{00000000-0004-0000-0B00-000034000000}"/>
    <hyperlink ref="F7" r:id="rId54" xr:uid="{00000000-0004-0000-0B00-000035000000}"/>
    <hyperlink ref="F11" r:id="rId55" xr:uid="{00000000-0004-0000-0B00-000036000000}"/>
    <hyperlink ref="F20" r:id="rId56" xr:uid="{00000000-0004-0000-0B00-000037000000}"/>
    <hyperlink ref="C57" r:id="rId57" display="https://www.adb.org/projects/53421-002/main" xr:uid="{00000000-0004-0000-0B00-000038000000}"/>
    <hyperlink ref="W57" r:id="rId58" display="https://www.adb.org/projects/53421-002/main" xr:uid="{00000000-0004-0000-0B00-000039000000}"/>
    <hyperlink ref="C58" r:id="rId59" display="https://www.adb.org/projects/52225-003/main" xr:uid="{00000000-0004-0000-0B00-00003A000000}"/>
    <hyperlink ref="F58" r:id="rId60" xr:uid="{00000000-0004-0000-0B00-00003B000000}"/>
    <hyperlink ref="C59" r:id="rId61" display="https://www.adb.org/projects/49450-027/main" xr:uid="{00000000-0004-0000-0B00-00003C000000}"/>
    <hyperlink ref="C61" r:id="rId62" location="tabs-0-2" display="https://www.adb.org/projects/54069-001/main - tabs-0-2" xr:uid="{00000000-0004-0000-0B00-00003D000000}"/>
    <hyperlink ref="C60" r:id="rId63" display="https://www.adb.org/projects/49450-026/main" xr:uid="{00000000-0004-0000-0B00-00003E000000}"/>
    <hyperlink ref="C62" r:id="rId64" display="https://www.adb.org/projects/51422-002/main" xr:uid="{00000000-0004-0000-0B00-00003F000000}"/>
    <hyperlink ref="F62" r:id="rId65" xr:uid="{00000000-0004-0000-0B00-000040000000}"/>
    <hyperlink ref="C155" r:id="rId66" display="https://www.adb.org/projects/54105-001/main" xr:uid="{00000000-0004-0000-0B00-000041000000}"/>
    <hyperlink ref="C114" r:id="rId67" display="https://www.adb.org/projects/50367-001/main" xr:uid="{00000000-0004-0000-0B00-000042000000}"/>
    <hyperlink ref="F155" r:id="rId68" xr:uid="{00000000-0004-0000-0B00-000043000000}"/>
    <hyperlink ref="F114" r:id="rId69" xr:uid="{00000000-0004-0000-0B00-000044000000}"/>
    <hyperlink ref="C115" r:id="rId70" display="https://www.adb.org/projects/51163-001/main" xr:uid="{00000000-0004-0000-0B00-000045000000}"/>
    <hyperlink ref="F115" r:id="rId71" xr:uid="{00000000-0004-0000-0B00-000046000000}"/>
    <hyperlink ref="C116" r:id="rId72" display="https://www.adb.org/projects/50361-001/main" xr:uid="{00000000-0004-0000-0B00-000047000000}"/>
    <hyperlink ref="F116" r:id="rId73" xr:uid="{00000000-0004-0000-0B00-000048000000}"/>
    <hyperlink ref="C117" r:id="rId74" display="https://www.adb.org/projects/50370-001/main" xr:uid="{00000000-0004-0000-0B00-000049000000}"/>
    <hyperlink ref="F117" r:id="rId75" xr:uid="{00000000-0004-0000-0B00-00004A000000}"/>
    <hyperlink ref="C118" r:id="rId76" display="https://www.adb.org/projects/49450-010/main" xr:uid="{00000000-0004-0000-0B00-00004B000000}"/>
    <hyperlink ref="F118" r:id="rId77" xr:uid="{00000000-0004-0000-0B00-00004C000000}"/>
    <hyperlink ref="C119" r:id="rId78" display="https://www.adb.org/projects/51320-001/main" xr:uid="{00000000-0004-0000-0B00-00004D000000}"/>
    <hyperlink ref="F119" r:id="rId79" xr:uid="{00000000-0004-0000-0B00-00004E000000}"/>
    <hyperlink ref="C120" r:id="rId80" display="https://www.adb.org/projects/51280-001/main" xr:uid="{00000000-0004-0000-0B00-00004F000000}"/>
    <hyperlink ref="F120" r:id="rId81" xr:uid="{00000000-0004-0000-0B00-000050000000}"/>
    <hyperlink ref="C121" r:id="rId82" display="https://www.adb.org/projects/51254-001/main" xr:uid="{00000000-0004-0000-0B00-000051000000}"/>
    <hyperlink ref="F121" r:id="rId83" xr:uid="{00000000-0004-0000-0B00-000052000000}"/>
    <hyperlink ref="C122" r:id="rId84" display="https://www.adb.org/projects/51367-001/main" xr:uid="{00000000-0004-0000-0B00-000053000000}"/>
    <hyperlink ref="F122" r:id="rId85" xr:uid="{00000000-0004-0000-0B00-000054000000}"/>
    <hyperlink ref="C123" r:id="rId86" display="https://www.adb.org/projects/52099-001/main" xr:uid="{00000000-0004-0000-0B00-000055000000}"/>
    <hyperlink ref="F123" r:id="rId87" xr:uid="{00000000-0004-0000-0B00-000056000000}"/>
    <hyperlink ref="C124" r:id="rId88" display="https://www.adb.org/projects/51257-002/main" xr:uid="{00000000-0004-0000-0B00-000057000000}"/>
    <hyperlink ref="F124" r:id="rId89" xr:uid="{00000000-0004-0000-0B00-000058000000}"/>
    <hyperlink ref="C125" r:id="rId90" display="https://www.adb.org/projects/52062-001/main" xr:uid="{00000000-0004-0000-0B00-000059000000}"/>
    <hyperlink ref="F125" r:id="rId91" xr:uid="{00000000-0004-0000-0B00-00005A000000}"/>
    <hyperlink ref="C126" r:id="rId92" display="https://www.adb.org/projects/51332-001/main" xr:uid="{00000000-0004-0000-0B00-00005B000000}"/>
    <hyperlink ref="F126" r:id="rId93" xr:uid="{00000000-0004-0000-0B00-00005C000000}"/>
    <hyperlink ref="C127:F127" r:id="rId94" display="https://www.adb.org/projects/documents/reg-52123-001-tar" xr:uid="{00000000-0004-0000-0B00-00005D000000}"/>
    <hyperlink ref="C128" r:id="rId95" display="https://www.adb.org/projects/52070-001/main" xr:uid="{00000000-0004-0000-0B00-00005E000000}"/>
    <hyperlink ref="F128" r:id="rId96" xr:uid="{00000000-0004-0000-0B00-00005F000000}"/>
    <hyperlink ref="F130" r:id="rId97" xr:uid="{00000000-0004-0000-0B00-000060000000}"/>
    <hyperlink ref="C130" r:id="rId98" location="tabs-0-2" display="https://www.adb.org/projects/50299-001/main - tabs-0-2" xr:uid="{00000000-0004-0000-0B00-000061000000}"/>
    <hyperlink ref="C129" r:id="rId99" location="tabs-0-2" display="https://www.adb.org/projects/50299-001/main - tabs-0-2" xr:uid="{00000000-0004-0000-0B00-000062000000}"/>
    <hyperlink ref="F129" r:id="rId100" xr:uid="{00000000-0004-0000-0B00-000063000000}"/>
    <hyperlink ref="C131" r:id="rId101" display="https://www.adb.org/projects/52077-001/main" xr:uid="{00000000-0004-0000-0B00-000064000000}"/>
    <hyperlink ref="F131" r:id="rId102" xr:uid="{00000000-0004-0000-0B00-000065000000}"/>
    <hyperlink ref="F132" r:id="rId103" xr:uid="{00000000-0004-0000-0B00-000066000000}"/>
    <hyperlink ref="C133" r:id="rId104" display="https://www.adb.org/projects/52137-001/main" xr:uid="{00000000-0004-0000-0B00-000067000000}"/>
    <hyperlink ref="F133" r:id="rId105" xr:uid="{00000000-0004-0000-0B00-000068000000}"/>
    <hyperlink ref="C134" r:id="rId106" display="https://www.adb.org/projects/50266-001/main" xr:uid="{00000000-0004-0000-0B00-000069000000}"/>
    <hyperlink ref="F134" r:id="rId107" xr:uid="{00000000-0004-0000-0B00-00006A000000}"/>
    <hyperlink ref="C135" r:id="rId108" display="https://www.adb.org/projects/52322-002/main" xr:uid="{00000000-0004-0000-0B00-00006B000000}"/>
    <hyperlink ref="F135" r:id="rId109" xr:uid="{00000000-0004-0000-0B00-00006C000000}"/>
    <hyperlink ref="C136" r:id="rId110" display="https://www.adb.org/projects/52112-002/main" xr:uid="{00000000-0004-0000-0B00-00006D000000}"/>
    <hyperlink ref="F136" r:id="rId111" xr:uid="{00000000-0004-0000-0B00-00006E000000}"/>
    <hyperlink ref="C137" r:id="rId112" display="https://www.adb.org/projects/52011-001/main" xr:uid="{00000000-0004-0000-0B00-00006F000000}"/>
    <hyperlink ref="F137" r:id="rId113" xr:uid="{00000000-0004-0000-0B00-000070000000}"/>
    <hyperlink ref="C138" r:id="rId114" display="https://www.adb.org/projects/52004-005/main" xr:uid="{00000000-0004-0000-0B00-000071000000}"/>
    <hyperlink ref="F138" r:id="rId115" xr:uid="{00000000-0004-0000-0B00-000072000000}"/>
    <hyperlink ref="C139" r:id="rId116" display="https://www.adb.org/projects/49396-002/main" xr:uid="{00000000-0004-0000-0B00-000073000000}"/>
    <hyperlink ref="F139" r:id="rId117" xr:uid="{00000000-0004-0000-0B00-000074000000}"/>
    <hyperlink ref="C140" r:id="rId118" display="https://www.adb.org/projects/52004-004/main" xr:uid="{00000000-0004-0000-0B00-000075000000}"/>
    <hyperlink ref="F140" r:id="rId119" xr:uid="{00000000-0004-0000-0B00-000076000000}"/>
    <hyperlink ref="C141" r:id="rId120" display="https://www.adb.org/projects/53042-001/main" xr:uid="{00000000-0004-0000-0B00-000077000000}"/>
    <hyperlink ref="F141" r:id="rId121" xr:uid="{00000000-0004-0000-0B00-000078000000}"/>
    <hyperlink ref="C142" r:id="rId122" display="https://www.adb.org/projects/48335-002/main" xr:uid="{00000000-0004-0000-0B00-000079000000}"/>
    <hyperlink ref="F142" r:id="rId123" xr:uid="{00000000-0004-0000-0B00-00007A000000}"/>
    <hyperlink ref="C143" r:id="rId124" display="https://www.adb.org/projects/53071-001/main" xr:uid="{00000000-0004-0000-0B00-00007B000000}"/>
    <hyperlink ref="F143" r:id="rId125" xr:uid="{00000000-0004-0000-0B00-00007C000000}"/>
    <hyperlink ref="C144" r:id="rId126" display="https://www.adb.org/projects/53148-001/main" xr:uid="{00000000-0004-0000-0B00-00007D000000}"/>
    <hyperlink ref="F144" r:id="rId127" xr:uid="{00000000-0004-0000-0B00-00007E000000}"/>
    <hyperlink ref="C145" r:id="rId128" display="https://www.adb.org/projects/53117-001/main" xr:uid="{00000000-0004-0000-0B00-00007F000000}"/>
    <hyperlink ref="F145" r:id="rId129" xr:uid="{00000000-0004-0000-0B00-000080000000}"/>
    <hyperlink ref="C146" r:id="rId130" display="https://www.adb.org/projects/53074-001/main" xr:uid="{00000000-0004-0000-0B00-000081000000}"/>
    <hyperlink ref="F146" r:id="rId131" xr:uid="{00000000-0004-0000-0B00-000082000000}"/>
    <hyperlink ref="C147" r:id="rId132" display="https://www.adb.org/projects/53177-001/main" xr:uid="{00000000-0004-0000-0B00-000083000000}"/>
    <hyperlink ref="F147" r:id="rId133" xr:uid="{00000000-0004-0000-0B00-000084000000}"/>
    <hyperlink ref="C148" r:id="rId134" display="https://www.adb.org/projects/53129-001/main" xr:uid="{00000000-0004-0000-0B00-000085000000}"/>
    <hyperlink ref="F148" r:id="rId135" xr:uid="{00000000-0004-0000-0B00-000086000000}"/>
    <hyperlink ref="C149" r:id="rId136" display="https://www.adb.org/projects/53072-001/main" xr:uid="{00000000-0004-0000-0B00-000087000000}"/>
    <hyperlink ref="F149" r:id="rId137" xr:uid="{00000000-0004-0000-0B00-000088000000}"/>
    <hyperlink ref="C150" r:id="rId138" display="https://www.adb.org/projects/53263-001/main" xr:uid="{00000000-0004-0000-0B00-000089000000}"/>
    <hyperlink ref="F150" r:id="rId139" xr:uid="{00000000-0004-0000-0B00-00008A000000}"/>
    <hyperlink ref="C151" r:id="rId140" display="https://www.adb.org/projects/53182-001/main" xr:uid="{00000000-0004-0000-0B00-00008B000000}"/>
    <hyperlink ref="F151" r:id="rId141" xr:uid="{00000000-0004-0000-0B00-00008C000000}"/>
    <hyperlink ref="C152" r:id="rId142" display="https://www.adb.org/projects/54002-001/main" xr:uid="{00000000-0004-0000-0B00-00008D000000}"/>
    <hyperlink ref="F152" r:id="rId143" xr:uid="{00000000-0004-0000-0B00-00008E000000}"/>
    <hyperlink ref="C153" r:id="rId144" display="https://www.adb.org/projects/54005-002/main" xr:uid="{00000000-0004-0000-0B00-00008F000000}"/>
    <hyperlink ref="F153" r:id="rId145" xr:uid="{00000000-0004-0000-0B00-000090000000}"/>
    <hyperlink ref="C154" r:id="rId146" display="https://www.adb.org/projects/52152-004/main" xr:uid="{00000000-0004-0000-0B00-000091000000}"/>
    <hyperlink ref="F154" r:id="rId147" xr:uid="{00000000-0004-0000-0B00-000092000000}"/>
    <hyperlink ref="C156" r:id="rId148" display="https://www.adb.org/projects/54060-001/main" xr:uid="{00000000-0004-0000-0B00-000093000000}"/>
    <hyperlink ref="F156" r:id="rId149" xr:uid="{00000000-0004-0000-0B00-000094000000}"/>
    <hyperlink ref="C11" r:id="rId150" display="https://www.adb.org/projects/53264-001/main" xr:uid="{00000000-0004-0000-0B00-000095000000}"/>
    <hyperlink ref="C66" r:id="rId151" display="https://www.adb.org/projects/54462-001/main" xr:uid="{00000000-0004-0000-0B00-000096000000}"/>
    <hyperlink ref="C67" r:id="rId152" display="https://www.adb.org/projects/54122-001/main" xr:uid="{00000000-0004-0000-0B00-000097000000}"/>
    <hyperlink ref="F67" r:id="rId153" xr:uid="{00000000-0004-0000-0B00-000098000000}"/>
    <hyperlink ref="C68" r:id="rId154" display="https://www.adb.org/projects/54454-001/main" xr:uid="{00000000-0004-0000-0B00-000099000000}"/>
    <hyperlink ref="F68" r:id="rId155" xr:uid="{00000000-0004-0000-0B00-00009A000000}"/>
    <hyperlink ref="C69" r:id="rId156" display="https://www.adb.org/projects/54114-001/main" xr:uid="{00000000-0004-0000-0B00-00009B000000}"/>
    <hyperlink ref="F69" r:id="rId157" xr:uid="{00000000-0004-0000-0B00-00009C000000}"/>
    <hyperlink ref="C70" r:id="rId158" display="https://www.adb.org/projects/55051-001/main" xr:uid="{00000000-0004-0000-0B00-00009D000000}"/>
    <hyperlink ref="F70" r:id="rId159" xr:uid="{00000000-0004-0000-0B00-00009E000000}"/>
    <hyperlink ref="C71" r:id="rId160" display="https://www.adb.org/projects/54091-001/main" xr:uid="{00000000-0004-0000-0B00-00009F000000}"/>
    <hyperlink ref="F71" r:id="rId161" xr:uid="{00000000-0004-0000-0B00-0000A0000000}"/>
    <hyperlink ref="C72" r:id="rId162" display="https://www.adb.org/projects/55004-001/main" xr:uid="{00000000-0004-0000-0B00-0000A1000000}"/>
    <hyperlink ref="F72" r:id="rId163" xr:uid="{00000000-0004-0000-0B00-0000A2000000}"/>
    <hyperlink ref="C73" r:id="rId164" display="https://www.adb.org/projects/54212-001/main" xr:uid="{00000000-0004-0000-0B00-0000A3000000}"/>
    <hyperlink ref="F73" r:id="rId165" xr:uid="{00000000-0004-0000-0B00-0000A4000000}"/>
    <hyperlink ref="C74" r:id="rId166" display="https://www.adb.org/projects/55124-001/main" xr:uid="{00000000-0004-0000-0B00-0000A5000000}"/>
    <hyperlink ref="F74" r:id="rId167" xr:uid="{00000000-0004-0000-0B00-0000A6000000}"/>
    <hyperlink ref="C75" r:id="rId168" display="https://www.adb.org/projects/55056-001/main" xr:uid="{00000000-0004-0000-0B00-0000A7000000}"/>
    <hyperlink ref="F75" r:id="rId169" xr:uid="{00000000-0004-0000-0B00-0000A8000000}"/>
    <hyperlink ref="F76" r:id="rId170" xr:uid="{00000000-0004-0000-0B00-0000A9000000}"/>
    <hyperlink ref="C76" r:id="rId171" display="https://www.adb.org/projects/54447-001/main" xr:uid="{00000000-0004-0000-0B00-0000AA000000}"/>
    <hyperlink ref="C77" r:id="rId172" display="https://www.adb.org/projects/52206-003/main" xr:uid="{00000000-0004-0000-0B00-0000AB000000}"/>
    <hyperlink ref="F77" r:id="rId173" xr:uid="{00000000-0004-0000-0B00-0000AC000000}"/>
    <hyperlink ref="C80" r:id="rId174" display="https://www.adb.org/projects/37909-035/main" xr:uid="{00000000-0004-0000-0B00-0000AD000000}"/>
    <hyperlink ref="F80" r:id="rId175" xr:uid="{00000000-0004-0000-0B00-0000AE000000}"/>
    <hyperlink ref="C81" r:id="rId176" display="https://www.adb.org/projects/53382-002/main" xr:uid="{00000000-0004-0000-0B00-0000AF000000}"/>
    <hyperlink ref="F81" r:id="rId177" xr:uid="{00000000-0004-0000-0B00-0000B0000000}"/>
    <hyperlink ref="C82" r:id="rId178" display="https://www.adb.org/projects/37909-033/main" xr:uid="{00000000-0004-0000-0B00-0000B1000000}"/>
    <hyperlink ref="F82" r:id="rId179" xr:uid="{00000000-0004-0000-0B00-0000B2000000}"/>
    <hyperlink ref="C78" r:id="rId180" display="https://www.adb.org/projects/54078-001/main" xr:uid="{00000000-0004-0000-0B00-0000B3000000}"/>
    <hyperlink ref="F78" r:id="rId181" xr:uid="{00000000-0004-0000-0B00-0000B4000000}"/>
    <hyperlink ref="C79" r:id="rId182" display="https://www.adb.org/projects/53195-002/main" xr:uid="{00000000-0004-0000-0B00-0000B5000000}"/>
    <hyperlink ref="F79" r:id="rId183" xr:uid="{00000000-0004-0000-0B00-0000B6000000}"/>
    <hyperlink ref="C84" r:id="rId184" display="https://www.adb.org/projects/55033-001/main" xr:uid="{00000000-0004-0000-0B00-0000B7000000}"/>
    <hyperlink ref="F84" r:id="rId185" xr:uid="{00000000-0004-0000-0B00-0000B8000000}"/>
    <hyperlink ref="C85" r:id="rId186" display="https://www.adb.org/projects/54121-001/main" xr:uid="{00000000-0004-0000-0B00-0000B9000000}"/>
    <hyperlink ref="F85" r:id="rId187" xr:uid="{00000000-0004-0000-0B00-0000BA000000}"/>
    <hyperlink ref="F86" r:id="rId188" xr:uid="{00000000-0004-0000-0B00-0000BB000000}"/>
    <hyperlink ref="C87" r:id="rId189" display="https://www.adb.org/projects/54094-001/main" xr:uid="{00000000-0004-0000-0B00-0000BC000000}"/>
    <hyperlink ref="F87" r:id="rId190" xr:uid="{00000000-0004-0000-0B00-0000BD000000}"/>
    <hyperlink ref="C88" r:id="rId191" display="https://www.adb.org/projects/55121-001/main" xr:uid="{00000000-0004-0000-0B00-0000BE000000}"/>
    <hyperlink ref="F88" r:id="rId192" xr:uid="{00000000-0004-0000-0B00-0000BF000000}"/>
    <hyperlink ref="C89" r:id="rId193" display="https://www.adb.org/projects/55118-001/main" xr:uid="{00000000-0004-0000-0B00-0000C0000000}"/>
    <hyperlink ref="F89" r:id="rId194" xr:uid="{00000000-0004-0000-0B00-0000C1000000}"/>
    <hyperlink ref="C90" r:id="rId195" display="https://www.adb.org/projects/55122-001/main" xr:uid="{00000000-0004-0000-0B00-0000C2000000}"/>
    <hyperlink ref="F90" r:id="rId196" xr:uid="{00000000-0004-0000-0B00-0000C3000000}"/>
    <hyperlink ref="C91" r:id="rId197" display="https://www.adb.org/projects/55157-001/main" xr:uid="{00000000-0004-0000-0B00-0000C4000000}"/>
    <hyperlink ref="F91" r:id="rId198" xr:uid="{00000000-0004-0000-0B00-0000C5000000}"/>
    <hyperlink ref="C92" r:id="rId199" display="https://www.adb.org/projects/55050-001/main" xr:uid="{00000000-0004-0000-0B00-0000C6000000}"/>
    <hyperlink ref="F92" r:id="rId200" xr:uid="{00000000-0004-0000-0B00-0000C7000000}"/>
    <hyperlink ref="C93" r:id="rId201" display="https://www.adb.org/projects/54234-001/main" xr:uid="{00000000-0004-0000-0B00-0000C8000000}"/>
    <hyperlink ref="F93" r:id="rId202" xr:uid="{00000000-0004-0000-0B00-0000C9000000}"/>
    <hyperlink ref="F94" r:id="rId203" xr:uid="{00000000-0004-0000-0B00-0000CA000000}"/>
    <hyperlink ref="C94" r:id="rId204" display="https://www.adb.org/projects/54157-001/main" xr:uid="{00000000-0004-0000-0B00-0000CB000000}"/>
    <hyperlink ref="C95" r:id="rId205" display="https://www.adb.org/projects/49450-035/main" xr:uid="{00000000-0004-0000-0B00-0000CC000000}"/>
    <hyperlink ref="F95" r:id="rId206" xr:uid="{00000000-0004-0000-0B00-0000CD000000}"/>
    <hyperlink ref="F96" r:id="rId207" xr:uid="{00000000-0004-0000-0B00-0000CE000000}"/>
    <hyperlink ref="C100" r:id="rId208" display="https://www.adb.org/projects/55044-001/main" xr:uid="{00000000-0004-0000-0B00-0000CF000000}"/>
    <hyperlink ref="F100" r:id="rId209" xr:uid="{00000000-0004-0000-0B00-0000D0000000}"/>
    <hyperlink ref="C101" r:id="rId210" display="https://www.adb.org/projects/53262-001/main" xr:uid="{00000000-0004-0000-0B00-0000D1000000}"/>
    <hyperlink ref="F101" r:id="rId211" xr:uid="{00000000-0004-0000-0B00-0000D2000000}"/>
    <hyperlink ref="C102" r:id="rId212" display="https://www.adb.org/projects/54465-001/main" xr:uid="{00000000-0004-0000-0B00-0000D3000000}"/>
    <hyperlink ref="F102" r:id="rId213" xr:uid="{00000000-0004-0000-0B00-0000D4000000}"/>
    <hyperlink ref="C103" r:id="rId214" display="https://www.adb.org/projects/55120-001/main" xr:uid="{00000000-0004-0000-0B00-0000D5000000}"/>
    <hyperlink ref="F103" r:id="rId215" xr:uid="{00000000-0004-0000-0B00-0000D6000000}"/>
    <hyperlink ref="F105" r:id="rId216" xr:uid="{00000000-0004-0000-0B00-0000D7000000}"/>
    <hyperlink ref="F104" r:id="rId217" xr:uid="{00000000-0004-0000-0B00-0000D8000000}"/>
    <hyperlink ref="C104" r:id="rId218" display="https://www.adb.org/projects/55154-002/main" xr:uid="{00000000-0004-0000-0B00-0000D9000000}"/>
    <hyperlink ref="C29" r:id="rId219" display="https://www.adb.org/projects/52320-004/main" xr:uid="{00000000-0004-0000-0B00-0000DA000000}"/>
    <hyperlink ref="F29" r:id="rId220" xr:uid="{00000000-0004-0000-0B00-0000DB000000}"/>
    <hyperlink ref="C30" r:id="rId221" display="https://www.adb.org/projects/54205-001/main" xr:uid="{00000000-0004-0000-0B00-0000DC000000}"/>
    <hyperlink ref="F30" r:id="rId222" xr:uid="{00000000-0004-0000-0B00-0000DD000000}"/>
    <hyperlink ref="C31" r:id="rId223" display="https://www.adb.org/projects/54021-001/main" xr:uid="{00000000-0004-0000-0B00-0000DE000000}"/>
    <hyperlink ref="F31" r:id="rId224" xr:uid="{00000000-0004-0000-0B00-0000DF000000}"/>
    <hyperlink ref="C32" r:id="rId225" display="https://www.adb.org/projects/54402-002/main" xr:uid="{00000000-0004-0000-0B00-0000E0000000}"/>
    <hyperlink ref="F32" r:id="rId226" xr:uid="{00000000-0004-0000-0B00-0000E1000000}"/>
    <hyperlink ref="C33" r:id="rId227" display="https://www.adb.org/projects/55162-001/main" xr:uid="{00000000-0004-0000-0B00-0000E2000000}"/>
    <hyperlink ref="F33" r:id="rId228" xr:uid="{00000000-0004-0000-0B00-0000E3000000}"/>
    <hyperlink ref="C34" r:id="rId229" display="https://www.adb.org/projects/55329-001/main" xr:uid="{00000000-0004-0000-0B00-0000E4000000}"/>
    <hyperlink ref="F34" r:id="rId230" xr:uid="{00000000-0004-0000-0B00-0000E5000000}"/>
    <hyperlink ref="C35" r:id="rId231" display="https://www.adb.org/projects/55028-001/main" xr:uid="{00000000-0004-0000-0B00-0000E6000000}"/>
    <hyperlink ref="F35" r:id="rId232" xr:uid="{00000000-0004-0000-0B00-0000E7000000}"/>
    <hyperlink ref="C36" r:id="rId233" display="https://www.adb.org/projects/55353-001/main" xr:uid="{00000000-0004-0000-0B00-0000E8000000}"/>
    <hyperlink ref="F36" r:id="rId234" xr:uid="{00000000-0004-0000-0B00-0000E9000000}"/>
    <hyperlink ref="C37" r:id="rId235" display="https://www.adb.org/projects/55061-001/main" xr:uid="{00000000-0004-0000-0B00-0000EA000000}"/>
    <hyperlink ref="F37" r:id="rId236" xr:uid="{00000000-0004-0000-0B00-0000EB000000}"/>
    <hyperlink ref="C38" r:id="rId237" display="https://www.adb.org/projects/55113-001/main" xr:uid="{00000000-0004-0000-0B00-0000EC000000}"/>
    <hyperlink ref="F38" r:id="rId238" xr:uid="{00000000-0004-0000-0B00-0000ED000000}"/>
    <hyperlink ref="C39" r:id="rId239" display="https://www.adb.org/projects/55170-002/main" xr:uid="{00000000-0004-0000-0B00-0000EE000000}"/>
    <hyperlink ref="F39" r:id="rId240" xr:uid="{00000000-0004-0000-0B00-0000EF000000}"/>
    <hyperlink ref="C40" r:id="rId241" display="https://www.adb.org/projects/46920-024/main" xr:uid="{00000000-0004-0000-0B00-0000F0000000}"/>
    <hyperlink ref="F40" r:id="rId242" xr:uid="{00000000-0004-0000-0B00-0000F1000000}"/>
    <hyperlink ref="C41" r:id="rId243" display="https://www.adb.org/projects/55319-001/main" xr:uid="{00000000-0004-0000-0B00-0000F2000000}"/>
    <hyperlink ref="F41" r:id="rId244" xr:uid="{00000000-0004-0000-0B00-0000F3000000}"/>
    <hyperlink ref="C42" r:id="rId245" display="https://www.adb.org/projects/48186-009/main" xr:uid="{00000000-0004-0000-0B00-0000F4000000}"/>
    <hyperlink ref="F42" r:id="rId246" xr:uid="{00000000-0004-0000-0B00-0000F5000000}"/>
    <hyperlink ref="C43" r:id="rId247" display="https://www.adb.org/projects/53354-003/main" xr:uid="{00000000-0004-0000-0B00-0000F6000000}"/>
    <hyperlink ref="F43" r:id="rId248" xr:uid="{00000000-0004-0000-0B00-0000F7000000}"/>
    <hyperlink ref="C44" r:id="rId249" display="https://www.adb.org/projects/55249-001/main" xr:uid="{00000000-0004-0000-0B00-0000F8000000}"/>
    <hyperlink ref="F44" r:id="rId250" xr:uid="{00000000-0004-0000-0B00-0000F9000000}"/>
    <hyperlink ref="C45" r:id="rId251" display="https://www.adb.org/projects/48480-001/main" xr:uid="{00000000-0004-0000-0B00-0000FA000000}"/>
    <hyperlink ref="F45" r:id="rId252" xr:uid="{00000000-0004-0000-0B00-0000FB000000}"/>
    <hyperlink ref="C46" r:id="rId253" display="https://www.adb.org/projects/49386-001/main" xr:uid="{00000000-0004-0000-0B00-0000FC000000}"/>
    <hyperlink ref="F46" r:id="rId254" xr:uid="{00000000-0004-0000-0B00-0000FD000000}"/>
    <hyperlink ref="C47" r:id="rId255" display="https://www.adb.org/projects/50367-001/main" xr:uid="{00000000-0004-0000-0B00-0000FE000000}"/>
    <hyperlink ref="F47" r:id="rId256" xr:uid="{00000000-0004-0000-0B00-0000FF000000}"/>
    <hyperlink ref="C48" r:id="rId257" display="https://www.adb.org/projects/51163-001/main" xr:uid="{00000000-0004-0000-0B00-000000010000}"/>
    <hyperlink ref="F48" r:id="rId258" xr:uid="{00000000-0004-0000-0B00-000001010000}"/>
    <hyperlink ref="C49" r:id="rId259" display="https://www.adb.org/projects/50370-001/main" xr:uid="{00000000-0004-0000-0B00-000002010000}"/>
    <hyperlink ref="F49" r:id="rId260" xr:uid="{00000000-0004-0000-0B00-000003010000}"/>
    <hyperlink ref="C132" r:id="rId261" display="https://www.adb.org/projects/52225-002/main" xr:uid="{00000000-0004-0000-0B00-000004010000}"/>
  </hyperlinks>
  <pageMargins left="0.7" right="0.7" top="0.75" bottom="0.75" header="0.3" footer="0.3"/>
  <pageSetup orientation="portrait" horizontalDpi="4294967293" verticalDpi="4294967293" r:id="rId262"/>
  <headerFooter>
    <oddFooter>&amp;C_x000D_&amp;1#&amp;"Calibri"&amp;8&amp;K000000 RESTRICTED. This information is accessible to selected ADB Management, staff, and/or business groups. It may not be shared with other parties without appropriate permission.</oddFooter>
  </headerFooter>
  <drawing r:id="rId26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H509"/>
  <sheetViews>
    <sheetView topLeftCell="A415" workbookViewId="0">
      <selection activeCell="A509" sqref="A509:F509"/>
    </sheetView>
  </sheetViews>
  <sheetFormatPr baseColWidth="10" defaultColWidth="8.83203125" defaultRowHeight="15" x14ac:dyDescent="0.2"/>
  <cols>
    <col min="4" max="4" width="11.6640625" customWidth="1"/>
    <col min="5" max="5" width="10.5" customWidth="1"/>
    <col min="6" max="6" width="26.33203125" customWidth="1"/>
    <col min="8" max="8" width="16" customWidth="1"/>
    <col min="9" max="9" width="10" bestFit="1" customWidth="1"/>
    <col min="16" max="16" width="10" bestFit="1" customWidth="1"/>
    <col min="17" max="17" width="9.33203125" bestFit="1" customWidth="1"/>
    <col min="18" max="18" width="9.5" bestFit="1" customWidth="1"/>
    <col min="19" max="20" width="9.33203125" bestFit="1" customWidth="1"/>
  </cols>
  <sheetData>
    <row r="1" spans="1:26" s="9" customFormat="1" ht="30" customHeight="1" x14ac:dyDescent="0.2">
      <c r="C1" s="11" t="s">
        <v>36</v>
      </c>
      <c r="D1" s="11" t="s">
        <v>37</v>
      </c>
      <c r="F1" s="11" t="s">
        <v>38</v>
      </c>
      <c r="G1" s="11" t="s">
        <v>39</v>
      </c>
      <c r="H1" s="11" t="s">
        <v>40</v>
      </c>
      <c r="I1" s="11" t="s">
        <v>41</v>
      </c>
      <c r="J1" s="11" t="s">
        <v>42</v>
      </c>
      <c r="K1" s="11" t="s">
        <v>43</v>
      </c>
      <c r="L1" s="11" t="s">
        <v>44</v>
      </c>
      <c r="M1" s="11" t="s">
        <v>45</v>
      </c>
      <c r="N1" s="11" t="s">
        <v>46</v>
      </c>
      <c r="O1" s="11" t="s">
        <v>47</v>
      </c>
      <c r="P1" s="11" t="s">
        <v>48</v>
      </c>
    </row>
    <row r="2" spans="1:26" s="8" customFormat="1" ht="15" customHeight="1" x14ac:dyDescent="0.2">
      <c r="A2" s="8" t="s">
        <v>49</v>
      </c>
      <c r="B2" s="8" t="s">
        <v>1779</v>
      </c>
      <c r="C2" s="56">
        <v>3520</v>
      </c>
      <c r="D2" s="57" t="s">
        <v>86</v>
      </c>
      <c r="E2" s="57" t="s">
        <v>1780</v>
      </c>
      <c r="F2" s="57" t="s">
        <v>1781</v>
      </c>
      <c r="G2" s="57" t="s">
        <v>19</v>
      </c>
      <c r="H2" s="57" t="s">
        <v>53</v>
      </c>
      <c r="I2" s="57" t="s">
        <v>54</v>
      </c>
      <c r="J2" s="57">
        <v>114</v>
      </c>
      <c r="K2" s="57" t="s">
        <v>1782</v>
      </c>
      <c r="L2" s="57" t="s">
        <v>56</v>
      </c>
      <c r="M2" s="59">
        <v>42822</v>
      </c>
      <c r="N2" s="57" t="s">
        <v>57</v>
      </c>
      <c r="O2" s="57">
        <v>1</v>
      </c>
      <c r="P2" s="57">
        <v>1</v>
      </c>
      <c r="Q2" s="8" t="s">
        <v>1783</v>
      </c>
    </row>
    <row r="3" spans="1:26" s="8" customFormat="1" ht="15" customHeight="1" x14ac:dyDescent="0.2">
      <c r="A3" s="8" t="s">
        <v>49</v>
      </c>
      <c r="B3" s="8" t="s">
        <v>1784</v>
      </c>
      <c r="C3" s="56">
        <v>3524</v>
      </c>
      <c r="D3" s="57" t="s">
        <v>86</v>
      </c>
      <c r="E3" s="57" t="s">
        <v>1785</v>
      </c>
      <c r="F3" s="57" t="s">
        <v>1786</v>
      </c>
      <c r="G3" s="57" t="s">
        <v>19</v>
      </c>
      <c r="H3" s="57" t="s">
        <v>53</v>
      </c>
      <c r="I3" s="57" t="s">
        <v>54</v>
      </c>
      <c r="J3" s="57">
        <v>80</v>
      </c>
      <c r="K3" s="57" t="s">
        <v>1782</v>
      </c>
      <c r="L3" s="57" t="s">
        <v>56</v>
      </c>
      <c r="M3" s="59">
        <v>42824</v>
      </c>
      <c r="N3" s="57" t="s">
        <v>57</v>
      </c>
      <c r="O3" s="57">
        <v>1</v>
      </c>
      <c r="P3" s="57">
        <v>1</v>
      </c>
      <c r="Q3" s="8" t="s">
        <v>1787</v>
      </c>
    </row>
    <row r="4" spans="1:26" s="47" customFormat="1" ht="82.5" customHeight="1" x14ac:dyDescent="0.2">
      <c r="A4" s="47" t="s">
        <v>49</v>
      </c>
      <c r="B4" s="47" t="s">
        <v>773</v>
      </c>
      <c r="C4" s="17">
        <v>3527</v>
      </c>
      <c r="D4" s="32" t="s">
        <v>167</v>
      </c>
      <c r="E4" s="32" t="s">
        <v>1788</v>
      </c>
      <c r="F4" s="32" t="s">
        <v>1789</v>
      </c>
      <c r="G4" s="32" t="s">
        <v>19</v>
      </c>
      <c r="H4" s="32" t="s">
        <v>53</v>
      </c>
      <c r="I4" s="32" t="s">
        <v>62</v>
      </c>
      <c r="J4" s="32">
        <v>80</v>
      </c>
      <c r="K4" s="32" t="s">
        <v>75</v>
      </c>
      <c r="L4" s="32" t="s">
        <v>56</v>
      </c>
      <c r="M4" s="33">
        <v>42846</v>
      </c>
      <c r="N4" s="32" t="s">
        <v>57</v>
      </c>
      <c r="O4" s="32">
        <v>1</v>
      </c>
      <c r="P4" s="32">
        <v>1</v>
      </c>
      <c r="R4" s="47" t="s">
        <v>775</v>
      </c>
    </row>
    <row r="5" spans="1:26" s="47" customFormat="1" ht="54.75" customHeight="1" x14ac:dyDescent="0.2">
      <c r="A5" s="47" t="s">
        <v>49</v>
      </c>
      <c r="B5" s="47" t="s">
        <v>998</v>
      </c>
      <c r="C5" s="17">
        <v>3541</v>
      </c>
      <c r="D5" s="32" t="s">
        <v>142</v>
      </c>
      <c r="E5" s="32" t="s">
        <v>999</v>
      </c>
      <c r="F5" s="32" t="s">
        <v>1790</v>
      </c>
      <c r="G5" s="32" t="s">
        <v>19</v>
      </c>
      <c r="H5" s="32" t="s">
        <v>730</v>
      </c>
      <c r="I5" s="32" t="s">
        <v>731</v>
      </c>
      <c r="J5" s="32">
        <v>400</v>
      </c>
      <c r="K5" s="32" t="s">
        <v>90</v>
      </c>
      <c r="L5" s="32" t="s">
        <v>56</v>
      </c>
      <c r="M5" s="33">
        <v>42914</v>
      </c>
      <c r="N5" s="32" t="s">
        <v>57</v>
      </c>
      <c r="O5" s="32">
        <v>1</v>
      </c>
      <c r="P5" s="32">
        <v>1</v>
      </c>
    </row>
    <row r="6" spans="1:26" s="251" customFormat="1" ht="104.25" customHeight="1" x14ac:dyDescent="0.2">
      <c r="A6" s="251" t="s">
        <v>726</v>
      </c>
      <c r="B6" s="251" t="s">
        <v>1791</v>
      </c>
      <c r="C6" s="255">
        <v>3546</v>
      </c>
      <c r="D6" s="252" t="s">
        <v>80</v>
      </c>
      <c r="E6" s="253">
        <v>42923</v>
      </c>
      <c r="F6" s="252" t="s">
        <v>1792</v>
      </c>
      <c r="G6" s="252" t="s">
        <v>61</v>
      </c>
      <c r="H6" s="252" t="s">
        <v>113</v>
      </c>
      <c r="I6" s="252" t="s">
        <v>114</v>
      </c>
      <c r="J6" s="252">
        <v>21</v>
      </c>
      <c r="K6" s="252" t="s">
        <v>98</v>
      </c>
      <c r="L6" s="252" t="s">
        <v>64</v>
      </c>
      <c r="M6" s="254">
        <v>42923</v>
      </c>
      <c r="N6" s="252" t="s">
        <v>57</v>
      </c>
      <c r="O6" s="252">
        <v>1</v>
      </c>
      <c r="P6" s="252">
        <v>1</v>
      </c>
      <c r="Q6" s="251" t="s">
        <v>1793</v>
      </c>
      <c r="Z6" s="251" t="s">
        <v>1794</v>
      </c>
    </row>
    <row r="7" spans="1:26" s="47" customFormat="1" ht="64" x14ac:dyDescent="0.2">
      <c r="A7" s="47" t="s">
        <v>49</v>
      </c>
      <c r="B7" s="47" t="s">
        <v>1797</v>
      </c>
      <c r="C7" s="17">
        <v>3566</v>
      </c>
      <c r="D7" s="32" t="s">
        <v>80</v>
      </c>
      <c r="E7" s="32" t="s">
        <v>1798</v>
      </c>
      <c r="F7" s="32" t="s">
        <v>1799</v>
      </c>
      <c r="G7" s="32" t="s">
        <v>61</v>
      </c>
      <c r="H7" s="32" t="s">
        <v>127</v>
      </c>
      <c r="I7" s="32" t="s">
        <v>1800</v>
      </c>
      <c r="J7" s="32">
        <v>150</v>
      </c>
      <c r="K7" s="32" t="s">
        <v>63</v>
      </c>
      <c r="L7" s="32" t="s">
        <v>64</v>
      </c>
      <c r="M7" s="33">
        <v>43000</v>
      </c>
      <c r="N7" s="32" t="s">
        <v>57</v>
      </c>
      <c r="O7" s="32">
        <v>1</v>
      </c>
      <c r="P7" s="32">
        <v>1</v>
      </c>
      <c r="Q7" s="47" t="s">
        <v>1801</v>
      </c>
    </row>
    <row r="8" spans="1:26" s="8" customFormat="1" ht="30" customHeight="1" x14ac:dyDescent="0.2">
      <c r="A8" s="8" t="s">
        <v>49</v>
      </c>
      <c r="B8" s="8" t="s">
        <v>1802</v>
      </c>
      <c r="C8" s="56">
        <v>3568</v>
      </c>
      <c r="D8" s="57" t="s">
        <v>111</v>
      </c>
      <c r="E8" s="57" t="s">
        <v>1803</v>
      </c>
      <c r="F8" s="57" t="s">
        <v>1804</v>
      </c>
      <c r="G8" s="57" t="s">
        <v>19</v>
      </c>
      <c r="H8" s="57" t="s">
        <v>127</v>
      </c>
      <c r="I8" s="57" t="s">
        <v>1192</v>
      </c>
      <c r="J8" s="57">
        <v>150</v>
      </c>
      <c r="K8" s="57" t="s">
        <v>1796</v>
      </c>
      <c r="L8" s="57" t="s">
        <v>56</v>
      </c>
      <c r="M8" s="59">
        <v>43003</v>
      </c>
      <c r="N8" s="57" t="s">
        <v>57</v>
      </c>
      <c r="O8" s="57">
        <v>1</v>
      </c>
      <c r="P8" s="57">
        <v>1</v>
      </c>
      <c r="Q8" s="8" t="s">
        <v>1805</v>
      </c>
    </row>
    <row r="9" spans="1:26" s="47" customFormat="1" ht="80" x14ac:dyDescent="0.2">
      <c r="A9" s="47" t="s">
        <v>49</v>
      </c>
      <c r="B9" s="47" t="s">
        <v>1806</v>
      </c>
      <c r="C9" s="32" t="s">
        <v>1848</v>
      </c>
      <c r="D9" s="32" t="s">
        <v>821</v>
      </c>
      <c r="E9" s="32" t="s">
        <v>1768</v>
      </c>
      <c r="F9" s="32" t="s">
        <v>1807</v>
      </c>
      <c r="G9" s="32" t="s">
        <v>61</v>
      </c>
      <c r="H9" s="32" t="s">
        <v>83</v>
      </c>
      <c r="I9" s="32" t="s">
        <v>1808</v>
      </c>
      <c r="J9" s="32">
        <v>2.5</v>
      </c>
      <c r="K9" s="32" t="s">
        <v>63</v>
      </c>
      <c r="L9" s="32" t="s">
        <v>64</v>
      </c>
      <c r="M9" s="33">
        <v>43004</v>
      </c>
      <c r="N9" s="32" t="s">
        <v>57</v>
      </c>
      <c r="O9" s="32">
        <v>1</v>
      </c>
      <c r="P9" s="32">
        <v>1</v>
      </c>
      <c r="Q9" s="47" t="s">
        <v>1809</v>
      </c>
    </row>
    <row r="10" spans="1:26" s="47" customFormat="1" ht="64" x14ac:dyDescent="0.2">
      <c r="A10" s="47" t="s">
        <v>49</v>
      </c>
      <c r="B10" s="47" t="s">
        <v>1810</v>
      </c>
      <c r="C10" s="17">
        <v>3574</v>
      </c>
      <c r="D10" s="32" t="s">
        <v>67</v>
      </c>
      <c r="E10" s="32" t="s">
        <v>1811</v>
      </c>
      <c r="F10" s="32" t="s">
        <v>1812</v>
      </c>
      <c r="G10" s="32" t="s">
        <v>19</v>
      </c>
      <c r="H10" s="32" t="s">
        <v>53</v>
      </c>
      <c r="I10" s="32" t="s">
        <v>54</v>
      </c>
      <c r="J10" s="32">
        <v>180</v>
      </c>
      <c r="K10" s="32" t="s">
        <v>75</v>
      </c>
      <c r="L10" s="32" t="s">
        <v>56</v>
      </c>
      <c r="M10" s="33">
        <v>43006</v>
      </c>
      <c r="N10" s="32">
        <v>101</v>
      </c>
      <c r="O10" s="32">
        <v>1</v>
      </c>
      <c r="P10" s="32">
        <v>1</v>
      </c>
      <c r="Q10" s="47" t="s">
        <v>1813</v>
      </c>
    </row>
    <row r="11" spans="1:26" s="204" customFormat="1" ht="64" x14ac:dyDescent="0.2">
      <c r="A11" s="204" t="s">
        <v>49</v>
      </c>
      <c r="B11" s="204" t="s">
        <v>1814</v>
      </c>
      <c r="C11" s="205">
        <v>3576</v>
      </c>
      <c r="D11" s="243" t="s">
        <v>106</v>
      </c>
      <c r="E11" s="243" t="s">
        <v>1811</v>
      </c>
      <c r="F11" s="243" t="s">
        <v>1815</v>
      </c>
      <c r="G11" s="243" t="s">
        <v>61</v>
      </c>
      <c r="H11" s="243" t="s">
        <v>53</v>
      </c>
      <c r="I11" s="243" t="s">
        <v>54</v>
      </c>
      <c r="J11" s="243">
        <v>70</v>
      </c>
      <c r="K11" s="243" t="s">
        <v>63</v>
      </c>
      <c r="L11" s="243" t="s">
        <v>64</v>
      </c>
      <c r="M11" s="245">
        <v>43006</v>
      </c>
      <c r="N11" s="243" t="s">
        <v>57</v>
      </c>
      <c r="O11" s="243">
        <v>1</v>
      </c>
      <c r="P11" s="243">
        <v>1</v>
      </c>
      <c r="Q11" s="204" t="s">
        <v>1816</v>
      </c>
    </row>
    <row r="12" spans="1:26" s="8" customFormat="1" ht="64" x14ac:dyDescent="0.2">
      <c r="A12" s="8" t="s">
        <v>49</v>
      </c>
      <c r="B12" s="8" t="s">
        <v>1817</v>
      </c>
      <c r="C12" s="56">
        <v>3582</v>
      </c>
      <c r="D12" s="57" t="s">
        <v>1102</v>
      </c>
      <c r="E12" s="57" t="s">
        <v>1818</v>
      </c>
      <c r="F12" s="57" t="s">
        <v>1819</v>
      </c>
      <c r="G12" s="57" t="s">
        <v>19</v>
      </c>
      <c r="H12" s="57" t="s">
        <v>53</v>
      </c>
      <c r="I12" s="57" t="s">
        <v>54</v>
      </c>
      <c r="J12" s="57">
        <v>99.4</v>
      </c>
      <c r="K12" s="57" t="s">
        <v>1820</v>
      </c>
      <c r="L12" s="57" t="s">
        <v>56</v>
      </c>
      <c r="M12" s="59">
        <v>43028</v>
      </c>
      <c r="N12" s="57" t="s">
        <v>57</v>
      </c>
      <c r="O12" s="57">
        <v>1</v>
      </c>
      <c r="P12" s="57">
        <v>1</v>
      </c>
      <c r="Q12" s="8" t="s">
        <v>1821</v>
      </c>
    </row>
    <row r="13" spans="1:26" s="8" customFormat="1" ht="64" x14ac:dyDescent="0.2">
      <c r="A13" s="8" t="s">
        <v>49</v>
      </c>
      <c r="B13" s="8" t="s">
        <v>1822</v>
      </c>
      <c r="C13" s="56" t="s">
        <v>1826</v>
      </c>
      <c r="D13" s="57" t="s">
        <v>77</v>
      </c>
      <c r="E13" s="57" t="s">
        <v>1823</v>
      </c>
      <c r="F13" s="57" t="s">
        <v>1824</v>
      </c>
      <c r="G13" s="57" t="s">
        <v>19</v>
      </c>
      <c r="H13" s="57" t="s">
        <v>53</v>
      </c>
      <c r="I13" s="57" t="s">
        <v>54</v>
      </c>
      <c r="J13" s="57">
        <v>250</v>
      </c>
      <c r="K13" s="57" t="s">
        <v>75</v>
      </c>
      <c r="L13" s="57" t="s">
        <v>56</v>
      </c>
      <c r="M13" s="59">
        <v>43055</v>
      </c>
      <c r="N13" s="57">
        <v>103</v>
      </c>
      <c r="O13" s="57">
        <v>1</v>
      </c>
      <c r="P13" s="57">
        <v>1</v>
      </c>
      <c r="Q13" s="8" t="s">
        <v>1825</v>
      </c>
    </row>
    <row r="14" spans="1:26" s="8" customFormat="1" ht="64" x14ac:dyDescent="0.2">
      <c r="A14" s="8" t="s">
        <v>49</v>
      </c>
      <c r="B14" s="8" t="s">
        <v>1827</v>
      </c>
      <c r="C14" s="56" t="s">
        <v>1829</v>
      </c>
      <c r="D14" s="57" t="s">
        <v>1359</v>
      </c>
      <c r="E14" s="58">
        <v>42898</v>
      </c>
      <c r="F14" s="57" t="s">
        <v>1828</v>
      </c>
      <c r="G14" s="57" t="s">
        <v>19</v>
      </c>
      <c r="H14" s="57" t="s">
        <v>53</v>
      </c>
      <c r="I14" s="57" t="s">
        <v>62</v>
      </c>
      <c r="J14" s="57">
        <v>250</v>
      </c>
      <c r="K14" s="57" t="s">
        <v>90</v>
      </c>
      <c r="L14" s="57" t="s">
        <v>56</v>
      </c>
      <c r="M14" s="59">
        <v>43075</v>
      </c>
      <c r="N14" s="57" t="s">
        <v>57</v>
      </c>
      <c r="O14" s="57">
        <v>1</v>
      </c>
      <c r="P14" s="57">
        <v>1</v>
      </c>
    </row>
    <row r="15" spans="1:26" s="8" customFormat="1" ht="64" x14ac:dyDescent="0.2">
      <c r="A15" s="8" t="s">
        <v>49</v>
      </c>
      <c r="B15" s="8" t="s">
        <v>1830</v>
      </c>
      <c r="C15" s="56">
        <v>3631</v>
      </c>
      <c r="D15" s="57" t="s">
        <v>695</v>
      </c>
      <c r="E15" s="57" t="s">
        <v>1007</v>
      </c>
      <c r="F15" s="57" t="s">
        <v>1831</v>
      </c>
      <c r="G15" s="57" t="s">
        <v>19</v>
      </c>
      <c r="H15" s="57" t="s">
        <v>53</v>
      </c>
      <c r="I15" s="57" t="s">
        <v>54</v>
      </c>
      <c r="J15" s="57">
        <v>380</v>
      </c>
      <c r="K15" s="57" t="s">
        <v>1132</v>
      </c>
      <c r="L15" s="57" t="s">
        <v>56</v>
      </c>
      <c r="M15" s="59">
        <v>43083</v>
      </c>
      <c r="N15" s="57" t="s">
        <v>57</v>
      </c>
      <c r="O15" s="57">
        <v>1</v>
      </c>
      <c r="P15" s="57">
        <v>1</v>
      </c>
      <c r="Q15" s="8" t="s">
        <v>1832</v>
      </c>
    </row>
    <row r="16" spans="1:26" s="8" customFormat="1" ht="48" x14ac:dyDescent="0.2">
      <c r="A16" s="8" t="s">
        <v>49</v>
      </c>
      <c r="B16" s="8" t="s">
        <v>1833</v>
      </c>
      <c r="C16" s="56">
        <v>3632</v>
      </c>
      <c r="D16" s="57" t="s">
        <v>156</v>
      </c>
      <c r="E16" s="57" t="s">
        <v>1772</v>
      </c>
      <c r="F16" s="57" t="s">
        <v>1834</v>
      </c>
      <c r="G16" s="57" t="s">
        <v>19</v>
      </c>
      <c r="H16" s="57" t="s">
        <v>1585</v>
      </c>
      <c r="I16" s="57" t="s">
        <v>1586</v>
      </c>
      <c r="J16" s="57">
        <v>15</v>
      </c>
      <c r="K16" s="57" t="s">
        <v>75</v>
      </c>
      <c r="L16" s="57" t="s">
        <v>56</v>
      </c>
      <c r="M16" s="59">
        <v>43084</v>
      </c>
      <c r="N16" s="57" t="s">
        <v>57</v>
      </c>
      <c r="O16" s="57">
        <v>1</v>
      </c>
      <c r="P16" s="57">
        <v>1</v>
      </c>
    </row>
    <row r="17" spans="1:32" s="8" customFormat="1" ht="64" x14ac:dyDescent="0.2">
      <c r="A17" s="8" t="s">
        <v>49</v>
      </c>
      <c r="B17" s="8" t="s">
        <v>1835</v>
      </c>
      <c r="C17" s="56" t="s">
        <v>1839</v>
      </c>
      <c r="D17" s="57" t="s">
        <v>1214</v>
      </c>
      <c r="E17" s="57" t="s">
        <v>1772</v>
      </c>
      <c r="F17" s="57" t="s">
        <v>1836</v>
      </c>
      <c r="G17" s="57" t="s">
        <v>61</v>
      </c>
      <c r="H17" s="57" t="s">
        <v>102</v>
      </c>
      <c r="I17" s="57" t="s">
        <v>1837</v>
      </c>
      <c r="J17" s="57">
        <v>150</v>
      </c>
      <c r="K17" s="57" t="s">
        <v>75</v>
      </c>
      <c r="L17" s="57">
        <v>2</v>
      </c>
      <c r="M17" s="59">
        <v>43084</v>
      </c>
      <c r="N17" s="57" t="s">
        <v>57</v>
      </c>
      <c r="O17" s="57">
        <v>1</v>
      </c>
      <c r="P17" s="57">
        <v>1</v>
      </c>
      <c r="Q17" s="8" t="s">
        <v>1838</v>
      </c>
    </row>
    <row r="18" spans="1:32" s="8" customFormat="1" ht="64" x14ac:dyDescent="0.2">
      <c r="A18" s="8" t="s">
        <v>1644</v>
      </c>
      <c r="B18" s="8" t="s">
        <v>1840</v>
      </c>
      <c r="C18" s="56">
        <v>530</v>
      </c>
      <c r="D18" s="57" t="s">
        <v>358</v>
      </c>
      <c r="E18" s="57" t="s">
        <v>1841</v>
      </c>
      <c r="F18" s="57" t="s">
        <v>1842</v>
      </c>
      <c r="G18" s="57" t="s">
        <v>96</v>
      </c>
      <c r="H18" s="57" t="s">
        <v>97</v>
      </c>
      <c r="I18" s="57">
        <v>19240000</v>
      </c>
      <c r="J18" s="57"/>
      <c r="K18" s="57"/>
      <c r="L18" s="57"/>
      <c r="M18" s="57"/>
      <c r="N18" s="57"/>
      <c r="O18" s="57" t="s">
        <v>57</v>
      </c>
      <c r="P18" s="57">
        <v>19240000</v>
      </c>
      <c r="Q18" s="57"/>
      <c r="R18" s="59">
        <v>42726</v>
      </c>
      <c r="S18" s="57"/>
      <c r="T18" s="57">
        <v>1</v>
      </c>
    </row>
    <row r="19" spans="1:32" s="8" customFormat="1" ht="32" x14ac:dyDescent="0.2">
      <c r="A19" s="8" t="s">
        <v>220</v>
      </c>
      <c r="B19" s="8" t="s">
        <v>1843</v>
      </c>
      <c r="C19" s="56" t="s">
        <v>1846</v>
      </c>
      <c r="D19" s="57" t="s">
        <v>809</v>
      </c>
      <c r="E19" s="57" t="s">
        <v>1844</v>
      </c>
      <c r="F19" s="57" t="s">
        <v>1845</v>
      </c>
      <c r="G19" s="57" t="s">
        <v>53</v>
      </c>
      <c r="H19" s="57" t="s">
        <v>54</v>
      </c>
      <c r="I19" s="57">
        <v>30000000</v>
      </c>
      <c r="J19" s="57"/>
      <c r="K19" s="57"/>
      <c r="L19" s="57"/>
      <c r="M19" s="57"/>
      <c r="N19" s="57"/>
      <c r="O19" s="57" t="s">
        <v>57</v>
      </c>
      <c r="P19" s="57">
        <v>30000000</v>
      </c>
      <c r="Q19" s="57"/>
      <c r="R19" s="59">
        <v>42997</v>
      </c>
      <c r="S19" s="57"/>
      <c r="T19" s="57">
        <v>1</v>
      </c>
    </row>
    <row r="20" spans="1:32" s="8" customFormat="1" ht="48" x14ac:dyDescent="0.2">
      <c r="A20" s="8" t="s">
        <v>220</v>
      </c>
      <c r="B20" s="8" t="s">
        <v>1806</v>
      </c>
      <c r="C20" s="57" t="s">
        <v>1847</v>
      </c>
      <c r="D20" s="57" t="s">
        <v>821</v>
      </c>
      <c r="E20" s="57" t="s">
        <v>1768</v>
      </c>
      <c r="F20" s="57" t="s">
        <v>1807</v>
      </c>
      <c r="G20" s="57" t="s">
        <v>83</v>
      </c>
      <c r="H20" s="57" t="s">
        <v>1808</v>
      </c>
      <c r="I20" s="57">
        <v>2500000</v>
      </c>
      <c r="J20" s="57"/>
      <c r="K20" s="57"/>
      <c r="L20" s="57"/>
      <c r="M20" s="57"/>
      <c r="N20" s="57"/>
      <c r="O20" s="57" t="s">
        <v>57</v>
      </c>
      <c r="P20" s="57">
        <v>2500000</v>
      </c>
      <c r="Q20" s="57"/>
      <c r="R20" s="59">
        <v>43004</v>
      </c>
      <c r="S20" s="57">
        <v>1</v>
      </c>
      <c r="T20" s="57">
        <v>1</v>
      </c>
    </row>
    <row r="21" spans="1:32" s="204" customFormat="1" ht="80" x14ac:dyDescent="0.2">
      <c r="A21" s="204" t="s">
        <v>220</v>
      </c>
      <c r="B21" s="204" t="s">
        <v>1849</v>
      </c>
      <c r="C21" s="205">
        <v>546</v>
      </c>
      <c r="D21" s="243" t="s">
        <v>1591</v>
      </c>
      <c r="E21" s="244">
        <v>42804</v>
      </c>
      <c r="F21" s="243" t="s">
        <v>1850</v>
      </c>
      <c r="G21" s="243" t="s">
        <v>113</v>
      </c>
      <c r="H21" s="243" t="s">
        <v>786</v>
      </c>
      <c r="I21" s="243">
        <v>10000000</v>
      </c>
      <c r="J21" s="243"/>
      <c r="K21" s="243"/>
      <c r="L21" s="243"/>
      <c r="M21" s="243"/>
      <c r="N21" s="243"/>
      <c r="O21" s="243" t="s">
        <v>57</v>
      </c>
      <c r="P21" s="243">
        <v>10000000</v>
      </c>
      <c r="Q21" s="243"/>
      <c r="R21" s="245">
        <v>43011</v>
      </c>
      <c r="S21" s="243"/>
      <c r="T21" s="243">
        <v>1</v>
      </c>
    </row>
    <row r="22" spans="1:32" s="8" customFormat="1" ht="32" x14ac:dyDescent="0.2">
      <c r="A22" s="8" t="s">
        <v>220</v>
      </c>
      <c r="B22" s="8" t="s">
        <v>1852</v>
      </c>
      <c r="C22" s="56">
        <v>555</v>
      </c>
      <c r="D22" s="57" t="s">
        <v>809</v>
      </c>
      <c r="E22" s="58">
        <v>42898</v>
      </c>
      <c r="F22" s="57" t="s">
        <v>1853</v>
      </c>
      <c r="G22" s="57" t="s">
        <v>53</v>
      </c>
      <c r="H22" s="57" t="s">
        <v>54</v>
      </c>
      <c r="I22" s="57">
        <v>330000000</v>
      </c>
      <c r="J22" s="57"/>
      <c r="K22" s="57"/>
      <c r="L22" s="57"/>
      <c r="M22" s="57"/>
      <c r="N22" s="57"/>
      <c r="O22" s="57" t="s">
        <v>57</v>
      </c>
      <c r="P22" s="57">
        <v>330000000</v>
      </c>
      <c r="Q22" s="57"/>
      <c r="R22" s="59">
        <v>43075</v>
      </c>
      <c r="S22" s="57">
        <v>1</v>
      </c>
      <c r="T22" s="57">
        <v>1</v>
      </c>
      <c r="U22" s="8" t="s">
        <v>1854</v>
      </c>
    </row>
    <row r="23" spans="1:32" s="8" customFormat="1" ht="64" x14ac:dyDescent="0.2">
      <c r="A23" s="8" t="s">
        <v>726</v>
      </c>
      <c r="B23" s="8" t="s">
        <v>1855</v>
      </c>
      <c r="C23" s="56">
        <v>560</v>
      </c>
      <c r="D23" s="57" t="s">
        <v>822</v>
      </c>
      <c r="E23" s="57" t="s">
        <v>1007</v>
      </c>
      <c r="F23" s="57" t="s">
        <v>1856</v>
      </c>
      <c r="G23" s="57" t="s">
        <v>96</v>
      </c>
      <c r="H23" s="57" t="s">
        <v>735</v>
      </c>
      <c r="I23" s="57">
        <v>5000000</v>
      </c>
      <c r="J23" s="57"/>
      <c r="K23" s="57"/>
      <c r="L23" s="57"/>
      <c r="M23" s="57"/>
      <c r="N23" s="57"/>
      <c r="O23" s="57" t="s">
        <v>57</v>
      </c>
      <c r="P23" s="57">
        <v>5000000</v>
      </c>
      <c r="Q23" s="57"/>
      <c r="R23" s="59">
        <v>43083</v>
      </c>
      <c r="S23" s="57">
        <v>1</v>
      </c>
      <c r="T23" s="57">
        <v>1</v>
      </c>
      <c r="U23" s="8" t="s">
        <v>1857</v>
      </c>
      <c r="AD23" s="8" t="s">
        <v>1858</v>
      </c>
    </row>
    <row r="24" spans="1:32" s="204" customFormat="1" ht="48" x14ac:dyDescent="0.2">
      <c r="A24" s="204" t="s">
        <v>726</v>
      </c>
      <c r="B24" s="204" t="s">
        <v>1859</v>
      </c>
      <c r="C24" s="205">
        <v>563</v>
      </c>
      <c r="D24" s="243" t="s">
        <v>93</v>
      </c>
      <c r="E24" s="243" t="s">
        <v>1776</v>
      </c>
      <c r="F24" s="243" t="s">
        <v>1860</v>
      </c>
      <c r="G24" s="243" t="s">
        <v>730</v>
      </c>
      <c r="H24" s="243" t="s">
        <v>731</v>
      </c>
      <c r="I24" s="243">
        <v>25000000</v>
      </c>
      <c r="J24" s="243"/>
      <c r="K24" s="243"/>
      <c r="L24" s="243"/>
      <c r="M24" s="243"/>
      <c r="N24" s="243"/>
      <c r="O24" s="243" t="s">
        <v>57</v>
      </c>
      <c r="P24" s="243">
        <v>25000000</v>
      </c>
      <c r="Q24" s="243"/>
      <c r="R24" s="245">
        <v>43087</v>
      </c>
      <c r="S24" s="243">
        <v>1</v>
      </c>
      <c r="T24" s="243">
        <v>1</v>
      </c>
      <c r="U24" s="204" t="s">
        <v>1861</v>
      </c>
      <c r="AE24" s="204" t="s">
        <v>1862</v>
      </c>
    </row>
    <row r="25" spans="1:32" s="172" customFormat="1" ht="60" x14ac:dyDescent="0.2">
      <c r="A25" s="172" t="s">
        <v>1644</v>
      </c>
      <c r="B25" s="172" t="s">
        <v>1863</v>
      </c>
      <c r="C25" s="173">
        <v>9293</v>
      </c>
      <c r="D25" s="174" t="s">
        <v>213</v>
      </c>
      <c r="E25" s="175">
        <v>43009</v>
      </c>
      <c r="F25" s="174" t="s">
        <v>1864</v>
      </c>
      <c r="G25" s="174" t="s">
        <v>224</v>
      </c>
      <c r="H25" s="174" t="s">
        <v>225</v>
      </c>
      <c r="I25" s="174" t="s">
        <v>57</v>
      </c>
      <c r="J25" s="174" t="s">
        <v>229</v>
      </c>
      <c r="K25" s="174" t="s">
        <v>57</v>
      </c>
      <c r="L25" s="174" t="s">
        <v>57</v>
      </c>
      <c r="M25" s="174"/>
      <c r="N25" s="174"/>
      <c r="O25" s="174"/>
      <c r="P25" s="174" t="s">
        <v>57</v>
      </c>
      <c r="Q25" s="174">
        <v>400000</v>
      </c>
      <c r="R25" s="174" t="s">
        <v>1031</v>
      </c>
      <c r="S25" s="174">
        <v>400000</v>
      </c>
      <c r="T25" s="174"/>
      <c r="U25" s="176">
        <v>42745</v>
      </c>
      <c r="V25" s="174">
        <v>1</v>
      </c>
      <c r="W25" s="172" t="s">
        <v>1865</v>
      </c>
    </row>
    <row r="26" spans="1:32" s="8" customFormat="1" ht="45" x14ac:dyDescent="0.2">
      <c r="A26" s="8" t="s">
        <v>1644</v>
      </c>
      <c r="B26" s="8" t="s">
        <v>1867</v>
      </c>
      <c r="C26" s="56">
        <v>9294</v>
      </c>
      <c r="D26" s="79" t="s">
        <v>213</v>
      </c>
      <c r="E26" s="79" t="s">
        <v>1868</v>
      </c>
      <c r="F26" s="79" t="s">
        <v>1869</v>
      </c>
      <c r="G26" s="79" t="s">
        <v>224</v>
      </c>
      <c r="H26" s="79" t="s">
        <v>253</v>
      </c>
      <c r="I26" s="79" t="s">
        <v>57</v>
      </c>
      <c r="J26" s="79" t="s">
        <v>229</v>
      </c>
      <c r="K26" s="79" t="s">
        <v>57</v>
      </c>
      <c r="L26" s="79" t="s">
        <v>57</v>
      </c>
      <c r="M26" s="79"/>
      <c r="N26" s="79"/>
      <c r="O26" s="79"/>
      <c r="P26" s="79" t="s">
        <v>57</v>
      </c>
      <c r="Q26" s="79">
        <v>500000</v>
      </c>
      <c r="R26" s="79" t="s">
        <v>1031</v>
      </c>
      <c r="S26" s="79">
        <v>500000</v>
      </c>
      <c r="T26" s="79"/>
      <c r="U26" s="80">
        <v>42759</v>
      </c>
      <c r="V26" s="79">
        <v>1</v>
      </c>
      <c r="W26" s="8" t="s">
        <v>1870</v>
      </c>
      <c r="AF26" s="8" t="s">
        <v>1871</v>
      </c>
    </row>
    <row r="27" spans="1:32" s="8" customFormat="1" ht="30" x14ac:dyDescent="0.2">
      <c r="A27" s="8" t="s">
        <v>1644</v>
      </c>
      <c r="B27" s="8" t="s">
        <v>1872</v>
      </c>
      <c r="C27" s="79">
        <v>9296</v>
      </c>
      <c r="D27" s="79" t="s">
        <v>51</v>
      </c>
      <c r="E27" s="79" t="s">
        <v>1868</v>
      </c>
      <c r="F27" s="79" t="s">
        <v>1873</v>
      </c>
      <c r="G27" s="79" t="s">
        <v>245</v>
      </c>
      <c r="H27" s="79" t="s">
        <v>246</v>
      </c>
      <c r="I27" s="79" t="s">
        <v>57</v>
      </c>
      <c r="J27" s="79" t="s">
        <v>57</v>
      </c>
      <c r="K27" s="79" t="s">
        <v>57</v>
      </c>
      <c r="L27" s="79" t="s">
        <v>57</v>
      </c>
      <c r="M27" s="79">
        <v>1500000</v>
      </c>
      <c r="N27" s="79"/>
      <c r="O27" s="79"/>
      <c r="P27" s="79" t="s">
        <v>57</v>
      </c>
      <c r="Q27" s="79"/>
      <c r="R27" s="79" t="s">
        <v>57</v>
      </c>
      <c r="S27" s="79">
        <v>1500000</v>
      </c>
      <c r="T27" s="79"/>
      <c r="U27" s="80">
        <v>42759</v>
      </c>
      <c r="V27" s="79">
        <v>1</v>
      </c>
      <c r="W27" s="8" t="s">
        <v>1878</v>
      </c>
    </row>
    <row r="28" spans="1:32" s="8" customFormat="1" ht="30" x14ac:dyDescent="0.2">
      <c r="A28" s="8" t="s">
        <v>1644</v>
      </c>
      <c r="B28" s="8" t="s">
        <v>1875</v>
      </c>
      <c r="C28" s="79">
        <v>9297</v>
      </c>
      <c r="D28" s="79" t="s">
        <v>51</v>
      </c>
      <c r="E28" s="79" t="s">
        <v>1876</v>
      </c>
      <c r="F28" s="79" t="s">
        <v>1877</v>
      </c>
      <c r="G28" s="79" t="s">
        <v>245</v>
      </c>
      <c r="H28" s="79" t="s">
        <v>246</v>
      </c>
      <c r="I28" s="79" t="s">
        <v>57</v>
      </c>
      <c r="J28" s="79" t="s">
        <v>57</v>
      </c>
      <c r="K28" s="79" t="s">
        <v>57</v>
      </c>
      <c r="L28" s="79" t="s">
        <v>57</v>
      </c>
      <c r="M28" s="79">
        <v>1500000</v>
      </c>
      <c r="N28" s="79"/>
      <c r="O28" s="79"/>
      <c r="P28" s="79" t="s">
        <v>57</v>
      </c>
      <c r="Q28" s="79"/>
      <c r="R28" s="79" t="s">
        <v>57</v>
      </c>
      <c r="S28" s="79">
        <v>1500000</v>
      </c>
      <c r="T28" s="79"/>
      <c r="U28" s="80">
        <v>42762</v>
      </c>
      <c r="V28" s="79">
        <v>1</v>
      </c>
      <c r="W28" s="8" t="s">
        <v>1879</v>
      </c>
    </row>
    <row r="29" spans="1:32" s="8" customFormat="1" ht="60" x14ac:dyDescent="0.2">
      <c r="A29" s="8" t="s">
        <v>1644</v>
      </c>
      <c r="B29" s="8" t="s">
        <v>1880</v>
      </c>
      <c r="C29" s="56">
        <v>9299</v>
      </c>
      <c r="D29" s="79" t="s">
        <v>213</v>
      </c>
      <c r="E29" s="79" t="s">
        <v>1881</v>
      </c>
      <c r="F29" s="79" t="s">
        <v>1882</v>
      </c>
      <c r="G29" s="79" t="s">
        <v>224</v>
      </c>
      <c r="H29" s="79" t="s">
        <v>228</v>
      </c>
      <c r="I29" s="79" t="s">
        <v>57</v>
      </c>
      <c r="J29" s="79" t="s">
        <v>229</v>
      </c>
      <c r="K29" s="79" t="s">
        <v>57</v>
      </c>
      <c r="L29" s="79" t="s">
        <v>57</v>
      </c>
      <c r="M29" s="79"/>
      <c r="N29" s="79"/>
      <c r="O29" s="79"/>
      <c r="P29" s="79" t="s">
        <v>57</v>
      </c>
      <c r="Q29" s="79">
        <v>2000000</v>
      </c>
      <c r="R29" s="79" t="s">
        <v>1236</v>
      </c>
      <c r="S29" s="79">
        <v>2000000</v>
      </c>
      <c r="T29" s="79"/>
      <c r="U29" s="80">
        <v>42779</v>
      </c>
      <c r="V29" s="79">
        <v>1</v>
      </c>
      <c r="W29" s="8" t="s">
        <v>1883</v>
      </c>
      <c r="AF29" s="8" t="s">
        <v>1884</v>
      </c>
    </row>
    <row r="30" spans="1:32" s="8" customFormat="1" ht="60" x14ac:dyDescent="0.2">
      <c r="A30" s="8" t="s">
        <v>1644</v>
      </c>
      <c r="B30" s="8" t="s">
        <v>874</v>
      </c>
      <c r="C30" s="56">
        <v>9302</v>
      </c>
      <c r="D30" s="79" t="s">
        <v>213</v>
      </c>
      <c r="E30" s="79" t="s">
        <v>1885</v>
      </c>
      <c r="F30" s="79" t="s">
        <v>1886</v>
      </c>
      <c r="G30" s="79" t="s">
        <v>245</v>
      </c>
      <c r="H30" s="79" t="s">
        <v>228</v>
      </c>
      <c r="I30" s="79" t="s">
        <v>57</v>
      </c>
      <c r="J30" s="79" t="s">
        <v>229</v>
      </c>
      <c r="K30" s="79" t="s">
        <v>214</v>
      </c>
      <c r="L30" s="79" t="s">
        <v>57</v>
      </c>
      <c r="M30" s="79">
        <v>3266600</v>
      </c>
      <c r="N30" s="79"/>
      <c r="O30" s="79"/>
      <c r="P30" s="79" t="s">
        <v>57</v>
      </c>
      <c r="Q30" s="79"/>
      <c r="R30" s="79" t="s">
        <v>57</v>
      </c>
      <c r="S30" s="79">
        <v>3266600</v>
      </c>
      <c r="T30" s="79">
        <v>15</v>
      </c>
      <c r="U30" s="80">
        <v>42783</v>
      </c>
      <c r="V30" s="79">
        <v>1</v>
      </c>
      <c r="W30" s="8" t="s">
        <v>1666</v>
      </c>
    </row>
    <row r="31" spans="1:32" s="8" customFormat="1" ht="60" x14ac:dyDescent="0.2">
      <c r="A31" s="8" t="s">
        <v>1644</v>
      </c>
      <c r="B31" s="8" t="s">
        <v>1887</v>
      </c>
      <c r="C31" s="56">
        <v>9303</v>
      </c>
      <c r="D31" s="79" t="s">
        <v>213</v>
      </c>
      <c r="E31" s="79" t="s">
        <v>1888</v>
      </c>
      <c r="F31" s="79" t="s">
        <v>1889</v>
      </c>
      <c r="G31" s="79" t="s">
        <v>224</v>
      </c>
      <c r="H31" s="79" t="s">
        <v>253</v>
      </c>
      <c r="I31" s="79" t="s">
        <v>57</v>
      </c>
      <c r="J31" s="79" t="s">
        <v>229</v>
      </c>
      <c r="K31" s="79" t="s">
        <v>57</v>
      </c>
      <c r="L31" s="79" t="s">
        <v>57</v>
      </c>
      <c r="M31" s="79"/>
      <c r="N31" s="79"/>
      <c r="O31" s="79"/>
      <c r="P31" s="79" t="s">
        <v>57</v>
      </c>
      <c r="Q31" s="79">
        <v>1600000</v>
      </c>
      <c r="R31" s="79" t="s">
        <v>945</v>
      </c>
      <c r="S31" s="79">
        <v>1600000</v>
      </c>
      <c r="T31" s="79"/>
      <c r="U31" s="80">
        <v>42811</v>
      </c>
      <c r="V31" s="79">
        <v>1</v>
      </c>
      <c r="W31" s="8" t="s">
        <v>1890</v>
      </c>
      <c r="AF31" s="8" t="s">
        <v>1891</v>
      </c>
    </row>
    <row r="32" spans="1:32" s="204" customFormat="1" ht="30" x14ac:dyDescent="0.2">
      <c r="A32" s="204" t="s">
        <v>1644</v>
      </c>
      <c r="B32" s="204" t="s">
        <v>1892</v>
      </c>
      <c r="C32" s="205">
        <v>9312</v>
      </c>
      <c r="D32" s="206" t="s">
        <v>213</v>
      </c>
      <c r="E32" s="206" t="s">
        <v>1893</v>
      </c>
      <c r="F32" s="206" t="s">
        <v>1894</v>
      </c>
      <c r="G32" s="206" t="s">
        <v>224</v>
      </c>
      <c r="H32" s="206" t="s">
        <v>228</v>
      </c>
      <c r="I32" s="206" t="s">
        <v>57</v>
      </c>
      <c r="J32" s="206" t="s">
        <v>229</v>
      </c>
      <c r="K32" s="206" t="s">
        <v>57</v>
      </c>
      <c r="L32" s="206" t="s">
        <v>57</v>
      </c>
      <c r="M32" s="206"/>
      <c r="N32" s="206"/>
      <c r="O32" s="206"/>
      <c r="P32" s="206" t="s">
        <v>57</v>
      </c>
      <c r="Q32" s="206">
        <v>1000000</v>
      </c>
      <c r="R32" s="206" t="s">
        <v>192</v>
      </c>
      <c r="S32" s="206">
        <v>1000000</v>
      </c>
      <c r="T32" s="206"/>
      <c r="U32" s="208">
        <v>42844</v>
      </c>
      <c r="V32" s="206">
        <v>1</v>
      </c>
      <c r="W32" s="204" t="s">
        <v>1895</v>
      </c>
    </row>
    <row r="33" spans="1:33" s="8" customFormat="1" ht="45" x14ac:dyDescent="0.2">
      <c r="A33" s="8" t="s">
        <v>1644</v>
      </c>
      <c r="B33" s="8" t="s">
        <v>1897</v>
      </c>
      <c r="C33" s="56">
        <v>9314</v>
      </c>
      <c r="D33" s="79" t="s">
        <v>770</v>
      </c>
      <c r="E33" s="79" t="s">
        <v>1788</v>
      </c>
      <c r="F33" s="79" t="s">
        <v>1898</v>
      </c>
      <c r="G33" s="79" t="s">
        <v>245</v>
      </c>
      <c r="H33" s="79" t="s">
        <v>246</v>
      </c>
      <c r="I33" s="79" t="s">
        <v>57</v>
      </c>
      <c r="J33" s="79" t="s">
        <v>57</v>
      </c>
      <c r="K33" s="79" t="s">
        <v>57</v>
      </c>
      <c r="L33" s="79" t="s">
        <v>57</v>
      </c>
      <c r="M33" s="79"/>
      <c r="N33" s="79"/>
      <c r="O33" s="79"/>
      <c r="P33" s="79" t="s">
        <v>57</v>
      </c>
      <c r="Q33" s="79">
        <v>2000000</v>
      </c>
      <c r="R33" s="79" t="s">
        <v>192</v>
      </c>
      <c r="S33" s="79">
        <v>2000000</v>
      </c>
      <c r="T33" s="79"/>
      <c r="U33" s="80">
        <v>42846</v>
      </c>
      <c r="V33" s="79">
        <v>1</v>
      </c>
      <c r="W33" s="8" t="s">
        <v>1899</v>
      </c>
    </row>
    <row r="34" spans="1:33" s="8" customFormat="1" ht="45" x14ac:dyDescent="0.2">
      <c r="A34" s="8" t="s">
        <v>1644</v>
      </c>
      <c r="B34" s="8" t="s">
        <v>1900</v>
      </c>
      <c r="C34" s="56">
        <v>9316</v>
      </c>
      <c r="D34" s="79" t="s">
        <v>1591</v>
      </c>
      <c r="E34" s="127">
        <v>42952</v>
      </c>
      <c r="F34" s="79" t="s">
        <v>1901</v>
      </c>
      <c r="G34" s="79" t="s">
        <v>224</v>
      </c>
      <c r="H34" s="79" t="s">
        <v>228</v>
      </c>
      <c r="I34" s="79" t="s">
        <v>57</v>
      </c>
      <c r="J34" s="79" t="s">
        <v>57</v>
      </c>
      <c r="K34" s="79" t="s">
        <v>57</v>
      </c>
      <c r="L34" s="79" t="s">
        <v>57</v>
      </c>
      <c r="M34" s="79">
        <v>1000000</v>
      </c>
      <c r="N34" s="79"/>
      <c r="O34" s="79"/>
      <c r="P34" s="79" t="s">
        <v>57</v>
      </c>
      <c r="Q34" s="79"/>
      <c r="R34" s="79" t="s">
        <v>57</v>
      </c>
      <c r="S34" s="79">
        <v>1000000</v>
      </c>
      <c r="T34" s="79"/>
      <c r="U34" s="80">
        <v>42863</v>
      </c>
      <c r="V34" s="79">
        <v>1</v>
      </c>
      <c r="W34" s="8" t="s">
        <v>1902</v>
      </c>
      <c r="AF34" s="8" t="s">
        <v>1903</v>
      </c>
    </row>
    <row r="35" spans="1:33" s="8" customFormat="1" ht="45" x14ac:dyDescent="0.2">
      <c r="A35" s="8" t="s">
        <v>1644</v>
      </c>
      <c r="B35" s="8" t="s">
        <v>1904</v>
      </c>
      <c r="C35" s="56">
        <v>9325</v>
      </c>
      <c r="D35" s="79" t="s">
        <v>213</v>
      </c>
      <c r="E35" s="127">
        <v>42861</v>
      </c>
      <c r="F35" s="79" t="s">
        <v>1905</v>
      </c>
      <c r="G35" s="79" t="s">
        <v>224</v>
      </c>
      <c r="H35" s="79" t="s">
        <v>253</v>
      </c>
      <c r="I35" s="79" t="s">
        <v>57</v>
      </c>
      <c r="J35" s="79" t="s">
        <v>229</v>
      </c>
      <c r="K35" s="79" t="s">
        <v>214</v>
      </c>
      <c r="L35" s="79" t="s">
        <v>57</v>
      </c>
      <c r="M35" s="79">
        <v>1500000</v>
      </c>
      <c r="N35" s="79"/>
      <c r="O35" s="79"/>
      <c r="P35" s="79" t="s">
        <v>57</v>
      </c>
      <c r="Q35" s="79"/>
      <c r="R35" s="79" t="s">
        <v>57</v>
      </c>
      <c r="S35" s="79">
        <v>1500000</v>
      </c>
      <c r="T35" s="79">
        <v>11</v>
      </c>
      <c r="U35" s="80">
        <v>42891</v>
      </c>
      <c r="V35" s="79">
        <v>1</v>
      </c>
      <c r="W35" s="8" t="s">
        <v>1906</v>
      </c>
    </row>
    <row r="36" spans="1:33" s="204" customFormat="1" ht="45" x14ac:dyDescent="0.2">
      <c r="A36" s="204" t="s">
        <v>1644</v>
      </c>
      <c r="B36" s="204" t="s">
        <v>1907</v>
      </c>
      <c r="C36" s="206">
        <v>9346</v>
      </c>
      <c r="D36" s="206" t="s">
        <v>80</v>
      </c>
      <c r="E36" s="206" t="s">
        <v>1908</v>
      </c>
      <c r="F36" s="206" t="s">
        <v>1909</v>
      </c>
      <c r="G36" s="206" t="s">
        <v>245</v>
      </c>
      <c r="H36" s="206" t="s">
        <v>228</v>
      </c>
      <c r="I36" s="206" t="s">
        <v>57</v>
      </c>
      <c r="J36" s="206" t="s">
        <v>57</v>
      </c>
      <c r="K36" s="206" t="s">
        <v>57</v>
      </c>
      <c r="L36" s="206" t="s">
        <v>57</v>
      </c>
      <c r="M36" s="206"/>
      <c r="N36" s="206"/>
      <c r="O36" s="206"/>
      <c r="P36" s="206" t="s">
        <v>57</v>
      </c>
      <c r="Q36" s="206">
        <v>1000000</v>
      </c>
      <c r="R36" s="206" t="s">
        <v>192</v>
      </c>
      <c r="S36" s="206">
        <v>1000000</v>
      </c>
      <c r="T36" s="206"/>
      <c r="U36" s="208">
        <v>42940</v>
      </c>
      <c r="V36" s="206">
        <v>1</v>
      </c>
      <c r="W36" s="204" t="s">
        <v>1910</v>
      </c>
    </row>
    <row r="37" spans="1:33" s="8" customFormat="1" x14ac:dyDescent="0.2">
      <c r="A37" s="8" t="s">
        <v>220</v>
      </c>
      <c r="B37" s="231" t="s">
        <v>1912</v>
      </c>
      <c r="C37" s="56">
        <v>9351</v>
      </c>
      <c r="D37" s="79" t="s">
        <v>167</v>
      </c>
      <c r="E37" s="127">
        <v>42924</v>
      </c>
      <c r="F37" s="79" t="s">
        <v>1120</v>
      </c>
      <c r="G37" s="79" t="s">
        <v>245</v>
      </c>
      <c r="H37" s="79" t="s">
        <v>246</v>
      </c>
      <c r="I37" s="79" t="s">
        <v>57</v>
      </c>
      <c r="J37" s="79" t="s">
        <v>57</v>
      </c>
      <c r="K37" s="79" t="s">
        <v>57</v>
      </c>
      <c r="L37" s="79" t="s">
        <v>57</v>
      </c>
      <c r="M37" s="79">
        <v>1000000</v>
      </c>
      <c r="N37" s="79"/>
      <c r="O37" s="79"/>
      <c r="P37" s="79" t="s">
        <v>57</v>
      </c>
      <c r="Q37" s="79"/>
      <c r="R37" s="79" t="s">
        <v>57</v>
      </c>
      <c r="S37" s="79">
        <v>1000000</v>
      </c>
      <c r="T37" s="79"/>
      <c r="U37" s="80">
        <v>42954</v>
      </c>
      <c r="V37" s="79">
        <v>1</v>
      </c>
      <c r="W37" s="8" t="s">
        <v>1913</v>
      </c>
    </row>
    <row r="38" spans="1:33" s="8" customFormat="1" ht="27" customHeight="1" x14ac:dyDescent="0.2">
      <c r="A38" s="8" t="s">
        <v>1644</v>
      </c>
      <c r="B38" s="8" t="s">
        <v>1914</v>
      </c>
      <c r="C38" s="56">
        <v>9356</v>
      </c>
      <c r="D38" s="79" t="s">
        <v>213</v>
      </c>
      <c r="E38" s="79" t="s">
        <v>1915</v>
      </c>
      <c r="F38" s="79" t="s">
        <v>1916</v>
      </c>
      <c r="G38" s="79" t="s">
        <v>224</v>
      </c>
      <c r="H38" s="79" t="s">
        <v>228</v>
      </c>
      <c r="I38" s="79" t="s">
        <v>57</v>
      </c>
      <c r="J38" s="79" t="s">
        <v>229</v>
      </c>
      <c r="K38" s="79" t="s">
        <v>57</v>
      </c>
      <c r="L38" s="79" t="s">
        <v>57</v>
      </c>
      <c r="M38" s="79">
        <v>1000000</v>
      </c>
      <c r="N38" s="79"/>
      <c r="O38" s="79"/>
      <c r="P38" s="79" t="s">
        <v>57</v>
      </c>
      <c r="Q38" s="79"/>
      <c r="R38" s="79" t="s">
        <v>57</v>
      </c>
      <c r="S38" s="79">
        <v>1000000</v>
      </c>
      <c r="T38" s="79"/>
      <c r="U38" s="80">
        <v>42964</v>
      </c>
      <c r="V38" s="79">
        <v>1</v>
      </c>
      <c r="W38" s="8" t="s">
        <v>1917</v>
      </c>
      <c r="AG38" s="8" t="s">
        <v>1918</v>
      </c>
    </row>
    <row r="39" spans="1:33" s="87" customFormat="1" ht="90" x14ac:dyDescent="0.2">
      <c r="A39" s="87" t="s">
        <v>1644</v>
      </c>
      <c r="B39" s="87" t="s">
        <v>1919</v>
      </c>
      <c r="C39" s="133">
        <v>9361</v>
      </c>
      <c r="D39" s="77" t="s">
        <v>142</v>
      </c>
      <c r="E39" s="77" t="s">
        <v>1920</v>
      </c>
      <c r="F39" s="77" t="s">
        <v>1921</v>
      </c>
      <c r="G39" s="77" t="s">
        <v>224</v>
      </c>
      <c r="H39" s="77" t="s">
        <v>253</v>
      </c>
      <c r="I39" s="77" t="s">
        <v>436</v>
      </c>
      <c r="J39" s="77" t="s">
        <v>57</v>
      </c>
      <c r="K39" s="77" t="s">
        <v>214</v>
      </c>
      <c r="L39" s="77" t="s">
        <v>57</v>
      </c>
      <c r="M39" s="77"/>
      <c r="N39" s="77"/>
      <c r="O39" s="77"/>
      <c r="P39" s="77" t="s">
        <v>57</v>
      </c>
      <c r="Q39" s="77">
        <v>200000</v>
      </c>
      <c r="R39" s="77" t="s">
        <v>345</v>
      </c>
      <c r="S39" s="77">
        <v>200000</v>
      </c>
      <c r="T39" s="77">
        <v>13</v>
      </c>
      <c r="U39" s="78">
        <v>42970</v>
      </c>
      <c r="V39" s="77">
        <v>1</v>
      </c>
      <c r="W39" s="87" t="s">
        <v>1922</v>
      </c>
    </row>
    <row r="40" spans="1:33" s="8" customFormat="1" x14ac:dyDescent="0.2">
      <c r="A40" s="8" t="s">
        <v>220</v>
      </c>
      <c r="B40" s="8" t="s">
        <v>1923</v>
      </c>
      <c r="C40" s="56">
        <v>9363</v>
      </c>
      <c r="D40" s="79" t="s">
        <v>213</v>
      </c>
      <c r="E40" s="79" t="s">
        <v>1762</v>
      </c>
      <c r="F40" s="79" t="s">
        <v>1924</v>
      </c>
      <c r="G40" s="79" t="s">
        <v>224</v>
      </c>
      <c r="H40" s="79" t="s">
        <v>228</v>
      </c>
      <c r="I40" s="79" t="s">
        <v>57</v>
      </c>
      <c r="J40" s="79" t="s">
        <v>229</v>
      </c>
      <c r="K40" s="79" t="s">
        <v>57</v>
      </c>
      <c r="L40" s="79" t="s">
        <v>57</v>
      </c>
      <c r="M40" s="79">
        <v>900000</v>
      </c>
      <c r="N40" s="79"/>
      <c r="O40" s="79"/>
      <c r="P40" s="79" t="s">
        <v>57</v>
      </c>
      <c r="Q40" s="79"/>
      <c r="R40" s="79" t="s">
        <v>57</v>
      </c>
      <c r="S40" s="79">
        <v>900000</v>
      </c>
      <c r="T40" s="79"/>
      <c r="U40" s="80">
        <v>42977</v>
      </c>
      <c r="V40" s="79">
        <v>1</v>
      </c>
      <c r="W40" s="8" t="s">
        <v>1925</v>
      </c>
    </row>
    <row r="41" spans="1:33" s="8" customFormat="1" ht="30" x14ac:dyDescent="0.2">
      <c r="A41" s="8" t="s">
        <v>1644</v>
      </c>
      <c r="B41" s="8" t="s">
        <v>1926</v>
      </c>
      <c r="C41" s="56">
        <v>9365</v>
      </c>
      <c r="D41" s="79" t="s">
        <v>213</v>
      </c>
      <c r="E41" s="127">
        <v>42925</v>
      </c>
      <c r="F41" s="79" t="s">
        <v>1927</v>
      </c>
      <c r="G41" s="79" t="s">
        <v>224</v>
      </c>
      <c r="H41" s="79" t="s">
        <v>228</v>
      </c>
      <c r="I41" s="79" t="s">
        <v>57</v>
      </c>
      <c r="J41" s="79" t="s">
        <v>229</v>
      </c>
      <c r="K41" s="79" t="s">
        <v>57</v>
      </c>
      <c r="L41" s="79" t="s">
        <v>57</v>
      </c>
      <c r="M41" s="79"/>
      <c r="N41" s="79"/>
      <c r="O41" s="79"/>
      <c r="P41" s="79" t="s">
        <v>57</v>
      </c>
      <c r="Q41" s="79">
        <v>1500000</v>
      </c>
      <c r="R41" s="79" t="s">
        <v>1928</v>
      </c>
      <c r="S41" s="79">
        <v>1500000</v>
      </c>
      <c r="T41" s="79"/>
      <c r="U41" s="80">
        <v>42985</v>
      </c>
      <c r="V41" s="79">
        <v>1</v>
      </c>
      <c r="W41" s="8" t="s">
        <v>1929</v>
      </c>
      <c r="AG41" s="8" t="s">
        <v>1930</v>
      </c>
    </row>
    <row r="42" spans="1:33" s="8" customFormat="1" ht="45" x14ac:dyDescent="0.2">
      <c r="A42" s="8" t="s">
        <v>1644</v>
      </c>
      <c r="B42" s="231" t="s">
        <v>1931</v>
      </c>
      <c r="C42" s="56">
        <v>9401</v>
      </c>
      <c r="D42" s="79" t="s">
        <v>213</v>
      </c>
      <c r="E42" s="127">
        <v>42896</v>
      </c>
      <c r="F42" s="79" t="s">
        <v>1932</v>
      </c>
      <c r="G42" s="79" t="s">
        <v>224</v>
      </c>
      <c r="H42" s="79" t="s">
        <v>253</v>
      </c>
      <c r="I42" s="79" t="s">
        <v>57</v>
      </c>
      <c r="J42" s="79" t="s">
        <v>229</v>
      </c>
      <c r="K42" s="79" t="s">
        <v>214</v>
      </c>
      <c r="L42" s="79" t="s">
        <v>57</v>
      </c>
      <c r="M42" s="79">
        <v>1200000</v>
      </c>
      <c r="N42" s="79"/>
      <c r="O42" s="79"/>
      <c r="P42" s="79" t="s">
        <v>57</v>
      </c>
      <c r="Q42" s="79"/>
      <c r="R42" s="79" t="s">
        <v>57</v>
      </c>
      <c r="S42" s="79">
        <v>1200000</v>
      </c>
      <c r="T42" s="79">
        <v>18</v>
      </c>
      <c r="U42" s="80">
        <v>43014</v>
      </c>
      <c r="V42" s="79">
        <v>1</v>
      </c>
      <c r="W42" s="8" t="s">
        <v>1933</v>
      </c>
    </row>
    <row r="43" spans="1:33" s="8" customFormat="1" ht="45" x14ac:dyDescent="0.2">
      <c r="A43" s="8" t="s">
        <v>1644</v>
      </c>
      <c r="B43" s="8" t="s">
        <v>1934</v>
      </c>
      <c r="C43" s="56">
        <v>9404</v>
      </c>
      <c r="D43" s="79" t="s">
        <v>213</v>
      </c>
      <c r="E43" s="79" t="s">
        <v>1935</v>
      </c>
      <c r="F43" s="79" t="s">
        <v>1936</v>
      </c>
      <c r="G43" s="79" t="s">
        <v>224</v>
      </c>
      <c r="H43" s="79" t="s">
        <v>253</v>
      </c>
      <c r="I43" s="79" t="s">
        <v>57</v>
      </c>
      <c r="J43" s="79" t="s">
        <v>229</v>
      </c>
      <c r="K43" s="79" t="s">
        <v>57</v>
      </c>
      <c r="L43" s="79" t="s">
        <v>57</v>
      </c>
      <c r="M43" s="79"/>
      <c r="N43" s="79"/>
      <c r="O43" s="79"/>
      <c r="P43" s="79" t="s">
        <v>57</v>
      </c>
      <c r="Q43" s="79">
        <v>1500000</v>
      </c>
      <c r="R43" s="79" t="s">
        <v>945</v>
      </c>
      <c r="S43" s="79">
        <v>1500000</v>
      </c>
      <c r="T43" s="79"/>
      <c r="U43" s="80">
        <v>43025</v>
      </c>
      <c r="V43" s="79">
        <v>1</v>
      </c>
      <c r="W43" s="8" t="s">
        <v>1937</v>
      </c>
      <c r="AG43" s="8" t="s">
        <v>1938</v>
      </c>
    </row>
    <row r="44" spans="1:33" s="8" customFormat="1" x14ac:dyDescent="0.2">
      <c r="A44" s="8" t="s">
        <v>220</v>
      </c>
      <c r="B44" s="8" t="s">
        <v>1939</v>
      </c>
      <c r="C44" s="56">
        <v>9408</v>
      </c>
      <c r="D44" s="79" t="s">
        <v>77</v>
      </c>
      <c r="E44" s="79" t="s">
        <v>1940</v>
      </c>
      <c r="F44" s="79" t="s">
        <v>1941</v>
      </c>
      <c r="G44" s="79" t="s">
        <v>245</v>
      </c>
      <c r="H44" s="79" t="s">
        <v>228</v>
      </c>
      <c r="I44" s="79" t="s">
        <v>57</v>
      </c>
      <c r="J44" s="79" t="s">
        <v>57</v>
      </c>
      <c r="K44" s="79" t="s">
        <v>57</v>
      </c>
      <c r="L44" s="79" t="s">
        <v>57</v>
      </c>
      <c r="M44" s="79">
        <v>2000000</v>
      </c>
      <c r="N44" s="79"/>
      <c r="O44" s="79"/>
      <c r="P44" s="79" t="s">
        <v>57</v>
      </c>
      <c r="Q44" s="79"/>
      <c r="R44" s="79" t="s">
        <v>57</v>
      </c>
      <c r="S44" s="79">
        <v>2000000</v>
      </c>
      <c r="T44" s="79"/>
      <c r="U44" s="80">
        <v>43032</v>
      </c>
      <c r="V44" s="79">
        <v>1</v>
      </c>
      <c r="W44" s="8" t="s">
        <v>1942</v>
      </c>
    </row>
    <row r="45" spans="1:33" s="8" customFormat="1" ht="45" x14ac:dyDescent="0.2">
      <c r="A45" s="8" t="s">
        <v>220</v>
      </c>
      <c r="B45" s="8" t="s">
        <v>1943</v>
      </c>
      <c r="C45" s="56">
        <v>9409</v>
      </c>
      <c r="D45" s="79" t="s">
        <v>213</v>
      </c>
      <c r="E45" s="79" t="s">
        <v>1944</v>
      </c>
      <c r="F45" s="79" t="s">
        <v>1945</v>
      </c>
      <c r="G45" s="79" t="s">
        <v>224</v>
      </c>
      <c r="H45" s="79" t="s">
        <v>253</v>
      </c>
      <c r="I45" s="79" t="s">
        <v>57</v>
      </c>
      <c r="J45" s="79" t="s">
        <v>229</v>
      </c>
      <c r="K45" s="79" t="s">
        <v>214</v>
      </c>
      <c r="L45" s="79" t="s">
        <v>57</v>
      </c>
      <c r="M45" s="79">
        <v>1000000</v>
      </c>
      <c r="N45" s="79"/>
      <c r="O45" s="79"/>
      <c r="P45" s="79" t="s">
        <v>57</v>
      </c>
      <c r="Q45" s="79"/>
      <c r="R45" s="79" t="s">
        <v>57</v>
      </c>
      <c r="S45" s="79">
        <v>1000000</v>
      </c>
      <c r="T45" s="79">
        <v>22</v>
      </c>
      <c r="U45" s="80">
        <v>43033</v>
      </c>
      <c r="V45" s="79">
        <v>1</v>
      </c>
      <c r="W45" s="8" t="s">
        <v>1946</v>
      </c>
    </row>
    <row r="46" spans="1:33" s="8" customFormat="1" ht="30" x14ac:dyDescent="0.2">
      <c r="A46" s="8" t="s">
        <v>220</v>
      </c>
      <c r="B46" s="8" t="s">
        <v>1947</v>
      </c>
      <c r="C46" s="56">
        <v>9418</v>
      </c>
      <c r="D46" s="79" t="s">
        <v>213</v>
      </c>
      <c r="E46" s="79" t="s">
        <v>1768</v>
      </c>
      <c r="F46" s="79" t="s">
        <v>1948</v>
      </c>
      <c r="G46" s="79" t="s">
        <v>224</v>
      </c>
      <c r="H46" s="79" t="s">
        <v>228</v>
      </c>
      <c r="I46" s="79" t="s">
        <v>436</v>
      </c>
      <c r="J46" s="79" t="s">
        <v>229</v>
      </c>
      <c r="K46" s="79" t="s">
        <v>57</v>
      </c>
      <c r="L46" s="79" t="s">
        <v>57</v>
      </c>
      <c r="M46" s="79">
        <v>225000</v>
      </c>
      <c r="N46" s="79"/>
      <c r="O46" s="79"/>
      <c r="P46" s="79" t="s">
        <v>57</v>
      </c>
      <c r="Q46" s="79"/>
      <c r="R46" s="79" t="s">
        <v>57</v>
      </c>
      <c r="S46" s="79">
        <v>225000</v>
      </c>
      <c r="T46" s="79"/>
      <c r="U46" s="80">
        <v>43004</v>
      </c>
      <c r="V46" s="79">
        <v>1</v>
      </c>
      <c r="W46" s="8" t="s">
        <v>1949</v>
      </c>
    </row>
    <row r="47" spans="1:33" s="8" customFormat="1" ht="30" x14ac:dyDescent="0.2">
      <c r="A47" s="8" t="s">
        <v>1644</v>
      </c>
      <c r="B47" s="8" t="s">
        <v>1950</v>
      </c>
      <c r="C47" s="56">
        <v>9426</v>
      </c>
      <c r="D47" s="79" t="s">
        <v>1591</v>
      </c>
      <c r="E47" s="79" t="s">
        <v>1951</v>
      </c>
      <c r="F47" s="79" t="s">
        <v>1952</v>
      </c>
      <c r="G47" s="79" t="s">
        <v>245</v>
      </c>
      <c r="H47" s="79" t="s">
        <v>246</v>
      </c>
      <c r="I47" s="79" t="s">
        <v>57</v>
      </c>
      <c r="J47" s="79" t="s">
        <v>57</v>
      </c>
      <c r="K47" s="79" t="s">
        <v>57</v>
      </c>
      <c r="L47" s="79" t="s">
        <v>57</v>
      </c>
      <c r="M47" s="79">
        <v>800000</v>
      </c>
      <c r="N47" s="79"/>
      <c r="O47" s="79"/>
      <c r="P47" s="79" t="s">
        <v>57</v>
      </c>
      <c r="Q47" s="79"/>
      <c r="R47" s="79" t="s">
        <v>57</v>
      </c>
      <c r="S47" s="79">
        <v>800000</v>
      </c>
      <c r="T47" s="79"/>
      <c r="U47" s="80">
        <v>43061</v>
      </c>
      <c r="V47" s="79">
        <v>1</v>
      </c>
      <c r="W47" s="8" t="s">
        <v>1953</v>
      </c>
      <c r="AG47" s="8" t="s">
        <v>1954</v>
      </c>
    </row>
    <row r="48" spans="1:33" s="8" customFormat="1" ht="30" x14ac:dyDescent="0.2">
      <c r="A48" s="8" t="s">
        <v>1644</v>
      </c>
      <c r="B48" s="8" t="s">
        <v>1955</v>
      </c>
      <c r="C48" s="56">
        <v>9434</v>
      </c>
      <c r="D48" s="79" t="s">
        <v>213</v>
      </c>
      <c r="E48" s="79" t="s">
        <v>1956</v>
      </c>
      <c r="F48" s="79" t="s">
        <v>1957</v>
      </c>
      <c r="G48" s="79" t="s">
        <v>224</v>
      </c>
      <c r="H48" s="79" t="s">
        <v>228</v>
      </c>
      <c r="I48" s="79" t="s">
        <v>57</v>
      </c>
      <c r="J48" s="79" t="s">
        <v>229</v>
      </c>
      <c r="K48" s="79" t="s">
        <v>57</v>
      </c>
      <c r="L48" s="79" t="s">
        <v>57</v>
      </c>
      <c r="M48" s="79">
        <v>250000</v>
      </c>
      <c r="N48" s="79"/>
      <c r="O48" s="79"/>
      <c r="P48" s="79" t="s">
        <v>57</v>
      </c>
      <c r="Q48" s="79"/>
      <c r="R48" s="79" t="s">
        <v>57</v>
      </c>
      <c r="S48" s="79">
        <v>250000</v>
      </c>
      <c r="T48" s="79"/>
      <c r="U48" s="80">
        <v>43068</v>
      </c>
      <c r="V48" s="79">
        <v>1</v>
      </c>
      <c r="W48" s="8" t="s">
        <v>1958</v>
      </c>
      <c r="AG48" s="8" t="s">
        <v>1959</v>
      </c>
    </row>
    <row r="49" spans="1:23" s="8" customFormat="1" ht="45" x14ac:dyDescent="0.2">
      <c r="A49" s="8" t="s">
        <v>220</v>
      </c>
      <c r="B49" s="8" t="s">
        <v>1827</v>
      </c>
      <c r="C49" s="56">
        <v>9439</v>
      </c>
      <c r="D49" s="79" t="s">
        <v>1359</v>
      </c>
      <c r="E49" s="127">
        <v>42898</v>
      </c>
      <c r="F49" s="79" t="s">
        <v>1960</v>
      </c>
      <c r="G49" s="79" t="s">
        <v>245</v>
      </c>
      <c r="H49" s="79" t="s">
        <v>225</v>
      </c>
      <c r="I49" s="79" t="s">
        <v>57</v>
      </c>
      <c r="J49" s="79" t="s">
        <v>57</v>
      </c>
      <c r="K49" s="79" t="s">
        <v>57</v>
      </c>
      <c r="L49" s="79" t="s">
        <v>57</v>
      </c>
      <c r="M49" s="79">
        <v>1000000</v>
      </c>
      <c r="N49" s="79"/>
      <c r="O49" s="79"/>
      <c r="P49" s="79" t="s">
        <v>57</v>
      </c>
      <c r="Q49" s="79"/>
      <c r="R49" s="79" t="s">
        <v>57</v>
      </c>
      <c r="S49" s="79">
        <v>1000000</v>
      </c>
      <c r="T49" s="79"/>
      <c r="U49" s="80">
        <v>43075</v>
      </c>
      <c r="V49" s="79">
        <v>1</v>
      </c>
      <c r="W49" s="8" t="s">
        <v>1961</v>
      </c>
    </row>
    <row r="50" spans="1:23" s="8" customFormat="1" ht="45" x14ac:dyDescent="0.2">
      <c r="A50" s="8" t="s">
        <v>1644</v>
      </c>
      <c r="B50" s="8" t="s">
        <v>1962</v>
      </c>
      <c r="C50" s="56">
        <v>9444</v>
      </c>
      <c r="D50" s="79" t="s">
        <v>80</v>
      </c>
      <c r="E50" s="127">
        <v>42867</v>
      </c>
      <c r="F50" s="79" t="s">
        <v>1963</v>
      </c>
      <c r="G50" s="79" t="s">
        <v>224</v>
      </c>
      <c r="H50" s="79" t="s">
        <v>253</v>
      </c>
      <c r="I50" s="79" t="s">
        <v>436</v>
      </c>
      <c r="J50" s="79" t="s">
        <v>57</v>
      </c>
      <c r="K50" s="79" t="s">
        <v>57</v>
      </c>
      <c r="L50" s="79" t="s">
        <v>57</v>
      </c>
      <c r="M50" s="79">
        <v>225000</v>
      </c>
      <c r="N50" s="79"/>
      <c r="O50" s="79"/>
      <c r="P50" s="79" t="s">
        <v>57</v>
      </c>
      <c r="Q50" s="79"/>
      <c r="R50" s="79" t="s">
        <v>57</v>
      </c>
      <c r="S50" s="79">
        <v>225000</v>
      </c>
      <c r="T50" s="79"/>
      <c r="U50" s="80">
        <v>43074</v>
      </c>
      <c r="V50" s="79">
        <v>1</v>
      </c>
      <c r="W50" s="8" t="s">
        <v>1964</v>
      </c>
    </row>
    <row r="51" spans="1:23" s="8" customFormat="1" ht="60" x14ac:dyDescent="0.2">
      <c r="A51" s="8" t="s">
        <v>220</v>
      </c>
      <c r="B51" s="8" t="s">
        <v>1965</v>
      </c>
      <c r="C51" s="79">
        <v>9446</v>
      </c>
      <c r="D51" s="79" t="s">
        <v>51</v>
      </c>
      <c r="E51" s="127">
        <v>42928</v>
      </c>
      <c r="F51" s="79" t="s">
        <v>1966</v>
      </c>
      <c r="G51" s="79" t="s">
        <v>224</v>
      </c>
      <c r="H51" s="79" t="s">
        <v>228</v>
      </c>
      <c r="I51" s="79" t="s">
        <v>57</v>
      </c>
      <c r="J51" s="79" t="s">
        <v>57</v>
      </c>
      <c r="K51" s="79" t="s">
        <v>57</v>
      </c>
      <c r="L51" s="79" t="s">
        <v>57</v>
      </c>
      <c r="M51" s="79"/>
      <c r="N51" s="79"/>
      <c r="O51" s="79"/>
      <c r="P51" s="79" t="s">
        <v>57</v>
      </c>
      <c r="Q51" s="79">
        <v>1600000</v>
      </c>
      <c r="R51" s="79" t="s">
        <v>237</v>
      </c>
      <c r="S51" s="79">
        <v>1600000</v>
      </c>
      <c r="T51" s="79"/>
      <c r="U51" s="80">
        <v>43076</v>
      </c>
      <c r="V51" s="79">
        <v>1</v>
      </c>
      <c r="W51" s="8" t="s">
        <v>1967</v>
      </c>
    </row>
    <row r="52" spans="1:23" s="8" customFormat="1" ht="60" x14ac:dyDescent="0.2">
      <c r="A52" s="8" t="s">
        <v>220</v>
      </c>
      <c r="B52" s="8" t="s">
        <v>1968</v>
      </c>
      <c r="C52" s="56">
        <v>9447</v>
      </c>
      <c r="D52" s="79" t="s">
        <v>213</v>
      </c>
      <c r="E52" s="127">
        <v>42898</v>
      </c>
      <c r="F52" s="79" t="s">
        <v>1969</v>
      </c>
      <c r="G52" s="79" t="s">
        <v>224</v>
      </c>
      <c r="H52" s="79" t="s">
        <v>228</v>
      </c>
      <c r="I52" s="79" t="s">
        <v>57</v>
      </c>
      <c r="J52" s="79" t="s">
        <v>229</v>
      </c>
      <c r="K52" s="79" t="s">
        <v>57</v>
      </c>
      <c r="L52" s="79" t="s">
        <v>57</v>
      </c>
      <c r="M52" s="79">
        <v>1500000</v>
      </c>
      <c r="N52" s="79"/>
      <c r="O52" s="79"/>
      <c r="P52" s="79" t="s">
        <v>57</v>
      </c>
      <c r="Q52" s="79"/>
      <c r="R52" s="79" t="s">
        <v>57</v>
      </c>
      <c r="S52" s="79">
        <v>1500000</v>
      </c>
      <c r="T52" s="79"/>
      <c r="U52" s="80">
        <v>43075</v>
      </c>
      <c r="V52" s="79">
        <v>1</v>
      </c>
      <c r="W52" s="8" t="s">
        <v>1970</v>
      </c>
    </row>
    <row r="53" spans="1:23" s="8" customFormat="1" ht="30" x14ac:dyDescent="0.2">
      <c r="A53" s="8" t="s">
        <v>220</v>
      </c>
      <c r="B53" s="8" t="s">
        <v>1971</v>
      </c>
      <c r="C53" s="56">
        <v>9451</v>
      </c>
      <c r="D53" s="79" t="s">
        <v>117</v>
      </c>
      <c r="E53" s="127">
        <v>42867</v>
      </c>
      <c r="F53" s="79" t="s">
        <v>1972</v>
      </c>
      <c r="G53" s="79" t="s">
        <v>245</v>
      </c>
      <c r="H53" s="79" t="s">
        <v>246</v>
      </c>
      <c r="I53" s="79" t="s">
        <v>57</v>
      </c>
      <c r="J53" s="79" t="s">
        <v>57</v>
      </c>
      <c r="K53" s="79" t="s">
        <v>57</v>
      </c>
      <c r="L53" s="79" t="s">
        <v>57</v>
      </c>
      <c r="M53" s="79"/>
      <c r="N53" s="79"/>
      <c r="O53" s="79"/>
      <c r="P53" s="79" t="s">
        <v>57</v>
      </c>
      <c r="Q53" s="79">
        <v>1500000</v>
      </c>
      <c r="R53" s="79" t="s">
        <v>192</v>
      </c>
      <c r="S53" s="79">
        <v>1500000</v>
      </c>
      <c r="T53" s="79"/>
      <c r="U53" s="80">
        <v>43074</v>
      </c>
      <c r="V53" s="79">
        <v>1</v>
      </c>
      <c r="W53" s="8" t="s">
        <v>1973</v>
      </c>
    </row>
    <row r="54" spans="1:23" s="8" customFormat="1" ht="45" x14ac:dyDescent="0.2">
      <c r="A54" s="8" t="s">
        <v>1644</v>
      </c>
      <c r="B54" s="8" t="s">
        <v>1974</v>
      </c>
      <c r="C54" s="56">
        <v>9466</v>
      </c>
      <c r="D54" s="79" t="s">
        <v>213</v>
      </c>
      <c r="E54" s="79" t="s">
        <v>1007</v>
      </c>
      <c r="F54" s="79" t="s">
        <v>1975</v>
      </c>
      <c r="G54" s="79" t="s">
        <v>224</v>
      </c>
      <c r="H54" s="79" t="s">
        <v>228</v>
      </c>
      <c r="I54" s="79" t="s">
        <v>436</v>
      </c>
      <c r="J54" s="79" t="s">
        <v>229</v>
      </c>
      <c r="K54" s="79" t="s">
        <v>57</v>
      </c>
      <c r="L54" s="79" t="s">
        <v>57</v>
      </c>
      <c r="M54" s="79"/>
      <c r="N54" s="79"/>
      <c r="O54" s="79"/>
      <c r="P54" s="79" t="s">
        <v>57</v>
      </c>
      <c r="Q54" s="79">
        <v>225000</v>
      </c>
      <c r="R54" s="79" t="s">
        <v>1031</v>
      </c>
      <c r="S54" s="79">
        <v>225000</v>
      </c>
      <c r="T54" s="79"/>
      <c r="U54" s="80">
        <v>43083</v>
      </c>
      <c r="V54" s="79">
        <v>1</v>
      </c>
      <c r="W54" s="8" t="s">
        <v>1976</v>
      </c>
    </row>
    <row r="55" spans="1:23" s="8" customFormat="1" ht="30" x14ac:dyDescent="0.2">
      <c r="A55" s="8" t="s">
        <v>1644</v>
      </c>
      <c r="B55" s="8" t="s">
        <v>1977</v>
      </c>
      <c r="C55" s="56">
        <v>9470</v>
      </c>
      <c r="D55" s="79" t="s">
        <v>77</v>
      </c>
      <c r="E55" s="127">
        <v>43081</v>
      </c>
      <c r="F55" s="79" t="s">
        <v>1978</v>
      </c>
      <c r="G55" s="79" t="s">
        <v>224</v>
      </c>
      <c r="H55" s="79" t="s">
        <v>225</v>
      </c>
      <c r="I55" s="79" t="s">
        <v>436</v>
      </c>
      <c r="J55" s="79" t="s">
        <v>57</v>
      </c>
      <c r="K55" s="79" t="s">
        <v>57</v>
      </c>
      <c r="L55" s="79" t="s">
        <v>57</v>
      </c>
      <c r="M55" s="79">
        <v>225000</v>
      </c>
      <c r="N55" s="79"/>
      <c r="O55" s="79"/>
      <c r="P55" s="79" t="s">
        <v>57</v>
      </c>
      <c r="Q55" s="79"/>
      <c r="R55" s="79" t="s">
        <v>57</v>
      </c>
      <c r="S55" s="79">
        <v>225000</v>
      </c>
      <c r="T55" s="79"/>
      <c r="U55" s="80">
        <v>43081</v>
      </c>
      <c r="V55" s="79">
        <v>1</v>
      </c>
      <c r="W55" s="8" t="s">
        <v>1979</v>
      </c>
    </row>
    <row r="56" spans="1:23" s="8" customFormat="1" ht="60" x14ac:dyDescent="0.2">
      <c r="A56" s="8" t="s">
        <v>220</v>
      </c>
      <c r="B56" s="8" t="s">
        <v>1980</v>
      </c>
      <c r="C56" s="56">
        <v>9482</v>
      </c>
      <c r="D56" s="79" t="s">
        <v>213</v>
      </c>
      <c r="E56" s="79" t="s">
        <v>1981</v>
      </c>
      <c r="F56" s="79" t="s">
        <v>1982</v>
      </c>
      <c r="G56" s="79" t="s">
        <v>224</v>
      </c>
      <c r="H56" s="79" t="s">
        <v>253</v>
      </c>
      <c r="I56" s="79" t="s">
        <v>57</v>
      </c>
      <c r="J56" s="79" t="s">
        <v>229</v>
      </c>
      <c r="K56" s="79" t="s">
        <v>214</v>
      </c>
      <c r="L56" s="79" t="s">
        <v>57</v>
      </c>
      <c r="M56" s="79">
        <v>2500000</v>
      </c>
      <c r="N56" s="79"/>
      <c r="O56" s="79"/>
      <c r="P56" s="79" t="s">
        <v>57</v>
      </c>
      <c r="Q56" s="79"/>
      <c r="R56" s="79" t="s">
        <v>57</v>
      </c>
      <c r="S56" s="79">
        <v>2500000</v>
      </c>
      <c r="T56" s="79">
        <v>21</v>
      </c>
      <c r="U56" s="80">
        <v>43089</v>
      </c>
      <c r="V56" s="79">
        <v>1</v>
      </c>
      <c r="W56" s="8" t="s">
        <v>1983</v>
      </c>
    </row>
    <row r="57" spans="1:23" s="204" customFormat="1" ht="45" x14ac:dyDescent="0.2">
      <c r="A57" s="204" t="s">
        <v>1644</v>
      </c>
      <c r="B57" s="204" t="s">
        <v>1984</v>
      </c>
      <c r="C57" s="205">
        <v>9488</v>
      </c>
      <c r="D57" s="206" t="s">
        <v>67</v>
      </c>
      <c r="E57" s="206" t="s">
        <v>1772</v>
      </c>
      <c r="F57" s="206" t="s">
        <v>1985</v>
      </c>
      <c r="G57" s="206" t="s">
        <v>224</v>
      </c>
      <c r="H57" s="206" t="s">
        <v>253</v>
      </c>
      <c r="I57" s="206" t="s">
        <v>57</v>
      </c>
      <c r="J57" s="206" t="s">
        <v>57</v>
      </c>
      <c r="K57" s="206" t="s">
        <v>57</v>
      </c>
      <c r="L57" s="206" t="s">
        <v>57</v>
      </c>
      <c r="M57" s="206"/>
      <c r="N57" s="206"/>
      <c r="O57" s="206"/>
      <c r="P57" s="206" t="s">
        <v>57</v>
      </c>
      <c r="Q57" s="206">
        <v>2418081</v>
      </c>
      <c r="R57" s="206" t="s">
        <v>1759</v>
      </c>
      <c r="S57" s="206">
        <v>2418081</v>
      </c>
      <c r="T57" s="206"/>
      <c r="U57" s="208">
        <v>43084</v>
      </c>
      <c r="V57" s="206">
        <v>1</v>
      </c>
      <c r="W57" s="204" t="s">
        <v>1986</v>
      </c>
    </row>
    <row r="58" spans="1:23" s="8" customFormat="1" ht="45" x14ac:dyDescent="0.2">
      <c r="A58" s="8" t="s">
        <v>220</v>
      </c>
      <c r="B58" s="8" t="s">
        <v>1987</v>
      </c>
      <c r="C58" s="56">
        <v>9229</v>
      </c>
      <c r="D58" s="79" t="s">
        <v>213</v>
      </c>
      <c r="E58" s="127">
        <v>42654</v>
      </c>
      <c r="F58" s="79" t="s">
        <v>1988</v>
      </c>
      <c r="G58" s="79" t="s">
        <v>228</v>
      </c>
      <c r="H58" s="79" t="s">
        <v>228</v>
      </c>
      <c r="I58" s="79" t="s">
        <v>57</v>
      </c>
      <c r="J58" s="79" t="s">
        <v>229</v>
      </c>
      <c r="K58" s="79" t="s">
        <v>57</v>
      </c>
      <c r="L58" s="79" t="s">
        <v>57</v>
      </c>
      <c r="M58" s="79">
        <v>2000000</v>
      </c>
      <c r="N58" s="79"/>
      <c r="O58" s="79"/>
      <c r="P58" s="79" t="s">
        <v>57</v>
      </c>
      <c r="Q58" s="79"/>
      <c r="R58" s="79" t="s">
        <v>57</v>
      </c>
      <c r="S58" s="79">
        <v>2000000</v>
      </c>
      <c r="T58" s="79"/>
      <c r="U58" s="80">
        <v>42684</v>
      </c>
      <c r="V58" s="79">
        <v>1</v>
      </c>
      <c r="W58" s="8" t="s">
        <v>1989</v>
      </c>
    </row>
    <row r="59" spans="1:23" s="8" customFormat="1" ht="60" x14ac:dyDescent="0.2">
      <c r="A59" s="8" t="s">
        <v>220</v>
      </c>
      <c r="B59" s="8" t="s">
        <v>1990</v>
      </c>
      <c r="C59" s="56">
        <v>9218</v>
      </c>
      <c r="D59" s="79" t="s">
        <v>213</v>
      </c>
      <c r="E59" s="79" t="s">
        <v>1991</v>
      </c>
      <c r="F59" s="79" t="s">
        <v>1992</v>
      </c>
      <c r="G59" s="79" t="s">
        <v>253</v>
      </c>
      <c r="H59" s="79" t="s">
        <v>253</v>
      </c>
      <c r="I59" s="79" t="s">
        <v>57</v>
      </c>
      <c r="J59" s="79" t="s">
        <v>229</v>
      </c>
      <c r="K59" s="79" t="s">
        <v>57</v>
      </c>
      <c r="L59" s="79" t="s">
        <v>57</v>
      </c>
      <c r="M59" s="79">
        <v>1500000</v>
      </c>
      <c r="N59" s="79"/>
      <c r="O59" s="79"/>
      <c r="P59" s="79" t="s">
        <v>57</v>
      </c>
      <c r="Q59" s="79"/>
      <c r="R59" s="79" t="s">
        <v>57</v>
      </c>
      <c r="S59" s="79">
        <v>1500000</v>
      </c>
      <c r="T59" s="79"/>
      <c r="U59" s="80">
        <v>42671</v>
      </c>
      <c r="V59" s="79">
        <v>1</v>
      </c>
      <c r="W59" s="8" t="s">
        <v>1993</v>
      </c>
    </row>
    <row r="60" spans="1:23" s="8" customFormat="1" ht="30" x14ac:dyDescent="0.2">
      <c r="A60" s="8" t="s">
        <v>726</v>
      </c>
      <c r="B60" s="8" t="s">
        <v>1994</v>
      </c>
      <c r="C60" s="56">
        <v>9164</v>
      </c>
      <c r="D60" s="79" t="s">
        <v>77</v>
      </c>
      <c r="E60" s="127">
        <v>42378</v>
      </c>
      <c r="F60" s="79" t="s">
        <v>1995</v>
      </c>
      <c r="G60" s="79" t="s">
        <v>246</v>
      </c>
      <c r="H60" s="79" t="s">
        <v>246</v>
      </c>
      <c r="I60" s="79" t="s">
        <v>436</v>
      </c>
      <c r="J60" s="79" t="s">
        <v>57</v>
      </c>
      <c r="K60" s="79" t="s">
        <v>57</v>
      </c>
      <c r="L60" s="79" t="s">
        <v>57</v>
      </c>
      <c r="M60" s="79">
        <v>225000</v>
      </c>
      <c r="N60" s="79"/>
      <c r="O60" s="79"/>
      <c r="P60" s="79" t="s">
        <v>57</v>
      </c>
      <c r="Q60" s="79"/>
      <c r="R60" s="79" t="s">
        <v>57</v>
      </c>
      <c r="S60" s="79">
        <v>225000</v>
      </c>
      <c r="T60" s="79"/>
      <c r="U60" s="80">
        <v>42614</v>
      </c>
      <c r="V60" s="79">
        <v>1</v>
      </c>
      <c r="W60" s="8" t="s">
        <v>1996</v>
      </c>
    </row>
    <row r="61" spans="1:23" s="8" customFormat="1" ht="30" x14ac:dyDescent="0.2">
      <c r="A61" s="8" t="s">
        <v>726</v>
      </c>
      <c r="B61" s="8" t="s">
        <v>1997</v>
      </c>
      <c r="C61" s="56">
        <v>9154</v>
      </c>
      <c r="D61" s="79" t="s">
        <v>1359</v>
      </c>
      <c r="E61" s="127">
        <v>42467</v>
      </c>
      <c r="F61" s="79" t="s">
        <v>1828</v>
      </c>
      <c r="G61" s="79" t="s">
        <v>246</v>
      </c>
      <c r="H61" s="79" t="s">
        <v>246</v>
      </c>
      <c r="I61" s="79" t="s">
        <v>57</v>
      </c>
      <c r="J61" s="79" t="s">
        <v>57</v>
      </c>
      <c r="K61" s="79" t="s">
        <v>57</v>
      </c>
      <c r="L61" s="79" t="s">
        <v>57</v>
      </c>
      <c r="M61" s="79">
        <v>1000000</v>
      </c>
      <c r="N61" s="79"/>
      <c r="O61" s="79"/>
      <c r="P61" s="79" t="s">
        <v>57</v>
      </c>
      <c r="Q61" s="79"/>
      <c r="R61" s="79" t="s">
        <v>57</v>
      </c>
      <c r="S61" s="79">
        <v>1000000</v>
      </c>
      <c r="T61" s="79"/>
      <c r="U61" s="80">
        <v>42555</v>
      </c>
      <c r="V61" s="79">
        <v>1</v>
      </c>
      <c r="W61" s="8" t="s">
        <v>1998</v>
      </c>
    </row>
    <row r="62" spans="1:23" s="8" customFormat="1" ht="30" x14ac:dyDescent="0.2">
      <c r="A62" s="8" t="s">
        <v>726</v>
      </c>
      <c r="B62" s="8" t="s">
        <v>1999</v>
      </c>
      <c r="C62" s="56">
        <v>9064</v>
      </c>
      <c r="D62" s="79" t="s">
        <v>213</v>
      </c>
      <c r="E62" s="127">
        <v>42289</v>
      </c>
      <c r="F62" s="79" t="s">
        <v>2000</v>
      </c>
      <c r="G62" s="79" t="s">
        <v>228</v>
      </c>
      <c r="H62" s="79" t="s">
        <v>228</v>
      </c>
      <c r="I62" s="79" t="s">
        <v>57</v>
      </c>
      <c r="J62" s="79" t="s">
        <v>229</v>
      </c>
      <c r="K62" s="79" t="s">
        <v>57</v>
      </c>
      <c r="L62" s="79" t="s">
        <v>57</v>
      </c>
      <c r="M62" s="79">
        <v>500000</v>
      </c>
      <c r="N62" s="79"/>
      <c r="O62" s="79"/>
      <c r="P62" s="79" t="s">
        <v>57</v>
      </c>
      <c r="Q62" s="79"/>
      <c r="R62" s="79" t="s">
        <v>57</v>
      </c>
      <c r="S62" s="79">
        <v>500000</v>
      </c>
      <c r="T62" s="79"/>
      <c r="U62" s="80">
        <v>42348</v>
      </c>
      <c r="V62" s="79">
        <v>1</v>
      </c>
      <c r="W62" s="8" t="s">
        <v>2001</v>
      </c>
    </row>
    <row r="63" spans="1:23" s="8" customFormat="1" ht="75" x14ac:dyDescent="0.2">
      <c r="A63" s="8" t="s">
        <v>220</v>
      </c>
      <c r="B63" s="8" t="s">
        <v>2002</v>
      </c>
      <c r="C63" s="56">
        <v>9003</v>
      </c>
      <c r="D63" s="79" t="s">
        <v>213</v>
      </c>
      <c r="E63" s="79" t="s">
        <v>2003</v>
      </c>
      <c r="F63" s="79" t="s">
        <v>2004</v>
      </c>
      <c r="G63" s="79" t="s">
        <v>228</v>
      </c>
      <c r="H63" s="79" t="s">
        <v>228</v>
      </c>
      <c r="I63" s="79" t="s">
        <v>57</v>
      </c>
      <c r="J63" s="79" t="s">
        <v>229</v>
      </c>
      <c r="K63" s="79" t="s">
        <v>57</v>
      </c>
      <c r="L63" s="79" t="s">
        <v>57</v>
      </c>
      <c r="M63" s="79"/>
      <c r="N63" s="79"/>
      <c r="O63" s="79"/>
      <c r="P63" s="79" t="s">
        <v>57</v>
      </c>
      <c r="Q63" s="79">
        <v>1100000</v>
      </c>
      <c r="R63" s="79" t="s">
        <v>291</v>
      </c>
      <c r="S63" s="79">
        <v>1100000</v>
      </c>
      <c r="T63" s="79"/>
      <c r="U63" s="80">
        <v>42335</v>
      </c>
      <c r="V63" s="79">
        <v>1</v>
      </c>
      <c r="W63" s="8" t="s">
        <v>2005</v>
      </c>
    </row>
    <row r="64" spans="1:23" s="8" customFormat="1" ht="30" x14ac:dyDescent="0.2">
      <c r="A64" s="8" t="s">
        <v>726</v>
      </c>
      <c r="B64" s="8" t="s">
        <v>2006</v>
      </c>
      <c r="C64" s="56">
        <v>8991</v>
      </c>
      <c r="D64" s="79" t="s">
        <v>213</v>
      </c>
      <c r="E64" s="79" t="s">
        <v>2007</v>
      </c>
      <c r="F64" s="79" t="s">
        <v>2008</v>
      </c>
      <c r="G64" s="79" t="s">
        <v>228</v>
      </c>
      <c r="H64" s="79" t="s">
        <v>228</v>
      </c>
      <c r="I64" s="79" t="s">
        <v>436</v>
      </c>
      <c r="J64" s="79" t="s">
        <v>229</v>
      </c>
      <c r="K64" s="79" t="s">
        <v>57</v>
      </c>
      <c r="L64" s="79" t="s">
        <v>57</v>
      </c>
      <c r="M64" s="79">
        <v>225000</v>
      </c>
      <c r="N64" s="79"/>
      <c r="O64" s="79"/>
      <c r="P64" s="79" t="s">
        <v>57</v>
      </c>
      <c r="Q64" s="79"/>
      <c r="R64" s="79" t="s">
        <v>57</v>
      </c>
      <c r="S64" s="79">
        <v>225000</v>
      </c>
      <c r="T64" s="79"/>
      <c r="U64" s="80">
        <v>42307</v>
      </c>
      <c r="V64" s="79">
        <v>1</v>
      </c>
      <c r="W64" s="8" t="s">
        <v>2009</v>
      </c>
    </row>
    <row r="65" spans="1:33" s="8" customFormat="1" ht="30" x14ac:dyDescent="0.2">
      <c r="A65" s="8" t="s">
        <v>220</v>
      </c>
      <c r="B65" s="8" t="s">
        <v>2010</v>
      </c>
      <c r="C65" s="79">
        <v>8984</v>
      </c>
      <c r="D65" s="79" t="s">
        <v>695</v>
      </c>
      <c r="E65" s="79" t="s">
        <v>2007</v>
      </c>
      <c r="F65" s="79" t="s">
        <v>2011</v>
      </c>
      <c r="G65" s="79" t="s">
        <v>228</v>
      </c>
      <c r="H65" s="79" t="s">
        <v>228</v>
      </c>
      <c r="I65" s="79" t="s">
        <v>57</v>
      </c>
      <c r="J65" s="79" t="s">
        <v>57</v>
      </c>
      <c r="K65" s="79" t="s">
        <v>57</v>
      </c>
      <c r="L65" s="79" t="s">
        <v>57</v>
      </c>
      <c r="M65" s="79">
        <v>1300000</v>
      </c>
      <c r="N65" s="79"/>
      <c r="O65" s="79"/>
      <c r="P65" s="79" t="s">
        <v>57</v>
      </c>
      <c r="Q65" s="79"/>
      <c r="R65" s="79" t="s">
        <v>57</v>
      </c>
      <c r="S65" s="79">
        <v>1300000</v>
      </c>
      <c r="T65" s="79"/>
      <c r="U65" s="80">
        <v>42307</v>
      </c>
      <c r="V65" s="79">
        <v>1</v>
      </c>
      <c r="W65" s="8" t="s">
        <v>2012</v>
      </c>
    </row>
    <row r="66" spans="1:33" s="8" customFormat="1" ht="30" x14ac:dyDescent="0.2">
      <c r="A66" s="8" t="s">
        <v>726</v>
      </c>
      <c r="B66" s="8" t="s">
        <v>2013</v>
      </c>
      <c r="C66" s="79">
        <v>8950</v>
      </c>
      <c r="D66" s="79" t="s">
        <v>167</v>
      </c>
      <c r="E66" s="127">
        <v>42194</v>
      </c>
      <c r="F66" s="79" t="s">
        <v>2014</v>
      </c>
      <c r="G66" s="79" t="s">
        <v>246</v>
      </c>
      <c r="H66" s="79" t="s">
        <v>246</v>
      </c>
      <c r="I66" s="79" t="s">
        <v>57</v>
      </c>
      <c r="J66" s="79" t="s">
        <v>57</v>
      </c>
      <c r="K66" s="79" t="s">
        <v>57</v>
      </c>
      <c r="L66" s="79" t="s">
        <v>57</v>
      </c>
      <c r="M66" s="79">
        <v>1500000</v>
      </c>
      <c r="N66" s="79"/>
      <c r="O66" s="79"/>
      <c r="P66" s="79" t="s">
        <v>57</v>
      </c>
      <c r="Q66" s="79"/>
      <c r="R66" s="79" t="s">
        <v>57</v>
      </c>
      <c r="S66" s="79">
        <v>1500000</v>
      </c>
      <c r="T66" s="79"/>
      <c r="U66" s="80">
        <v>42254</v>
      </c>
      <c r="V66" s="79">
        <v>1</v>
      </c>
      <c r="W66" s="8" t="s">
        <v>2015</v>
      </c>
    </row>
    <row r="67" spans="1:33" s="8" customFormat="1" x14ac:dyDescent="0.2">
      <c r="A67" s="8" t="s">
        <v>220</v>
      </c>
      <c r="B67" s="8" t="s">
        <v>2016</v>
      </c>
      <c r="C67" s="56">
        <v>8883</v>
      </c>
      <c r="D67" s="79" t="s">
        <v>213</v>
      </c>
      <c r="E67" s="79" t="s">
        <v>2017</v>
      </c>
      <c r="F67" s="79" t="s">
        <v>2018</v>
      </c>
      <c r="G67" s="79" t="s">
        <v>228</v>
      </c>
      <c r="H67" s="79" t="s">
        <v>228</v>
      </c>
      <c r="I67" s="79" t="s">
        <v>436</v>
      </c>
      <c r="J67" s="79" t="s">
        <v>229</v>
      </c>
      <c r="K67" s="79" t="s">
        <v>57</v>
      </c>
      <c r="L67" s="79" t="s">
        <v>57</v>
      </c>
      <c r="M67" s="79">
        <v>200000</v>
      </c>
      <c r="N67" s="79"/>
      <c r="O67" s="79"/>
      <c r="P67" s="79" t="s">
        <v>57</v>
      </c>
      <c r="Q67" s="79"/>
      <c r="R67" s="79" t="s">
        <v>57</v>
      </c>
      <c r="S67" s="79">
        <v>200000</v>
      </c>
      <c r="T67" s="79"/>
      <c r="U67" s="80">
        <v>42087</v>
      </c>
      <c r="V67" s="79">
        <v>1</v>
      </c>
      <c r="W67" s="8" t="s">
        <v>2019</v>
      </c>
    </row>
    <row r="68" spans="1:33" s="8" customFormat="1" ht="45" x14ac:dyDescent="0.2">
      <c r="A68" s="8" t="s">
        <v>220</v>
      </c>
      <c r="B68" s="8" t="s">
        <v>2020</v>
      </c>
      <c r="C68" s="56">
        <v>8830</v>
      </c>
      <c r="D68" s="79" t="s">
        <v>213</v>
      </c>
      <c r="E68" s="79" t="s">
        <v>2021</v>
      </c>
      <c r="F68" s="79" t="s">
        <v>2022</v>
      </c>
      <c r="G68" s="79" t="s">
        <v>225</v>
      </c>
      <c r="H68" s="79" t="s">
        <v>225</v>
      </c>
      <c r="I68" s="79" t="s">
        <v>57</v>
      </c>
      <c r="J68" s="79" t="s">
        <v>229</v>
      </c>
      <c r="K68" s="79" t="s">
        <v>57</v>
      </c>
      <c r="L68" s="79" t="s">
        <v>57</v>
      </c>
      <c r="M68" s="79">
        <v>1000000</v>
      </c>
      <c r="N68" s="79"/>
      <c r="O68" s="79"/>
      <c r="P68" s="79" t="s">
        <v>57</v>
      </c>
      <c r="Q68" s="79">
        <v>500000</v>
      </c>
      <c r="R68" s="79" t="s">
        <v>1031</v>
      </c>
      <c r="S68" s="79">
        <v>1500000</v>
      </c>
      <c r="T68" s="79"/>
      <c r="U68" s="80">
        <v>41989</v>
      </c>
      <c r="V68" s="79">
        <v>1</v>
      </c>
      <c r="W68" s="8" t="s">
        <v>2023</v>
      </c>
    </row>
    <row r="69" spans="1:33" s="8" customFormat="1" ht="30" x14ac:dyDescent="0.2">
      <c r="A69" s="8" t="s">
        <v>726</v>
      </c>
      <c r="B69" s="8" t="s">
        <v>2024</v>
      </c>
      <c r="C69" s="56">
        <v>8819</v>
      </c>
      <c r="D69" s="79" t="s">
        <v>213</v>
      </c>
      <c r="E69" s="79" t="s">
        <v>2021</v>
      </c>
      <c r="F69" s="79" t="s">
        <v>2025</v>
      </c>
      <c r="G69" s="79" t="s">
        <v>228</v>
      </c>
      <c r="H69" s="79" t="s">
        <v>228</v>
      </c>
      <c r="I69" s="79" t="s">
        <v>57</v>
      </c>
      <c r="J69" s="79" t="s">
        <v>229</v>
      </c>
      <c r="K69" s="79" t="s">
        <v>57</v>
      </c>
      <c r="L69" s="79" t="s">
        <v>57</v>
      </c>
      <c r="M69" s="79">
        <v>800000</v>
      </c>
      <c r="N69" s="79"/>
      <c r="O69" s="79"/>
      <c r="P69" s="79" t="s">
        <v>57</v>
      </c>
      <c r="Q69" s="79"/>
      <c r="R69" s="79" t="s">
        <v>57</v>
      </c>
      <c r="S69" s="79">
        <v>800000</v>
      </c>
      <c r="T69" s="79"/>
      <c r="U69" s="80">
        <v>41989</v>
      </c>
      <c r="V69" s="79">
        <v>1</v>
      </c>
      <c r="W69" s="8" t="s">
        <v>2026</v>
      </c>
      <c r="AG69" s="8" t="s">
        <v>2027</v>
      </c>
    </row>
    <row r="70" spans="1:33" s="8" customFormat="1" ht="60" x14ac:dyDescent="0.2">
      <c r="A70" s="8" t="s">
        <v>726</v>
      </c>
      <c r="B70" s="8" t="s">
        <v>2028</v>
      </c>
      <c r="C70" s="56">
        <v>8813</v>
      </c>
      <c r="D70" s="79" t="s">
        <v>213</v>
      </c>
      <c r="E70" s="79" t="s">
        <v>2021</v>
      </c>
      <c r="F70" s="79" t="s">
        <v>2029</v>
      </c>
      <c r="G70" s="79" t="s">
        <v>228</v>
      </c>
      <c r="H70" s="79" t="s">
        <v>228</v>
      </c>
      <c r="I70" s="79" t="s">
        <v>57</v>
      </c>
      <c r="J70" s="79" t="s">
        <v>229</v>
      </c>
      <c r="K70" s="79" t="s">
        <v>57</v>
      </c>
      <c r="L70" s="79" t="s">
        <v>57</v>
      </c>
      <c r="M70" s="79">
        <v>500000</v>
      </c>
      <c r="N70" s="79"/>
      <c r="O70" s="79"/>
      <c r="P70" s="79" t="s">
        <v>57</v>
      </c>
      <c r="Q70" s="79">
        <v>500000</v>
      </c>
      <c r="R70" s="79" t="s">
        <v>237</v>
      </c>
      <c r="S70" s="79">
        <v>1000000</v>
      </c>
      <c r="T70" s="79"/>
      <c r="U70" s="80">
        <v>41989</v>
      </c>
      <c r="V70" s="79">
        <v>1</v>
      </c>
      <c r="W70" s="8" t="s">
        <v>2030</v>
      </c>
      <c r="AG70" s="8" t="s">
        <v>2031</v>
      </c>
    </row>
    <row r="71" spans="1:33" s="8" customFormat="1" ht="45" x14ac:dyDescent="0.2">
      <c r="A71" s="8" t="s">
        <v>726</v>
      </c>
      <c r="B71" s="8" t="s">
        <v>2032</v>
      </c>
      <c r="C71" s="56">
        <v>8804</v>
      </c>
      <c r="D71" s="79" t="s">
        <v>213</v>
      </c>
      <c r="E71" s="79" t="s">
        <v>2033</v>
      </c>
      <c r="F71" s="79" t="s">
        <v>2034</v>
      </c>
      <c r="G71" s="79" t="s">
        <v>228</v>
      </c>
      <c r="H71" s="79" t="s">
        <v>228</v>
      </c>
      <c r="I71" s="79" t="s">
        <v>57</v>
      </c>
      <c r="J71" s="79" t="s">
        <v>229</v>
      </c>
      <c r="K71" s="79" t="s">
        <v>57</v>
      </c>
      <c r="L71" s="79" t="s">
        <v>57</v>
      </c>
      <c r="M71" s="79">
        <v>1500000</v>
      </c>
      <c r="N71" s="79"/>
      <c r="O71" s="79"/>
      <c r="P71" s="79" t="s">
        <v>57</v>
      </c>
      <c r="Q71" s="79"/>
      <c r="R71" s="79" t="s">
        <v>57</v>
      </c>
      <c r="S71" s="79">
        <v>1500000</v>
      </c>
      <c r="T71" s="79"/>
      <c r="U71" s="80">
        <v>41988</v>
      </c>
      <c r="V71" s="79">
        <v>1</v>
      </c>
      <c r="W71" s="8" t="s">
        <v>2035</v>
      </c>
      <c r="AG71" s="8" t="s">
        <v>2036</v>
      </c>
    </row>
    <row r="72" spans="1:33" s="8" customFormat="1" x14ac:dyDescent="0.2">
      <c r="A72" s="8" t="s">
        <v>726</v>
      </c>
      <c r="B72" s="8" t="s">
        <v>2037</v>
      </c>
      <c r="C72" s="56">
        <v>8785</v>
      </c>
      <c r="D72" s="79" t="s">
        <v>213</v>
      </c>
      <c r="E72" s="127">
        <v>41710</v>
      </c>
      <c r="F72" s="79" t="s">
        <v>2038</v>
      </c>
      <c r="G72" s="79" t="s">
        <v>225</v>
      </c>
      <c r="H72" s="79" t="s">
        <v>225</v>
      </c>
      <c r="I72" s="79" t="s">
        <v>57</v>
      </c>
      <c r="J72" s="79" t="s">
        <v>229</v>
      </c>
      <c r="K72" s="79" t="s">
        <v>57</v>
      </c>
      <c r="L72" s="79" t="s">
        <v>57</v>
      </c>
      <c r="M72" s="79">
        <v>500000</v>
      </c>
      <c r="N72" s="79"/>
      <c r="O72" s="79"/>
      <c r="P72" s="79" t="s">
        <v>57</v>
      </c>
      <c r="Q72" s="79">
        <v>10000000</v>
      </c>
      <c r="R72" s="79" t="s">
        <v>345</v>
      </c>
      <c r="S72" s="79">
        <v>10500000</v>
      </c>
      <c r="T72" s="79"/>
      <c r="U72" s="80">
        <v>41976</v>
      </c>
      <c r="V72" s="79">
        <v>1</v>
      </c>
      <c r="W72" s="8" t="s">
        <v>2039</v>
      </c>
      <c r="AF72" s="8" t="s">
        <v>2040</v>
      </c>
    </row>
    <row r="73" spans="1:33" s="204" customFormat="1" ht="30" x14ac:dyDescent="0.2">
      <c r="A73" s="204" t="s">
        <v>726</v>
      </c>
      <c r="B73" s="204" t="s">
        <v>2041</v>
      </c>
      <c r="C73" s="205">
        <v>8674</v>
      </c>
      <c r="D73" s="206" t="s">
        <v>213</v>
      </c>
      <c r="E73" s="206" t="s">
        <v>2042</v>
      </c>
      <c r="F73" s="206" t="s">
        <v>2043</v>
      </c>
      <c r="G73" s="206" t="s">
        <v>228</v>
      </c>
      <c r="H73" s="206" t="s">
        <v>228</v>
      </c>
      <c r="I73" s="206" t="s">
        <v>57</v>
      </c>
      <c r="J73" s="206" t="s">
        <v>229</v>
      </c>
      <c r="K73" s="206" t="s">
        <v>57</v>
      </c>
      <c r="L73" s="206" t="s">
        <v>57</v>
      </c>
      <c r="M73" s="206"/>
      <c r="N73" s="206"/>
      <c r="O73" s="206"/>
      <c r="P73" s="206" t="s">
        <v>57</v>
      </c>
      <c r="Q73" s="206">
        <v>2000000</v>
      </c>
      <c r="R73" s="206" t="s">
        <v>192</v>
      </c>
      <c r="S73" s="206">
        <v>2000000</v>
      </c>
      <c r="T73" s="206"/>
      <c r="U73" s="208">
        <v>41820</v>
      </c>
      <c r="V73" s="206">
        <v>1</v>
      </c>
      <c r="W73" s="204" t="s">
        <v>2044</v>
      </c>
      <c r="AF73" s="204" t="s">
        <v>2045</v>
      </c>
    </row>
    <row r="74" spans="1:33" s="8" customFormat="1" ht="75" x14ac:dyDescent="0.2">
      <c r="A74" s="8" t="s">
        <v>726</v>
      </c>
      <c r="B74" s="8" t="s">
        <v>2046</v>
      </c>
      <c r="C74" s="56">
        <v>8666</v>
      </c>
      <c r="D74" s="79" t="s">
        <v>142</v>
      </c>
      <c r="E74" s="79" t="s">
        <v>2047</v>
      </c>
      <c r="F74" s="79" t="s">
        <v>2048</v>
      </c>
      <c r="G74" s="79" t="s">
        <v>228</v>
      </c>
      <c r="H74" s="79" t="s">
        <v>228</v>
      </c>
      <c r="I74" s="79" t="s">
        <v>57</v>
      </c>
      <c r="J74" s="79" t="s">
        <v>57</v>
      </c>
      <c r="K74" s="79" t="s">
        <v>214</v>
      </c>
      <c r="L74" s="79" t="s">
        <v>57</v>
      </c>
      <c r="M74" s="79"/>
      <c r="N74" s="79"/>
      <c r="O74" s="79"/>
      <c r="P74" s="79" t="s">
        <v>57</v>
      </c>
      <c r="Q74" s="79">
        <v>2000000</v>
      </c>
      <c r="R74" s="79" t="s">
        <v>345</v>
      </c>
      <c r="S74" s="79">
        <v>2000000</v>
      </c>
      <c r="T74" s="79">
        <v>13</v>
      </c>
      <c r="U74" s="80">
        <v>41803</v>
      </c>
      <c r="V74" s="79">
        <v>1</v>
      </c>
      <c r="W74" s="8" t="s">
        <v>2049</v>
      </c>
    </row>
    <row r="75" spans="1:33" s="8" customFormat="1" ht="45" x14ac:dyDescent="0.2">
      <c r="A75" s="8" t="s">
        <v>726</v>
      </c>
      <c r="B75" s="8" t="s">
        <v>2050</v>
      </c>
      <c r="C75" s="56">
        <v>8659</v>
      </c>
      <c r="D75" s="79" t="s">
        <v>213</v>
      </c>
      <c r="E75" s="79" t="s">
        <v>2051</v>
      </c>
      <c r="F75" s="79" t="s">
        <v>2052</v>
      </c>
      <c r="G75" s="79" t="s">
        <v>225</v>
      </c>
      <c r="H75" s="79" t="s">
        <v>225</v>
      </c>
      <c r="I75" s="79" t="s">
        <v>436</v>
      </c>
      <c r="J75" s="79" t="s">
        <v>229</v>
      </c>
      <c r="K75" s="79" t="s">
        <v>57</v>
      </c>
      <c r="L75" s="79" t="s">
        <v>57</v>
      </c>
      <c r="M75" s="79"/>
      <c r="N75" s="79"/>
      <c r="O75" s="79"/>
      <c r="P75" s="79" t="s">
        <v>57</v>
      </c>
      <c r="Q75" s="79">
        <v>225000</v>
      </c>
      <c r="R75" s="79" t="s">
        <v>945</v>
      </c>
      <c r="S75" s="79">
        <v>225000</v>
      </c>
      <c r="T75" s="79"/>
      <c r="U75" s="80">
        <v>41787</v>
      </c>
      <c r="V75" s="79">
        <v>1</v>
      </c>
      <c r="W75" s="8" t="s">
        <v>2053</v>
      </c>
    </row>
    <row r="77" spans="1:33" s="8" customFormat="1" ht="105" x14ac:dyDescent="0.2">
      <c r="A77" s="8" t="s">
        <v>1644</v>
      </c>
      <c r="B77" s="8" t="s">
        <v>2054</v>
      </c>
      <c r="C77" s="56">
        <v>9287</v>
      </c>
      <c r="D77" s="79" t="s">
        <v>213</v>
      </c>
      <c r="E77" s="79" t="s">
        <v>1841</v>
      </c>
      <c r="F77" s="79" t="s">
        <v>2055</v>
      </c>
      <c r="G77" s="79" t="s">
        <v>228</v>
      </c>
      <c r="H77" s="79" t="s">
        <v>228</v>
      </c>
      <c r="I77" s="79" t="s">
        <v>57</v>
      </c>
      <c r="J77" s="79" t="s">
        <v>229</v>
      </c>
      <c r="K77" s="79" t="s">
        <v>214</v>
      </c>
      <c r="L77" s="79" t="s">
        <v>57</v>
      </c>
      <c r="M77" s="79">
        <v>500000</v>
      </c>
      <c r="N77" s="79"/>
      <c r="O77" s="79"/>
      <c r="P77" s="79" t="s">
        <v>57</v>
      </c>
      <c r="Q77" s="79"/>
      <c r="R77" s="79" t="s">
        <v>57</v>
      </c>
      <c r="S77" s="79">
        <v>500000</v>
      </c>
      <c r="T77" s="79">
        <v>23</v>
      </c>
      <c r="U77" s="80">
        <v>42726</v>
      </c>
      <c r="V77" s="79">
        <v>1</v>
      </c>
      <c r="W77" s="8" t="s">
        <v>2056</v>
      </c>
    </row>
    <row r="78" spans="1:33" s="8" customFormat="1" x14ac:dyDescent="0.2">
      <c r="A78" s="8" t="s">
        <v>1644</v>
      </c>
      <c r="B78" s="8" t="s">
        <v>2057</v>
      </c>
      <c r="C78" s="56">
        <v>9283</v>
      </c>
      <c r="D78" s="79" t="s">
        <v>77</v>
      </c>
      <c r="E78" s="79" t="s">
        <v>2058</v>
      </c>
      <c r="F78" s="79" t="s">
        <v>2059</v>
      </c>
      <c r="G78" s="79" t="s">
        <v>246</v>
      </c>
      <c r="H78" s="79" t="s">
        <v>246</v>
      </c>
      <c r="I78" s="79" t="s">
        <v>57</v>
      </c>
      <c r="J78" s="79" t="s">
        <v>57</v>
      </c>
      <c r="K78" s="79" t="s">
        <v>57</v>
      </c>
      <c r="L78" s="79" t="s">
        <v>57</v>
      </c>
      <c r="M78" s="79">
        <v>400000</v>
      </c>
      <c r="N78" s="79"/>
      <c r="O78" s="79"/>
      <c r="P78" s="79" t="s">
        <v>57</v>
      </c>
      <c r="Q78" s="79">
        <v>212500</v>
      </c>
      <c r="R78" s="79" t="s">
        <v>2060</v>
      </c>
      <c r="S78" s="79">
        <v>612500</v>
      </c>
      <c r="T78" s="79"/>
      <c r="U78" s="80">
        <v>42719</v>
      </c>
      <c r="V78" s="79">
        <v>1</v>
      </c>
      <c r="W78" s="8" t="s">
        <v>2061</v>
      </c>
    </row>
    <row r="79" spans="1:33" s="8" customFormat="1" ht="45" x14ac:dyDescent="0.2">
      <c r="A79" s="8" t="s">
        <v>1644</v>
      </c>
      <c r="B79" s="8" t="s">
        <v>2062</v>
      </c>
      <c r="C79" s="56">
        <v>9271</v>
      </c>
      <c r="D79" s="79" t="s">
        <v>213</v>
      </c>
      <c r="E79" s="127">
        <v>42594</v>
      </c>
      <c r="F79" s="79" t="s">
        <v>2063</v>
      </c>
      <c r="G79" s="79" t="s">
        <v>253</v>
      </c>
      <c r="H79" s="79" t="s">
        <v>253</v>
      </c>
      <c r="I79" s="79" t="s">
        <v>57</v>
      </c>
      <c r="J79" s="79" t="s">
        <v>229</v>
      </c>
      <c r="K79" s="79" t="s">
        <v>57</v>
      </c>
      <c r="L79" s="79" t="s">
        <v>57</v>
      </c>
      <c r="M79" s="79">
        <v>750000</v>
      </c>
      <c r="N79" s="79"/>
      <c r="O79" s="79"/>
      <c r="P79" s="79" t="s">
        <v>57</v>
      </c>
      <c r="Q79" s="79"/>
      <c r="R79" s="79" t="s">
        <v>57</v>
      </c>
      <c r="S79" s="79">
        <v>750000</v>
      </c>
      <c r="T79" s="79"/>
      <c r="U79" s="80">
        <v>42712</v>
      </c>
      <c r="V79" s="79">
        <v>1</v>
      </c>
      <c r="W79" s="8" t="s">
        <v>2064</v>
      </c>
      <c r="AF79" s="8" t="s">
        <v>2065</v>
      </c>
    </row>
    <row r="80" spans="1:33" s="8" customFormat="1" ht="45" x14ac:dyDescent="0.2">
      <c r="A80" s="8" t="s">
        <v>1644</v>
      </c>
      <c r="B80" s="8" t="s">
        <v>2066</v>
      </c>
      <c r="C80" s="79">
        <v>9270</v>
      </c>
      <c r="D80" s="79" t="s">
        <v>856</v>
      </c>
      <c r="E80" s="127">
        <v>42625</v>
      </c>
      <c r="F80" s="79" t="s">
        <v>2067</v>
      </c>
      <c r="G80" s="79" t="s">
        <v>228</v>
      </c>
      <c r="H80" s="79" t="s">
        <v>228</v>
      </c>
      <c r="I80" s="79" t="s">
        <v>57</v>
      </c>
      <c r="J80" s="79" t="s">
        <v>57</v>
      </c>
      <c r="K80" s="79" t="s">
        <v>57</v>
      </c>
      <c r="L80" s="79" t="s">
        <v>57</v>
      </c>
      <c r="M80" s="79">
        <v>500000</v>
      </c>
      <c r="N80" s="79"/>
      <c r="O80" s="79"/>
      <c r="P80" s="79" t="s">
        <v>57</v>
      </c>
      <c r="Q80" s="79"/>
      <c r="R80" s="79" t="s">
        <v>57</v>
      </c>
      <c r="S80" s="79">
        <v>500000</v>
      </c>
      <c r="T80" s="79"/>
      <c r="U80" s="80">
        <v>42713</v>
      </c>
      <c r="V80" s="79">
        <v>1</v>
      </c>
      <c r="W80" s="8" t="s">
        <v>2068</v>
      </c>
      <c r="AF80" s="8" t="s">
        <v>2069</v>
      </c>
    </row>
    <row r="81" spans="1:32" s="8" customFormat="1" ht="60" x14ac:dyDescent="0.2">
      <c r="A81" s="8" t="s">
        <v>1644</v>
      </c>
      <c r="B81" s="8" t="s">
        <v>2070</v>
      </c>
      <c r="C81" s="56">
        <v>9269</v>
      </c>
      <c r="D81" s="79" t="s">
        <v>142</v>
      </c>
      <c r="E81" s="127">
        <v>42563</v>
      </c>
      <c r="F81" s="79" t="s">
        <v>2071</v>
      </c>
      <c r="G81" s="79" t="s">
        <v>228</v>
      </c>
      <c r="H81" s="79" t="s">
        <v>228</v>
      </c>
      <c r="I81" s="79" t="s">
        <v>436</v>
      </c>
      <c r="J81" s="79" t="s">
        <v>57</v>
      </c>
      <c r="K81" s="79" t="s">
        <v>57</v>
      </c>
      <c r="L81" s="79" t="s">
        <v>57</v>
      </c>
      <c r="M81" s="79">
        <v>225000</v>
      </c>
      <c r="N81" s="79"/>
      <c r="O81" s="79"/>
      <c r="P81" s="79" t="s">
        <v>57</v>
      </c>
      <c r="Q81" s="79"/>
      <c r="R81" s="79" t="s">
        <v>57</v>
      </c>
      <c r="S81" s="79">
        <v>225000</v>
      </c>
      <c r="T81" s="79"/>
      <c r="U81" s="80">
        <v>42711</v>
      </c>
      <c r="V81" s="79">
        <v>1</v>
      </c>
      <c r="W81" s="8" t="s">
        <v>2072</v>
      </c>
    </row>
    <row r="82" spans="1:32" s="8" customFormat="1" ht="45" x14ac:dyDescent="0.2">
      <c r="A82" s="8" t="s">
        <v>1644</v>
      </c>
      <c r="B82" s="8" t="s">
        <v>2073</v>
      </c>
      <c r="C82" s="56">
        <v>9266</v>
      </c>
      <c r="D82" s="79" t="s">
        <v>213</v>
      </c>
      <c r="E82" s="127">
        <v>42533</v>
      </c>
      <c r="F82" s="79" t="s">
        <v>2074</v>
      </c>
      <c r="G82" s="79" t="s">
        <v>228</v>
      </c>
      <c r="H82" s="79" t="s">
        <v>228</v>
      </c>
      <c r="I82" s="79" t="s">
        <v>57</v>
      </c>
      <c r="J82" s="79" t="s">
        <v>229</v>
      </c>
      <c r="K82" s="79" t="s">
        <v>57</v>
      </c>
      <c r="L82" s="79" t="s">
        <v>57</v>
      </c>
      <c r="M82" s="79"/>
      <c r="N82" s="79"/>
      <c r="O82" s="79"/>
      <c r="P82" s="79" t="s">
        <v>57</v>
      </c>
      <c r="Q82" s="79">
        <v>2000000</v>
      </c>
      <c r="R82" s="79" t="s">
        <v>1236</v>
      </c>
      <c r="S82" s="79">
        <v>2000000</v>
      </c>
      <c r="T82" s="79"/>
      <c r="U82" s="80">
        <v>42710</v>
      </c>
      <c r="V82" s="79">
        <v>1</v>
      </c>
      <c r="W82" s="8" t="s">
        <v>2075</v>
      </c>
      <c r="AF82" s="8" t="s">
        <v>2076</v>
      </c>
    </row>
    <row r="83" spans="1:32" s="8" customFormat="1" ht="45" x14ac:dyDescent="0.2">
      <c r="A83" s="8" t="s">
        <v>1644</v>
      </c>
      <c r="B83" s="8" t="s">
        <v>2077</v>
      </c>
      <c r="C83" s="56">
        <v>9264</v>
      </c>
      <c r="D83" s="79" t="s">
        <v>71</v>
      </c>
      <c r="E83" s="127">
        <v>42502</v>
      </c>
      <c r="F83" s="79" t="s">
        <v>2078</v>
      </c>
      <c r="G83" s="79" t="s">
        <v>225</v>
      </c>
      <c r="H83" s="79" t="s">
        <v>225</v>
      </c>
      <c r="I83" s="79" t="s">
        <v>436</v>
      </c>
      <c r="J83" s="79" t="s">
        <v>57</v>
      </c>
      <c r="K83" s="79" t="s">
        <v>57</v>
      </c>
      <c r="L83" s="79" t="s">
        <v>57</v>
      </c>
      <c r="M83" s="79">
        <v>225000</v>
      </c>
      <c r="N83" s="79"/>
      <c r="O83" s="79"/>
      <c r="P83" s="79" t="s">
        <v>57</v>
      </c>
      <c r="Q83" s="79"/>
      <c r="R83" s="79" t="s">
        <v>57</v>
      </c>
      <c r="S83" s="79">
        <v>225000</v>
      </c>
      <c r="T83" s="79"/>
      <c r="U83" s="80">
        <v>42709</v>
      </c>
      <c r="V83" s="79">
        <v>1</v>
      </c>
      <c r="W83" s="8" t="s">
        <v>2079</v>
      </c>
    </row>
    <row r="84" spans="1:32" s="204" customFormat="1" ht="30" x14ac:dyDescent="0.2">
      <c r="A84" s="204" t="s">
        <v>220</v>
      </c>
      <c r="B84" s="204" t="s">
        <v>2080</v>
      </c>
      <c r="C84" s="205">
        <v>9258</v>
      </c>
      <c r="D84" s="206" t="s">
        <v>213</v>
      </c>
      <c r="E84" s="207">
        <v>42563</v>
      </c>
      <c r="F84" s="206" t="s">
        <v>2081</v>
      </c>
      <c r="G84" s="206" t="s">
        <v>228</v>
      </c>
      <c r="H84" s="206" t="s">
        <v>228</v>
      </c>
      <c r="I84" s="206" t="s">
        <v>57</v>
      </c>
      <c r="J84" s="206" t="s">
        <v>229</v>
      </c>
      <c r="K84" s="206" t="s">
        <v>57</v>
      </c>
      <c r="L84" s="206" t="s">
        <v>57</v>
      </c>
      <c r="M84" s="206">
        <v>750000</v>
      </c>
      <c r="N84" s="206"/>
      <c r="O84" s="206"/>
      <c r="P84" s="206" t="s">
        <v>57</v>
      </c>
      <c r="Q84" s="206"/>
      <c r="R84" s="206" t="s">
        <v>57</v>
      </c>
      <c r="S84" s="206">
        <v>750000</v>
      </c>
      <c r="T84" s="206"/>
      <c r="U84" s="208">
        <v>42711</v>
      </c>
      <c r="V84" s="206">
        <v>1</v>
      </c>
    </row>
    <row r="85" spans="1:32" s="8" customFormat="1" ht="30" x14ac:dyDescent="0.2">
      <c r="A85" s="8" t="s">
        <v>1644</v>
      </c>
      <c r="B85" s="8" t="s">
        <v>2083</v>
      </c>
      <c r="C85" s="56">
        <v>9252</v>
      </c>
      <c r="D85" s="79" t="s">
        <v>1214</v>
      </c>
      <c r="E85" s="79" t="s">
        <v>2084</v>
      </c>
      <c r="F85" s="79" t="s">
        <v>2085</v>
      </c>
      <c r="G85" s="79" t="s">
        <v>246</v>
      </c>
      <c r="H85" s="79" t="s">
        <v>246</v>
      </c>
      <c r="I85" s="79" t="s">
        <v>57</v>
      </c>
      <c r="J85" s="79" t="s">
        <v>57</v>
      </c>
      <c r="K85" s="79" t="s">
        <v>57</v>
      </c>
      <c r="L85" s="79" t="s">
        <v>57</v>
      </c>
      <c r="M85" s="79">
        <v>1800000</v>
      </c>
      <c r="N85" s="79"/>
      <c r="O85" s="79"/>
      <c r="P85" s="79" t="s">
        <v>57</v>
      </c>
      <c r="Q85" s="79"/>
      <c r="R85" s="79" t="s">
        <v>57</v>
      </c>
      <c r="S85" s="79">
        <v>1800000</v>
      </c>
      <c r="T85" s="79"/>
      <c r="U85" s="80">
        <v>42703</v>
      </c>
      <c r="V85" s="79">
        <v>1</v>
      </c>
      <c r="W85" s="8" t="s">
        <v>2086</v>
      </c>
    </row>
    <row r="86" spans="1:32" s="8" customFormat="1" ht="45" x14ac:dyDescent="0.2">
      <c r="A86" s="8" t="s">
        <v>1644</v>
      </c>
      <c r="B86" s="8" t="s">
        <v>2087</v>
      </c>
      <c r="C86" s="56">
        <v>9244</v>
      </c>
      <c r="D86" s="79" t="s">
        <v>213</v>
      </c>
      <c r="E86" s="79" t="s">
        <v>2088</v>
      </c>
      <c r="F86" s="79" t="s">
        <v>2089</v>
      </c>
      <c r="G86" s="79" t="s">
        <v>253</v>
      </c>
      <c r="H86" s="79" t="s">
        <v>253</v>
      </c>
      <c r="I86" s="79" t="s">
        <v>57</v>
      </c>
      <c r="J86" s="79" t="s">
        <v>229</v>
      </c>
      <c r="K86" s="79" t="s">
        <v>214</v>
      </c>
      <c r="L86" s="79" t="s">
        <v>57</v>
      </c>
      <c r="M86" s="79">
        <v>1000000</v>
      </c>
      <c r="N86" s="79"/>
      <c r="O86" s="79"/>
      <c r="P86" s="79" t="s">
        <v>57</v>
      </c>
      <c r="Q86" s="79"/>
      <c r="R86" s="79" t="s">
        <v>57</v>
      </c>
      <c r="S86" s="79">
        <v>1000000</v>
      </c>
      <c r="T86" s="79">
        <v>22</v>
      </c>
      <c r="U86" s="80">
        <v>42699</v>
      </c>
      <c r="V86" s="79">
        <v>1</v>
      </c>
      <c r="W86" s="8" t="s">
        <v>2090</v>
      </c>
    </row>
    <row r="87" spans="1:32" s="8" customFormat="1" ht="30" x14ac:dyDescent="0.2">
      <c r="A87" s="8" t="s">
        <v>220</v>
      </c>
      <c r="B87" s="8" t="s">
        <v>2091</v>
      </c>
      <c r="C87" s="56">
        <v>9238</v>
      </c>
      <c r="D87" s="79" t="s">
        <v>213</v>
      </c>
      <c r="E87" s="79" t="s">
        <v>1234</v>
      </c>
      <c r="F87" s="79" t="s">
        <v>2092</v>
      </c>
      <c r="G87" s="79" t="s">
        <v>253</v>
      </c>
      <c r="H87" s="79" t="s">
        <v>253</v>
      </c>
      <c r="I87" s="79" t="s">
        <v>57</v>
      </c>
      <c r="J87" s="79" t="s">
        <v>229</v>
      </c>
      <c r="K87" s="79" t="s">
        <v>57</v>
      </c>
      <c r="L87" s="79" t="s">
        <v>57</v>
      </c>
      <c r="M87" s="79">
        <v>1000000</v>
      </c>
      <c r="N87" s="79"/>
      <c r="O87" s="79"/>
      <c r="P87" s="79" t="s">
        <v>57</v>
      </c>
      <c r="Q87" s="79"/>
      <c r="R87" s="79" t="s">
        <v>57</v>
      </c>
      <c r="S87" s="79">
        <v>1000000</v>
      </c>
      <c r="T87" s="79"/>
      <c r="U87" s="80">
        <v>42698</v>
      </c>
      <c r="V87" s="79">
        <v>1</v>
      </c>
      <c r="W87" s="8" t="s">
        <v>2093</v>
      </c>
    </row>
    <row r="88" spans="1:32" s="8" customFormat="1" ht="45" x14ac:dyDescent="0.2">
      <c r="A88" s="8" t="s">
        <v>1644</v>
      </c>
      <c r="B88" s="8" t="s">
        <v>2094</v>
      </c>
      <c r="C88" s="56">
        <v>9235</v>
      </c>
      <c r="D88" s="79" t="s">
        <v>213</v>
      </c>
      <c r="E88" s="79" t="s">
        <v>2095</v>
      </c>
      <c r="F88" s="79" t="s">
        <v>2096</v>
      </c>
      <c r="G88" s="79" t="s">
        <v>228</v>
      </c>
      <c r="H88" s="79" t="s">
        <v>228</v>
      </c>
      <c r="I88" s="79" t="s">
        <v>57</v>
      </c>
      <c r="J88" s="79" t="s">
        <v>229</v>
      </c>
      <c r="K88" s="79" t="s">
        <v>57</v>
      </c>
      <c r="L88" s="79" t="s">
        <v>57</v>
      </c>
      <c r="M88" s="79"/>
      <c r="N88" s="79"/>
      <c r="O88" s="79"/>
      <c r="P88" s="79" t="s">
        <v>57</v>
      </c>
      <c r="Q88" s="79">
        <v>1000000</v>
      </c>
      <c r="R88" s="79" t="s">
        <v>192</v>
      </c>
      <c r="S88" s="79">
        <v>1000000</v>
      </c>
      <c r="T88" s="79"/>
      <c r="U88" s="80">
        <v>42690</v>
      </c>
      <c r="V88" s="79">
        <v>1</v>
      </c>
      <c r="W88" s="8" t="s">
        <v>2097</v>
      </c>
      <c r="AF88" s="8" t="s">
        <v>2098</v>
      </c>
    </row>
    <row r="89" spans="1:32" s="8" customFormat="1" ht="30" x14ac:dyDescent="0.2">
      <c r="A89" s="8" t="s">
        <v>220</v>
      </c>
      <c r="B89" s="8" t="s">
        <v>2099</v>
      </c>
      <c r="C89" s="79">
        <v>9234</v>
      </c>
      <c r="D89" s="79" t="s">
        <v>213</v>
      </c>
      <c r="E89" s="79" t="s">
        <v>2100</v>
      </c>
      <c r="F89" s="79" t="s">
        <v>2101</v>
      </c>
      <c r="G89" s="79" t="s">
        <v>228</v>
      </c>
      <c r="H89" s="79" t="s">
        <v>228</v>
      </c>
      <c r="I89" s="79" t="s">
        <v>57</v>
      </c>
      <c r="J89" s="79" t="s">
        <v>229</v>
      </c>
      <c r="K89" s="79" t="s">
        <v>57</v>
      </c>
      <c r="L89" s="79" t="s">
        <v>57</v>
      </c>
      <c r="M89" s="79">
        <v>800000</v>
      </c>
      <c r="N89" s="79"/>
      <c r="O89" s="79"/>
      <c r="P89" s="79" t="s">
        <v>57</v>
      </c>
      <c r="Q89" s="79"/>
      <c r="R89" s="79" t="s">
        <v>57</v>
      </c>
      <c r="S89" s="79">
        <v>800000</v>
      </c>
      <c r="T89" s="79"/>
      <c r="U89" s="80">
        <v>42692</v>
      </c>
      <c r="V89" s="79">
        <v>1</v>
      </c>
      <c r="W89" s="8" t="s">
        <v>2102</v>
      </c>
    </row>
    <row r="90" spans="1:32" s="8" customFormat="1" ht="45" x14ac:dyDescent="0.2">
      <c r="A90" s="8" t="s">
        <v>1644</v>
      </c>
      <c r="B90" s="8" t="s">
        <v>2103</v>
      </c>
      <c r="C90" s="56">
        <v>9220</v>
      </c>
      <c r="D90" s="79" t="s">
        <v>86</v>
      </c>
      <c r="E90" s="127">
        <v>42471</v>
      </c>
      <c r="F90" s="79" t="s">
        <v>2104</v>
      </c>
      <c r="G90" s="79" t="s">
        <v>225</v>
      </c>
      <c r="H90" s="79" t="s">
        <v>225</v>
      </c>
      <c r="I90" s="79" t="s">
        <v>57</v>
      </c>
      <c r="J90" s="79" t="s">
        <v>57</v>
      </c>
      <c r="K90" s="79" t="s">
        <v>57</v>
      </c>
      <c r="L90" s="79" t="s">
        <v>57</v>
      </c>
      <c r="M90" s="79">
        <v>1000000</v>
      </c>
      <c r="N90" s="79"/>
      <c r="O90" s="79"/>
      <c r="P90" s="79" t="s">
        <v>57</v>
      </c>
      <c r="Q90" s="79"/>
      <c r="R90" s="79" t="s">
        <v>57</v>
      </c>
      <c r="S90" s="79">
        <v>1000000</v>
      </c>
      <c r="T90" s="79"/>
      <c r="U90" s="80">
        <v>42678</v>
      </c>
      <c r="V90" s="79">
        <v>1</v>
      </c>
      <c r="W90" s="8" t="s">
        <v>2105</v>
      </c>
      <c r="AF90" s="8" t="s">
        <v>2106</v>
      </c>
    </row>
    <row r="91" spans="1:32" s="8" customFormat="1" ht="30" x14ac:dyDescent="0.2">
      <c r="A91" s="8" t="s">
        <v>1644</v>
      </c>
      <c r="B91" s="8" t="s">
        <v>2107</v>
      </c>
      <c r="C91" s="79">
        <v>9211</v>
      </c>
      <c r="D91" s="79" t="s">
        <v>86</v>
      </c>
      <c r="E91" s="79" t="s">
        <v>2108</v>
      </c>
      <c r="F91" s="79" t="s">
        <v>2109</v>
      </c>
      <c r="G91" s="79" t="s">
        <v>246</v>
      </c>
      <c r="H91" s="79" t="s">
        <v>246</v>
      </c>
      <c r="I91" s="79" t="s">
        <v>57</v>
      </c>
      <c r="J91" s="79" t="s">
        <v>57</v>
      </c>
      <c r="K91" s="79" t="s">
        <v>57</v>
      </c>
      <c r="L91" s="79" t="s">
        <v>57</v>
      </c>
      <c r="M91" s="79">
        <v>1000000</v>
      </c>
      <c r="N91" s="79"/>
      <c r="O91" s="79"/>
      <c r="P91" s="79" t="s">
        <v>57</v>
      </c>
      <c r="Q91" s="79"/>
      <c r="R91" s="79" t="s">
        <v>57</v>
      </c>
      <c r="S91" s="79">
        <v>1000000</v>
      </c>
      <c r="T91" s="79"/>
      <c r="U91" s="80">
        <v>42664</v>
      </c>
      <c r="V91" s="79">
        <v>1</v>
      </c>
      <c r="W91" s="8" t="s">
        <v>2110</v>
      </c>
    </row>
    <row r="92" spans="1:32" s="8" customFormat="1" ht="60" x14ac:dyDescent="0.2">
      <c r="A92" s="8" t="s">
        <v>220</v>
      </c>
      <c r="B92" s="8" t="s">
        <v>2111</v>
      </c>
      <c r="C92" s="56">
        <v>9210</v>
      </c>
      <c r="D92" s="79" t="s">
        <v>213</v>
      </c>
      <c r="E92" s="79" t="s">
        <v>2112</v>
      </c>
      <c r="F92" s="79" t="s">
        <v>2113</v>
      </c>
      <c r="G92" s="79" t="s">
        <v>253</v>
      </c>
      <c r="H92" s="79" t="s">
        <v>253</v>
      </c>
      <c r="I92" s="79" t="s">
        <v>57</v>
      </c>
      <c r="J92" s="79" t="s">
        <v>229</v>
      </c>
      <c r="K92" s="79" t="s">
        <v>57</v>
      </c>
      <c r="L92" s="79" t="s">
        <v>57</v>
      </c>
      <c r="M92" s="79">
        <v>750000</v>
      </c>
      <c r="N92" s="79"/>
      <c r="O92" s="79"/>
      <c r="P92" s="79" t="s">
        <v>57</v>
      </c>
      <c r="Q92" s="79"/>
      <c r="R92" s="79" t="s">
        <v>57</v>
      </c>
      <c r="S92" s="79">
        <v>750000</v>
      </c>
      <c r="T92" s="79"/>
      <c r="U92" s="80">
        <v>42663</v>
      </c>
      <c r="V92" s="79">
        <v>1</v>
      </c>
      <c r="W92" s="8" t="s">
        <v>2114</v>
      </c>
    </row>
    <row r="93" spans="1:32" s="8" customFormat="1" ht="60" x14ac:dyDescent="0.2">
      <c r="A93" s="8" t="s">
        <v>726</v>
      </c>
      <c r="B93" s="8" t="s">
        <v>2115</v>
      </c>
      <c r="C93" s="56">
        <v>9197</v>
      </c>
      <c r="D93" s="79" t="s">
        <v>213</v>
      </c>
      <c r="E93" s="79" t="s">
        <v>2116</v>
      </c>
      <c r="F93" s="79" t="s">
        <v>2117</v>
      </c>
      <c r="G93" s="79" t="s">
        <v>253</v>
      </c>
      <c r="H93" s="79" t="s">
        <v>253</v>
      </c>
      <c r="I93" s="79" t="s">
        <v>57</v>
      </c>
      <c r="J93" s="79" t="s">
        <v>229</v>
      </c>
      <c r="K93" s="79" t="s">
        <v>57</v>
      </c>
      <c r="L93" s="79" t="s">
        <v>57</v>
      </c>
      <c r="M93" s="79"/>
      <c r="N93" s="79"/>
      <c r="O93" s="79"/>
      <c r="P93" s="79" t="s">
        <v>57</v>
      </c>
      <c r="Q93" s="79">
        <v>500000</v>
      </c>
      <c r="R93" s="79" t="s">
        <v>237</v>
      </c>
      <c r="S93" s="79">
        <v>500000</v>
      </c>
      <c r="T93" s="79"/>
      <c r="U93" s="80">
        <v>42643</v>
      </c>
      <c r="V93" s="79">
        <v>1</v>
      </c>
      <c r="W93" s="8" t="s">
        <v>2118</v>
      </c>
      <c r="AF93" s="8" t="s">
        <v>2119</v>
      </c>
    </row>
    <row r="94" spans="1:32" s="8" customFormat="1" ht="30" x14ac:dyDescent="0.2">
      <c r="A94" s="8" t="s">
        <v>726</v>
      </c>
      <c r="B94" s="8" t="s">
        <v>2120</v>
      </c>
      <c r="C94" s="56">
        <v>9192</v>
      </c>
      <c r="D94" s="79" t="s">
        <v>213</v>
      </c>
      <c r="E94" s="79" t="s">
        <v>2116</v>
      </c>
      <c r="F94" s="79" t="s">
        <v>1511</v>
      </c>
      <c r="G94" s="79" t="s">
        <v>246</v>
      </c>
      <c r="H94" s="79" t="s">
        <v>246</v>
      </c>
      <c r="I94" s="79" t="s">
        <v>57</v>
      </c>
      <c r="J94" s="79" t="s">
        <v>229</v>
      </c>
      <c r="K94" s="79" t="s">
        <v>57</v>
      </c>
      <c r="L94" s="79" t="s">
        <v>57</v>
      </c>
      <c r="M94" s="79">
        <v>1800000</v>
      </c>
      <c r="N94" s="79"/>
      <c r="O94" s="79"/>
      <c r="P94" s="79" t="s">
        <v>57</v>
      </c>
      <c r="Q94" s="79"/>
      <c r="R94" s="79" t="s">
        <v>57</v>
      </c>
      <c r="S94" s="79">
        <v>1800000</v>
      </c>
      <c r="T94" s="79"/>
      <c r="U94" s="80">
        <v>42643</v>
      </c>
      <c r="V94" s="79">
        <v>1</v>
      </c>
      <c r="W94" s="8" t="s">
        <v>2121</v>
      </c>
    </row>
    <row r="95" spans="1:32" s="8" customFormat="1" ht="30" x14ac:dyDescent="0.2">
      <c r="A95" s="8" t="s">
        <v>726</v>
      </c>
      <c r="B95" s="8" t="s">
        <v>2122</v>
      </c>
      <c r="C95" s="56">
        <v>9176</v>
      </c>
      <c r="D95" s="79" t="s">
        <v>167</v>
      </c>
      <c r="E95" s="79" t="s">
        <v>2123</v>
      </c>
      <c r="F95" s="79" t="s">
        <v>2124</v>
      </c>
      <c r="G95" s="79" t="s">
        <v>246</v>
      </c>
      <c r="H95" s="79" t="s">
        <v>246</v>
      </c>
      <c r="I95" s="79" t="s">
        <v>436</v>
      </c>
      <c r="J95" s="79" t="s">
        <v>57</v>
      </c>
      <c r="K95" s="79" t="s">
        <v>57</v>
      </c>
      <c r="L95" s="79" t="s">
        <v>57</v>
      </c>
      <c r="M95" s="79">
        <v>225000</v>
      </c>
      <c r="N95" s="79"/>
      <c r="O95" s="79"/>
      <c r="P95" s="79" t="s">
        <v>57</v>
      </c>
      <c r="Q95" s="79"/>
      <c r="R95" s="79" t="s">
        <v>57</v>
      </c>
      <c r="S95" s="79">
        <v>225000</v>
      </c>
      <c r="T95" s="79"/>
      <c r="U95" s="80">
        <v>42639</v>
      </c>
      <c r="V95" s="79">
        <v>1</v>
      </c>
      <c r="W95" s="8" t="s">
        <v>2125</v>
      </c>
    </row>
    <row r="96" spans="1:32" s="8" customFormat="1" ht="45" x14ac:dyDescent="0.2">
      <c r="A96" s="8" t="s">
        <v>726</v>
      </c>
      <c r="B96" s="8" t="s">
        <v>2126</v>
      </c>
      <c r="C96" s="56">
        <v>9174</v>
      </c>
      <c r="D96" s="79" t="s">
        <v>213</v>
      </c>
      <c r="E96" s="79" t="s">
        <v>2127</v>
      </c>
      <c r="F96" s="79" t="s">
        <v>2128</v>
      </c>
      <c r="G96" s="79" t="s">
        <v>228</v>
      </c>
      <c r="H96" s="79" t="s">
        <v>228</v>
      </c>
      <c r="I96" s="79" t="s">
        <v>436</v>
      </c>
      <c r="J96" s="79" t="s">
        <v>229</v>
      </c>
      <c r="K96" s="79" t="s">
        <v>57</v>
      </c>
      <c r="L96" s="79" t="s">
        <v>57</v>
      </c>
      <c r="M96" s="79">
        <v>225000</v>
      </c>
      <c r="N96" s="79"/>
      <c r="O96" s="79"/>
      <c r="P96" s="79" t="s">
        <v>57</v>
      </c>
      <c r="Q96" s="79"/>
      <c r="R96" s="79" t="s">
        <v>57</v>
      </c>
      <c r="S96" s="79">
        <v>225000</v>
      </c>
      <c r="T96" s="79"/>
      <c r="U96" s="80">
        <v>42634</v>
      </c>
      <c r="V96" s="79">
        <v>1</v>
      </c>
      <c r="W96" s="8" t="s">
        <v>2129</v>
      </c>
      <c r="AF96" s="8" t="s">
        <v>2130</v>
      </c>
    </row>
    <row r="97" spans="1:32" s="8" customFormat="1" ht="45" x14ac:dyDescent="0.2">
      <c r="A97" s="8" t="s">
        <v>726</v>
      </c>
      <c r="B97" s="8" t="s">
        <v>2131</v>
      </c>
      <c r="C97" s="56">
        <v>9173</v>
      </c>
      <c r="D97" s="79" t="s">
        <v>51</v>
      </c>
      <c r="E97" s="79" t="s">
        <v>2132</v>
      </c>
      <c r="F97" s="79" t="s">
        <v>2133</v>
      </c>
      <c r="G97" s="79" t="s">
        <v>228</v>
      </c>
      <c r="H97" s="79" t="s">
        <v>228</v>
      </c>
      <c r="I97" s="79" t="s">
        <v>57</v>
      </c>
      <c r="J97" s="79" t="s">
        <v>57</v>
      </c>
      <c r="K97" s="79" t="s">
        <v>57</v>
      </c>
      <c r="L97" s="79" t="s">
        <v>57</v>
      </c>
      <c r="M97" s="79">
        <v>1000000</v>
      </c>
      <c r="N97" s="79"/>
      <c r="O97" s="79"/>
      <c r="P97" s="79" t="s">
        <v>57</v>
      </c>
      <c r="Q97" s="79"/>
      <c r="R97" s="79" t="s">
        <v>57</v>
      </c>
      <c r="S97" s="79">
        <v>1000000</v>
      </c>
      <c r="T97" s="79"/>
      <c r="U97" s="80">
        <v>42633</v>
      </c>
      <c r="V97" s="79">
        <v>1</v>
      </c>
      <c r="W97" s="8" t="s">
        <v>2134</v>
      </c>
    </row>
    <row r="98" spans="1:32" s="200" customFormat="1" ht="45" x14ac:dyDescent="0.2">
      <c r="A98" s="200" t="s">
        <v>726</v>
      </c>
      <c r="B98" s="200" t="s">
        <v>2135</v>
      </c>
      <c r="C98" s="215">
        <v>9162</v>
      </c>
      <c r="D98" s="213" t="s">
        <v>213</v>
      </c>
      <c r="E98" s="213" t="s">
        <v>2136</v>
      </c>
      <c r="F98" s="213" t="s">
        <v>2137</v>
      </c>
      <c r="G98" s="213" t="s">
        <v>228</v>
      </c>
      <c r="H98" s="213" t="s">
        <v>228</v>
      </c>
      <c r="I98" s="213" t="s">
        <v>57</v>
      </c>
      <c r="J98" s="213" t="s">
        <v>229</v>
      </c>
      <c r="K98" s="213" t="s">
        <v>57</v>
      </c>
      <c r="L98" s="213" t="s">
        <v>57</v>
      </c>
      <c r="M98" s="213">
        <v>250000</v>
      </c>
      <c r="N98" s="213"/>
      <c r="O98" s="213">
        <v>750000</v>
      </c>
      <c r="P98" s="213" t="s">
        <v>308</v>
      </c>
      <c r="Q98" s="213"/>
      <c r="R98" s="213" t="s">
        <v>57</v>
      </c>
      <c r="S98" s="213">
        <v>1000000</v>
      </c>
      <c r="T98" s="213"/>
      <c r="U98" s="214">
        <v>42613</v>
      </c>
      <c r="V98" s="213">
        <v>1</v>
      </c>
      <c r="W98" s="200" t="s">
        <v>2138</v>
      </c>
      <c r="AF98" s="200" t="s">
        <v>2139</v>
      </c>
    </row>
    <row r="99" spans="1:32" s="8" customFormat="1" x14ac:dyDescent="0.2">
      <c r="A99" s="8" t="s">
        <v>726</v>
      </c>
      <c r="B99" s="8" t="s">
        <v>2140</v>
      </c>
      <c r="C99" s="79">
        <v>9161</v>
      </c>
      <c r="D99" s="79" t="s">
        <v>283</v>
      </c>
      <c r="E99" s="79" t="s">
        <v>2141</v>
      </c>
      <c r="F99" s="79" t="s">
        <v>2142</v>
      </c>
      <c r="G99" s="79" t="s">
        <v>225</v>
      </c>
      <c r="H99" s="79" t="s">
        <v>225</v>
      </c>
      <c r="I99" s="79" t="s">
        <v>57</v>
      </c>
      <c r="J99" s="79" t="s">
        <v>57</v>
      </c>
      <c r="K99" s="79" t="s">
        <v>57</v>
      </c>
      <c r="L99" s="79" t="s">
        <v>57</v>
      </c>
      <c r="M99" s="79"/>
      <c r="N99" s="79"/>
      <c r="O99" s="79"/>
      <c r="P99" s="79" t="s">
        <v>57</v>
      </c>
      <c r="Q99" s="79">
        <v>1500000</v>
      </c>
      <c r="R99" s="79" t="s">
        <v>192</v>
      </c>
      <c r="S99" s="79">
        <v>1500000</v>
      </c>
      <c r="T99" s="79"/>
      <c r="U99" s="80">
        <v>42611</v>
      </c>
      <c r="V99" s="79">
        <v>1</v>
      </c>
      <c r="W99" s="8" t="s">
        <v>2143</v>
      </c>
      <c r="AF99" s="8" t="s">
        <v>2144</v>
      </c>
    </row>
    <row r="100" spans="1:32" s="8" customFormat="1" ht="45" x14ac:dyDescent="0.2">
      <c r="A100" s="8" t="s">
        <v>726</v>
      </c>
      <c r="B100" s="8" t="s">
        <v>2145</v>
      </c>
      <c r="C100" s="56">
        <v>9153</v>
      </c>
      <c r="D100" s="79" t="s">
        <v>67</v>
      </c>
      <c r="E100" s="127">
        <v>42651</v>
      </c>
      <c r="F100" s="79" t="s">
        <v>2146</v>
      </c>
      <c r="G100" s="79" t="s">
        <v>246</v>
      </c>
      <c r="H100" s="79" t="s">
        <v>246</v>
      </c>
      <c r="I100" s="79" t="s">
        <v>57</v>
      </c>
      <c r="J100" s="79" t="s">
        <v>57</v>
      </c>
      <c r="K100" s="79" t="s">
        <v>57</v>
      </c>
      <c r="L100" s="79" t="s">
        <v>57</v>
      </c>
      <c r="M100" s="79">
        <v>1000000</v>
      </c>
      <c r="N100" s="79"/>
      <c r="O100" s="79"/>
      <c r="P100" s="79" t="s">
        <v>57</v>
      </c>
      <c r="Q100" s="79"/>
      <c r="R100" s="79" t="s">
        <v>57</v>
      </c>
      <c r="S100" s="79">
        <v>1000000</v>
      </c>
      <c r="T100" s="79"/>
      <c r="U100" s="80">
        <v>42592</v>
      </c>
      <c r="V100" s="79">
        <v>1</v>
      </c>
      <c r="W100" s="8" t="s">
        <v>2147</v>
      </c>
      <c r="AF100" s="8" t="s">
        <v>2148</v>
      </c>
    </row>
    <row r="101" spans="1:32" s="8" customFormat="1" ht="45" x14ac:dyDescent="0.2">
      <c r="A101" s="8" t="s">
        <v>726</v>
      </c>
      <c r="B101" s="8" t="s">
        <v>1931</v>
      </c>
      <c r="C101" s="56">
        <v>9149</v>
      </c>
      <c r="D101" s="79" t="s">
        <v>213</v>
      </c>
      <c r="E101" s="127">
        <v>42498</v>
      </c>
      <c r="F101" s="79" t="s">
        <v>2149</v>
      </c>
      <c r="G101" s="79" t="s">
        <v>253</v>
      </c>
      <c r="H101" s="79" t="s">
        <v>253</v>
      </c>
      <c r="I101" s="79" t="s">
        <v>57</v>
      </c>
      <c r="J101" s="79" t="s">
        <v>229</v>
      </c>
      <c r="K101" s="79" t="s">
        <v>214</v>
      </c>
      <c r="L101" s="79" t="s">
        <v>57</v>
      </c>
      <c r="M101" s="79">
        <v>1200000</v>
      </c>
      <c r="N101" s="79"/>
      <c r="O101" s="79"/>
      <c r="P101" s="79" t="s">
        <v>57</v>
      </c>
      <c r="Q101" s="79"/>
      <c r="R101" s="79" t="s">
        <v>57</v>
      </c>
      <c r="S101" s="79">
        <v>1200000</v>
      </c>
      <c r="T101" s="79">
        <v>18</v>
      </c>
      <c r="U101" s="80">
        <v>42587</v>
      </c>
      <c r="V101" s="79">
        <v>1</v>
      </c>
      <c r="W101" s="8" t="s">
        <v>1933</v>
      </c>
    </row>
    <row r="102" spans="1:32" s="8" customFormat="1" ht="30" x14ac:dyDescent="0.2">
      <c r="A102" s="8" t="s">
        <v>726</v>
      </c>
      <c r="B102" s="8" t="s">
        <v>2150</v>
      </c>
      <c r="C102" s="56">
        <v>9146</v>
      </c>
      <c r="D102" s="79" t="s">
        <v>77</v>
      </c>
      <c r="E102" s="79" t="s">
        <v>2151</v>
      </c>
      <c r="F102" s="79" t="s">
        <v>2152</v>
      </c>
      <c r="G102" s="79" t="s">
        <v>246</v>
      </c>
      <c r="H102" s="79" t="s">
        <v>246</v>
      </c>
      <c r="I102" s="79" t="s">
        <v>436</v>
      </c>
      <c r="J102" s="79" t="s">
        <v>57</v>
      </c>
      <c r="K102" s="79" t="s">
        <v>57</v>
      </c>
      <c r="L102" s="79" t="s">
        <v>57</v>
      </c>
      <c r="M102" s="79">
        <v>225000</v>
      </c>
      <c r="N102" s="79"/>
      <c r="O102" s="79"/>
      <c r="P102" s="79" t="s">
        <v>57</v>
      </c>
      <c r="Q102" s="79"/>
      <c r="R102" s="79" t="s">
        <v>57</v>
      </c>
      <c r="S102" s="79">
        <v>225000</v>
      </c>
      <c r="T102" s="79"/>
      <c r="U102" s="80">
        <v>42579</v>
      </c>
      <c r="V102" s="79">
        <v>1</v>
      </c>
      <c r="W102" s="8" t="s">
        <v>2153</v>
      </c>
    </row>
    <row r="103" spans="1:32" s="8" customFormat="1" ht="60" x14ac:dyDescent="0.2">
      <c r="A103" s="8" t="s">
        <v>726</v>
      </c>
      <c r="B103" s="8" t="s">
        <v>2154</v>
      </c>
      <c r="C103" s="56">
        <v>9127</v>
      </c>
      <c r="D103" s="79" t="s">
        <v>59</v>
      </c>
      <c r="E103" s="79" t="s">
        <v>2155</v>
      </c>
      <c r="F103" s="79" t="s">
        <v>2156</v>
      </c>
      <c r="G103" s="79" t="s">
        <v>228</v>
      </c>
      <c r="H103" s="79" t="s">
        <v>228</v>
      </c>
      <c r="I103" s="79" t="s">
        <v>57</v>
      </c>
      <c r="J103" s="79" t="s">
        <v>57</v>
      </c>
      <c r="K103" s="79" t="s">
        <v>57</v>
      </c>
      <c r="L103" s="79" t="s">
        <v>57</v>
      </c>
      <c r="M103" s="79">
        <v>800000</v>
      </c>
      <c r="N103" s="79"/>
      <c r="O103" s="79"/>
      <c r="P103" s="79" t="s">
        <v>57</v>
      </c>
      <c r="Q103" s="79"/>
      <c r="R103" s="79" t="s">
        <v>57</v>
      </c>
      <c r="S103" s="79">
        <v>800000</v>
      </c>
      <c r="T103" s="79"/>
      <c r="U103" s="80">
        <v>42550</v>
      </c>
      <c r="V103" s="79">
        <v>1</v>
      </c>
      <c r="W103" s="8" t="s">
        <v>2157</v>
      </c>
      <c r="AF103" s="8" t="s">
        <v>2158</v>
      </c>
    </row>
    <row r="104" spans="1:32" s="8" customFormat="1" ht="30" x14ac:dyDescent="0.2">
      <c r="A104" s="8" t="s">
        <v>220</v>
      </c>
      <c r="B104" s="8" t="s">
        <v>2159</v>
      </c>
      <c r="C104" s="56">
        <v>9125</v>
      </c>
      <c r="D104" s="79" t="s">
        <v>51</v>
      </c>
      <c r="E104" s="79" t="s">
        <v>2160</v>
      </c>
      <c r="F104" s="79" t="s">
        <v>2161</v>
      </c>
      <c r="G104" s="79" t="s">
        <v>228</v>
      </c>
      <c r="H104" s="79" t="s">
        <v>228</v>
      </c>
      <c r="I104" s="79" t="s">
        <v>57</v>
      </c>
      <c r="J104" s="79" t="s">
        <v>57</v>
      </c>
      <c r="K104" s="79" t="s">
        <v>57</v>
      </c>
      <c r="L104" s="79" t="s">
        <v>57</v>
      </c>
      <c r="M104" s="79">
        <v>900000</v>
      </c>
      <c r="N104" s="79"/>
      <c r="O104" s="79"/>
      <c r="P104" s="79" t="s">
        <v>57</v>
      </c>
      <c r="Q104" s="79"/>
      <c r="R104" s="79" t="s">
        <v>57</v>
      </c>
      <c r="S104" s="79">
        <v>900000</v>
      </c>
      <c r="T104" s="79"/>
      <c r="U104" s="80">
        <v>42545</v>
      </c>
      <c r="V104" s="79">
        <v>1</v>
      </c>
      <c r="W104" s="8" t="s">
        <v>2162</v>
      </c>
    </row>
    <row r="105" spans="1:32" s="8" customFormat="1" x14ac:dyDescent="0.2">
      <c r="A105" s="8" t="s">
        <v>726</v>
      </c>
      <c r="B105" s="8" t="s">
        <v>2163</v>
      </c>
      <c r="C105" s="56">
        <v>9124</v>
      </c>
      <c r="D105" s="79" t="s">
        <v>111</v>
      </c>
      <c r="E105" s="79" t="s">
        <v>2164</v>
      </c>
      <c r="F105" s="79" t="s">
        <v>2165</v>
      </c>
      <c r="G105" s="79" t="s">
        <v>225</v>
      </c>
      <c r="H105" s="79" t="s">
        <v>225</v>
      </c>
      <c r="I105" s="79" t="s">
        <v>57</v>
      </c>
      <c r="J105" s="79" t="s">
        <v>57</v>
      </c>
      <c r="K105" s="79" t="s">
        <v>57</v>
      </c>
      <c r="L105" s="79" t="s">
        <v>57</v>
      </c>
      <c r="M105" s="79">
        <v>400000</v>
      </c>
      <c r="N105" s="79"/>
      <c r="O105" s="79"/>
      <c r="P105" s="79" t="s">
        <v>57</v>
      </c>
      <c r="Q105" s="79"/>
      <c r="R105" s="79" t="s">
        <v>57</v>
      </c>
      <c r="S105" s="79">
        <v>400000</v>
      </c>
      <c r="T105" s="79"/>
      <c r="U105" s="80">
        <v>42543</v>
      </c>
      <c r="V105" s="79">
        <v>1</v>
      </c>
      <c r="W105" s="8" t="s">
        <v>2166</v>
      </c>
    </row>
    <row r="106" spans="1:32" s="8" customFormat="1" ht="30" x14ac:dyDescent="0.2">
      <c r="A106" s="8" t="s">
        <v>726</v>
      </c>
      <c r="B106" s="8" t="s">
        <v>2167</v>
      </c>
      <c r="C106" s="56">
        <v>9123</v>
      </c>
      <c r="D106" s="79" t="s">
        <v>213</v>
      </c>
      <c r="E106" s="79" t="s">
        <v>2168</v>
      </c>
      <c r="F106" s="79" t="s">
        <v>2169</v>
      </c>
      <c r="G106" s="79" t="s">
        <v>225</v>
      </c>
      <c r="H106" s="79" t="s">
        <v>225</v>
      </c>
      <c r="I106" s="79" t="s">
        <v>57</v>
      </c>
      <c r="J106" s="79" t="s">
        <v>229</v>
      </c>
      <c r="K106" s="79" t="s">
        <v>57</v>
      </c>
      <c r="L106" s="79" t="s">
        <v>57</v>
      </c>
      <c r="M106" s="79"/>
      <c r="N106" s="79"/>
      <c r="O106" s="79"/>
      <c r="P106" s="79" t="s">
        <v>57</v>
      </c>
      <c r="Q106" s="79">
        <v>500000</v>
      </c>
      <c r="R106" s="79" t="s">
        <v>1031</v>
      </c>
      <c r="S106" s="79">
        <v>500000</v>
      </c>
      <c r="T106" s="79"/>
      <c r="U106" s="80">
        <v>42542</v>
      </c>
      <c r="V106" s="79">
        <v>1</v>
      </c>
      <c r="W106" s="8" t="s">
        <v>2170</v>
      </c>
      <c r="AF106" s="8" t="s">
        <v>2171</v>
      </c>
    </row>
    <row r="107" spans="1:32" s="8" customFormat="1" ht="30" x14ac:dyDescent="0.2">
      <c r="A107" s="8" t="s">
        <v>726</v>
      </c>
      <c r="B107" s="8" t="s">
        <v>2172</v>
      </c>
      <c r="C107" s="56">
        <v>9121</v>
      </c>
      <c r="D107" s="79" t="s">
        <v>213</v>
      </c>
      <c r="E107" s="127">
        <v>42649</v>
      </c>
      <c r="F107" s="79" t="s">
        <v>2173</v>
      </c>
      <c r="G107" s="79" t="s">
        <v>253</v>
      </c>
      <c r="H107" s="79" t="s">
        <v>253</v>
      </c>
      <c r="I107" s="79" t="s">
        <v>57</v>
      </c>
      <c r="J107" s="79" t="s">
        <v>229</v>
      </c>
      <c r="K107" s="79" t="s">
        <v>57</v>
      </c>
      <c r="L107" s="79" t="s">
        <v>57</v>
      </c>
      <c r="M107" s="79">
        <v>1200000</v>
      </c>
      <c r="N107" s="79"/>
      <c r="O107" s="79"/>
      <c r="P107" s="79" t="s">
        <v>57</v>
      </c>
      <c r="Q107" s="79"/>
      <c r="R107" s="79" t="s">
        <v>57</v>
      </c>
      <c r="S107" s="79">
        <v>1200000</v>
      </c>
      <c r="T107" s="79"/>
      <c r="U107" s="80">
        <v>42531</v>
      </c>
      <c r="V107" s="79">
        <v>1</v>
      </c>
      <c r="W107" s="8" t="s">
        <v>2174</v>
      </c>
      <c r="AF107" s="8" t="s">
        <v>2175</v>
      </c>
    </row>
    <row r="108" spans="1:32" s="8" customFormat="1" ht="30" x14ac:dyDescent="0.2">
      <c r="A108" s="8" t="s">
        <v>726</v>
      </c>
      <c r="B108" s="8" t="s">
        <v>2176</v>
      </c>
      <c r="C108" s="56">
        <v>9117</v>
      </c>
      <c r="D108" s="79" t="s">
        <v>2177</v>
      </c>
      <c r="E108" s="79" t="s">
        <v>2178</v>
      </c>
      <c r="F108" s="79" t="s">
        <v>2179</v>
      </c>
      <c r="G108" s="79" t="s">
        <v>246</v>
      </c>
      <c r="H108" s="79" t="s">
        <v>246</v>
      </c>
      <c r="I108" s="79" t="s">
        <v>57</v>
      </c>
      <c r="J108" s="79" t="s">
        <v>57</v>
      </c>
      <c r="K108" s="79" t="s">
        <v>57</v>
      </c>
      <c r="L108" s="79" t="s">
        <v>57</v>
      </c>
      <c r="M108" s="79">
        <v>1500000</v>
      </c>
      <c r="N108" s="79"/>
      <c r="O108" s="79"/>
      <c r="P108" s="79" t="s">
        <v>57</v>
      </c>
      <c r="Q108" s="79"/>
      <c r="R108" s="79" t="s">
        <v>57</v>
      </c>
      <c r="S108" s="79">
        <v>1500000</v>
      </c>
      <c r="T108" s="79"/>
      <c r="U108" s="80">
        <v>42503</v>
      </c>
      <c r="V108" s="79">
        <v>1</v>
      </c>
      <c r="W108" s="8" t="s">
        <v>2180</v>
      </c>
    </row>
    <row r="109" spans="1:32" s="8" customFormat="1" x14ac:dyDescent="0.2">
      <c r="A109" s="8" t="s">
        <v>726</v>
      </c>
      <c r="B109" s="8" t="s">
        <v>2181</v>
      </c>
      <c r="C109" s="56">
        <v>9106</v>
      </c>
      <c r="D109" s="79" t="s">
        <v>1359</v>
      </c>
      <c r="E109" s="79" t="s">
        <v>2182</v>
      </c>
      <c r="F109" s="79" t="s">
        <v>2183</v>
      </c>
      <c r="G109" s="79" t="s">
        <v>246</v>
      </c>
      <c r="H109" s="79" t="s">
        <v>246</v>
      </c>
      <c r="I109" s="79" t="s">
        <v>57</v>
      </c>
      <c r="J109" s="79" t="s">
        <v>57</v>
      </c>
      <c r="K109" s="79" t="s">
        <v>57</v>
      </c>
      <c r="L109" s="79" t="s">
        <v>57</v>
      </c>
      <c r="M109" s="79">
        <v>1000000</v>
      </c>
      <c r="N109" s="79"/>
      <c r="O109" s="79"/>
      <c r="P109" s="79" t="s">
        <v>57</v>
      </c>
      <c r="Q109" s="79"/>
      <c r="R109" s="79" t="s">
        <v>57</v>
      </c>
      <c r="S109" s="79">
        <v>1000000</v>
      </c>
      <c r="T109" s="79"/>
      <c r="U109" s="80">
        <v>42486</v>
      </c>
      <c r="V109" s="79">
        <v>1</v>
      </c>
      <c r="W109" s="8" t="s">
        <v>2184</v>
      </c>
    </row>
    <row r="110" spans="1:32" s="8" customFormat="1" ht="75" x14ac:dyDescent="0.2">
      <c r="A110" s="8" t="s">
        <v>220</v>
      </c>
      <c r="B110" s="8" t="s">
        <v>2185</v>
      </c>
      <c r="C110" s="56">
        <v>9098</v>
      </c>
      <c r="D110" s="79" t="s">
        <v>213</v>
      </c>
      <c r="E110" s="79" t="s">
        <v>2186</v>
      </c>
      <c r="F110" s="79" t="s">
        <v>2187</v>
      </c>
      <c r="G110" s="79" t="s">
        <v>228</v>
      </c>
      <c r="H110" s="79" t="s">
        <v>228</v>
      </c>
      <c r="I110" s="79" t="s">
        <v>57</v>
      </c>
      <c r="J110" s="79" t="s">
        <v>229</v>
      </c>
      <c r="K110" s="79" t="s">
        <v>214</v>
      </c>
      <c r="L110" s="79" t="s">
        <v>57</v>
      </c>
      <c r="M110" s="79">
        <v>5000000</v>
      </c>
      <c r="N110" s="79"/>
      <c r="O110" s="79"/>
      <c r="P110" s="79" t="s">
        <v>57</v>
      </c>
      <c r="Q110" s="79"/>
      <c r="R110" s="79" t="s">
        <v>57</v>
      </c>
      <c r="S110" s="79">
        <v>5000000</v>
      </c>
      <c r="T110" s="79">
        <v>20</v>
      </c>
      <c r="U110" s="80">
        <v>42479</v>
      </c>
      <c r="V110" s="79">
        <v>1</v>
      </c>
      <c r="W110" s="8" t="s">
        <v>2188</v>
      </c>
    </row>
    <row r="111" spans="1:32" s="8" customFormat="1" ht="30" x14ac:dyDescent="0.2">
      <c r="A111" s="8" t="s">
        <v>726</v>
      </c>
      <c r="B111" s="8" t="s">
        <v>2189</v>
      </c>
      <c r="C111" s="56">
        <v>9094</v>
      </c>
      <c r="D111" s="79" t="s">
        <v>67</v>
      </c>
      <c r="E111" s="79" t="s">
        <v>2190</v>
      </c>
      <c r="F111" s="79" t="s">
        <v>2191</v>
      </c>
      <c r="G111" s="79" t="s">
        <v>225</v>
      </c>
      <c r="H111" s="79" t="s">
        <v>225</v>
      </c>
      <c r="I111" s="79" t="s">
        <v>436</v>
      </c>
      <c r="J111" s="79" t="s">
        <v>57</v>
      </c>
      <c r="K111" s="79" t="s">
        <v>57</v>
      </c>
      <c r="L111" s="79" t="s">
        <v>57</v>
      </c>
      <c r="M111" s="79"/>
      <c r="N111" s="79"/>
      <c r="O111" s="79"/>
      <c r="P111" s="79" t="s">
        <v>57</v>
      </c>
      <c r="Q111" s="79">
        <v>215000</v>
      </c>
      <c r="R111" s="79" t="s">
        <v>2192</v>
      </c>
      <c r="S111" s="79">
        <v>215000</v>
      </c>
      <c r="T111" s="79"/>
      <c r="U111" s="80">
        <v>42445</v>
      </c>
      <c r="V111" s="79">
        <v>1</v>
      </c>
      <c r="W111" s="8" t="s">
        <v>2193</v>
      </c>
    </row>
    <row r="112" spans="1:32" s="8" customFormat="1" ht="45" x14ac:dyDescent="0.2">
      <c r="A112" s="8" t="s">
        <v>726</v>
      </c>
      <c r="B112" s="8" t="s">
        <v>2194</v>
      </c>
      <c r="C112" s="56">
        <v>9090</v>
      </c>
      <c r="D112" s="79" t="s">
        <v>213</v>
      </c>
      <c r="E112" s="79" t="s">
        <v>2195</v>
      </c>
      <c r="F112" s="79" t="s">
        <v>1519</v>
      </c>
      <c r="G112" s="79" t="s">
        <v>246</v>
      </c>
      <c r="H112" s="79" t="s">
        <v>246</v>
      </c>
      <c r="I112" s="79" t="s">
        <v>57</v>
      </c>
      <c r="J112" s="79" t="s">
        <v>229</v>
      </c>
      <c r="K112" s="79" t="s">
        <v>57</v>
      </c>
      <c r="L112" s="79" t="s">
        <v>57</v>
      </c>
      <c r="M112" s="79">
        <v>1500000</v>
      </c>
      <c r="N112" s="79"/>
      <c r="O112" s="79"/>
      <c r="P112" s="79" t="s">
        <v>57</v>
      </c>
      <c r="Q112" s="79"/>
      <c r="R112" s="79" t="s">
        <v>57</v>
      </c>
      <c r="S112" s="79">
        <v>1500000</v>
      </c>
      <c r="T112" s="79"/>
      <c r="U112" s="80">
        <v>42450</v>
      </c>
      <c r="V112" s="79">
        <v>1</v>
      </c>
      <c r="W112" s="8" t="s">
        <v>2196</v>
      </c>
    </row>
    <row r="113" spans="1:32" s="8" customFormat="1" ht="60" x14ac:dyDescent="0.2">
      <c r="A113" s="8" t="s">
        <v>220</v>
      </c>
      <c r="B113" s="8" t="s">
        <v>2197</v>
      </c>
      <c r="C113" s="56">
        <v>9089</v>
      </c>
      <c r="D113" s="79" t="s">
        <v>213</v>
      </c>
      <c r="E113" s="127">
        <v>42463</v>
      </c>
      <c r="F113" s="79" t="s">
        <v>2198</v>
      </c>
      <c r="G113" s="79" t="s">
        <v>228</v>
      </c>
      <c r="H113" s="79" t="s">
        <v>228</v>
      </c>
      <c r="I113" s="79" t="s">
        <v>57</v>
      </c>
      <c r="J113" s="79" t="s">
        <v>229</v>
      </c>
      <c r="K113" s="79" t="s">
        <v>214</v>
      </c>
      <c r="L113" s="79" t="s">
        <v>57</v>
      </c>
      <c r="M113" s="79">
        <v>3266667</v>
      </c>
      <c r="N113" s="79"/>
      <c r="O113" s="79"/>
      <c r="P113" s="79" t="s">
        <v>57</v>
      </c>
      <c r="Q113" s="79"/>
      <c r="R113" s="79" t="s">
        <v>57</v>
      </c>
      <c r="S113" s="79">
        <v>3266667</v>
      </c>
      <c r="T113" s="79">
        <v>15</v>
      </c>
      <c r="U113" s="80">
        <v>42433</v>
      </c>
      <c r="V113" s="79">
        <v>1</v>
      </c>
      <c r="W113" s="8" t="s">
        <v>2199</v>
      </c>
    </row>
    <row r="114" spans="1:32" s="200" customFormat="1" ht="160" x14ac:dyDescent="0.2">
      <c r="A114" s="200" t="s">
        <v>726</v>
      </c>
      <c r="B114" s="200" t="s">
        <v>2200</v>
      </c>
      <c r="C114" s="215">
        <v>9084</v>
      </c>
      <c r="D114" s="213" t="s">
        <v>1552</v>
      </c>
      <c r="E114" s="216">
        <v>42677</v>
      </c>
      <c r="F114" s="213" t="s">
        <v>2201</v>
      </c>
      <c r="G114" s="213" t="s">
        <v>225</v>
      </c>
      <c r="H114" s="213" t="s">
        <v>225</v>
      </c>
      <c r="I114" s="213" t="s">
        <v>436</v>
      </c>
      <c r="J114" s="213" t="s">
        <v>57</v>
      </c>
      <c r="K114" s="213" t="s">
        <v>57</v>
      </c>
      <c r="L114" s="213" t="s">
        <v>57</v>
      </c>
      <c r="M114" s="213">
        <v>225000</v>
      </c>
      <c r="N114" s="213"/>
      <c r="O114" s="213"/>
      <c r="P114" s="213" t="s">
        <v>57</v>
      </c>
      <c r="Q114" s="213"/>
      <c r="R114" s="213" t="s">
        <v>57</v>
      </c>
      <c r="S114" s="213">
        <v>225000</v>
      </c>
      <c r="T114" s="213"/>
      <c r="U114" s="214">
        <v>42440</v>
      </c>
      <c r="V114" s="213">
        <v>1</v>
      </c>
      <c r="W114" s="108" t="s">
        <v>2082</v>
      </c>
    </row>
    <row r="115" spans="1:32" s="8" customFormat="1" ht="45" x14ac:dyDescent="0.2">
      <c r="A115" s="8" t="s">
        <v>726</v>
      </c>
      <c r="B115" s="8" t="s">
        <v>2202</v>
      </c>
      <c r="C115" s="56">
        <v>9077</v>
      </c>
      <c r="D115" s="79" t="s">
        <v>213</v>
      </c>
      <c r="E115" s="127">
        <v>42584</v>
      </c>
      <c r="F115" s="79" t="s">
        <v>2203</v>
      </c>
      <c r="G115" s="79" t="s">
        <v>228</v>
      </c>
      <c r="H115" s="79" t="s">
        <v>228</v>
      </c>
      <c r="I115" s="79" t="s">
        <v>57</v>
      </c>
      <c r="J115" s="79" t="s">
        <v>229</v>
      </c>
      <c r="K115" s="79" t="s">
        <v>57</v>
      </c>
      <c r="L115" s="79" t="s">
        <v>57</v>
      </c>
      <c r="M115" s="79"/>
      <c r="N115" s="79"/>
      <c r="O115" s="79"/>
      <c r="P115" s="79" t="s">
        <v>57</v>
      </c>
      <c r="Q115" s="79">
        <v>1200000</v>
      </c>
      <c r="R115" s="79" t="s">
        <v>945</v>
      </c>
      <c r="S115" s="79">
        <v>1200000</v>
      </c>
      <c r="T115" s="79"/>
      <c r="U115" s="80">
        <v>42408</v>
      </c>
      <c r="V115" s="79">
        <v>1</v>
      </c>
      <c r="W115" s="8" t="s">
        <v>2204</v>
      </c>
    </row>
    <row r="116" spans="1:32" s="8" customFormat="1" ht="30" x14ac:dyDescent="0.2">
      <c r="A116" s="8" t="s">
        <v>726</v>
      </c>
      <c r="B116" s="8" t="s">
        <v>2205</v>
      </c>
      <c r="C116" s="56">
        <v>9070</v>
      </c>
      <c r="D116" s="79" t="s">
        <v>71</v>
      </c>
      <c r="E116" s="79" t="s">
        <v>2206</v>
      </c>
      <c r="F116" s="79" t="s">
        <v>2207</v>
      </c>
      <c r="G116" s="79" t="s">
        <v>228</v>
      </c>
      <c r="H116" s="79" t="s">
        <v>228</v>
      </c>
      <c r="I116" s="79" t="s">
        <v>57</v>
      </c>
      <c r="J116" s="79" t="s">
        <v>57</v>
      </c>
      <c r="K116" s="79" t="s">
        <v>57</v>
      </c>
      <c r="L116" s="79" t="s">
        <v>57</v>
      </c>
      <c r="M116" s="79">
        <v>500000</v>
      </c>
      <c r="N116" s="79"/>
      <c r="O116" s="79">
        <v>500000</v>
      </c>
      <c r="P116" s="79" t="s">
        <v>308</v>
      </c>
      <c r="Q116" s="79"/>
      <c r="R116" s="79" t="s">
        <v>57</v>
      </c>
      <c r="S116" s="79">
        <v>1000000</v>
      </c>
      <c r="T116" s="79"/>
      <c r="U116" s="80">
        <v>42397</v>
      </c>
      <c r="V116" s="79">
        <v>1</v>
      </c>
      <c r="W116" s="8" t="s">
        <v>2208</v>
      </c>
      <c r="AF116" s="8" t="s">
        <v>2209</v>
      </c>
    </row>
    <row r="117" spans="1:32" s="8" customFormat="1" ht="45" x14ac:dyDescent="0.2">
      <c r="A117" s="8" t="s">
        <v>220</v>
      </c>
      <c r="B117" s="8" t="s">
        <v>2210</v>
      </c>
      <c r="C117" s="56">
        <v>9029</v>
      </c>
      <c r="D117" s="79" t="s">
        <v>213</v>
      </c>
      <c r="E117" s="127">
        <v>42289</v>
      </c>
      <c r="F117" s="79" t="s">
        <v>2211</v>
      </c>
      <c r="G117" s="79" t="s">
        <v>228</v>
      </c>
      <c r="H117" s="79" t="s">
        <v>228</v>
      </c>
      <c r="I117" s="79" t="s">
        <v>57</v>
      </c>
      <c r="J117" s="79" t="s">
        <v>229</v>
      </c>
      <c r="K117" s="79" t="s">
        <v>57</v>
      </c>
      <c r="L117" s="79" t="s">
        <v>57</v>
      </c>
      <c r="M117" s="79">
        <v>750000</v>
      </c>
      <c r="N117" s="79"/>
      <c r="O117" s="79"/>
      <c r="P117" s="79" t="s">
        <v>57</v>
      </c>
      <c r="Q117" s="79"/>
      <c r="R117" s="79" t="s">
        <v>57</v>
      </c>
      <c r="S117" s="79">
        <v>750000</v>
      </c>
      <c r="T117" s="79"/>
      <c r="U117" s="80">
        <v>42348</v>
      </c>
      <c r="V117" s="79">
        <v>1</v>
      </c>
      <c r="W117" s="8" t="s">
        <v>2212</v>
      </c>
    </row>
    <row r="118" spans="1:32" s="8" customFormat="1" ht="45" x14ac:dyDescent="0.2">
      <c r="A118" s="8" t="s">
        <v>726</v>
      </c>
      <c r="B118" s="8" t="s">
        <v>2213</v>
      </c>
      <c r="C118" s="56">
        <v>9007</v>
      </c>
      <c r="D118" s="79" t="s">
        <v>213</v>
      </c>
      <c r="E118" s="127">
        <v>42047</v>
      </c>
      <c r="F118" s="79" t="s">
        <v>2214</v>
      </c>
      <c r="G118" s="79" t="s">
        <v>253</v>
      </c>
      <c r="H118" s="79" t="s">
        <v>253</v>
      </c>
      <c r="I118" s="79" t="s">
        <v>57</v>
      </c>
      <c r="J118" s="79" t="s">
        <v>229</v>
      </c>
      <c r="K118" s="79" t="s">
        <v>57</v>
      </c>
      <c r="L118" s="79" t="s">
        <v>57</v>
      </c>
      <c r="M118" s="79">
        <v>700000</v>
      </c>
      <c r="N118" s="79"/>
      <c r="O118" s="79"/>
      <c r="P118" s="79" t="s">
        <v>57</v>
      </c>
      <c r="Q118" s="79"/>
      <c r="R118" s="79" t="s">
        <v>57</v>
      </c>
      <c r="S118" s="79">
        <v>700000</v>
      </c>
      <c r="T118" s="79"/>
      <c r="U118" s="80">
        <v>42340</v>
      </c>
      <c r="V118" s="79">
        <v>1</v>
      </c>
      <c r="W118" s="8" t="s">
        <v>2215</v>
      </c>
      <c r="AF118" s="8" t="s">
        <v>2216</v>
      </c>
    </row>
    <row r="119" spans="1:32" s="8" customFormat="1" ht="45" x14ac:dyDescent="0.2">
      <c r="A119" s="8" t="s">
        <v>726</v>
      </c>
      <c r="B119" s="8" t="s">
        <v>2217</v>
      </c>
      <c r="C119" s="56">
        <v>8914</v>
      </c>
      <c r="D119" s="79" t="s">
        <v>67</v>
      </c>
      <c r="E119" s="79" t="s">
        <v>2218</v>
      </c>
      <c r="F119" s="79" t="s">
        <v>2219</v>
      </c>
      <c r="G119" s="79" t="s">
        <v>246</v>
      </c>
      <c r="H119" s="79" t="s">
        <v>246</v>
      </c>
      <c r="I119" s="79" t="s">
        <v>57</v>
      </c>
      <c r="J119" s="79" t="s">
        <v>57</v>
      </c>
      <c r="K119" s="79" t="s">
        <v>57</v>
      </c>
      <c r="L119" s="79" t="s">
        <v>57</v>
      </c>
      <c r="M119" s="79">
        <v>1500000</v>
      </c>
      <c r="N119" s="79"/>
      <c r="O119" s="79"/>
      <c r="P119" s="79" t="s">
        <v>57</v>
      </c>
      <c r="Q119" s="79"/>
      <c r="R119" s="79" t="s">
        <v>57</v>
      </c>
      <c r="S119" s="79">
        <v>1500000</v>
      </c>
      <c r="T119" s="79"/>
      <c r="U119" s="80">
        <v>42185</v>
      </c>
      <c r="V119" s="79">
        <v>1</v>
      </c>
      <c r="W119" s="8" t="s">
        <v>2220</v>
      </c>
    </row>
    <row r="120" spans="1:32" s="8" customFormat="1" x14ac:dyDescent="0.2">
      <c r="A120" s="8" t="s">
        <v>726</v>
      </c>
      <c r="B120" s="8" t="s">
        <v>2221</v>
      </c>
      <c r="C120" s="56">
        <v>8889</v>
      </c>
      <c r="D120" s="79" t="s">
        <v>204</v>
      </c>
      <c r="E120" s="79" t="s">
        <v>2222</v>
      </c>
      <c r="F120" s="79" t="s">
        <v>2223</v>
      </c>
      <c r="G120" s="79" t="s">
        <v>225</v>
      </c>
      <c r="H120" s="79" t="s">
        <v>225</v>
      </c>
      <c r="I120" s="79" t="s">
        <v>57</v>
      </c>
      <c r="J120" s="79" t="s">
        <v>57</v>
      </c>
      <c r="K120" s="79" t="s">
        <v>57</v>
      </c>
      <c r="L120" s="79" t="s">
        <v>57</v>
      </c>
      <c r="M120" s="79">
        <v>500000</v>
      </c>
      <c r="N120" s="79"/>
      <c r="O120" s="79"/>
      <c r="P120" s="79" t="s">
        <v>57</v>
      </c>
      <c r="Q120" s="79"/>
      <c r="R120" s="79" t="s">
        <v>57</v>
      </c>
      <c r="S120" s="79">
        <v>500000</v>
      </c>
      <c r="T120" s="79"/>
      <c r="U120" s="80">
        <v>42118</v>
      </c>
      <c r="V120" s="79">
        <v>1</v>
      </c>
      <c r="W120" s="8" t="s">
        <v>2224</v>
      </c>
      <c r="AF120" s="8" t="s">
        <v>2225</v>
      </c>
    </row>
    <row r="121" spans="1:32" s="8" customFormat="1" ht="64" x14ac:dyDescent="0.2">
      <c r="A121" s="8" t="s">
        <v>726</v>
      </c>
      <c r="B121" s="8" t="s">
        <v>2226</v>
      </c>
      <c r="C121" s="56">
        <v>3376</v>
      </c>
      <c r="D121" s="57" t="s">
        <v>77</v>
      </c>
      <c r="E121" s="57" t="s">
        <v>1227</v>
      </c>
      <c r="F121" s="57" t="s">
        <v>2227</v>
      </c>
      <c r="G121" s="57" t="s">
        <v>19</v>
      </c>
      <c r="H121" s="57" t="s">
        <v>53</v>
      </c>
      <c r="I121" s="57" t="s">
        <v>62</v>
      </c>
      <c r="J121" s="57">
        <v>50</v>
      </c>
      <c r="K121" s="57" t="s">
        <v>75</v>
      </c>
      <c r="L121" s="57" t="s">
        <v>56</v>
      </c>
      <c r="M121" s="59">
        <v>42447</v>
      </c>
      <c r="N121" s="57">
        <v>4</v>
      </c>
      <c r="O121" s="57"/>
      <c r="P121" s="57">
        <v>1</v>
      </c>
      <c r="W121" s="8" t="s">
        <v>2228</v>
      </c>
    </row>
    <row r="122" spans="1:32" s="8" customFormat="1" ht="64" x14ac:dyDescent="0.2">
      <c r="A122" s="8" t="s">
        <v>49</v>
      </c>
      <c r="B122" s="8" t="s">
        <v>2229</v>
      </c>
      <c r="C122" s="56">
        <v>3378</v>
      </c>
      <c r="D122" s="57" t="s">
        <v>67</v>
      </c>
      <c r="E122" s="57" t="s">
        <v>2230</v>
      </c>
      <c r="F122" s="57" t="s">
        <v>2231</v>
      </c>
      <c r="G122" s="57" t="s">
        <v>19</v>
      </c>
      <c r="H122" s="57" t="s">
        <v>53</v>
      </c>
      <c r="I122" s="57" t="s">
        <v>54</v>
      </c>
      <c r="J122" s="57">
        <v>196.9</v>
      </c>
      <c r="K122" s="57" t="s">
        <v>75</v>
      </c>
      <c r="L122" s="57" t="s">
        <v>56</v>
      </c>
      <c r="M122" s="59">
        <v>42458</v>
      </c>
      <c r="N122" s="57" t="s">
        <v>57</v>
      </c>
      <c r="O122" s="57">
        <v>1</v>
      </c>
      <c r="P122" s="57">
        <v>1</v>
      </c>
      <c r="W122" s="8" t="s">
        <v>2232</v>
      </c>
    </row>
    <row r="123" spans="1:32" s="9" customFormat="1" ht="32" x14ac:dyDescent="0.2">
      <c r="A123" s="9" t="s">
        <v>49</v>
      </c>
      <c r="B123" s="9" t="s">
        <v>1143</v>
      </c>
      <c r="C123" s="194">
        <v>3387</v>
      </c>
      <c r="D123" s="195" t="s">
        <v>117</v>
      </c>
      <c r="E123" s="195" t="s">
        <v>2233</v>
      </c>
      <c r="F123" s="195" t="s">
        <v>1147</v>
      </c>
      <c r="G123" s="195" t="s">
        <v>61</v>
      </c>
      <c r="H123" s="195" t="s">
        <v>113</v>
      </c>
      <c r="I123" s="195" t="s">
        <v>786</v>
      </c>
      <c r="J123" s="195">
        <v>27</v>
      </c>
      <c r="K123" s="195" t="s">
        <v>75</v>
      </c>
      <c r="L123" s="195">
        <v>2</v>
      </c>
      <c r="M123" s="196">
        <v>42482</v>
      </c>
      <c r="N123" s="195" t="s">
        <v>57</v>
      </c>
      <c r="O123" s="195">
        <v>1</v>
      </c>
      <c r="P123" s="195">
        <v>1</v>
      </c>
      <c r="W123" s="9" t="s">
        <v>1146</v>
      </c>
    </row>
    <row r="124" spans="1:32" s="8" customFormat="1" ht="64" x14ac:dyDescent="0.2">
      <c r="A124" s="8" t="s">
        <v>49</v>
      </c>
      <c r="B124" s="8" t="s">
        <v>1526</v>
      </c>
      <c r="C124" s="56">
        <v>3388</v>
      </c>
      <c r="D124" s="57" t="s">
        <v>117</v>
      </c>
      <c r="E124" s="57" t="s">
        <v>2233</v>
      </c>
      <c r="F124" s="57" t="s">
        <v>1528</v>
      </c>
      <c r="G124" s="57" t="s">
        <v>61</v>
      </c>
      <c r="H124" s="57" t="s">
        <v>127</v>
      </c>
      <c r="I124" s="57" t="s">
        <v>152</v>
      </c>
      <c r="J124" s="57">
        <v>19.43</v>
      </c>
      <c r="K124" s="57" t="s">
        <v>75</v>
      </c>
      <c r="L124" s="57">
        <v>2</v>
      </c>
      <c r="M124" s="59">
        <v>42482</v>
      </c>
      <c r="N124" s="57" t="s">
        <v>57</v>
      </c>
      <c r="O124" s="57">
        <v>1</v>
      </c>
      <c r="P124" s="57">
        <v>1</v>
      </c>
      <c r="W124" s="8" t="s">
        <v>1529</v>
      </c>
    </row>
    <row r="125" spans="1:32" s="8" customFormat="1" ht="80" x14ac:dyDescent="0.2">
      <c r="A125" s="8" t="s">
        <v>49</v>
      </c>
      <c r="B125" s="8" t="s">
        <v>2234</v>
      </c>
      <c r="C125" s="56">
        <v>3391</v>
      </c>
      <c r="D125" s="57" t="s">
        <v>1214</v>
      </c>
      <c r="E125" s="57" t="s">
        <v>2235</v>
      </c>
      <c r="F125" s="57" t="s">
        <v>2236</v>
      </c>
      <c r="G125" s="57" t="s">
        <v>19</v>
      </c>
      <c r="H125" s="57" t="s">
        <v>53</v>
      </c>
      <c r="I125" s="57" t="s">
        <v>1187</v>
      </c>
      <c r="J125" s="57">
        <v>286</v>
      </c>
      <c r="K125" s="57" t="s">
        <v>1132</v>
      </c>
      <c r="L125" s="57" t="s">
        <v>56</v>
      </c>
      <c r="M125" s="59">
        <v>42510</v>
      </c>
      <c r="N125" s="57">
        <v>53</v>
      </c>
      <c r="O125" s="57">
        <v>1</v>
      </c>
      <c r="P125" s="57">
        <v>1</v>
      </c>
      <c r="W125" s="8" t="s">
        <v>2237</v>
      </c>
    </row>
    <row r="126" spans="1:32" s="8" customFormat="1" ht="64" x14ac:dyDescent="0.2">
      <c r="A126" s="8" t="s">
        <v>49</v>
      </c>
      <c r="B126" s="8" t="s">
        <v>2238</v>
      </c>
      <c r="C126" s="56">
        <v>3395</v>
      </c>
      <c r="D126" s="57" t="s">
        <v>67</v>
      </c>
      <c r="E126" s="58">
        <v>42649</v>
      </c>
      <c r="F126" s="57" t="s">
        <v>2239</v>
      </c>
      <c r="G126" s="57" t="s">
        <v>19</v>
      </c>
      <c r="H126" s="57" t="s">
        <v>53</v>
      </c>
      <c r="I126" s="57" t="s">
        <v>54</v>
      </c>
      <c r="J126" s="57">
        <v>100</v>
      </c>
      <c r="K126" s="57" t="s">
        <v>75</v>
      </c>
      <c r="L126" s="57" t="s">
        <v>56</v>
      </c>
      <c r="M126" s="59">
        <v>42531</v>
      </c>
      <c r="N126" s="57" t="s">
        <v>57</v>
      </c>
      <c r="O126" s="57"/>
      <c r="P126" s="57">
        <v>1</v>
      </c>
      <c r="W126" s="8" t="s">
        <v>2240</v>
      </c>
    </row>
    <row r="128" spans="1:32" s="8" customFormat="1" ht="64" x14ac:dyDescent="0.2">
      <c r="A128" s="8" t="s">
        <v>49</v>
      </c>
      <c r="B128" s="8" t="s">
        <v>2159</v>
      </c>
      <c r="C128" s="57">
        <v>3396</v>
      </c>
      <c r="D128" s="57" t="s">
        <v>51</v>
      </c>
      <c r="E128" s="57" t="s">
        <v>2160</v>
      </c>
      <c r="F128" s="57" t="s">
        <v>2241</v>
      </c>
      <c r="G128" s="57" t="s">
        <v>19</v>
      </c>
      <c r="H128" s="57" t="s">
        <v>53</v>
      </c>
      <c r="I128" s="57" t="s">
        <v>54</v>
      </c>
      <c r="J128" s="57">
        <v>500</v>
      </c>
      <c r="K128" s="57" t="s">
        <v>1796</v>
      </c>
      <c r="L128" s="57" t="s">
        <v>56</v>
      </c>
      <c r="M128" s="59">
        <v>42545</v>
      </c>
      <c r="N128" s="57" t="s">
        <v>57</v>
      </c>
      <c r="O128" s="57">
        <v>1</v>
      </c>
      <c r="P128" s="57">
        <v>1</v>
      </c>
      <c r="W128" s="8" t="s">
        <v>2162</v>
      </c>
    </row>
    <row r="129" spans="1:23" s="8" customFormat="1" ht="64" x14ac:dyDescent="0.2">
      <c r="A129" s="8" t="s">
        <v>49</v>
      </c>
      <c r="B129" s="8" t="s">
        <v>2242</v>
      </c>
      <c r="C129" s="56">
        <v>3416</v>
      </c>
      <c r="D129" s="57" t="s">
        <v>556</v>
      </c>
      <c r="E129" s="57" t="s">
        <v>2243</v>
      </c>
      <c r="F129" s="57" t="s">
        <v>2244</v>
      </c>
      <c r="G129" s="57" t="s">
        <v>19</v>
      </c>
      <c r="H129" s="57" t="s">
        <v>53</v>
      </c>
      <c r="I129" s="57" t="s">
        <v>54</v>
      </c>
      <c r="J129" s="57">
        <v>240.3</v>
      </c>
      <c r="K129" s="57" t="s">
        <v>2245</v>
      </c>
      <c r="L129" s="57" t="s">
        <v>56</v>
      </c>
      <c r="M129" s="59">
        <v>42608</v>
      </c>
      <c r="N129" s="57" t="s">
        <v>57</v>
      </c>
      <c r="O129" s="57">
        <v>1</v>
      </c>
      <c r="P129" s="57">
        <v>1</v>
      </c>
      <c r="W129" s="8" t="s">
        <v>2246</v>
      </c>
    </row>
    <row r="130" spans="1:23" s="9" customFormat="1" ht="64" x14ac:dyDescent="0.2">
      <c r="A130" s="9" t="s">
        <v>49</v>
      </c>
      <c r="B130" s="9" t="s">
        <v>2247</v>
      </c>
      <c r="C130" s="194" t="s">
        <v>2249</v>
      </c>
      <c r="D130" s="195" t="s">
        <v>856</v>
      </c>
      <c r="E130" s="195" t="s">
        <v>2136</v>
      </c>
      <c r="F130" s="195" t="s">
        <v>2248</v>
      </c>
      <c r="G130" s="195" t="s">
        <v>61</v>
      </c>
      <c r="H130" s="195" t="s">
        <v>53</v>
      </c>
      <c r="I130" s="195" t="s">
        <v>54</v>
      </c>
      <c r="J130" s="195">
        <v>14.61</v>
      </c>
      <c r="K130" s="195" t="s">
        <v>63</v>
      </c>
      <c r="L130" s="195" t="s">
        <v>64</v>
      </c>
      <c r="M130" s="196">
        <v>42613</v>
      </c>
      <c r="N130" s="195" t="s">
        <v>57</v>
      </c>
      <c r="O130" s="195">
        <v>1</v>
      </c>
      <c r="P130" s="195">
        <v>1</v>
      </c>
      <c r="W130" s="9" t="s">
        <v>2251</v>
      </c>
    </row>
    <row r="131" spans="1:23" s="8" customFormat="1" ht="64" x14ac:dyDescent="0.2">
      <c r="A131" s="8" t="s">
        <v>49</v>
      </c>
      <c r="B131" s="8" t="s">
        <v>2253</v>
      </c>
      <c r="C131" s="56" t="s">
        <v>2318</v>
      </c>
      <c r="D131" s="57" t="s">
        <v>93</v>
      </c>
      <c r="E131" s="58">
        <v>42591</v>
      </c>
      <c r="F131" s="57" t="s">
        <v>2254</v>
      </c>
      <c r="G131" s="57" t="s">
        <v>61</v>
      </c>
      <c r="H131" s="57" t="s">
        <v>83</v>
      </c>
      <c r="I131" s="57" t="s">
        <v>1110</v>
      </c>
      <c r="J131" s="57">
        <v>60</v>
      </c>
      <c r="K131" s="57" t="s">
        <v>63</v>
      </c>
      <c r="L131" s="57" t="s">
        <v>64</v>
      </c>
      <c r="M131" s="59">
        <v>42621</v>
      </c>
      <c r="N131" s="57" t="s">
        <v>57</v>
      </c>
      <c r="O131" s="57">
        <v>1</v>
      </c>
      <c r="P131" s="57">
        <v>1</v>
      </c>
      <c r="W131" s="8" t="s">
        <v>2255</v>
      </c>
    </row>
    <row r="132" spans="1:23" s="8" customFormat="1" ht="48" x14ac:dyDescent="0.2">
      <c r="A132" s="8" t="s">
        <v>49</v>
      </c>
      <c r="B132" s="8" t="s">
        <v>2256</v>
      </c>
      <c r="C132" s="56">
        <v>3424</v>
      </c>
      <c r="D132" s="57" t="s">
        <v>51</v>
      </c>
      <c r="E132" s="57" t="s">
        <v>2132</v>
      </c>
      <c r="F132" s="57" t="s">
        <v>2257</v>
      </c>
      <c r="G132" s="57" t="s">
        <v>19</v>
      </c>
      <c r="H132" s="57" t="s">
        <v>113</v>
      </c>
      <c r="I132" s="57" t="s">
        <v>2258</v>
      </c>
      <c r="J132" s="57">
        <v>125</v>
      </c>
      <c r="K132" s="57" t="s">
        <v>90</v>
      </c>
      <c r="L132" s="57" t="s">
        <v>56</v>
      </c>
      <c r="M132" s="59">
        <v>42633</v>
      </c>
      <c r="N132" s="57" t="s">
        <v>57</v>
      </c>
      <c r="O132" s="57">
        <v>1</v>
      </c>
      <c r="P132" s="57">
        <v>1</v>
      </c>
      <c r="W132" s="8" t="s">
        <v>2134</v>
      </c>
    </row>
    <row r="133" spans="1:23" s="8" customFormat="1" ht="48" x14ac:dyDescent="0.2">
      <c r="A133" s="8" t="s">
        <v>49</v>
      </c>
      <c r="B133" s="8" t="s">
        <v>2259</v>
      </c>
      <c r="C133" s="56" t="s">
        <v>2319</v>
      </c>
      <c r="D133" s="57" t="s">
        <v>51</v>
      </c>
      <c r="E133" s="57" t="s">
        <v>2123</v>
      </c>
      <c r="F133" s="57" t="s">
        <v>2260</v>
      </c>
      <c r="G133" s="57" t="s">
        <v>19</v>
      </c>
      <c r="H133" s="57" t="s">
        <v>113</v>
      </c>
      <c r="I133" s="57" t="s">
        <v>2258</v>
      </c>
      <c r="J133" s="57">
        <v>245</v>
      </c>
      <c r="K133" s="57" t="s">
        <v>75</v>
      </c>
      <c r="L133" s="57" t="s">
        <v>56</v>
      </c>
      <c r="M133" s="59">
        <v>42639</v>
      </c>
      <c r="N133" s="57">
        <v>93</v>
      </c>
      <c r="O133" s="57"/>
      <c r="P133" s="57">
        <v>1</v>
      </c>
      <c r="W133" s="8" t="s">
        <v>2261</v>
      </c>
    </row>
    <row r="134" spans="1:23" s="8" customFormat="1" ht="64" x14ac:dyDescent="0.2">
      <c r="A134" s="8" t="s">
        <v>49</v>
      </c>
      <c r="B134" s="8" t="s">
        <v>2262</v>
      </c>
      <c r="C134" s="56">
        <v>3432</v>
      </c>
      <c r="D134" s="57" t="s">
        <v>93</v>
      </c>
      <c r="E134" s="57" t="s">
        <v>2263</v>
      </c>
      <c r="F134" s="57" t="s">
        <v>2264</v>
      </c>
      <c r="G134" s="57" t="s">
        <v>61</v>
      </c>
      <c r="H134" s="57" t="s">
        <v>53</v>
      </c>
      <c r="I134" s="57" t="s">
        <v>54</v>
      </c>
      <c r="J134" s="57">
        <v>58.39</v>
      </c>
      <c r="K134" s="57" t="s">
        <v>63</v>
      </c>
      <c r="L134" s="57" t="s">
        <v>64</v>
      </c>
      <c r="M134" s="59">
        <v>42640</v>
      </c>
      <c r="N134" s="57" t="s">
        <v>57</v>
      </c>
      <c r="O134" s="57">
        <v>1</v>
      </c>
      <c r="P134" s="57">
        <v>1</v>
      </c>
      <c r="W134" s="8" t="s">
        <v>1550</v>
      </c>
    </row>
    <row r="135" spans="1:23" s="8" customFormat="1" ht="64" x14ac:dyDescent="0.2">
      <c r="A135" s="8" t="s">
        <v>49</v>
      </c>
      <c r="B135" s="8" t="s">
        <v>2265</v>
      </c>
      <c r="C135" s="56" t="s">
        <v>2268</v>
      </c>
      <c r="D135" s="57" t="s">
        <v>77</v>
      </c>
      <c r="E135" s="57" t="s">
        <v>2116</v>
      </c>
      <c r="F135" s="57" t="s">
        <v>2266</v>
      </c>
      <c r="G135" s="57" t="s">
        <v>19</v>
      </c>
      <c r="H135" s="57" t="s">
        <v>53</v>
      </c>
      <c r="I135" s="57" t="s">
        <v>62</v>
      </c>
      <c r="J135" s="57">
        <v>210</v>
      </c>
      <c r="K135" s="57" t="s">
        <v>75</v>
      </c>
      <c r="L135" s="57" t="s">
        <v>56</v>
      </c>
      <c r="M135" s="59">
        <v>42643</v>
      </c>
      <c r="N135" s="57">
        <v>94</v>
      </c>
      <c r="O135" s="57">
        <v>1</v>
      </c>
      <c r="P135" s="57">
        <v>1</v>
      </c>
      <c r="W135" s="8" t="s">
        <v>2267</v>
      </c>
    </row>
    <row r="136" spans="1:23" s="8" customFormat="1" ht="64" x14ac:dyDescent="0.2">
      <c r="A136" s="8" t="s">
        <v>49</v>
      </c>
      <c r="B136" s="8" t="s">
        <v>2269</v>
      </c>
      <c r="C136" s="56">
        <v>3442</v>
      </c>
      <c r="D136" s="57" t="s">
        <v>106</v>
      </c>
      <c r="E136" s="57" t="s">
        <v>2270</v>
      </c>
      <c r="F136" s="57" t="s">
        <v>2271</v>
      </c>
      <c r="G136" s="57" t="s">
        <v>61</v>
      </c>
      <c r="H136" s="57" t="s">
        <v>53</v>
      </c>
      <c r="I136" s="57" t="s">
        <v>54</v>
      </c>
      <c r="J136" s="57">
        <v>6</v>
      </c>
      <c r="K136" s="57" t="s">
        <v>63</v>
      </c>
      <c r="L136" s="57">
        <v>1.5</v>
      </c>
      <c r="M136" s="59">
        <v>42661</v>
      </c>
      <c r="N136" s="57" t="s">
        <v>57</v>
      </c>
      <c r="O136" s="57">
        <v>1</v>
      </c>
      <c r="P136" s="57">
        <v>1</v>
      </c>
      <c r="W136" s="8" t="s">
        <v>2272</v>
      </c>
    </row>
    <row r="137" spans="1:23" s="8" customFormat="1" ht="64" x14ac:dyDescent="0.2">
      <c r="A137" s="8" t="s">
        <v>49</v>
      </c>
      <c r="B137" s="8" t="s">
        <v>2273</v>
      </c>
      <c r="C137" s="56">
        <v>3449</v>
      </c>
      <c r="D137" s="57" t="s">
        <v>1068</v>
      </c>
      <c r="E137" s="57" t="s">
        <v>1991</v>
      </c>
      <c r="F137" s="57" t="s">
        <v>2274</v>
      </c>
      <c r="G137" s="57" t="s">
        <v>19</v>
      </c>
      <c r="H137" s="57" t="s">
        <v>53</v>
      </c>
      <c r="I137" s="57" t="s">
        <v>54</v>
      </c>
      <c r="J137" s="57">
        <v>50</v>
      </c>
      <c r="K137" s="57" t="s">
        <v>2275</v>
      </c>
      <c r="L137" s="57" t="s">
        <v>56</v>
      </c>
      <c r="M137" s="59">
        <v>42671</v>
      </c>
      <c r="N137" s="57" t="s">
        <v>57</v>
      </c>
      <c r="O137" s="57">
        <v>1</v>
      </c>
      <c r="P137" s="57">
        <v>1</v>
      </c>
      <c r="W137" s="8" t="s">
        <v>2276</v>
      </c>
    </row>
    <row r="138" spans="1:23" s="8" customFormat="1" ht="64" x14ac:dyDescent="0.2">
      <c r="A138" s="8" t="s">
        <v>49</v>
      </c>
      <c r="B138" s="8" t="s">
        <v>2277</v>
      </c>
      <c r="C138" s="56">
        <v>3451</v>
      </c>
      <c r="D138" s="57" t="s">
        <v>358</v>
      </c>
      <c r="E138" s="57" t="s">
        <v>2278</v>
      </c>
      <c r="F138" s="57" t="s">
        <v>2279</v>
      </c>
      <c r="G138" s="57" t="s">
        <v>61</v>
      </c>
      <c r="H138" s="57" t="s">
        <v>53</v>
      </c>
      <c r="I138" s="57" t="s">
        <v>54</v>
      </c>
      <c r="J138" s="57">
        <v>49.4</v>
      </c>
      <c r="K138" s="57" t="s">
        <v>63</v>
      </c>
      <c r="L138" s="57" t="s">
        <v>64</v>
      </c>
      <c r="M138" s="59">
        <v>42674</v>
      </c>
      <c r="N138" s="57" t="s">
        <v>57</v>
      </c>
      <c r="O138" s="57">
        <v>1</v>
      </c>
      <c r="P138" s="57">
        <v>1</v>
      </c>
      <c r="W138" s="8" t="s">
        <v>2280</v>
      </c>
    </row>
    <row r="139" spans="1:23" s="200" customFormat="1" ht="32" x14ac:dyDescent="0.2">
      <c r="A139" s="200" t="s">
        <v>49</v>
      </c>
      <c r="B139" s="200" t="s">
        <v>2281</v>
      </c>
      <c r="C139" s="215">
        <v>3459</v>
      </c>
      <c r="D139" s="201" t="s">
        <v>111</v>
      </c>
      <c r="E139" s="201" t="s">
        <v>2282</v>
      </c>
      <c r="F139" s="201" t="s">
        <v>2283</v>
      </c>
      <c r="G139" s="201" t="s">
        <v>19</v>
      </c>
      <c r="H139" s="201" t="s">
        <v>53</v>
      </c>
      <c r="I139" s="201" t="s">
        <v>183</v>
      </c>
      <c r="J139" s="201">
        <v>150</v>
      </c>
      <c r="K139" s="201" t="s">
        <v>1796</v>
      </c>
      <c r="L139" s="201" t="s">
        <v>56</v>
      </c>
      <c r="M139" s="202">
        <v>42688</v>
      </c>
      <c r="N139" s="201" t="s">
        <v>57</v>
      </c>
      <c r="O139" s="201">
        <v>1</v>
      </c>
      <c r="P139" s="201">
        <v>1</v>
      </c>
      <c r="W139" s="200" t="s">
        <v>2284</v>
      </c>
    </row>
    <row r="140" spans="1:23" s="8" customFormat="1" ht="64" x14ac:dyDescent="0.2">
      <c r="A140" s="8" t="s">
        <v>49</v>
      </c>
      <c r="B140" s="8" t="s">
        <v>2285</v>
      </c>
      <c r="C140" s="56">
        <v>3478</v>
      </c>
      <c r="D140" s="57" t="s">
        <v>80</v>
      </c>
      <c r="E140" s="58">
        <v>42381</v>
      </c>
      <c r="F140" s="57" t="s">
        <v>2286</v>
      </c>
      <c r="G140" s="57" t="s">
        <v>61</v>
      </c>
      <c r="H140" s="57" t="s">
        <v>53</v>
      </c>
      <c r="I140" s="57" t="s">
        <v>54</v>
      </c>
      <c r="J140" s="57">
        <v>186.8</v>
      </c>
      <c r="K140" s="57" t="s">
        <v>63</v>
      </c>
      <c r="L140" s="57" t="s">
        <v>64</v>
      </c>
      <c r="M140" s="59">
        <v>42705</v>
      </c>
      <c r="N140" s="57" t="s">
        <v>57</v>
      </c>
      <c r="O140" s="57">
        <v>1</v>
      </c>
      <c r="P140" s="57">
        <v>1</v>
      </c>
      <c r="W140" s="8" t="s">
        <v>2287</v>
      </c>
    </row>
    <row r="141" spans="1:23" s="8" customFormat="1" ht="15" customHeight="1" x14ac:dyDescent="0.2">
      <c r="A141" s="8" t="s">
        <v>726</v>
      </c>
      <c r="B141" s="8" t="s">
        <v>2288</v>
      </c>
      <c r="C141" s="57">
        <v>3481</v>
      </c>
      <c r="D141" s="57" t="s">
        <v>167</v>
      </c>
      <c r="E141" s="58">
        <v>42502</v>
      </c>
      <c r="F141" s="57" t="s">
        <v>2289</v>
      </c>
      <c r="G141" s="57" t="s">
        <v>19</v>
      </c>
      <c r="H141" s="57" t="s">
        <v>53</v>
      </c>
      <c r="I141" s="57" t="s">
        <v>54</v>
      </c>
      <c r="J141" s="57">
        <v>198</v>
      </c>
      <c r="K141" s="57" t="s">
        <v>2290</v>
      </c>
      <c r="L141" s="57" t="s">
        <v>56</v>
      </c>
      <c r="M141" s="59">
        <v>42709</v>
      </c>
      <c r="N141" s="57" t="s">
        <v>57</v>
      </c>
      <c r="O141" s="57">
        <v>1</v>
      </c>
      <c r="P141" s="57">
        <v>1</v>
      </c>
      <c r="W141" s="8" t="s">
        <v>2291</v>
      </c>
    </row>
    <row r="142" spans="1:23" s="8" customFormat="1" ht="32" x14ac:dyDescent="0.2">
      <c r="A142" s="8" t="s">
        <v>49</v>
      </c>
      <c r="B142" s="8" t="s">
        <v>2292</v>
      </c>
      <c r="C142" s="56" t="s">
        <v>2294</v>
      </c>
      <c r="D142" s="57" t="s">
        <v>2177</v>
      </c>
      <c r="E142" s="58">
        <v>42594</v>
      </c>
      <c r="F142" s="57" t="s">
        <v>2293</v>
      </c>
      <c r="G142" s="57" t="s">
        <v>19</v>
      </c>
      <c r="H142" s="57" t="s">
        <v>53</v>
      </c>
      <c r="I142" s="57" t="s">
        <v>73</v>
      </c>
      <c r="J142" s="57">
        <v>213</v>
      </c>
      <c r="K142" s="57" t="s">
        <v>75</v>
      </c>
      <c r="L142" s="57" t="s">
        <v>56</v>
      </c>
      <c r="M142" s="59">
        <v>42712</v>
      </c>
      <c r="N142" s="57">
        <v>39</v>
      </c>
      <c r="O142" s="57"/>
      <c r="P142" s="57">
        <v>1</v>
      </c>
      <c r="W142" s="8" t="s">
        <v>2295</v>
      </c>
    </row>
    <row r="143" spans="1:23" s="8" customFormat="1" ht="15" customHeight="1" x14ac:dyDescent="0.2">
      <c r="A143" s="8" t="s">
        <v>49</v>
      </c>
      <c r="B143" s="8" t="s">
        <v>2296</v>
      </c>
      <c r="C143" s="56">
        <v>3499</v>
      </c>
      <c r="D143" s="57" t="s">
        <v>1214</v>
      </c>
      <c r="E143" s="58">
        <v>42594</v>
      </c>
      <c r="F143" s="57" t="s">
        <v>2297</v>
      </c>
      <c r="G143" s="57" t="s">
        <v>61</v>
      </c>
      <c r="H143" s="57" t="s">
        <v>53</v>
      </c>
      <c r="I143" s="57" t="s">
        <v>54</v>
      </c>
      <c r="J143" s="57">
        <v>106.51</v>
      </c>
      <c r="K143" s="57" t="s">
        <v>75</v>
      </c>
      <c r="L143" s="57">
        <v>2</v>
      </c>
      <c r="M143" s="59">
        <v>42712</v>
      </c>
      <c r="N143" s="57" t="s">
        <v>57</v>
      </c>
      <c r="O143" s="57">
        <v>1</v>
      </c>
      <c r="P143" s="57">
        <v>1</v>
      </c>
      <c r="W143" s="8" t="s">
        <v>2298</v>
      </c>
    </row>
    <row r="144" spans="1:23" s="9" customFormat="1" ht="80" x14ac:dyDescent="0.2">
      <c r="A144" s="9" t="s">
        <v>49</v>
      </c>
      <c r="B144" s="9" t="s">
        <v>2299</v>
      </c>
      <c r="C144" s="194" t="s">
        <v>2303</v>
      </c>
      <c r="D144" s="195" t="s">
        <v>111</v>
      </c>
      <c r="E144" s="199">
        <v>42716</v>
      </c>
      <c r="F144" s="195" t="s">
        <v>2300</v>
      </c>
      <c r="G144" s="195" t="s">
        <v>19</v>
      </c>
      <c r="H144" s="195" t="s">
        <v>113</v>
      </c>
      <c r="I144" s="195" t="s">
        <v>2301</v>
      </c>
      <c r="J144" s="195">
        <v>66.42</v>
      </c>
      <c r="K144" s="195" t="s">
        <v>75</v>
      </c>
      <c r="L144" s="195" t="s">
        <v>56</v>
      </c>
      <c r="M144" s="196">
        <v>42716</v>
      </c>
      <c r="N144" s="195">
        <v>96</v>
      </c>
      <c r="O144" s="195"/>
      <c r="P144" s="195">
        <v>1</v>
      </c>
      <c r="W144" s="262" t="s">
        <v>2302</v>
      </c>
    </row>
    <row r="145" spans="1:23" s="9" customFormat="1" ht="64" x14ac:dyDescent="0.2">
      <c r="A145" s="9" t="s">
        <v>726</v>
      </c>
      <c r="B145" s="9" t="s">
        <v>1840</v>
      </c>
      <c r="C145" s="194" t="s">
        <v>2304</v>
      </c>
      <c r="D145" s="195" t="s">
        <v>358</v>
      </c>
      <c r="E145" s="195" t="s">
        <v>1841</v>
      </c>
      <c r="F145" s="195" t="s">
        <v>1842</v>
      </c>
      <c r="G145" s="195" t="s">
        <v>61</v>
      </c>
      <c r="H145" s="195" t="s">
        <v>96</v>
      </c>
      <c r="I145" s="195" t="s">
        <v>97</v>
      </c>
      <c r="J145" s="195">
        <v>30.76</v>
      </c>
      <c r="K145" s="195" t="s">
        <v>98</v>
      </c>
      <c r="L145" s="195" t="s">
        <v>64</v>
      </c>
      <c r="M145" s="196">
        <v>42726</v>
      </c>
      <c r="N145" s="195" t="s">
        <v>57</v>
      </c>
      <c r="O145" s="195">
        <v>1</v>
      </c>
      <c r="P145" s="195">
        <v>1</v>
      </c>
      <c r="W145" s="9" t="s">
        <v>2305</v>
      </c>
    </row>
    <row r="146" spans="1:23" s="8" customFormat="1" ht="48" x14ac:dyDescent="0.2">
      <c r="A146" s="8" t="s">
        <v>220</v>
      </c>
      <c r="B146" s="8" t="s">
        <v>2238</v>
      </c>
      <c r="C146" s="56">
        <v>482</v>
      </c>
      <c r="D146" s="57" t="s">
        <v>67</v>
      </c>
      <c r="E146" s="58">
        <v>42649</v>
      </c>
      <c r="F146" s="57" t="s">
        <v>2239</v>
      </c>
      <c r="G146" s="57" t="s">
        <v>53</v>
      </c>
      <c r="H146" s="57" t="s">
        <v>54</v>
      </c>
      <c r="I146" s="57"/>
      <c r="J146" s="57"/>
      <c r="K146" s="57"/>
      <c r="L146" s="57"/>
      <c r="M146" s="57"/>
      <c r="N146" s="57">
        <v>34000000</v>
      </c>
      <c r="O146" s="57" t="s">
        <v>2192</v>
      </c>
      <c r="P146" s="57">
        <v>34000000</v>
      </c>
      <c r="Q146" s="57"/>
      <c r="R146" s="59">
        <v>42531</v>
      </c>
      <c r="S146" s="57"/>
      <c r="T146" s="57">
        <v>1</v>
      </c>
      <c r="W146" s="8" t="s">
        <v>2240</v>
      </c>
    </row>
    <row r="147" spans="1:23" s="8" customFormat="1" ht="48" x14ac:dyDescent="0.2">
      <c r="A147" s="8" t="s">
        <v>220</v>
      </c>
      <c r="B147" s="8" t="s">
        <v>2306</v>
      </c>
      <c r="C147" s="56">
        <v>484</v>
      </c>
      <c r="D147" s="57" t="s">
        <v>856</v>
      </c>
      <c r="E147" s="57" t="s">
        <v>2155</v>
      </c>
      <c r="F147" s="57" t="s">
        <v>2307</v>
      </c>
      <c r="G147" s="57" t="s">
        <v>53</v>
      </c>
      <c r="H147" s="57" t="s">
        <v>73</v>
      </c>
      <c r="I147" s="57">
        <v>4000000</v>
      </c>
      <c r="J147" s="57"/>
      <c r="K147" s="57"/>
      <c r="L147" s="57"/>
      <c r="M147" s="57"/>
      <c r="N147" s="57"/>
      <c r="O147" s="57" t="s">
        <v>57</v>
      </c>
      <c r="P147" s="57">
        <v>4000000</v>
      </c>
      <c r="Q147" s="57"/>
      <c r="R147" s="59">
        <v>42550</v>
      </c>
      <c r="S147" s="57"/>
      <c r="T147" s="57">
        <v>1</v>
      </c>
      <c r="W147" s="8" t="s">
        <v>2308</v>
      </c>
    </row>
    <row r="148" spans="1:23" s="8" customFormat="1" ht="48" x14ac:dyDescent="0.2">
      <c r="A148" s="8" t="s">
        <v>1644</v>
      </c>
      <c r="B148" s="8" t="s">
        <v>2309</v>
      </c>
      <c r="C148" s="56">
        <v>487</v>
      </c>
      <c r="D148" s="57" t="s">
        <v>93</v>
      </c>
      <c r="E148" s="57" t="s">
        <v>2310</v>
      </c>
      <c r="F148" s="57" t="s">
        <v>2311</v>
      </c>
      <c r="G148" s="57" t="s">
        <v>730</v>
      </c>
      <c r="H148" s="57" t="s">
        <v>2312</v>
      </c>
      <c r="I148" s="57">
        <v>12500000</v>
      </c>
      <c r="J148" s="57"/>
      <c r="K148" s="57"/>
      <c r="L148" s="57"/>
      <c r="M148" s="57"/>
      <c r="N148" s="57"/>
      <c r="O148" s="57" t="s">
        <v>57</v>
      </c>
      <c r="P148" s="57">
        <v>12500000</v>
      </c>
      <c r="Q148" s="57"/>
      <c r="R148" s="59">
        <v>42580</v>
      </c>
      <c r="S148" s="57">
        <v>1</v>
      </c>
      <c r="T148" s="57">
        <v>1</v>
      </c>
      <c r="W148" s="8" t="s">
        <v>2313</v>
      </c>
    </row>
    <row r="149" spans="1:23" s="8" customFormat="1" ht="64" x14ac:dyDescent="0.2">
      <c r="A149" s="8" t="s">
        <v>220</v>
      </c>
      <c r="B149" s="8" t="s">
        <v>2314</v>
      </c>
      <c r="C149" s="56" t="s">
        <v>2316</v>
      </c>
      <c r="D149" s="57" t="s">
        <v>809</v>
      </c>
      <c r="E149" s="57" t="s">
        <v>2243</v>
      </c>
      <c r="F149" s="57" t="s">
        <v>2315</v>
      </c>
      <c r="G149" s="57" t="s">
        <v>53</v>
      </c>
      <c r="H149" s="57" t="s">
        <v>54</v>
      </c>
      <c r="I149" s="57">
        <v>15450000</v>
      </c>
      <c r="J149" s="57"/>
      <c r="K149" s="57"/>
      <c r="L149" s="57"/>
      <c r="M149" s="57"/>
      <c r="N149" s="57"/>
      <c r="O149" s="57" t="s">
        <v>57</v>
      </c>
      <c r="P149" s="57">
        <v>15450000</v>
      </c>
      <c r="Q149" s="57"/>
      <c r="R149" s="59">
        <v>42608</v>
      </c>
      <c r="S149" s="57">
        <v>1</v>
      </c>
      <c r="T149" s="57">
        <v>1</v>
      </c>
      <c r="W149" s="8" t="s">
        <v>2317</v>
      </c>
    </row>
    <row r="150" spans="1:23" s="8" customFormat="1" ht="48" x14ac:dyDescent="0.2">
      <c r="A150" s="8" t="s">
        <v>220</v>
      </c>
      <c r="B150" s="8" t="s">
        <v>2262</v>
      </c>
      <c r="C150" s="56">
        <v>496</v>
      </c>
      <c r="D150" s="57" t="s">
        <v>93</v>
      </c>
      <c r="E150" s="57" t="s">
        <v>2263</v>
      </c>
      <c r="F150" s="57" t="s">
        <v>2264</v>
      </c>
      <c r="G150" s="57" t="s">
        <v>53</v>
      </c>
      <c r="H150" s="57" t="s">
        <v>54</v>
      </c>
      <c r="I150" s="57">
        <v>36720000</v>
      </c>
      <c r="J150" s="57"/>
      <c r="K150" s="57"/>
      <c r="L150" s="57"/>
      <c r="M150" s="57"/>
      <c r="N150" s="57"/>
      <c r="O150" s="57" t="s">
        <v>57</v>
      </c>
      <c r="P150" s="57">
        <v>36720000</v>
      </c>
      <c r="Q150" s="57"/>
      <c r="R150" s="59">
        <v>42640</v>
      </c>
      <c r="S150" s="57">
        <v>1</v>
      </c>
      <c r="T150" s="57">
        <v>1</v>
      </c>
      <c r="W150" s="8" t="s">
        <v>2320</v>
      </c>
    </row>
    <row r="151" spans="1:23" s="8" customFormat="1" ht="96" x14ac:dyDescent="0.2">
      <c r="A151" s="8" t="s">
        <v>220</v>
      </c>
      <c r="B151" s="8" t="s">
        <v>2321</v>
      </c>
      <c r="C151" s="56" t="s">
        <v>2324</v>
      </c>
      <c r="D151" s="57" t="s">
        <v>809</v>
      </c>
      <c r="E151" s="57" t="s">
        <v>2322</v>
      </c>
      <c r="F151" s="57" t="s">
        <v>2323</v>
      </c>
      <c r="G151" s="57" t="s">
        <v>102</v>
      </c>
      <c r="H151" s="57" t="s">
        <v>1490</v>
      </c>
      <c r="I151" s="57">
        <v>26000000</v>
      </c>
      <c r="J151" s="57"/>
      <c r="K151" s="57"/>
      <c r="L151" s="57"/>
      <c r="M151" s="57"/>
      <c r="N151" s="57"/>
      <c r="O151" s="57" t="s">
        <v>57</v>
      </c>
      <c r="P151" s="57">
        <v>26000000</v>
      </c>
      <c r="Q151" s="57"/>
      <c r="R151" s="59">
        <v>42669</v>
      </c>
      <c r="S151" s="57">
        <v>1</v>
      </c>
      <c r="T151" s="57">
        <v>1</v>
      </c>
      <c r="W151" s="8" t="s">
        <v>816</v>
      </c>
    </row>
    <row r="152" spans="1:23" s="8" customFormat="1" ht="64" x14ac:dyDescent="0.2">
      <c r="A152" s="8" t="s">
        <v>220</v>
      </c>
      <c r="B152" s="8" t="s">
        <v>2277</v>
      </c>
      <c r="C152" s="56" t="s">
        <v>2326</v>
      </c>
      <c r="D152" s="57" t="s">
        <v>358</v>
      </c>
      <c r="E152" s="57" t="s">
        <v>2278</v>
      </c>
      <c r="F152" s="57" t="s">
        <v>2325</v>
      </c>
      <c r="G152" s="57" t="s">
        <v>53</v>
      </c>
      <c r="H152" s="57" t="s">
        <v>54</v>
      </c>
      <c r="I152" s="57">
        <v>15800000</v>
      </c>
      <c r="J152" s="57"/>
      <c r="K152" s="57"/>
      <c r="L152" s="57"/>
      <c r="M152" s="57"/>
      <c r="N152" s="57"/>
      <c r="O152" s="57" t="s">
        <v>57</v>
      </c>
      <c r="P152" s="57">
        <v>15800000</v>
      </c>
      <c r="Q152" s="57"/>
      <c r="R152" s="59">
        <v>42674</v>
      </c>
      <c r="S152" s="57">
        <v>1</v>
      </c>
      <c r="T152" s="57">
        <v>1</v>
      </c>
      <c r="W152" s="8" t="s">
        <v>2280</v>
      </c>
    </row>
    <row r="153" spans="1:23" s="8" customFormat="1" ht="32" x14ac:dyDescent="0.2">
      <c r="A153" s="8" t="s">
        <v>220</v>
      </c>
      <c r="B153" s="8" t="s">
        <v>2327</v>
      </c>
      <c r="C153" s="56" t="s">
        <v>2331</v>
      </c>
      <c r="D153" s="57" t="s">
        <v>59</v>
      </c>
      <c r="E153" s="57" t="s">
        <v>2328</v>
      </c>
      <c r="F153" s="57" t="s">
        <v>2329</v>
      </c>
      <c r="G153" s="57" t="s">
        <v>83</v>
      </c>
      <c r="H153" s="57" t="s">
        <v>2330</v>
      </c>
      <c r="I153" s="57">
        <v>2240000</v>
      </c>
      <c r="J153" s="57"/>
      <c r="K153" s="57"/>
      <c r="L153" s="57"/>
      <c r="M153" s="57"/>
      <c r="N153" s="57"/>
      <c r="O153" s="57" t="s">
        <v>57</v>
      </c>
      <c r="P153" s="57">
        <v>2240000</v>
      </c>
      <c r="Q153" s="57"/>
      <c r="R153" s="59">
        <v>42695</v>
      </c>
      <c r="S153" s="57">
        <v>1</v>
      </c>
      <c r="T153" s="57">
        <v>1</v>
      </c>
      <c r="W153" s="8" t="s">
        <v>2332</v>
      </c>
    </row>
    <row r="154" spans="1:23" s="8" customFormat="1" ht="64" x14ac:dyDescent="0.2">
      <c r="A154" s="8" t="s">
        <v>220</v>
      </c>
      <c r="B154" s="8" t="s">
        <v>1539</v>
      </c>
      <c r="C154" s="56">
        <v>520</v>
      </c>
      <c r="D154" s="57" t="s">
        <v>80</v>
      </c>
      <c r="E154" s="57" t="s">
        <v>2333</v>
      </c>
      <c r="F154" s="57" t="s">
        <v>2334</v>
      </c>
      <c r="G154" s="57" t="s">
        <v>83</v>
      </c>
      <c r="H154" s="57" t="s">
        <v>2330</v>
      </c>
      <c r="I154" s="57"/>
      <c r="J154" s="57"/>
      <c r="K154" s="57"/>
      <c r="L154" s="57"/>
      <c r="M154" s="57"/>
      <c r="N154" s="57">
        <v>20000000</v>
      </c>
      <c r="O154" s="57" t="s">
        <v>2335</v>
      </c>
      <c r="P154" s="57">
        <v>20000000</v>
      </c>
      <c r="Q154" s="57"/>
      <c r="R154" s="59">
        <v>42733</v>
      </c>
      <c r="S154" s="57">
        <v>1</v>
      </c>
      <c r="T154" s="57">
        <v>1</v>
      </c>
      <c r="W154" s="8" t="s">
        <v>1541</v>
      </c>
    </row>
    <row r="155" spans="1:23" s="8" customFormat="1" ht="48" x14ac:dyDescent="0.2">
      <c r="A155" s="8" t="s">
        <v>220</v>
      </c>
      <c r="B155" s="8" t="s">
        <v>2336</v>
      </c>
      <c r="C155" s="56" t="s">
        <v>2338</v>
      </c>
      <c r="D155" s="57" t="s">
        <v>809</v>
      </c>
      <c r="E155" s="58">
        <v>42502</v>
      </c>
      <c r="F155" s="57" t="s">
        <v>2337</v>
      </c>
      <c r="G155" s="57" t="s">
        <v>83</v>
      </c>
      <c r="H155" s="57" t="s">
        <v>84</v>
      </c>
      <c r="I155" s="57">
        <v>188230000</v>
      </c>
      <c r="J155" s="57"/>
      <c r="K155" s="57"/>
      <c r="L155" s="57"/>
      <c r="M155" s="57"/>
      <c r="N155" s="57"/>
      <c r="O155" s="57" t="s">
        <v>57</v>
      </c>
      <c r="P155" s="57">
        <v>188230000</v>
      </c>
      <c r="Q155" s="57">
        <v>90</v>
      </c>
      <c r="R155" s="59">
        <v>42709</v>
      </c>
      <c r="S155" s="57"/>
      <c r="T155" s="57">
        <v>1</v>
      </c>
      <c r="W155" s="8" t="s">
        <v>2339</v>
      </c>
    </row>
    <row r="157" spans="1:23" s="8" customFormat="1" ht="64" x14ac:dyDescent="0.2">
      <c r="A157" s="8" t="s">
        <v>49</v>
      </c>
      <c r="B157" s="8" t="s">
        <v>2340</v>
      </c>
      <c r="C157" s="56">
        <v>3263</v>
      </c>
      <c r="D157" s="57" t="s">
        <v>111</v>
      </c>
      <c r="E157" s="57" t="s">
        <v>2341</v>
      </c>
      <c r="F157" s="57" t="s">
        <v>2342</v>
      </c>
      <c r="G157" s="57" t="s">
        <v>19</v>
      </c>
      <c r="H157" s="57" t="s">
        <v>127</v>
      </c>
      <c r="I157" s="57" t="s">
        <v>1192</v>
      </c>
      <c r="J157" s="57">
        <v>150</v>
      </c>
      <c r="K157" s="57" t="s">
        <v>1796</v>
      </c>
      <c r="L157" s="57" t="s">
        <v>56</v>
      </c>
      <c r="M157" s="59">
        <v>42184</v>
      </c>
      <c r="N157" s="57" t="s">
        <v>57</v>
      </c>
      <c r="O157" s="57">
        <v>1</v>
      </c>
      <c r="P157" s="57">
        <v>1</v>
      </c>
      <c r="W157" s="8" t="s">
        <v>2343</v>
      </c>
    </row>
    <row r="158" spans="1:23" s="8" customFormat="1" ht="64" x14ac:dyDescent="0.2">
      <c r="A158" s="8" t="s">
        <v>726</v>
      </c>
      <c r="B158" s="8" t="s">
        <v>2344</v>
      </c>
      <c r="C158" s="56">
        <v>3274</v>
      </c>
      <c r="D158" s="57" t="s">
        <v>142</v>
      </c>
      <c r="E158" s="58">
        <v>42013</v>
      </c>
      <c r="F158" s="57" t="s">
        <v>2345</v>
      </c>
      <c r="G158" s="57" t="s">
        <v>19</v>
      </c>
      <c r="H158" s="57" t="s">
        <v>730</v>
      </c>
      <c r="I158" s="57" t="s">
        <v>731</v>
      </c>
      <c r="J158" s="57">
        <v>400</v>
      </c>
      <c r="K158" s="57" t="s">
        <v>90</v>
      </c>
      <c r="L158" s="57" t="s">
        <v>56</v>
      </c>
      <c r="M158" s="59">
        <v>42248</v>
      </c>
      <c r="N158" s="57" t="s">
        <v>57</v>
      </c>
      <c r="O158" s="57">
        <v>1</v>
      </c>
      <c r="P158" s="57">
        <v>1</v>
      </c>
      <c r="W158" s="8" t="s">
        <v>2346</v>
      </c>
    </row>
    <row r="159" spans="1:23" s="8" customFormat="1" ht="80" x14ac:dyDescent="0.2">
      <c r="A159" s="8" t="s">
        <v>49</v>
      </c>
      <c r="B159" s="8" t="s">
        <v>2347</v>
      </c>
      <c r="C159" s="56">
        <v>3285</v>
      </c>
      <c r="D159" s="57" t="s">
        <v>167</v>
      </c>
      <c r="E159" s="57" t="s">
        <v>2348</v>
      </c>
      <c r="F159" s="57" t="s">
        <v>2349</v>
      </c>
      <c r="G159" s="57" t="s">
        <v>19</v>
      </c>
      <c r="H159" s="57" t="s">
        <v>83</v>
      </c>
      <c r="I159" s="57" t="s">
        <v>84</v>
      </c>
      <c r="J159" s="57">
        <v>150</v>
      </c>
      <c r="K159" s="57" t="s">
        <v>75</v>
      </c>
      <c r="L159" s="57" t="s">
        <v>56</v>
      </c>
      <c r="M159" s="59">
        <v>42269</v>
      </c>
      <c r="N159" s="57" t="s">
        <v>57</v>
      </c>
      <c r="O159" s="57">
        <v>1</v>
      </c>
      <c r="P159" s="57">
        <v>1</v>
      </c>
      <c r="W159" s="8" t="s">
        <v>2350</v>
      </c>
    </row>
    <row r="160" spans="1:23" s="8" customFormat="1" ht="112" x14ac:dyDescent="0.2">
      <c r="A160" s="8" t="s">
        <v>49</v>
      </c>
      <c r="B160" s="8" t="s">
        <v>2351</v>
      </c>
      <c r="C160" s="56">
        <v>3295</v>
      </c>
      <c r="D160" s="57" t="s">
        <v>77</v>
      </c>
      <c r="E160" s="57" t="s">
        <v>2352</v>
      </c>
      <c r="F160" s="57" t="s">
        <v>2353</v>
      </c>
      <c r="G160" s="57" t="s">
        <v>61</v>
      </c>
      <c r="H160" s="57" t="s">
        <v>53</v>
      </c>
      <c r="I160" s="57" t="s">
        <v>206</v>
      </c>
      <c r="J160" s="57">
        <v>30</v>
      </c>
      <c r="K160" s="57" t="s">
        <v>75</v>
      </c>
      <c r="L160" s="57">
        <v>2</v>
      </c>
      <c r="M160" s="59">
        <v>42275</v>
      </c>
      <c r="N160" s="57" t="s">
        <v>57</v>
      </c>
      <c r="O160" s="57"/>
      <c r="P160" s="57">
        <v>1</v>
      </c>
      <c r="W160" s="8" t="s">
        <v>2354</v>
      </c>
    </row>
    <row r="161" spans="1:26" s="8" customFormat="1" ht="80" x14ac:dyDescent="0.2">
      <c r="A161" s="8" t="s">
        <v>726</v>
      </c>
      <c r="B161" s="8" t="s">
        <v>2355</v>
      </c>
      <c r="C161" s="56" t="s">
        <v>2359</v>
      </c>
      <c r="D161" s="57" t="s">
        <v>77</v>
      </c>
      <c r="E161" s="57" t="s">
        <v>2356</v>
      </c>
      <c r="F161" s="57" t="s">
        <v>2357</v>
      </c>
      <c r="G161" s="57" t="s">
        <v>19</v>
      </c>
      <c r="H161" s="57" t="s">
        <v>83</v>
      </c>
      <c r="I161" s="57" t="s">
        <v>84</v>
      </c>
      <c r="J161" s="57">
        <v>35</v>
      </c>
      <c r="K161" s="57" t="s">
        <v>75</v>
      </c>
      <c r="L161" s="57" t="s">
        <v>56</v>
      </c>
      <c r="M161" s="59">
        <v>42276</v>
      </c>
      <c r="N161" s="57" t="s">
        <v>57</v>
      </c>
      <c r="O161" s="57">
        <v>1</v>
      </c>
      <c r="P161" s="57">
        <v>1</v>
      </c>
      <c r="W161" s="8" t="s">
        <v>2358</v>
      </c>
    </row>
    <row r="162" spans="1:26" s="8" customFormat="1" ht="64" x14ac:dyDescent="0.2">
      <c r="A162" s="8" t="s">
        <v>726</v>
      </c>
      <c r="B162" s="8" t="s">
        <v>2360</v>
      </c>
      <c r="C162" s="56">
        <v>3300</v>
      </c>
      <c r="D162" s="57" t="s">
        <v>67</v>
      </c>
      <c r="E162" s="57" t="s">
        <v>2361</v>
      </c>
      <c r="F162" s="57" t="s">
        <v>2362</v>
      </c>
      <c r="G162" s="57" t="s">
        <v>19</v>
      </c>
      <c r="H162" s="57" t="s">
        <v>53</v>
      </c>
      <c r="I162" s="57" t="s">
        <v>54</v>
      </c>
      <c r="J162" s="57">
        <v>178</v>
      </c>
      <c r="K162" s="57" t="s">
        <v>75</v>
      </c>
      <c r="L162" s="57" t="s">
        <v>56</v>
      </c>
      <c r="M162" s="59">
        <v>42277</v>
      </c>
      <c r="N162" s="57" t="s">
        <v>57</v>
      </c>
      <c r="O162" s="57">
        <v>1</v>
      </c>
      <c r="P162" s="57">
        <v>1</v>
      </c>
      <c r="W162" s="8" t="s">
        <v>2363</v>
      </c>
    </row>
    <row r="163" spans="1:26" s="8" customFormat="1" ht="64" x14ac:dyDescent="0.2">
      <c r="A163" s="8" t="s">
        <v>49</v>
      </c>
      <c r="B163" s="8" t="s">
        <v>2364</v>
      </c>
      <c r="C163" s="56">
        <v>3305</v>
      </c>
      <c r="D163" s="57" t="s">
        <v>67</v>
      </c>
      <c r="E163" s="58">
        <v>42348</v>
      </c>
      <c r="F163" s="57" t="s">
        <v>2365</v>
      </c>
      <c r="G163" s="57" t="s">
        <v>19</v>
      </c>
      <c r="H163" s="57" t="s">
        <v>53</v>
      </c>
      <c r="I163" s="57" t="s">
        <v>54</v>
      </c>
      <c r="J163" s="57">
        <v>197.85</v>
      </c>
      <c r="K163" s="57" t="s">
        <v>2366</v>
      </c>
      <c r="L163" s="57" t="s">
        <v>56</v>
      </c>
      <c r="M163" s="59">
        <v>42289</v>
      </c>
      <c r="N163" s="57" t="s">
        <v>57</v>
      </c>
      <c r="O163" s="57">
        <v>1</v>
      </c>
      <c r="P163" s="57">
        <v>1</v>
      </c>
      <c r="W163" s="8" t="s">
        <v>2367</v>
      </c>
    </row>
    <row r="164" spans="1:26" s="8" customFormat="1" ht="64" x14ac:dyDescent="0.2">
      <c r="A164" s="8" t="s">
        <v>49</v>
      </c>
      <c r="B164" s="8" t="s">
        <v>2368</v>
      </c>
      <c r="C164" s="56">
        <v>3310</v>
      </c>
      <c r="D164" s="57" t="s">
        <v>770</v>
      </c>
      <c r="E164" s="58">
        <v>42288</v>
      </c>
      <c r="F164" s="57" t="s">
        <v>2369</v>
      </c>
      <c r="G164" s="57" t="s">
        <v>61</v>
      </c>
      <c r="H164" s="57" t="s">
        <v>53</v>
      </c>
      <c r="I164" s="57" t="s">
        <v>54</v>
      </c>
      <c r="J164" s="57">
        <v>100</v>
      </c>
      <c r="K164" s="57" t="s">
        <v>63</v>
      </c>
      <c r="L164" s="57" t="s">
        <v>64</v>
      </c>
      <c r="M164" s="59">
        <v>42318</v>
      </c>
      <c r="N164" s="57" t="s">
        <v>57</v>
      </c>
      <c r="O164" s="57">
        <v>1</v>
      </c>
      <c r="P164" s="57">
        <v>1</v>
      </c>
      <c r="W164" s="8" t="s">
        <v>2370</v>
      </c>
    </row>
    <row r="165" spans="1:26" s="60" customFormat="1" ht="160" x14ac:dyDescent="0.2">
      <c r="A165" s="60" t="s">
        <v>49</v>
      </c>
      <c r="B165" s="60" t="s">
        <v>2371</v>
      </c>
      <c r="C165" s="61">
        <v>3313</v>
      </c>
      <c r="D165" s="197" t="s">
        <v>117</v>
      </c>
      <c r="E165" s="240">
        <v>42349</v>
      </c>
      <c r="F165" s="197" t="s">
        <v>2372</v>
      </c>
      <c r="G165" s="197" t="s">
        <v>61</v>
      </c>
      <c r="H165" s="197" t="s">
        <v>113</v>
      </c>
      <c r="I165" s="197" t="s">
        <v>786</v>
      </c>
      <c r="J165" s="197">
        <v>15</v>
      </c>
      <c r="K165" s="197" t="s">
        <v>75</v>
      </c>
      <c r="L165" s="197">
        <v>2</v>
      </c>
      <c r="M165" s="198">
        <v>42320</v>
      </c>
      <c r="N165" s="197" t="s">
        <v>57</v>
      </c>
      <c r="O165" s="197">
        <v>1</v>
      </c>
      <c r="P165" s="197">
        <v>1</v>
      </c>
      <c r="W165" s="108" t="s">
        <v>2373</v>
      </c>
    </row>
    <row r="166" spans="1:26" s="47" customFormat="1" ht="64" x14ac:dyDescent="0.2">
      <c r="A166" s="47" t="s">
        <v>49</v>
      </c>
      <c r="B166" s="47" t="s">
        <v>2375</v>
      </c>
      <c r="C166" s="17" t="s">
        <v>2378</v>
      </c>
      <c r="D166" s="32" t="s">
        <v>106</v>
      </c>
      <c r="E166" s="32" t="s">
        <v>2376</v>
      </c>
      <c r="F166" s="32" t="s">
        <v>2377</v>
      </c>
      <c r="G166" s="32" t="s">
        <v>61</v>
      </c>
      <c r="H166" s="32" t="s">
        <v>127</v>
      </c>
      <c r="I166" s="32" t="s">
        <v>1800</v>
      </c>
      <c r="J166" s="32">
        <v>33</v>
      </c>
      <c r="K166" s="32" t="s">
        <v>63</v>
      </c>
      <c r="L166" s="32" t="s">
        <v>64</v>
      </c>
      <c r="M166" s="33">
        <v>42321</v>
      </c>
      <c r="N166" s="32" t="s">
        <v>57</v>
      </c>
      <c r="O166" s="32">
        <v>1</v>
      </c>
      <c r="P166" s="32">
        <v>1</v>
      </c>
      <c r="W166" s="47" t="s">
        <v>2379</v>
      </c>
    </row>
    <row r="167" spans="1:26" s="8" customFormat="1" ht="64" x14ac:dyDescent="0.2">
      <c r="A167" s="8" t="s">
        <v>49</v>
      </c>
      <c r="B167" s="8" t="s">
        <v>2380</v>
      </c>
      <c r="C167" s="57">
        <v>3317</v>
      </c>
      <c r="D167" s="57" t="s">
        <v>1214</v>
      </c>
      <c r="E167" s="57" t="s">
        <v>2381</v>
      </c>
      <c r="F167" s="57" t="s">
        <v>2382</v>
      </c>
      <c r="G167" s="57" t="s">
        <v>61</v>
      </c>
      <c r="H167" s="57" t="s">
        <v>53</v>
      </c>
      <c r="I167" s="57" t="s">
        <v>54</v>
      </c>
      <c r="J167" s="57">
        <v>71.13</v>
      </c>
      <c r="K167" s="57" t="s">
        <v>75</v>
      </c>
      <c r="L167" s="57">
        <v>2</v>
      </c>
      <c r="M167" s="59">
        <v>42324</v>
      </c>
      <c r="N167" s="57" t="s">
        <v>57</v>
      </c>
      <c r="O167" s="57"/>
      <c r="P167" s="57">
        <v>1</v>
      </c>
      <c r="W167" s="8" t="s">
        <v>2383</v>
      </c>
    </row>
    <row r="168" spans="1:26" s="8" customFormat="1" ht="48" x14ac:dyDescent="0.2">
      <c r="A168" s="8" t="s">
        <v>726</v>
      </c>
      <c r="B168" s="8" t="s">
        <v>2384</v>
      </c>
      <c r="C168" s="56">
        <v>3333</v>
      </c>
      <c r="D168" s="57" t="s">
        <v>695</v>
      </c>
      <c r="E168" s="57" t="s">
        <v>2385</v>
      </c>
      <c r="F168" s="57" t="s">
        <v>2386</v>
      </c>
      <c r="G168" s="57" t="s">
        <v>19</v>
      </c>
      <c r="H168" s="57" t="s">
        <v>96</v>
      </c>
      <c r="I168" s="57" t="s">
        <v>2387</v>
      </c>
      <c r="J168" s="57">
        <v>300</v>
      </c>
      <c r="K168" s="57" t="s">
        <v>90</v>
      </c>
      <c r="L168" s="57" t="s">
        <v>56</v>
      </c>
      <c r="M168" s="59">
        <v>42334</v>
      </c>
      <c r="N168" s="57" t="s">
        <v>57</v>
      </c>
      <c r="O168" s="57">
        <v>1</v>
      </c>
      <c r="P168" s="57">
        <v>1</v>
      </c>
      <c r="Q168" s="8" t="s">
        <v>2388</v>
      </c>
      <c r="Z168" s="8" t="s">
        <v>2389</v>
      </c>
    </row>
    <row r="169" spans="1:26" s="8" customFormat="1" ht="64" x14ac:dyDescent="0.2">
      <c r="A169" s="8" t="s">
        <v>726</v>
      </c>
      <c r="B169" s="8" t="s">
        <v>2390</v>
      </c>
      <c r="C169" s="57">
        <v>3334</v>
      </c>
      <c r="D169" s="57" t="s">
        <v>695</v>
      </c>
      <c r="E169" s="57" t="s">
        <v>2385</v>
      </c>
      <c r="F169" s="57" t="s">
        <v>2391</v>
      </c>
      <c r="G169" s="57" t="s">
        <v>19</v>
      </c>
      <c r="H169" s="57" t="s">
        <v>730</v>
      </c>
      <c r="I169" s="57" t="s">
        <v>731</v>
      </c>
      <c r="J169" s="57">
        <v>300</v>
      </c>
      <c r="K169" s="57" t="s">
        <v>90</v>
      </c>
      <c r="L169" s="57" t="s">
        <v>56</v>
      </c>
      <c r="M169" s="59">
        <v>42334</v>
      </c>
      <c r="N169" s="57" t="s">
        <v>57</v>
      </c>
      <c r="O169" s="57">
        <v>1</v>
      </c>
      <c r="P169" s="57">
        <v>1</v>
      </c>
      <c r="Q169" s="8" t="s">
        <v>2392</v>
      </c>
      <c r="Z169" s="8" t="s">
        <v>2393</v>
      </c>
    </row>
    <row r="170" spans="1:26" s="8" customFormat="1" ht="64" x14ac:dyDescent="0.2">
      <c r="C170" s="57">
        <v>3335</v>
      </c>
      <c r="D170" s="57" t="s">
        <v>1214</v>
      </c>
      <c r="E170" s="57" t="s">
        <v>2385</v>
      </c>
      <c r="F170" s="57" t="s">
        <v>2394</v>
      </c>
      <c r="G170" s="57" t="s">
        <v>61</v>
      </c>
      <c r="H170" s="57" t="s">
        <v>730</v>
      </c>
      <c r="I170" s="57" t="s">
        <v>731</v>
      </c>
      <c r="J170" s="57">
        <v>100</v>
      </c>
      <c r="K170" s="57" t="s">
        <v>75</v>
      </c>
      <c r="L170" s="57">
        <v>2</v>
      </c>
      <c r="M170" s="59">
        <v>42334</v>
      </c>
      <c r="N170" s="57" t="s">
        <v>57</v>
      </c>
      <c r="O170" s="57">
        <v>1</v>
      </c>
      <c r="P170" s="57">
        <v>1</v>
      </c>
      <c r="W170" s="8" t="s">
        <v>2395</v>
      </c>
    </row>
    <row r="171" spans="1:26" s="9" customFormat="1" ht="48" x14ac:dyDescent="0.2">
      <c r="A171" s="9" t="s">
        <v>726</v>
      </c>
      <c r="B171" s="9" t="s">
        <v>2396</v>
      </c>
      <c r="C171" s="194" t="s">
        <v>2439</v>
      </c>
      <c r="D171" s="195" t="s">
        <v>358</v>
      </c>
      <c r="E171" s="199">
        <v>42106</v>
      </c>
      <c r="F171" s="195" t="s">
        <v>2397</v>
      </c>
      <c r="G171" s="195" t="s">
        <v>61</v>
      </c>
      <c r="H171" s="195" t="s">
        <v>96</v>
      </c>
      <c r="I171" s="195" t="s">
        <v>2387</v>
      </c>
      <c r="J171" s="195">
        <v>6.6</v>
      </c>
      <c r="K171" s="195" t="s">
        <v>98</v>
      </c>
      <c r="L171" s="195" t="s">
        <v>64</v>
      </c>
      <c r="M171" s="196">
        <v>42342</v>
      </c>
      <c r="N171" s="195" t="s">
        <v>57</v>
      </c>
      <c r="O171" s="195">
        <v>1</v>
      </c>
      <c r="P171" s="195">
        <v>1</v>
      </c>
      <c r="Q171" s="9" t="s">
        <v>2398</v>
      </c>
      <c r="Z171" s="9" t="s">
        <v>2399</v>
      </c>
    </row>
    <row r="172" spans="1:26" s="200" customFormat="1" ht="48" x14ac:dyDescent="0.2">
      <c r="A172" s="200" t="s">
        <v>49</v>
      </c>
      <c r="B172" s="200" t="s">
        <v>2400</v>
      </c>
      <c r="C172" s="215" t="s">
        <v>2403</v>
      </c>
      <c r="D172" s="201" t="s">
        <v>67</v>
      </c>
      <c r="E172" s="217">
        <v>42106</v>
      </c>
      <c r="F172" s="201" t="s">
        <v>2401</v>
      </c>
      <c r="G172" s="201" t="s">
        <v>19</v>
      </c>
      <c r="H172" s="201" t="s">
        <v>53</v>
      </c>
      <c r="I172" s="201" t="s">
        <v>183</v>
      </c>
      <c r="J172" s="201">
        <v>150</v>
      </c>
      <c r="K172" s="201" t="s">
        <v>2402</v>
      </c>
      <c r="L172" s="201" t="s">
        <v>56</v>
      </c>
      <c r="M172" s="202">
        <v>42342</v>
      </c>
      <c r="N172" s="201" t="s">
        <v>57</v>
      </c>
      <c r="O172" s="201">
        <v>1</v>
      </c>
      <c r="P172" s="201">
        <v>1</v>
      </c>
      <c r="Q172" s="200" t="s">
        <v>2404</v>
      </c>
    </row>
    <row r="173" spans="1:26" s="8" customFormat="1" ht="48" x14ac:dyDescent="0.2">
      <c r="A173" s="8" t="s">
        <v>49</v>
      </c>
      <c r="B173" s="8" t="s">
        <v>2405</v>
      </c>
      <c r="C173" s="56" t="s">
        <v>2407</v>
      </c>
      <c r="D173" s="57" t="s">
        <v>780</v>
      </c>
      <c r="E173" s="58">
        <v>42197</v>
      </c>
      <c r="F173" s="57" t="s">
        <v>2406</v>
      </c>
      <c r="G173" s="57" t="s">
        <v>19</v>
      </c>
      <c r="H173" s="57" t="s">
        <v>1585</v>
      </c>
      <c r="I173" s="57" t="s">
        <v>1586</v>
      </c>
      <c r="J173" s="57">
        <v>16.47</v>
      </c>
      <c r="K173" s="57" t="s">
        <v>75</v>
      </c>
      <c r="L173" s="57" t="s">
        <v>56</v>
      </c>
      <c r="M173" s="59">
        <v>42345</v>
      </c>
      <c r="N173" s="57" t="s">
        <v>57</v>
      </c>
      <c r="O173" s="57">
        <v>1</v>
      </c>
      <c r="P173" s="57">
        <v>1</v>
      </c>
      <c r="Q173" s="8" t="s">
        <v>2408</v>
      </c>
    </row>
    <row r="174" spans="1:26" s="8" customFormat="1" ht="64" x14ac:dyDescent="0.2">
      <c r="A174" s="8" t="s">
        <v>49</v>
      </c>
      <c r="B174" s="8" t="s">
        <v>2409</v>
      </c>
      <c r="C174" s="56">
        <v>3353</v>
      </c>
      <c r="D174" s="57" t="s">
        <v>1214</v>
      </c>
      <c r="E174" s="58">
        <v>42016</v>
      </c>
      <c r="F174" s="57" t="s">
        <v>2377</v>
      </c>
      <c r="G174" s="57" t="s">
        <v>61</v>
      </c>
      <c r="H174" s="57" t="s">
        <v>127</v>
      </c>
      <c r="I174" s="57" t="s">
        <v>152</v>
      </c>
      <c r="J174" s="57">
        <v>100</v>
      </c>
      <c r="K174" s="57" t="s">
        <v>75</v>
      </c>
      <c r="L174" s="57">
        <v>2</v>
      </c>
      <c r="M174" s="59">
        <v>42339</v>
      </c>
      <c r="N174" s="57" t="s">
        <v>57</v>
      </c>
      <c r="O174" s="57">
        <v>1</v>
      </c>
      <c r="P174" s="57">
        <v>1</v>
      </c>
      <c r="Q174" s="8" t="s">
        <v>2410</v>
      </c>
    </row>
    <row r="175" spans="1:26" s="8" customFormat="1" ht="64" x14ac:dyDescent="0.2">
      <c r="A175" s="8" t="s">
        <v>726</v>
      </c>
      <c r="B175" s="8" t="s">
        <v>2411</v>
      </c>
      <c r="C175" s="56">
        <v>3355</v>
      </c>
      <c r="D175" s="57" t="s">
        <v>167</v>
      </c>
      <c r="E175" s="58">
        <v>42259</v>
      </c>
      <c r="F175" s="57" t="s">
        <v>2412</v>
      </c>
      <c r="G175" s="57" t="s">
        <v>19</v>
      </c>
      <c r="H175" s="57" t="s">
        <v>53</v>
      </c>
      <c r="I175" s="57" t="s">
        <v>54</v>
      </c>
      <c r="J175" s="57">
        <v>150</v>
      </c>
      <c r="K175" s="57" t="s">
        <v>2290</v>
      </c>
      <c r="L175" s="57" t="s">
        <v>56</v>
      </c>
      <c r="M175" s="59">
        <v>42347</v>
      </c>
      <c r="N175" s="57">
        <v>59</v>
      </c>
      <c r="O175" s="57">
        <v>1</v>
      </c>
      <c r="P175" s="57">
        <v>1</v>
      </c>
      <c r="Q175" s="8" t="s">
        <v>2413</v>
      </c>
    </row>
    <row r="176" spans="1:26" s="8" customFormat="1" ht="64" x14ac:dyDescent="0.2">
      <c r="A176" s="8" t="s">
        <v>1644</v>
      </c>
      <c r="B176" s="8" t="s">
        <v>2414</v>
      </c>
      <c r="C176" s="56">
        <v>432</v>
      </c>
      <c r="D176" s="57" t="s">
        <v>93</v>
      </c>
      <c r="E176" s="57" t="s">
        <v>2415</v>
      </c>
      <c r="F176" s="57" t="s">
        <v>2416</v>
      </c>
      <c r="G176" s="57" t="s">
        <v>96</v>
      </c>
      <c r="H176" s="57" t="s">
        <v>735</v>
      </c>
      <c r="I176" s="57">
        <v>20000000</v>
      </c>
      <c r="J176" s="57"/>
      <c r="K176" s="57"/>
      <c r="L176" s="57"/>
      <c r="M176" s="57"/>
      <c r="N176" s="57"/>
      <c r="O176" s="57" t="s">
        <v>57</v>
      </c>
      <c r="P176" s="57">
        <v>20000000</v>
      </c>
      <c r="Q176" s="57"/>
      <c r="R176" s="59">
        <v>42172</v>
      </c>
      <c r="S176" s="57">
        <v>1</v>
      </c>
      <c r="T176" s="57">
        <v>1</v>
      </c>
    </row>
    <row r="177" spans="1:22" s="8" customFormat="1" ht="64" x14ac:dyDescent="0.2">
      <c r="A177" s="8" t="s">
        <v>1644</v>
      </c>
      <c r="B177" s="8" t="s">
        <v>2417</v>
      </c>
      <c r="C177" s="56" t="s">
        <v>2420</v>
      </c>
      <c r="D177" s="57" t="s">
        <v>67</v>
      </c>
      <c r="E177" s="57" t="s">
        <v>2418</v>
      </c>
      <c r="F177" s="57" t="s">
        <v>2419</v>
      </c>
      <c r="G177" s="57" t="s">
        <v>53</v>
      </c>
      <c r="H177" s="57" t="s">
        <v>54</v>
      </c>
      <c r="I177" s="57"/>
      <c r="J177" s="57"/>
      <c r="K177" s="57"/>
      <c r="L177" s="57"/>
      <c r="M177" s="57"/>
      <c r="N177" s="57">
        <v>82400000</v>
      </c>
      <c r="O177" s="57" t="s">
        <v>2192</v>
      </c>
      <c r="P177" s="57">
        <v>82400000</v>
      </c>
      <c r="Q177" s="57">
        <v>16</v>
      </c>
      <c r="R177" s="59">
        <v>42216</v>
      </c>
      <c r="S177" s="57">
        <v>1</v>
      </c>
      <c r="T177" s="57">
        <v>1</v>
      </c>
      <c r="U177" s="8" t="s">
        <v>2421</v>
      </c>
    </row>
    <row r="178" spans="1:22" s="8" customFormat="1" ht="64" x14ac:dyDescent="0.2">
      <c r="A178" s="8" t="s">
        <v>1644</v>
      </c>
      <c r="B178" s="8" t="s">
        <v>2422</v>
      </c>
      <c r="C178" s="56">
        <v>435</v>
      </c>
      <c r="D178" s="57" t="s">
        <v>67</v>
      </c>
      <c r="E178" s="57" t="s">
        <v>2418</v>
      </c>
      <c r="F178" s="57" t="s">
        <v>2423</v>
      </c>
      <c r="G178" s="57" t="s">
        <v>53</v>
      </c>
      <c r="H178" s="57" t="s">
        <v>54</v>
      </c>
      <c r="I178" s="57"/>
      <c r="J178" s="57"/>
      <c r="K178" s="57"/>
      <c r="L178" s="57"/>
      <c r="M178" s="57"/>
      <c r="N178" s="57">
        <v>39200000</v>
      </c>
      <c r="O178" s="57" t="s">
        <v>2192</v>
      </c>
      <c r="P178" s="57">
        <v>39200000</v>
      </c>
      <c r="Q178" s="57">
        <v>16</v>
      </c>
      <c r="R178" s="59">
        <v>42216</v>
      </c>
      <c r="S178" s="57">
        <v>1</v>
      </c>
      <c r="T178" s="57">
        <v>1</v>
      </c>
      <c r="U178" s="8" t="s">
        <v>2424</v>
      </c>
    </row>
    <row r="179" spans="1:22" s="8" customFormat="1" ht="32" x14ac:dyDescent="0.2">
      <c r="A179" s="8" t="s">
        <v>1644</v>
      </c>
      <c r="B179" s="8" t="s">
        <v>2360</v>
      </c>
      <c r="C179" s="56">
        <v>440</v>
      </c>
      <c r="D179" s="57" t="s">
        <v>67</v>
      </c>
      <c r="E179" s="57" t="s">
        <v>2361</v>
      </c>
      <c r="F179" s="57" t="s">
        <v>2362</v>
      </c>
      <c r="G179" s="57" t="s">
        <v>53</v>
      </c>
      <c r="H179" s="57" t="s">
        <v>54</v>
      </c>
      <c r="I179" s="57"/>
      <c r="J179" s="57"/>
      <c r="K179" s="57"/>
      <c r="L179" s="57"/>
      <c r="M179" s="57"/>
      <c r="N179" s="57">
        <v>92000000</v>
      </c>
      <c r="O179" s="57" t="s">
        <v>2192</v>
      </c>
      <c r="P179" s="57">
        <v>92000000</v>
      </c>
      <c r="Q179" s="57"/>
      <c r="R179" s="59">
        <v>42277</v>
      </c>
      <c r="S179" s="57">
        <v>1</v>
      </c>
      <c r="T179" s="57">
        <v>1</v>
      </c>
      <c r="V179" s="8" t="s">
        <v>2240</v>
      </c>
    </row>
    <row r="180" spans="1:22" s="8" customFormat="1" ht="96" x14ac:dyDescent="0.2">
      <c r="A180" s="8" t="s">
        <v>1644</v>
      </c>
      <c r="B180" s="8" t="s">
        <v>2425</v>
      </c>
      <c r="C180" s="56">
        <v>458</v>
      </c>
      <c r="D180" s="57" t="s">
        <v>204</v>
      </c>
      <c r="E180" s="57" t="s">
        <v>2426</v>
      </c>
      <c r="F180" s="57" t="s">
        <v>2427</v>
      </c>
      <c r="G180" s="57" t="s">
        <v>1585</v>
      </c>
      <c r="H180" s="57" t="s">
        <v>1586</v>
      </c>
      <c r="I180" s="57">
        <v>25000000</v>
      </c>
      <c r="J180" s="57"/>
      <c r="K180" s="57"/>
      <c r="L180" s="57"/>
      <c r="M180" s="57"/>
      <c r="N180" s="57"/>
      <c r="O180" s="57" t="s">
        <v>57</v>
      </c>
      <c r="P180" s="57">
        <v>25000000</v>
      </c>
      <c r="Q180" s="57"/>
      <c r="R180" s="59">
        <v>42328</v>
      </c>
      <c r="S180" s="57">
        <v>1</v>
      </c>
      <c r="T180" s="57">
        <v>1</v>
      </c>
      <c r="U180" s="8" t="s">
        <v>2428</v>
      </c>
    </row>
    <row r="181" spans="1:22" s="8" customFormat="1" ht="32" x14ac:dyDescent="0.2">
      <c r="A181" s="8" t="s">
        <v>1644</v>
      </c>
      <c r="B181" s="8" t="s">
        <v>2429</v>
      </c>
      <c r="C181" s="56">
        <v>459</v>
      </c>
      <c r="D181" s="57" t="s">
        <v>821</v>
      </c>
      <c r="E181" s="57" t="s">
        <v>2430</v>
      </c>
      <c r="F181" s="57" t="s">
        <v>2431</v>
      </c>
      <c r="G181" s="57" t="s">
        <v>53</v>
      </c>
      <c r="H181" s="57" t="s">
        <v>54</v>
      </c>
      <c r="I181" s="57">
        <v>7000000</v>
      </c>
      <c r="J181" s="57"/>
      <c r="K181" s="57"/>
      <c r="L181" s="57"/>
      <c r="M181" s="57"/>
      <c r="N181" s="57"/>
      <c r="O181" s="57" t="s">
        <v>57</v>
      </c>
      <c r="P181" s="57">
        <v>7000000</v>
      </c>
      <c r="Q181" s="57"/>
      <c r="R181" s="59">
        <v>42333</v>
      </c>
      <c r="S181" s="57">
        <v>1</v>
      </c>
      <c r="T181" s="57">
        <v>1</v>
      </c>
      <c r="U181" s="8" t="s">
        <v>2434</v>
      </c>
    </row>
    <row r="182" spans="1:22" s="8" customFormat="1" ht="48" x14ac:dyDescent="0.2">
      <c r="A182" s="8" t="s">
        <v>1644</v>
      </c>
      <c r="B182" s="8" t="s">
        <v>2429</v>
      </c>
      <c r="C182" s="56">
        <v>460</v>
      </c>
      <c r="D182" s="57" t="s">
        <v>821</v>
      </c>
      <c r="E182" s="57" t="s">
        <v>2430</v>
      </c>
      <c r="F182" s="57" t="s">
        <v>2432</v>
      </c>
      <c r="G182" s="57" t="s">
        <v>53</v>
      </c>
      <c r="H182" s="57" t="s">
        <v>54</v>
      </c>
      <c r="I182" s="57">
        <v>2805000</v>
      </c>
      <c r="J182" s="57"/>
      <c r="K182" s="57"/>
      <c r="L182" s="57"/>
      <c r="M182" s="57"/>
      <c r="N182" s="57"/>
      <c r="O182" s="57" t="s">
        <v>57</v>
      </c>
      <c r="P182" s="57">
        <v>2805000</v>
      </c>
      <c r="Q182" s="57"/>
      <c r="R182" s="59">
        <v>42333</v>
      </c>
      <c r="S182" s="57"/>
      <c r="T182" s="57"/>
      <c r="U182" s="8" t="s">
        <v>2434</v>
      </c>
    </row>
    <row r="183" spans="1:22" s="8" customFormat="1" ht="32" x14ac:dyDescent="0.2">
      <c r="A183" s="8" t="s">
        <v>1644</v>
      </c>
      <c r="B183" s="8" t="s">
        <v>2429</v>
      </c>
      <c r="C183" s="56">
        <v>461</v>
      </c>
      <c r="D183" s="57" t="s">
        <v>821</v>
      </c>
      <c r="E183" s="57" t="s">
        <v>2430</v>
      </c>
      <c r="F183" s="57" t="s">
        <v>2431</v>
      </c>
      <c r="G183" s="57" t="s">
        <v>53</v>
      </c>
      <c r="H183" s="57" t="s">
        <v>54</v>
      </c>
      <c r="I183" s="57"/>
      <c r="J183" s="57"/>
      <c r="K183" s="57"/>
      <c r="L183" s="57"/>
      <c r="M183" s="57"/>
      <c r="N183" s="57">
        <v>2680000</v>
      </c>
      <c r="O183" s="57" t="s">
        <v>2433</v>
      </c>
      <c r="P183" s="57">
        <v>2680000</v>
      </c>
      <c r="Q183" s="57"/>
      <c r="R183" s="59">
        <v>42333</v>
      </c>
      <c r="S183" s="57"/>
      <c r="T183" s="57"/>
      <c r="U183" s="8" t="s">
        <v>2434</v>
      </c>
    </row>
    <row r="184" spans="1:22" s="9" customFormat="1" ht="64" x14ac:dyDescent="0.2">
      <c r="A184" s="9" t="s">
        <v>1644</v>
      </c>
      <c r="B184" s="9" t="s">
        <v>2396</v>
      </c>
      <c r="C184" s="194">
        <v>463</v>
      </c>
      <c r="D184" s="195" t="s">
        <v>358</v>
      </c>
      <c r="E184" s="199">
        <v>42106</v>
      </c>
      <c r="F184" s="195" t="s">
        <v>2397</v>
      </c>
      <c r="G184" s="195" t="s">
        <v>96</v>
      </c>
      <c r="H184" s="195" t="s">
        <v>2387</v>
      </c>
      <c r="I184" s="195">
        <v>53400000</v>
      </c>
      <c r="J184" s="195"/>
      <c r="K184" s="195"/>
      <c r="L184" s="195"/>
      <c r="M184" s="195"/>
      <c r="N184" s="195"/>
      <c r="O184" s="195" t="s">
        <v>57</v>
      </c>
      <c r="P184" s="195">
        <v>53400000</v>
      </c>
      <c r="Q184" s="195"/>
      <c r="R184" s="196">
        <v>42342</v>
      </c>
      <c r="S184" s="195">
        <v>1</v>
      </c>
      <c r="T184" s="195">
        <v>1</v>
      </c>
      <c r="U184" s="9" t="s">
        <v>2398</v>
      </c>
    </row>
    <row r="185" spans="1:22" s="8" customFormat="1" ht="48" x14ac:dyDescent="0.2">
      <c r="A185" s="8" t="s">
        <v>220</v>
      </c>
      <c r="B185" s="8" t="s">
        <v>2435</v>
      </c>
      <c r="C185" s="56" t="s">
        <v>2437</v>
      </c>
      <c r="D185" s="57" t="s">
        <v>809</v>
      </c>
      <c r="E185" s="58">
        <v>42228</v>
      </c>
      <c r="F185" s="57" t="s">
        <v>2436</v>
      </c>
      <c r="G185" s="57" t="s">
        <v>83</v>
      </c>
      <c r="H185" s="57" t="s">
        <v>84</v>
      </c>
      <c r="I185" s="57">
        <v>200000000</v>
      </c>
      <c r="J185" s="57"/>
      <c r="K185" s="57"/>
      <c r="L185" s="57"/>
      <c r="M185" s="57"/>
      <c r="N185" s="57"/>
      <c r="O185" s="57" t="s">
        <v>57</v>
      </c>
      <c r="P185" s="57">
        <v>200000000</v>
      </c>
      <c r="Q185" s="57">
        <v>90</v>
      </c>
      <c r="R185" s="59">
        <v>42346</v>
      </c>
      <c r="S185" s="57">
        <v>1</v>
      </c>
      <c r="T185" s="57">
        <v>1</v>
      </c>
      <c r="U185" s="8" t="s">
        <v>2438</v>
      </c>
    </row>
    <row r="186" spans="1:22" s="8" customFormat="1" ht="48" x14ac:dyDescent="0.2">
      <c r="A186" s="8" t="s">
        <v>220</v>
      </c>
      <c r="B186" s="8" t="s">
        <v>2441</v>
      </c>
      <c r="C186" s="56">
        <v>383</v>
      </c>
      <c r="D186" s="57" t="s">
        <v>80</v>
      </c>
      <c r="E186" s="57" t="s">
        <v>2442</v>
      </c>
      <c r="F186" s="57" t="s">
        <v>2443</v>
      </c>
      <c r="G186" s="57" t="s">
        <v>2444</v>
      </c>
      <c r="H186" s="57" t="s">
        <v>73</v>
      </c>
      <c r="I186" s="57"/>
      <c r="J186" s="57"/>
      <c r="K186" s="57"/>
      <c r="L186" s="57"/>
      <c r="M186" s="57"/>
      <c r="N186" s="57">
        <v>3000000</v>
      </c>
      <c r="O186" s="57" t="s">
        <v>1928</v>
      </c>
      <c r="P186" s="57">
        <v>3000000</v>
      </c>
      <c r="Q186" s="57"/>
      <c r="R186" s="59">
        <v>41726</v>
      </c>
      <c r="S186" s="57"/>
      <c r="T186" s="57">
        <v>1</v>
      </c>
      <c r="U186" s="8" t="s">
        <v>2445</v>
      </c>
    </row>
    <row r="187" spans="1:22" s="8" customFormat="1" ht="48" x14ac:dyDescent="0.2">
      <c r="A187" s="8" t="s">
        <v>220</v>
      </c>
      <c r="B187" s="8" t="s">
        <v>2446</v>
      </c>
      <c r="C187" s="56" t="s">
        <v>2448</v>
      </c>
      <c r="D187" s="57" t="s">
        <v>80</v>
      </c>
      <c r="E187" s="58">
        <v>41736</v>
      </c>
      <c r="F187" s="57" t="s">
        <v>2447</v>
      </c>
      <c r="G187" s="57" t="s">
        <v>83</v>
      </c>
      <c r="H187" s="57" t="s">
        <v>84</v>
      </c>
      <c r="I187" s="57"/>
      <c r="J187" s="57"/>
      <c r="K187" s="57"/>
      <c r="L187" s="57"/>
      <c r="M187" s="57"/>
      <c r="N187" s="57">
        <v>60000000</v>
      </c>
      <c r="O187" s="57" t="s">
        <v>807</v>
      </c>
      <c r="P187" s="57">
        <v>60000000</v>
      </c>
      <c r="Q187" s="57"/>
      <c r="R187" s="59">
        <v>41824</v>
      </c>
      <c r="S187" s="57">
        <v>1</v>
      </c>
      <c r="T187" s="57">
        <v>1</v>
      </c>
      <c r="U187" s="8" t="s">
        <v>2449</v>
      </c>
    </row>
    <row r="188" spans="1:22" s="261" customFormat="1" ht="160" x14ac:dyDescent="0.2">
      <c r="A188" s="261" t="s">
        <v>220</v>
      </c>
      <c r="B188" s="261" t="s">
        <v>2450</v>
      </c>
      <c r="C188" s="255">
        <v>400</v>
      </c>
      <c r="D188" s="252" t="s">
        <v>856</v>
      </c>
      <c r="E188" s="252" t="s">
        <v>2451</v>
      </c>
      <c r="F188" s="252" t="s">
        <v>2452</v>
      </c>
      <c r="G188" s="252" t="s">
        <v>2444</v>
      </c>
      <c r="H188" s="252" t="s">
        <v>2453</v>
      </c>
      <c r="I188" s="252">
        <v>18960000</v>
      </c>
      <c r="J188" s="252"/>
      <c r="K188" s="252"/>
      <c r="L188" s="252"/>
      <c r="M188" s="252"/>
      <c r="N188" s="252"/>
      <c r="O188" s="252" t="s">
        <v>57</v>
      </c>
      <c r="P188" s="252">
        <v>18960000</v>
      </c>
      <c r="Q188" s="252"/>
      <c r="R188" s="254">
        <v>41851</v>
      </c>
      <c r="S188" s="252">
        <v>1</v>
      </c>
      <c r="T188" s="252">
        <v>1</v>
      </c>
      <c r="U188" s="108" t="s">
        <v>2454</v>
      </c>
    </row>
    <row r="189" spans="1:22" s="8" customFormat="1" ht="48" x14ac:dyDescent="0.2">
      <c r="A189" s="8" t="s">
        <v>1644</v>
      </c>
      <c r="B189" s="8" t="s">
        <v>2455</v>
      </c>
      <c r="C189" s="57">
        <v>418</v>
      </c>
      <c r="D189" s="57" t="s">
        <v>93</v>
      </c>
      <c r="E189" s="58">
        <v>41682</v>
      </c>
      <c r="F189" s="57" t="s">
        <v>2456</v>
      </c>
      <c r="G189" s="57" t="s">
        <v>53</v>
      </c>
      <c r="H189" s="57" t="s">
        <v>54</v>
      </c>
      <c r="I189" s="57">
        <v>4300000</v>
      </c>
      <c r="J189" s="57"/>
      <c r="K189" s="57"/>
      <c r="L189" s="57"/>
      <c r="M189" s="57"/>
      <c r="N189" s="57"/>
      <c r="O189" s="57" t="s">
        <v>57</v>
      </c>
      <c r="P189" s="57">
        <v>4300000</v>
      </c>
      <c r="Q189" s="57"/>
      <c r="R189" s="59">
        <v>41975</v>
      </c>
      <c r="S189" s="57"/>
      <c r="T189" s="57">
        <v>1</v>
      </c>
      <c r="U189" s="8" t="s">
        <v>2457</v>
      </c>
    </row>
    <row r="190" spans="1:22" s="8" customFormat="1" ht="32" x14ac:dyDescent="0.2">
      <c r="A190" s="8" t="s">
        <v>220</v>
      </c>
      <c r="B190" s="8" t="s">
        <v>2458</v>
      </c>
      <c r="C190" s="56">
        <v>419</v>
      </c>
      <c r="D190" s="57" t="s">
        <v>93</v>
      </c>
      <c r="E190" s="58">
        <v>41682</v>
      </c>
      <c r="F190" s="57" t="s">
        <v>2459</v>
      </c>
      <c r="G190" s="57" t="s">
        <v>83</v>
      </c>
      <c r="H190" s="57" t="s">
        <v>1110</v>
      </c>
      <c r="I190" s="57">
        <v>44500000</v>
      </c>
      <c r="J190" s="57"/>
      <c r="K190" s="57"/>
      <c r="L190" s="57"/>
      <c r="M190" s="57"/>
      <c r="N190" s="57"/>
      <c r="O190" s="57" t="s">
        <v>57</v>
      </c>
      <c r="P190" s="57">
        <v>44500000</v>
      </c>
      <c r="Q190" s="57"/>
      <c r="R190" s="59">
        <v>41975</v>
      </c>
      <c r="S190" s="57">
        <v>1</v>
      </c>
      <c r="T190" s="57">
        <v>1</v>
      </c>
      <c r="V190" s="8" t="s">
        <v>2460</v>
      </c>
    </row>
    <row r="191" spans="1:22" s="8" customFormat="1" ht="32" x14ac:dyDescent="0.2">
      <c r="A191" s="8" t="s">
        <v>220</v>
      </c>
      <c r="B191" s="8" t="s">
        <v>2461</v>
      </c>
      <c r="C191" s="56">
        <v>421</v>
      </c>
      <c r="D191" s="57" t="s">
        <v>856</v>
      </c>
      <c r="E191" s="57" t="s">
        <v>2033</v>
      </c>
      <c r="F191" s="57" t="s">
        <v>2462</v>
      </c>
      <c r="G191" s="57" t="s">
        <v>83</v>
      </c>
      <c r="H191" s="57" t="s">
        <v>1110</v>
      </c>
      <c r="I191" s="57">
        <v>25250000</v>
      </c>
      <c r="J191" s="57"/>
      <c r="K191" s="57"/>
      <c r="L191" s="57"/>
      <c r="M191" s="57"/>
      <c r="N191" s="57"/>
      <c r="O191" s="57" t="s">
        <v>57</v>
      </c>
      <c r="P191" s="57">
        <v>25250000</v>
      </c>
      <c r="Q191" s="57"/>
      <c r="R191" s="59">
        <v>41988</v>
      </c>
      <c r="S191" s="57">
        <v>1</v>
      </c>
      <c r="T191" s="57">
        <v>1</v>
      </c>
      <c r="U191" s="8" t="s">
        <v>2463</v>
      </c>
    </row>
    <row r="192" spans="1:22" s="8" customFormat="1" ht="32" x14ac:dyDescent="0.2">
      <c r="A192" s="8" t="s">
        <v>220</v>
      </c>
      <c r="B192" s="8" t="s">
        <v>2464</v>
      </c>
      <c r="C192" s="56" t="s">
        <v>2466</v>
      </c>
      <c r="D192" s="57" t="s">
        <v>809</v>
      </c>
      <c r="E192" s="57" t="s">
        <v>2033</v>
      </c>
      <c r="F192" s="57" t="s">
        <v>2465</v>
      </c>
      <c r="G192" s="57" t="s">
        <v>53</v>
      </c>
      <c r="H192" s="57" t="s">
        <v>54</v>
      </c>
      <c r="I192" s="57">
        <v>109000000</v>
      </c>
      <c r="J192" s="57"/>
      <c r="K192" s="57"/>
      <c r="L192" s="57"/>
      <c r="M192" s="57"/>
      <c r="N192" s="57"/>
      <c r="O192" s="57" t="s">
        <v>57</v>
      </c>
      <c r="P192" s="57">
        <v>109000000</v>
      </c>
      <c r="Q192" s="57">
        <v>63</v>
      </c>
      <c r="R192" s="59">
        <v>41988</v>
      </c>
      <c r="S192" s="57">
        <v>1</v>
      </c>
      <c r="T192" s="57">
        <v>1</v>
      </c>
      <c r="U192" s="8" t="s">
        <v>2467</v>
      </c>
    </row>
    <row r="193" spans="1:33" s="8" customFormat="1" ht="30" x14ac:dyDescent="0.2">
      <c r="A193" s="8" t="s">
        <v>726</v>
      </c>
      <c r="B193" s="8" t="s">
        <v>2468</v>
      </c>
      <c r="C193" s="56">
        <v>8875</v>
      </c>
      <c r="D193" s="79" t="s">
        <v>1068</v>
      </c>
      <c r="E193" s="79" t="s">
        <v>2469</v>
      </c>
      <c r="F193" s="79" t="s">
        <v>2470</v>
      </c>
      <c r="G193" s="79" t="s">
        <v>225</v>
      </c>
      <c r="H193" s="79" t="s">
        <v>225</v>
      </c>
      <c r="I193" s="79" t="s">
        <v>57</v>
      </c>
      <c r="J193" s="79" t="s">
        <v>57</v>
      </c>
      <c r="K193" s="79" t="s">
        <v>57</v>
      </c>
      <c r="L193" s="79" t="s">
        <v>57</v>
      </c>
      <c r="M193" s="79"/>
      <c r="N193" s="79"/>
      <c r="O193" s="79"/>
      <c r="P193" s="79" t="s">
        <v>57</v>
      </c>
      <c r="Q193" s="79">
        <v>550000</v>
      </c>
      <c r="R193" s="79" t="s">
        <v>192</v>
      </c>
      <c r="S193" s="79">
        <v>550000</v>
      </c>
      <c r="T193" s="79"/>
      <c r="U193" s="80">
        <v>42032</v>
      </c>
      <c r="V193" s="79">
        <v>1</v>
      </c>
      <c r="X193" s="8" t="s">
        <v>2471</v>
      </c>
    </row>
    <row r="194" spans="1:33" s="8" customFormat="1" ht="75" x14ac:dyDescent="0.2">
      <c r="A194" s="8" t="s">
        <v>726</v>
      </c>
      <c r="B194" s="8" t="s">
        <v>2472</v>
      </c>
      <c r="C194" s="56">
        <v>8881</v>
      </c>
      <c r="D194" s="79" t="s">
        <v>213</v>
      </c>
      <c r="E194" s="127">
        <v>42158</v>
      </c>
      <c r="F194" s="79" t="s">
        <v>2473</v>
      </c>
      <c r="G194" s="79" t="s">
        <v>228</v>
      </c>
      <c r="H194" s="79" t="s">
        <v>228</v>
      </c>
      <c r="I194" s="79" t="s">
        <v>57</v>
      </c>
      <c r="J194" s="79" t="s">
        <v>229</v>
      </c>
      <c r="K194" s="79" t="s">
        <v>57</v>
      </c>
      <c r="L194" s="79" t="s">
        <v>57</v>
      </c>
      <c r="M194" s="79"/>
      <c r="N194" s="79"/>
      <c r="O194" s="79"/>
      <c r="P194" s="79" t="s">
        <v>57</v>
      </c>
      <c r="Q194" s="79">
        <v>1200000</v>
      </c>
      <c r="R194" s="79" t="s">
        <v>192</v>
      </c>
      <c r="S194" s="79">
        <v>1200000</v>
      </c>
      <c r="T194" s="79"/>
      <c r="U194" s="80">
        <v>42069</v>
      </c>
      <c r="V194" s="79">
        <v>1</v>
      </c>
      <c r="X194" s="8" t="s">
        <v>2474</v>
      </c>
    </row>
    <row r="195" spans="1:33" s="8" customFormat="1" ht="60" x14ac:dyDescent="0.2">
      <c r="A195" s="8" t="s">
        <v>726</v>
      </c>
      <c r="B195" s="8" t="s">
        <v>2475</v>
      </c>
      <c r="C195" s="56">
        <v>8884</v>
      </c>
      <c r="D195" s="79" t="s">
        <v>213</v>
      </c>
      <c r="E195" s="79" t="s">
        <v>2476</v>
      </c>
      <c r="F195" s="79" t="s">
        <v>2477</v>
      </c>
      <c r="G195" s="79" t="s">
        <v>228</v>
      </c>
      <c r="H195" s="79" t="s">
        <v>228</v>
      </c>
      <c r="I195" s="79" t="s">
        <v>57</v>
      </c>
      <c r="J195" s="79" t="s">
        <v>229</v>
      </c>
      <c r="K195" s="79" t="s">
        <v>57</v>
      </c>
      <c r="L195" s="79" t="s">
        <v>57</v>
      </c>
      <c r="M195" s="79"/>
      <c r="N195" s="79"/>
      <c r="O195" s="79"/>
      <c r="P195" s="79" t="s">
        <v>57</v>
      </c>
      <c r="Q195" s="79">
        <v>2000000</v>
      </c>
      <c r="R195" s="79" t="s">
        <v>192</v>
      </c>
      <c r="S195" s="79">
        <v>2000000</v>
      </c>
      <c r="T195" s="79"/>
      <c r="U195" s="80">
        <v>42094</v>
      </c>
      <c r="V195" s="79">
        <v>1</v>
      </c>
      <c r="X195" s="8" t="s">
        <v>2478</v>
      </c>
      <c r="AG195" s="8" t="s">
        <v>2479</v>
      </c>
    </row>
    <row r="196" spans="1:33" s="8" customFormat="1" ht="45" x14ac:dyDescent="0.2">
      <c r="A196" s="8" t="s">
        <v>726</v>
      </c>
      <c r="B196" s="8" t="s">
        <v>2480</v>
      </c>
      <c r="C196" s="79">
        <v>8887</v>
      </c>
      <c r="D196" s="79" t="s">
        <v>93</v>
      </c>
      <c r="E196" s="79" t="s">
        <v>2481</v>
      </c>
      <c r="F196" s="79" t="s">
        <v>2264</v>
      </c>
      <c r="G196" s="79" t="s">
        <v>246</v>
      </c>
      <c r="H196" s="79" t="s">
        <v>246</v>
      </c>
      <c r="I196" s="79" t="s">
        <v>57</v>
      </c>
      <c r="J196" s="79" t="s">
        <v>57</v>
      </c>
      <c r="K196" s="79" t="s">
        <v>57</v>
      </c>
      <c r="L196" s="79" t="s">
        <v>57</v>
      </c>
      <c r="M196" s="79">
        <v>1000000</v>
      </c>
      <c r="N196" s="79"/>
      <c r="O196" s="79"/>
      <c r="P196" s="79" t="s">
        <v>57</v>
      </c>
      <c r="Q196" s="79"/>
      <c r="R196" s="79" t="s">
        <v>57</v>
      </c>
      <c r="S196" s="79">
        <v>1000000</v>
      </c>
      <c r="T196" s="79"/>
      <c r="U196" s="80">
        <v>42116</v>
      </c>
      <c r="V196" s="79">
        <v>1</v>
      </c>
      <c r="X196" s="8" t="s">
        <v>2482</v>
      </c>
    </row>
    <row r="197" spans="1:33" s="8" customFormat="1" ht="30" x14ac:dyDescent="0.2">
      <c r="A197" s="8" t="s">
        <v>726</v>
      </c>
      <c r="B197" s="8" t="s">
        <v>2483</v>
      </c>
      <c r="C197" s="56">
        <v>8890</v>
      </c>
      <c r="D197" s="79" t="s">
        <v>213</v>
      </c>
      <c r="E197" s="79" t="s">
        <v>2484</v>
      </c>
      <c r="F197" s="79" t="s">
        <v>2485</v>
      </c>
      <c r="G197" s="79" t="s">
        <v>228</v>
      </c>
      <c r="H197" s="79" t="s">
        <v>228</v>
      </c>
      <c r="I197" s="79" t="s">
        <v>436</v>
      </c>
      <c r="J197" s="79" t="s">
        <v>229</v>
      </c>
      <c r="K197" s="79" t="s">
        <v>57</v>
      </c>
      <c r="L197" s="79" t="s">
        <v>57</v>
      </c>
      <c r="M197" s="79">
        <v>225000</v>
      </c>
      <c r="N197" s="79"/>
      <c r="O197" s="79"/>
      <c r="P197" s="79" t="s">
        <v>57</v>
      </c>
      <c r="Q197" s="79"/>
      <c r="R197" s="79" t="s">
        <v>57</v>
      </c>
      <c r="S197" s="79">
        <v>225000</v>
      </c>
      <c r="T197" s="79"/>
      <c r="U197" s="80">
        <v>42109</v>
      </c>
      <c r="V197" s="79">
        <v>1</v>
      </c>
      <c r="X197" s="8" t="s">
        <v>2486</v>
      </c>
    </row>
    <row r="198" spans="1:33" s="8" customFormat="1" ht="30" x14ac:dyDescent="0.2">
      <c r="A198" s="8" t="s">
        <v>726</v>
      </c>
      <c r="B198" s="8" t="s">
        <v>2487</v>
      </c>
      <c r="C198" s="56">
        <v>8893</v>
      </c>
      <c r="D198" s="79" t="s">
        <v>213</v>
      </c>
      <c r="E198" s="79" t="s">
        <v>2488</v>
      </c>
      <c r="F198" s="79" t="s">
        <v>2489</v>
      </c>
      <c r="G198" s="79" t="s">
        <v>253</v>
      </c>
      <c r="H198" s="79" t="s">
        <v>253</v>
      </c>
      <c r="I198" s="79" t="s">
        <v>436</v>
      </c>
      <c r="J198" s="79" t="s">
        <v>229</v>
      </c>
      <c r="K198" s="79" t="s">
        <v>57</v>
      </c>
      <c r="L198" s="79" t="s">
        <v>57</v>
      </c>
      <c r="M198" s="79">
        <v>220000</v>
      </c>
      <c r="N198" s="79"/>
      <c r="O198" s="79"/>
      <c r="P198" s="79" t="s">
        <v>57</v>
      </c>
      <c r="Q198" s="79"/>
      <c r="R198" s="79" t="s">
        <v>57</v>
      </c>
      <c r="S198" s="79">
        <v>220000</v>
      </c>
      <c r="T198" s="79"/>
      <c r="U198" s="80">
        <v>42121</v>
      </c>
      <c r="V198" s="79">
        <v>1</v>
      </c>
      <c r="X198" s="8" t="s">
        <v>2490</v>
      </c>
    </row>
    <row r="199" spans="1:33" s="8" customFormat="1" ht="45" x14ac:dyDescent="0.2">
      <c r="A199" s="8" t="s">
        <v>726</v>
      </c>
      <c r="B199" s="8" t="s">
        <v>2491</v>
      </c>
      <c r="C199" s="56">
        <v>8897</v>
      </c>
      <c r="D199" s="79" t="s">
        <v>213</v>
      </c>
      <c r="E199" s="127">
        <v>42343</v>
      </c>
      <c r="F199" s="79" t="s">
        <v>1489</v>
      </c>
      <c r="G199" s="79" t="s">
        <v>246</v>
      </c>
      <c r="H199" s="79" t="s">
        <v>246</v>
      </c>
      <c r="I199" s="79" t="s">
        <v>57</v>
      </c>
      <c r="J199" s="79" t="s">
        <v>229</v>
      </c>
      <c r="K199" s="79" t="s">
        <v>57</v>
      </c>
      <c r="L199" s="79" t="s">
        <v>57</v>
      </c>
      <c r="M199" s="79"/>
      <c r="N199" s="79"/>
      <c r="O199" s="79"/>
      <c r="P199" s="79" t="s">
        <v>57</v>
      </c>
      <c r="Q199" s="79">
        <v>2500000</v>
      </c>
      <c r="R199" s="79" t="s">
        <v>2492</v>
      </c>
      <c r="S199" s="79">
        <v>2500000</v>
      </c>
      <c r="T199" s="79"/>
      <c r="U199" s="80">
        <v>42136</v>
      </c>
      <c r="V199" s="79">
        <v>1</v>
      </c>
      <c r="X199" s="8" t="s">
        <v>2493</v>
      </c>
    </row>
    <row r="200" spans="1:33" s="8" customFormat="1" ht="45" x14ac:dyDescent="0.2">
      <c r="A200" s="8" t="s">
        <v>726</v>
      </c>
      <c r="B200" s="8" t="s">
        <v>2494</v>
      </c>
      <c r="C200" s="56">
        <v>8905</v>
      </c>
      <c r="D200" s="79" t="s">
        <v>213</v>
      </c>
      <c r="E200" s="127">
        <v>42314</v>
      </c>
      <c r="F200" s="79" t="s">
        <v>2495</v>
      </c>
      <c r="G200" s="79" t="s">
        <v>228</v>
      </c>
      <c r="H200" s="79" t="s">
        <v>228</v>
      </c>
      <c r="I200" s="79" t="s">
        <v>57</v>
      </c>
      <c r="J200" s="79" t="s">
        <v>229</v>
      </c>
      <c r="K200" s="79" t="s">
        <v>57</v>
      </c>
      <c r="L200" s="79" t="s">
        <v>57</v>
      </c>
      <c r="M200" s="79"/>
      <c r="N200" s="79"/>
      <c r="O200" s="79"/>
      <c r="P200" s="79" t="s">
        <v>57</v>
      </c>
      <c r="Q200" s="79">
        <v>1500000</v>
      </c>
      <c r="R200" s="79" t="s">
        <v>945</v>
      </c>
      <c r="S200" s="79">
        <v>1500000</v>
      </c>
      <c r="T200" s="79"/>
      <c r="U200" s="80">
        <v>42166</v>
      </c>
      <c r="V200" s="79">
        <v>1</v>
      </c>
      <c r="X200" s="8" t="s">
        <v>2496</v>
      </c>
      <c r="AG200" s="8" t="s">
        <v>2497</v>
      </c>
    </row>
    <row r="201" spans="1:33" s="8" customFormat="1" ht="30" x14ac:dyDescent="0.2">
      <c r="A201" s="8" t="s">
        <v>726</v>
      </c>
      <c r="B201" s="8" t="s">
        <v>2498</v>
      </c>
      <c r="C201" s="79">
        <v>8907</v>
      </c>
      <c r="D201" s="79" t="s">
        <v>213</v>
      </c>
      <c r="E201" s="79" t="s">
        <v>2499</v>
      </c>
      <c r="F201" s="79" t="s">
        <v>2500</v>
      </c>
      <c r="G201" s="79" t="s">
        <v>253</v>
      </c>
      <c r="H201" s="79" t="s">
        <v>253</v>
      </c>
      <c r="I201" s="79" t="s">
        <v>436</v>
      </c>
      <c r="J201" s="79" t="s">
        <v>229</v>
      </c>
      <c r="K201" s="79" t="s">
        <v>57</v>
      </c>
      <c r="L201" s="79" t="s">
        <v>57</v>
      </c>
      <c r="M201" s="79">
        <v>100000</v>
      </c>
      <c r="N201" s="79"/>
      <c r="O201" s="79"/>
      <c r="P201" s="79" t="s">
        <v>57</v>
      </c>
      <c r="Q201" s="79"/>
      <c r="R201" s="79" t="s">
        <v>57</v>
      </c>
      <c r="S201" s="79">
        <v>100000</v>
      </c>
      <c r="T201" s="79"/>
      <c r="U201" s="80">
        <v>42171</v>
      </c>
      <c r="V201" s="79">
        <v>1</v>
      </c>
      <c r="X201" s="8" t="s">
        <v>2501</v>
      </c>
    </row>
    <row r="202" spans="1:33" s="8" customFormat="1" ht="45" x14ac:dyDescent="0.2">
      <c r="A202" s="8" t="s">
        <v>726</v>
      </c>
      <c r="B202" s="8" t="s">
        <v>2502</v>
      </c>
      <c r="C202" s="79">
        <v>8917</v>
      </c>
      <c r="D202" s="79" t="s">
        <v>213</v>
      </c>
      <c r="E202" s="79" t="s">
        <v>2503</v>
      </c>
      <c r="F202" s="79" t="s">
        <v>2504</v>
      </c>
      <c r="G202" s="79" t="s">
        <v>228</v>
      </c>
      <c r="H202" s="79" t="s">
        <v>228</v>
      </c>
      <c r="I202" s="79" t="s">
        <v>436</v>
      </c>
      <c r="J202" s="79" t="s">
        <v>229</v>
      </c>
      <c r="K202" s="79" t="s">
        <v>57</v>
      </c>
      <c r="L202" s="79" t="s">
        <v>57</v>
      </c>
      <c r="M202" s="79">
        <v>225000</v>
      </c>
      <c r="N202" s="79"/>
      <c r="O202" s="79"/>
      <c r="P202" s="79" t="s">
        <v>57</v>
      </c>
      <c r="Q202" s="79"/>
      <c r="R202" s="79" t="s">
        <v>57</v>
      </c>
      <c r="S202" s="79">
        <v>225000</v>
      </c>
      <c r="T202" s="79"/>
      <c r="U202" s="80">
        <v>42181</v>
      </c>
      <c r="V202" s="79">
        <v>1</v>
      </c>
      <c r="X202" s="8" t="s">
        <v>2505</v>
      </c>
    </row>
    <row r="203" spans="1:33" s="8" customFormat="1" ht="30" x14ac:dyDescent="0.2">
      <c r="A203" s="8" t="s">
        <v>726</v>
      </c>
      <c r="B203" s="8" t="s">
        <v>2506</v>
      </c>
      <c r="C203" s="56">
        <v>8922</v>
      </c>
      <c r="D203" s="79" t="s">
        <v>111</v>
      </c>
      <c r="E203" s="127">
        <v>42162</v>
      </c>
      <c r="F203" s="79" t="s">
        <v>1804</v>
      </c>
      <c r="G203" s="79" t="s">
        <v>246</v>
      </c>
      <c r="H203" s="79" t="s">
        <v>246</v>
      </c>
      <c r="I203" s="79" t="s">
        <v>57</v>
      </c>
      <c r="J203" s="79" t="s">
        <v>57</v>
      </c>
      <c r="K203" s="79" t="s">
        <v>57</v>
      </c>
      <c r="L203" s="79" t="s">
        <v>57</v>
      </c>
      <c r="M203" s="79">
        <v>650000</v>
      </c>
      <c r="N203" s="79"/>
      <c r="O203" s="79"/>
      <c r="P203" s="79" t="s">
        <v>57</v>
      </c>
      <c r="Q203" s="79">
        <v>130000</v>
      </c>
      <c r="R203" s="79" t="s">
        <v>2507</v>
      </c>
      <c r="S203" s="79">
        <v>780000</v>
      </c>
      <c r="T203" s="79"/>
      <c r="U203" s="80">
        <v>42191</v>
      </c>
      <c r="V203" s="79">
        <v>1</v>
      </c>
      <c r="X203" s="8" t="s">
        <v>2508</v>
      </c>
    </row>
    <row r="204" spans="1:33" s="8" customFormat="1" ht="45" x14ac:dyDescent="0.2">
      <c r="A204" s="8" t="s">
        <v>726</v>
      </c>
      <c r="B204" s="8" t="s">
        <v>2509</v>
      </c>
      <c r="C204" s="56">
        <v>8926</v>
      </c>
      <c r="D204" s="79" t="s">
        <v>1068</v>
      </c>
      <c r="E204" s="127">
        <v>42254</v>
      </c>
      <c r="F204" s="79" t="s">
        <v>2510</v>
      </c>
      <c r="G204" s="79" t="s">
        <v>246</v>
      </c>
      <c r="H204" s="79" t="s">
        <v>246</v>
      </c>
      <c r="I204" s="79" t="s">
        <v>436</v>
      </c>
      <c r="J204" s="79" t="s">
        <v>57</v>
      </c>
      <c r="K204" s="79" t="s">
        <v>57</v>
      </c>
      <c r="L204" s="79" t="s">
        <v>57</v>
      </c>
      <c r="M204" s="79">
        <v>225000</v>
      </c>
      <c r="N204" s="79"/>
      <c r="O204" s="79"/>
      <c r="P204" s="79" t="s">
        <v>57</v>
      </c>
      <c r="Q204" s="79"/>
      <c r="R204" s="79" t="s">
        <v>57</v>
      </c>
      <c r="S204" s="79">
        <v>225000</v>
      </c>
      <c r="T204" s="79"/>
      <c r="U204" s="80">
        <v>42194</v>
      </c>
      <c r="V204" s="79">
        <v>1</v>
      </c>
      <c r="X204" s="8" t="s">
        <v>2511</v>
      </c>
    </row>
    <row r="205" spans="1:33" s="8" customFormat="1" x14ac:dyDescent="0.2">
      <c r="A205" s="8" t="s">
        <v>726</v>
      </c>
      <c r="B205" s="8" t="s">
        <v>2512</v>
      </c>
      <c r="C205" s="56">
        <v>8928</v>
      </c>
      <c r="D205" s="79" t="s">
        <v>213</v>
      </c>
      <c r="E205" s="79" t="s">
        <v>2513</v>
      </c>
      <c r="F205" s="79" t="s">
        <v>2514</v>
      </c>
      <c r="G205" s="79" t="s">
        <v>253</v>
      </c>
      <c r="H205" s="79" t="s">
        <v>253</v>
      </c>
      <c r="I205" s="79" t="s">
        <v>57</v>
      </c>
      <c r="J205" s="79" t="s">
        <v>229</v>
      </c>
      <c r="K205" s="79" t="s">
        <v>57</v>
      </c>
      <c r="L205" s="79" t="s">
        <v>57</v>
      </c>
      <c r="M205" s="79">
        <v>2500000</v>
      </c>
      <c r="N205" s="79"/>
      <c r="O205" s="79"/>
      <c r="P205" s="79" t="s">
        <v>57</v>
      </c>
      <c r="Q205" s="79"/>
      <c r="R205" s="79" t="s">
        <v>57</v>
      </c>
      <c r="S205" s="79">
        <v>2500000</v>
      </c>
      <c r="T205" s="79"/>
      <c r="U205" s="80">
        <v>42198</v>
      </c>
      <c r="V205" s="79">
        <v>1</v>
      </c>
      <c r="X205" s="8" t="s">
        <v>2515</v>
      </c>
    </row>
    <row r="206" spans="1:33" s="8" customFormat="1" ht="45" x14ac:dyDescent="0.2">
      <c r="A206" s="8" t="s">
        <v>726</v>
      </c>
      <c r="B206" s="8" t="s">
        <v>2516</v>
      </c>
      <c r="C206" s="56">
        <v>8932</v>
      </c>
      <c r="D206" s="79" t="s">
        <v>111</v>
      </c>
      <c r="E206" s="79" t="s">
        <v>2517</v>
      </c>
      <c r="F206" s="79" t="s">
        <v>2518</v>
      </c>
      <c r="G206" s="79" t="s">
        <v>225</v>
      </c>
      <c r="H206" s="79" t="s">
        <v>225</v>
      </c>
      <c r="I206" s="79" t="s">
        <v>57</v>
      </c>
      <c r="J206" s="79" t="s">
        <v>57</v>
      </c>
      <c r="K206" s="79" t="s">
        <v>57</v>
      </c>
      <c r="L206" s="79" t="s">
        <v>57</v>
      </c>
      <c r="M206" s="79">
        <v>300000</v>
      </c>
      <c r="N206" s="79"/>
      <c r="O206" s="79"/>
      <c r="P206" s="79" t="s">
        <v>57</v>
      </c>
      <c r="Q206" s="79"/>
      <c r="R206" s="79" t="s">
        <v>57</v>
      </c>
      <c r="S206" s="79">
        <v>300000</v>
      </c>
      <c r="T206" s="79"/>
      <c r="U206" s="80">
        <v>42206</v>
      </c>
      <c r="V206" s="79">
        <v>1</v>
      </c>
      <c r="X206" s="8" t="s">
        <v>2519</v>
      </c>
      <c r="AG206" s="8" t="s">
        <v>2520</v>
      </c>
    </row>
    <row r="207" spans="1:33" s="8" customFormat="1" ht="60" x14ac:dyDescent="0.2">
      <c r="A207" s="8" t="s">
        <v>726</v>
      </c>
      <c r="B207" s="8" t="s">
        <v>2521</v>
      </c>
      <c r="C207" s="56">
        <v>8933</v>
      </c>
      <c r="D207" s="79" t="s">
        <v>556</v>
      </c>
      <c r="E207" s="79" t="s">
        <v>2522</v>
      </c>
      <c r="F207" s="79" t="s">
        <v>2523</v>
      </c>
      <c r="G207" s="79" t="s">
        <v>225</v>
      </c>
      <c r="H207" s="79" t="s">
        <v>225</v>
      </c>
      <c r="I207" s="79" t="s">
        <v>57</v>
      </c>
      <c r="J207" s="79" t="s">
        <v>57</v>
      </c>
      <c r="K207" s="79" t="s">
        <v>57</v>
      </c>
      <c r="L207" s="79" t="s">
        <v>57</v>
      </c>
      <c r="M207" s="79">
        <v>1000000</v>
      </c>
      <c r="N207" s="79"/>
      <c r="O207" s="79"/>
      <c r="P207" s="79" t="s">
        <v>57</v>
      </c>
      <c r="Q207" s="79"/>
      <c r="R207" s="79" t="s">
        <v>57</v>
      </c>
      <c r="S207" s="79">
        <v>1000000</v>
      </c>
      <c r="T207" s="79"/>
      <c r="U207" s="80">
        <v>42209</v>
      </c>
      <c r="V207" s="79">
        <v>1</v>
      </c>
      <c r="X207" s="8" t="s">
        <v>2524</v>
      </c>
      <c r="AG207" s="8" t="s">
        <v>2525</v>
      </c>
    </row>
    <row r="208" spans="1:33" s="8" customFormat="1" ht="45" x14ac:dyDescent="0.2">
      <c r="A208" s="8" t="s">
        <v>726</v>
      </c>
      <c r="B208" s="8" t="s">
        <v>2526</v>
      </c>
      <c r="C208" s="56">
        <v>8934</v>
      </c>
      <c r="D208" s="79" t="s">
        <v>213</v>
      </c>
      <c r="E208" s="79" t="s">
        <v>2527</v>
      </c>
      <c r="F208" s="79" t="s">
        <v>2528</v>
      </c>
      <c r="G208" s="79" t="s">
        <v>225</v>
      </c>
      <c r="H208" s="79" t="s">
        <v>225</v>
      </c>
      <c r="I208" s="79" t="s">
        <v>436</v>
      </c>
      <c r="J208" s="79" t="s">
        <v>229</v>
      </c>
      <c r="K208" s="79" t="s">
        <v>57</v>
      </c>
      <c r="L208" s="79" t="s">
        <v>57</v>
      </c>
      <c r="M208" s="79">
        <v>225000</v>
      </c>
      <c r="N208" s="79"/>
      <c r="O208" s="79"/>
      <c r="P208" s="79" t="s">
        <v>57</v>
      </c>
      <c r="Q208" s="79"/>
      <c r="R208" s="79" t="s">
        <v>57</v>
      </c>
      <c r="S208" s="79">
        <v>225000</v>
      </c>
      <c r="T208" s="79"/>
      <c r="U208" s="80">
        <v>42212</v>
      </c>
      <c r="V208" s="79">
        <v>1</v>
      </c>
      <c r="X208" s="8" t="s">
        <v>2529</v>
      </c>
    </row>
    <row r="209" spans="1:34" s="8" customFormat="1" ht="30" x14ac:dyDescent="0.2">
      <c r="A209" s="8" t="s">
        <v>220</v>
      </c>
      <c r="B209" s="8" t="s">
        <v>2530</v>
      </c>
      <c r="C209" s="56">
        <v>8935</v>
      </c>
      <c r="D209" s="79" t="s">
        <v>117</v>
      </c>
      <c r="E209" s="79" t="s">
        <v>2531</v>
      </c>
      <c r="F209" s="79" t="s">
        <v>2532</v>
      </c>
      <c r="G209" s="79" t="s">
        <v>246</v>
      </c>
      <c r="H209" s="79" t="s">
        <v>246</v>
      </c>
      <c r="I209" s="79" t="s">
        <v>57</v>
      </c>
      <c r="J209" s="79" t="s">
        <v>57</v>
      </c>
      <c r="K209" s="79" t="s">
        <v>57</v>
      </c>
      <c r="L209" s="79" t="s">
        <v>57</v>
      </c>
      <c r="M209" s="79">
        <v>1500000</v>
      </c>
      <c r="N209" s="79"/>
      <c r="O209" s="79"/>
      <c r="P209" s="79" t="s">
        <v>57</v>
      </c>
      <c r="Q209" s="79"/>
      <c r="R209" s="79" t="s">
        <v>57</v>
      </c>
      <c r="S209" s="79">
        <v>1500000</v>
      </c>
      <c r="T209" s="79"/>
      <c r="U209" s="80">
        <v>42214</v>
      </c>
      <c r="V209" s="79">
        <v>1</v>
      </c>
      <c r="X209" s="8" t="s">
        <v>2533</v>
      </c>
    </row>
    <row r="210" spans="1:34" s="200" customFormat="1" ht="30" x14ac:dyDescent="0.2">
      <c r="A210" s="200" t="s">
        <v>726</v>
      </c>
      <c r="B210" s="200" t="s">
        <v>2534</v>
      </c>
      <c r="C210" s="215">
        <v>8943</v>
      </c>
      <c r="D210" s="213" t="s">
        <v>213</v>
      </c>
      <c r="E210" s="216">
        <v>42316</v>
      </c>
      <c r="F210" s="213" t="s">
        <v>2535</v>
      </c>
      <c r="G210" s="213" t="s">
        <v>228</v>
      </c>
      <c r="H210" s="213" t="s">
        <v>228</v>
      </c>
      <c r="I210" s="213" t="s">
        <v>436</v>
      </c>
      <c r="J210" s="213" t="s">
        <v>229</v>
      </c>
      <c r="K210" s="213" t="s">
        <v>57</v>
      </c>
      <c r="L210" s="213" t="s">
        <v>57</v>
      </c>
      <c r="M210" s="213">
        <v>210000</v>
      </c>
      <c r="N210" s="213"/>
      <c r="O210" s="213"/>
      <c r="P210" s="213" t="s">
        <v>57</v>
      </c>
      <c r="Q210" s="213"/>
      <c r="R210" s="213" t="s">
        <v>57</v>
      </c>
      <c r="S210" s="213">
        <v>210000</v>
      </c>
      <c r="T210" s="213"/>
      <c r="U210" s="214">
        <v>42227</v>
      </c>
      <c r="V210" s="213">
        <v>1</v>
      </c>
    </row>
    <row r="211" spans="1:34" s="8" customFormat="1" ht="75" x14ac:dyDescent="0.2">
      <c r="A211" s="8" t="s">
        <v>726</v>
      </c>
      <c r="B211" s="8" t="s">
        <v>2536</v>
      </c>
      <c r="C211" s="56">
        <v>8947</v>
      </c>
      <c r="D211" s="79" t="s">
        <v>213</v>
      </c>
      <c r="E211" s="79" t="s">
        <v>2537</v>
      </c>
      <c r="F211" s="79" t="s">
        <v>2538</v>
      </c>
      <c r="G211" s="79" t="s">
        <v>228</v>
      </c>
      <c r="H211" s="79" t="s">
        <v>228</v>
      </c>
      <c r="I211" s="79" t="s">
        <v>57</v>
      </c>
      <c r="J211" s="79" t="s">
        <v>229</v>
      </c>
      <c r="K211" s="79" t="s">
        <v>57</v>
      </c>
      <c r="L211" s="79" t="s">
        <v>57</v>
      </c>
      <c r="M211" s="79">
        <v>225000</v>
      </c>
      <c r="N211" s="79"/>
      <c r="O211" s="79">
        <v>450000</v>
      </c>
      <c r="P211" s="79" t="s">
        <v>308</v>
      </c>
      <c r="Q211" s="79"/>
      <c r="R211" s="79" t="s">
        <v>57</v>
      </c>
      <c r="S211" s="79">
        <v>675000</v>
      </c>
      <c r="T211" s="79"/>
      <c r="U211" s="80">
        <v>42241</v>
      </c>
      <c r="V211" s="79">
        <v>1</v>
      </c>
      <c r="X211" s="8" t="s">
        <v>2539</v>
      </c>
      <c r="AG211" s="8" t="s">
        <v>2540</v>
      </c>
    </row>
    <row r="212" spans="1:34" s="8" customFormat="1" ht="75" x14ac:dyDescent="0.2">
      <c r="A212" s="8" t="s">
        <v>726</v>
      </c>
      <c r="B212" s="8" t="s">
        <v>2541</v>
      </c>
      <c r="C212" s="56">
        <v>8949</v>
      </c>
      <c r="D212" s="79" t="s">
        <v>51</v>
      </c>
      <c r="E212" s="127">
        <v>42072</v>
      </c>
      <c r="F212" s="79" t="s">
        <v>2542</v>
      </c>
      <c r="G212" s="79" t="s">
        <v>228</v>
      </c>
      <c r="H212" s="79" t="s">
        <v>228</v>
      </c>
      <c r="I212" s="79" t="s">
        <v>57</v>
      </c>
      <c r="J212" s="79" t="s">
        <v>57</v>
      </c>
      <c r="K212" s="79" t="s">
        <v>57</v>
      </c>
      <c r="L212" s="79" t="s">
        <v>57</v>
      </c>
      <c r="M212" s="79"/>
      <c r="N212" s="79"/>
      <c r="O212" s="79"/>
      <c r="P212" s="79" t="s">
        <v>57</v>
      </c>
      <c r="Q212" s="79">
        <v>2000000</v>
      </c>
      <c r="R212" s="79" t="s">
        <v>192</v>
      </c>
      <c r="S212" s="79">
        <v>2000000</v>
      </c>
      <c r="T212" s="79"/>
      <c r="U212" s="80">
        <v>42250</v>
      </c>
      <c r="V212" s="79">
        <v>1</v>
      </c>
      <c r="X212" s="8" t="s">
        <v>2543</v>
      </c>
      <c r="AG212" s="8" t="s">
        <v>2544</v>
      </c>
    </row>
    <row r="213" spans="1:34" s="8" customFormat="1" ht="30" x14ac:dyDescent="0.2">
      <c r="A213" s="8" t="s">
        <v>220</v>
      </c>
      <c r="B213" s="8" t="s">
        <v>2545</v>
      </c>
      <c r="C213" s="56">
        <v>8973</v>
      </c>
      <c r="D213" s="79" t="s">
        <v>213</v>
      </c>
      <c r="E213" s="127">
        <v>42134</v>
      </c>
      <c r="F213" s="79" t="s">
        <v>2546</v>
      </c>
      <c r="G213" s="79" t="s">
        <v>228</v>
      </c>
      <c r="H213" s="79" t="s">
        <v>228</v>
      </c>
      <c r="I213" s="79" t="s">
        <v>57</v>
      </c>
      <c r="J213" s="79" t="s">
        <v>229</v>
      </c>
      <c r="K213" s="79" t="s">
        <v>57</v>
      </c>
      <c r="L213" s="79" t="s">
        <v>57</v>
      </c>
      <c r="M213" s="79"/>
      <c r="N213" s="79"/>
      <c r="O213" s="79"/>
      <c r="P213" s="79" t="s">
        <v>57</v>
      </c>
      <c r="Q213" s="79">
        <v>500000</v>
      </c>
      <c r="R213" s="79" t="s">
        <v>1031</v>
      </c>
      <c r="S213" s="79">
        <v>500000</v>
      </c>
      <c r="T213" s="79"/>
      <c r="U213" s="80">
        <v>42282</v>
      </c>
      <c r="V213" s="79">
        <v>1</v>
      </c>
      <c r="X213" s="8" t="s">
        <v>2547</v>
      </c>
    </row>
    <row r="214" spans="1:34" s="8" customFormat="1" ht="45" x14ac:dyDescent="0.2">
      <c r="A214" s="8" t="s">
        <v>726</v>
      </c>
      <c r="B214" s="8" t="s">
        <v>2548</v>
      </c>
      <c r="C214" s="56">
        <v>8989</v>
      </c>
      <c r="D214" s="79" t="s">
        <v>213</v>
      </c>
      <c r="E214" s="127">
        <v>42349</v>
      </c>
      <c r="F214" s="79" t="s">
        <v>2549</v>
      </c>
      <c r="G214" s="79" t="s">
        <v>228</v>
      </c>
      <c r="H214" s="79" t="s">
        <v>228</v>
      </c>
      <c r="I214" s="79" t="s">
        <v>57</v>
      </c>
      <c r="J214" s="79" t="s">
        <v>229</v>
      </c>
      <c r="K214" s="79" t="s">
        <v>57</v>
      </c>
      <c r="L214" s="79" t="s">
        <v>57</v>
      </c>
      <c r="M214" s="79">
        <v>500000</v>
      </c>
      <c r="N214" s="79"/>
      <c r="O214" s="79"/>
      <c r="P214" s="79" t="s">
        <v>57</v>
      </c>
      <c r="Q214" s="79">
        <v>400000</v>
      </c>
      <c r="R214" s="79" t="s">
        <v>1031</v>
      </c>
      <c r="S214" s="79">
        <v>900000</v>
      </c>
      <c r="T214" s="79"/>
      <c r="U214" s="80">
        <v>42320</v>
      </c>
      <c r="V214" s="79">
        <v>1</v>
      </c>
      <c r="X214" s="8" t="s">
        <v>2550</v>
      </c>
      <c r="AG214" s="8" t="s">
        <v>2551</v>
      </c>
    </row>
    <row r="215" spans="1:34" s="8" customFormat="1" ht="45" x14ac:dyDescent="0.2">
      <c r="A215" s="8" t="s">
        <v>726</v>
      </c>
      <c r="B215" s="8" t="s">
        <v>2552</v>
      </c>
      <c r="C215" s="56">
        <v>8990</v>
      </c>
      <c r="D215" s="79" t="s">
        <v>67</v>
      </c>
      <c r="E215" s="79" t="s">
        <v>2553</v>
      </c>
      <c r="F215" s="79" t="s">
        <v>2554</v>
      </c>
      <c r="G215" s="79" t="s">
        <v>228</v>
      </c>
      <c r="H215" s="79" t="s">
        <v>228</v>
      </c>
      <c r="I215" s="79" t="s">
        <v>57</v>
      </c>
      <c r="J215" s="79" t="s">
        <v>57</v>
      </c>
      <c r="K215" s="79" t="s">
        <v>57</v>
      </c>
      <c r="L215" s="79" t="s">
        <v>57</v>
      </c>
      <c r="M215" s="79"/>
      <c r="N215" s="79"/>
      <c r="O215" s="79"/>
      <c r="P215" s="79" t="s">
        <v>57</v>
      </c>
      <c r="Q215" s="79">
        <v>15406266</v>
      </c>
      <c r="R215" s="79" t="s">
        <v>2192</v>
      </c>
      <c r="S215" s="79">
        <v>15406266</v>
      </c>
      <c r="T215" s="79"/>
      <c r="U215" s="80">
        <v>42325</v>
      </c>
      <c r="V215" s="79">
        <v>1</v>
      </c>
      <c r="X215" s="8" t="s">
        <v>2555</v>
      </c>
      <c r="AG215" s="8" t="s">
        <v>2556</v>
      </c>
    </row>
    <row r="216" spans="1:34" s="8" customFormat="1" ht="30" x14ac:dyDescent="0.2">
      <c r="A216" s="8" t="s">
        <v>726</v>
      </c>
      <c r="B216" s="8" t="s">
        <v>2557</v>
      </c>
      <c r="C216" s="56">
        <v>8997</v>
      </c>
      <c r="D216" s="79" t="s">
        <v>111</v>
      </c>
      <c r="E216" s="79" t="s">
        <v>2426</v>
      </c>
      <c r="F216" s="79" t="s">
        <v>2558</v>
      </c>
      <c r="G216" s="79" t="s">
        <v>228</v>
      </c>
      <c r="H216" s="79" t="s">
        <v>228</v>
      </c>
      <c r="I216" s="79" t="s">
        <v>57</v>
      </c>
      <c r="J216" s="79" t="s">
        <v>57</v>
      </c>
      <c r="K216" s="79" t="s">
        <v>57</v>
      </c>
      <c r="L216" s="79" t="s">
        <v>57</v>
      </c>
      <c r="M216" s="79">
        <v>400000</v>
      </c>
      <c r="N216" s="79"/>
      <c r="O216" s="79"/>
      <c r="P216" s="79" t="s">
        <v>57</v>
      </c>
      <c r="Q216" s="79"/>
      <c r="R216" s="79" t="s">
        <v>57</v>
      </c>
      <c r="S216" s="79">
        <v>400000</v>
      </c>
      <c r="T216" s="79"/>
      <c r="U216" s="80">
        <v>42328</v>
      </c>
      <c r="V216" s="79">
        <v>1</v>
      </c>
      <c r="X216" s="8" t="s">
        <v>2559</v>
      </c>
    </row>
    <row r="217" spans="1:34" s="8" customFormat="1" ht="30" x14ac:dyDescent="0.2">
      <c r="A217" s="8" t="s">
        <v>726</v>
      </c>
      <c r="B217" s="8" t="s">
        <v>2560</v>
      </c>
      <c r="C217" s="56">
        <v>9001</v>
      </c>
      <c r="D217" s="79" t="s">
        <v>117</v>
      </c>
      <c r="E217" s="79" t="s">
        <v>2003</v>
      </c>
      <c r="F217" s="79" t="s">
        <v>2561</v>
      </c>
      <c r="G217" s="79" t="s">
        <v>225</v>
      </c>
      <c r="H217" s="79" t="s">
        <v>225</v>
      </c>
      <c r="I217" s="79" t="s">
        <v>57</v>
      </c>
      <c r="J217" s="79" t="s">
        <v>57</v>
      </c>
      <c r="K217" s="79" t="s">
        <v>57</v>
      </c>
      <c r="L217" s="79" t="s">
        <v>57</v>
      </c>
      <c r="M217" s="79"/>
      <c r="N217" s="79"/>
      <c r="O217" s="79">
        <v>750000</v>
      </c>
      <c r="P217" s="79" t="s">
        <v>1060</v>
      </c>
      <c r="Q217" s="79">
        <v>1000000</v>
      </c>
      <c r="R217" s="79" t="s">
        <v>1631</v>
      </c>
      <c r="S217" s="79">
        <v>1750000</v>
      </c>
      <c r="T217" s="79"/>
      <c r="U217" s="80">
        <v>42335</v>
      </c>
      <c r="V217" s="79">
        <v>1</v>
      </c>
      <c r="X217" s="8" t="s">
        <v>2562</v>
      </c>
    </row>
    <row r="218" spans="1:34" s="8" customFormat="1" ht="45" x14ac:dyDescent="0.2">
      <c r="A218" s="8" t="s">
        <v>726</v>
      </c>
      <c r="B218" s="8" t="s">
        <v>2563</v>
      </c>
      <c r="C218" s="56">
        <v>9005</v>
      </c>
      <c r="D218" s="79" t="s">
        <v>856</v>
      </c>
      <c r="E218" s="127">
        <v>42075</v>
      </c>
      <c r="F218" s="79" t="s">
        <v>2564</v>
      </c>
      <c r="G218" s="79" t="s">
        <v>246</v>
      </c>
      <c r="H218" s="79" t="s">
        <v>246</v>
      </c>
      <c r="I218" s="79" t="s">
        <v>57</v>
      </c>
      <c r="J218" s="79" t="s">
        <v>57</v>
      </c>
      <c r="K218" s="79" t="s">
        <v>57</v>
      </c>
      <c r="L218" s="79" t="s">
        <v>57</v>
      </c>
      <c r="M218" s="79"/>
      <c r="N218" s="79"/>
      <c r="O218" s="79"/>
      <c r="P218" s="79" t="s">
        <v>57</v>
      </c>
      <c r="Q218" s="79">
        <v>1500000</v>
      </c>
      <c r="R218" s="79" t="s">
        <v>192</v>
      </c>
      <c r="S218" s="79">
        <v>1500000</v>
      </c>
      <c r="T218" s="79"/>
      <c r="U218" s="80">
        <v>42341</v>
      </c>
      <c r="V218" s="79">
        <v>1</v>
      </c>
      <c r="X218" s="8" t="s">
        <v>2565</v>
      </c>
      <c r="AH218" s="8" t="s">
        <v>2566</v>
      </c>
    </row>
    <row r="219" spans="1:34" s="8" customFormat="1" ht="30" x14ac:dyDescent="0.2">
      <c r="A219" s="8" t="s">
        <v>726</v>
      </c>
      <c r="B219" s="8" t="s">
        <v>2567</v>
      </c>
      <c r="C219" s="56">
        <v>9019</v>
      </c>
      <c r="D219" s="79" t="s">
        <v>86</v>
      </c>
      <c r="E219" s="127">
        <v>42289</v>
      </c>
      <c r="F219" s="79" t="s">
        <v>2568</v>
      </c>
      <c r="G219" s="79" t="s">
        <v>225</v>
      </c>
      <c r="H219" s="79" t="s">
        <v>225</v>
      </c>
      <c r="I219" s="79" t="s">
        <v>57</v>
      </c>
      <c r="J219" s="79" t="s">
        <v>57</v>
      </c>
      <c r="K219" s="79" t="s">
        <v>57</v>
      </c>
      <c r="L219" s="79" t="s">
        <v>57</v>
      </c>
      <c r="M219" s="79">
        <v>500000</v>
      </c>
      <c r="N219" s="79"/>
      <c r="O219" s="79"/>
      <c r="P219" s="79" t="s">
        <v>57</v>
      </c>
      <c r="Q219" s="79"/>
      <c r="R219" s="79" t="s">
        <v>57</v>
      </c>
      <c r="S219" s="79">
        <v>500000</v>
      </c>
      <c r="T219" s="79"/>
      <c r="U219" s="80">
        <v>42348</v>
      </c>
      <c r="V219" s="79">
        <v>1</v>
      </c>
      <c r="X219" s="8" t="s">
        <v>2569</v>
      </c>
      <c r="AH219" s="8" t="s">
        <v>2570</v>
      </c>
    </row>
    <row r="220" spans="1:34" s="8" customFormat="1" ht="30" x14ac:dyDescent="0.2">
      <c r="A220" s="8" t="s">
        <v>726</v>
      </c>
      <c r="B220" s="8" t="s">
        <v>2571</v>
      </c>
      <c r="C220" s="56">
        <v>9030</v>
      </c>
      <c r="D220" s="79" t="s">
        <v>117</v>
      </c>
      <c r="E220" s="127">
        <v>42289</v>
      </c>
      <c r="F220" s="79" t="s">
        <v>2572</v>
      </c>
      <c r="G220" s="79" t="s">
        <v>246</v>
      </c>
      <c r="H220" s="79" t="s">
        <v>246</v>
      </c>
      <c r="I220" s="79" t="s">
        <v>57</v>
      </c>
      <c r="J220" s="79" t="s">
        <v>57</v>
      </c>
      <c r="K220" s="79" t="s">
        <v>57</v>
      </c>
      <c r="L220" s="79" t="s">
        <v>57</v>
      </c>
      <c r="M220" s="79"/>
      <c r="N220" s="79"/>
      <c r="O220" s="79"/>
      <c r="P220" s="79" t="s">
        <v>57</v>
      </c>
      <c r="Q220" s="79">
        <v>1000000</v>
      </c>
      <c r="R220" s="79" t="s">
        <v>192</v>
      </c>
      <c r="S220" s="79">
        <v>1000000</v>
      </c>
      <c r="T220" s="79"/>
      <c r="U220" s="80">
        <v>42348</v>
      </c>
      <c r="V220" s="79">
        <v>1</v>
      </c>
      <c r="X220" s="8" t="s">
        <v>2573</v>
      </c>
    </row>
    <row r="221" spans="1:34" s="8" customFormat="1" ht="30" x14ac:dyDescent="0.2">
      <c r="A221" s="8" t="s">
        <v>726</v>
      </c>
      <c r="B221" s="8" t="s">
        <v>2574</v>
      </c>
      <c r="C221" s="56">
        <v>9032</v>
      </c>
      <c r="D221" s="79" t="s">
        <v>213</v>
      </c>
      <c r="E221" s="127">
        <v>42289</v>
      </c>
      <c r="F221" s="79" t="s">
        <v>2575</v>
      </c>
      <c r="G221" s="79" t="s">
        <v>253</v>
      </c>
      <c r="H221" s="79" t="s">
        <v>253</v>
      </c>
      <c r="I221" s="79" t="s">
        <v>57</v>
      </c>
      <c r="J221" s="79" t="s">
        <v>229</v>
      </c>
      <c r="K221" s="79" t="s">
        <v>57</v>
      </c>
      <c r="L221" s="79" t="s">
        <v>57</v>
      </c>
      <c r="M221" s="79">
        <v>850000</v>
      </c>
      <c r="N221" s="79"/>
      <c r="O221" s="79"/>
      <c r="P221" s="79" t="s">
        <v>57</v>
      </c>
      <c r="Q221" s="79"/>
      <c r="R221" s="79" t="s">
        <v>57</v>
      </c>
      <c r="S221" s="79">
        <v>850000</v>
      </c>
      <c r="T221" s="79"/>
      <c r="U221" s="80">
        <v>42348</v>
      </c>
      <c r="V221" s="79">
        <v>1</v>
      </c>
      <c r="X221" s="8" t="s">
        <v>2576</v>
      </c>
      <c r="AH221" s="8" t="s">
        <v>2577</v>
      </c>
    </row>
    <row r="222" spans="1:34" s="8" customFormat="1" ht="45" x14ac:dyDescent="0.2">
      <c r="A222" s="8" t="s">
        <v>726</v>
      </c>
      <c r="B222" s="8" t="s">
        <v>2578</v>
      </c>
      <c r="C222" s="56">
        <v>9039</v>
      </c>
      <c r="D222" s="79" t="s">
        <v>111</v>
      </c>
      <c r="E222" s="127">
        <v>42289</v>
      </c>
      <c r="F222" s="79" t="s">
        <v>2579</v>
      </c>
      <c r="G222" s="79" t="s">
        <v>225</v>
      </c>
      <c r="H222" s="79" t="s">
        <v>225</v>
      </c>
      <c r="I222" s="79" t="s">
        <v>57</v>
      </c>
      <c r="J222" s="79" t="s">
        <v>57</v>
      </c>
      <c r="K222" s="79" t="s">
        <v>57</v>
      </c>
      <c r="L222" s="79" t="s">
        <v>57</v>
      </c>
      <c r="M222" s="79">
        <v>400000</v>
      </c>
      <c r="N222" s="79"/>
      <c r="O222" s="79"/>
      <c r="P222" s="79" t="s">
        <v>57</v>
      </c>
      <c r="Q222" s="79"/>
      <c r="R222" s="79" t="s">
        <v>57</v>
      </c>
      <c r="S222" s="79">
        <v>400000</v>
      </c>
      <c r="T222" s="79"/>
      <c r="U222" s="80">
        <v>42348</v>
      </c>
      <c r="V222" s="79">
        <v>1</v>
      </c>
      <c r="X222" s="8" t="s">
        <v>2580</v>
      </c>
      <c r="AH222" s="8" t="s">
        <v>2581</v>
      </c>
    </row>
    <row r="223" spans="1:34" s="8" customFormat="1" ht="30" x14ac:dyDescent="0.2">
      <c r="A223" s="8" t="s">
        <v>726</v>
      </c>
      <c r="B223" s="8" t="s">
        <v>2582</v>
      </c>
      <c r="C223" s="56">
        <v>9045</v>
      </c>
      <c r="D223" s="79" t="s">
        <v>1068</v>
      </c>
      <c r="E223" s="79" t="s">
        <v>2583</v>
      </c>
      <c r="F223" s="79" t="s">
        <v>2584</v>
      </c>
      <c r="G223" s="79" t="s">
        <v>225</v>
      </c>
      <c r="H223" s="79" t="s">
        <v>225</v>
      </c>
      <c r="I223" s="79" t="s">
        <v>57</v>
      </c>
      <c r="J223" s="79" t="s">
        <v>57</v>
      </c>
      <c r="K223" s="79" t="s">
        <v>57</v>
      </c>
      <c r="L223" s="79" t="s">
        <v>57</v>
      </c>
      <c r="M223" s="79">
        <v>500000</v>
      </c>
      <c r="N223" s="79"/>
      <c r="O223" s="79">
        <v>250000</v>
      </c>
      <c r="P223" s="79" t="s">
        <v>670</v>
      </c>
      <c r="Q223" s="79"/>
      <c r="R223" s="79" t="s">
        <v>57</v>
      </c>
      <c r="S223" s="79">
        <v>750000</v>
      </c>
      <c r="T223" s="79"/>
      <c r="U223" s="80">
        <v>42353</v>
      </c>
      <c r="V223" s="79">
        <v>1</v>
      </c>
      <c r="X223" s="8" t="s">
        <v>2585</v>
      </c>
      <c r="AH223" s="8" t="s">
        <v>2586</v>
      </c>
    </row>
    <row r="224" spans="1:34" s="8" customFormat="1" ht="45" x14ac:dyDescent="0.2">
      <c r="A224" s="8" t="s">
        <v>726</v>
      </c>
      <c r="B224" s="8" t="s">
        <v>2587</v>
      </c>
      <c r="C224" s="56">
        <v>9054</v>
      </c>
      <c r="D224" s="79" t="s">
        <v>142</v>
      </c>
      <c r="E224" s="79" t="s">
        <v>2588</v>
      </c>
      <c r="F224" s="79" t="s">
        <v>2589</v>
      </c>
      <c r="G224" s="79" t="s">
        <v>225</v>
      </c>
      <c r="H224" s="79" t="s">
        <v>225</v>
      </c>
      <c r="I224" s="79" t="s">
        <v>57</v>
      </c>
      <c r="J224" s="79" t="s">
        <v>57</v>
      </c>
      <c r="K224" s="79" t="s">
        <v>57</v>
      </c>
      <c r="L224" s="79" t="s">
        <v>57</v>
      </c>
      <c r="M224" s="79">
        <v>1500000</v>
      </c>
      <c r="N224" s="79"/>
      <c r="O224" s="79"/>
      <c r="P224" s="79" t="s">
        <v>57</v>
      </c>
      <c r="Q224" s="79"/>
      <c r="R224" s="79" t="s">
        <v>57</v>
      </c>
      <c r="S224" s="79">
        <v>1500000</v>
      </c>
      <c r="T224" s="79"/>
      <c r="U224" s="80">
        <v>42354</v>
      </c>
      <c r="V224" s="79">
        <v>1</v>
      </c>
      <c r="X224" s="8" t="s">
        <v>2590</v>
      </c>
      <c r="AH224" s="8" t="s">
        <v>2591</v>
      </c>
    </row>
    <row r="225" spans="1:34" s="8" customFormat="1" ht="60" x14ac:dyDescent="0.2">
      <c r="A225" s="8" t="s">
        <v>726</v>
      </c>
      <c r="B225" s="8" t="s">
        <v>2592</v>
      </c>
      <c r="C225" s="56">
        <v>9058</v>
      </c>
      <c r="D225" s="79" t="s">
        <v>213</v>
      </c>
      <c r="E225" s="79" t="s">
        <v>2593</v>
      </c>
      <c r="F225" s="79" t="s">
        <v>2594</v>
      </c>
      <c r="G225" s="79" t="s">
        <v>228</v>
      </c>
      <c r="H225" s="79" t="s">
        <v>228</v>
      </c>
      <c r="I225" s="79" t="s">
        <v>57</v>
      </c>
      <c r="J225" s="79" t="s">
        <v>229</v>
      </c>
      <c r="K225" s="79" t="s">
        <v>57</v>
      </c>
      <c r="L225" s="79" t="s">
        <v>57</v>
      </c>
      <c r="M225" s="79">
        <v>850000</v>
      </c>
      <c r="N225" s="79"/>
      <c r="O225" s="79"/>
      <c r="P225" s="79" t="s">
        <v>57</v>
      </c>
      <c r="Q225" s="79"/>
      <c r="R225" s="79" t="s">
        <v>57</v>
      </c>
      <c r="S225" s="79">
        <v>850000</v>
      </c>
      <c r="T225" s="79"/>
      <c r="U225" s="80">
        <v>42356</v>
      </c>
      <c r="V225" s="79">
        <v>1</v>
      </c>
      <c r="X225" s="8" t="s">
        <v>2595</v>
      </c>
      <c r="AH225" s="8" t="s">
        <v>2596</v>
      </c>
    </row>
    <row r="226" spans="1:34" s="8" customFormat="1" x14ac:dyDescent="0.2">
      <c r="A226" s="8" t="s">
        <v>726</v>
      </c>
      <c r="B226" s="8" t="s">
        <v>2597</v>
      </c>
      <c r="C226" s="56">
        <v>9063</v>
      </c>
      <c r="D226" s="79" t="s">
        <v>753</v>
      </c>
      <c r="E226" s="79" t="s">
        <v>2598</v>
      </c>
      <c r="F226" s="79" t="s">
        <v>2599</v>
      </c>
      <c r="G226" s="79" t="s">
        <v>225</v>
      </c>
      <c r="H226" s="79" t="s">
        <v>225</v>
      </c>
      <c r="I226" s="79" t="s">
        <v>436</v>
      </c>
      <c r="J226" s="79" t="s">
        <v>57</v>
      </c>
      <c r="K226" s="79" t="s">
        <v>57</v>
      </c>
      <c r="L226" s="79" t="s">
        <v>57</v>
      </c>
      <c r="M226" s="79">
        <v>200000</v>
      </c>
      <c r="N226" s="79"/>
      <c r="O226" s="79"/>
      <c r="P226" s="79" t="s">
        <v>57</v>
      </c>
      <c r="Q226" s="79"/>
      <c r="R226" s="79" t="s">
        <v>57</v>
      </c>
      <c r="S226" s="79">
        <v>200000</v>
      </c>
      <c r="T226" s="79"/>
      <c r="U226" s="80">
        <v>42359</v>
      </c>
      <c r="V226" s="79">
        <v>1</v>
      </c>
      <c r="X226" s="8" t="s">
        <v>2600</v>
      </c>
      <c r="AH226" s="8" t="s">
        <v>2601</v>
      </c>
    </row>
    <row r="227" spans="1:34" s="8" customFormat="1" ht="30" x14ac:dyDescent="0.2">
      <c r="A227" s="8" t="s">
        <v>726</v>
      </c>
      <c r="B227" s="8" t="s">
        <v>2602</v>
      </c>
      <c r="C227" s="56">
        <v>8818</v>
      </c>
      <c r="D227" s="79" t="s">
        <v>67</v>
      </c>
      <c r="E227" s="79" t="s">
        <v>2021</v>
      </c>
      <c r="F227" s="79" t="s">
        <v>2603</v>
      </c>
      <c r="G227" s="79" t="s">
        <v>246</v>
      </c>
      <c r="H227" s="79" t="s">
        <v>246</v>
      </c>
      <c r="I227" s="79" t="s">
        <v>57</v>
      </c>
      <c r="J227" s="79" t="s">
        <v>57</v>
      </c>
      <c r="K227" s="79" t="s">
        <v>57</v>
      </c>
      <c r="L227" s="79" t="s">
        <v>57</v>
      </c>
      <c r="M227" s="79">
        <v>1500000</v>
      </c>
      <c r="N227" s="79"/>
      <c r="O227" s="79"/>
      <c r="P227" s="79" t="s">
        <v>57</v>
      </c>
      <c r="Q227" s="79"/>
      <c r="R227" s="79" t="s">
        <v>57</v>
      </c>
      <c r="S227" s="79">
        <v>1500000</v>
      </c>
      <c r="T227" s="79"/>
      <c r="U227" s="80">
        <v>41989</v>
      </c>
      <c r="V227" s="79">
        <v>1</v>
      </c>
      <c r="X227" s="8" t="s">
        <v>2604</v>
      </c>
    </row>
    <row r="229" spans="1:34" s="8" customFormat="1" ht="30" customHeight="1" x14ac:dyDescent="0.2">
      <c r="A229" s="8" t="s">
        <v>726</v>
      </c>
      <c r="B229" s="8" t="s">
        <v>2605</v>
      </c>
      <c r="C229" s="56">
        <v>3115</v>
      </c>
      <c r="D229" s="57" t="s">
        <v>111</v>
      </c>
      <c r="E229" s="57" t="s">
        <v>2606</v>
      </c>
      <c r="F229" s="57" t="s">
        <v>2607</v>
      </c>
      <c r="G229" s="57" t="s">
        <v>19</v>
      </c>
      <c r="H229" s="57" t="s">
        <v>102</v>
      </c>
      <c r="I229" s="57" t="s">
        <v>2608</v>
      </c>
      <c r="J229" s="57">
        <v>150</v>
      </c>
      <c r="K229" s="57" t="s">
        <v>122</v>
      </c>
      <c r="L229" s="57" t="s">
        <v>56</v>
      </c>
      <c r="M229" s="59">
        <v>41719</v>
      </c>
      <c r="N229" s="57" t="s">
        <v>57</v>
      </c>
      <c r="O229" s="57">
        <v>1</v>
      </c>
      <c r="P229" s="57">
        <v>1</v>
      </c>
      <c r="R229" s="8" t="s">
        <v>2609</v>
      </c>
    </row>
    <row r="230" spans="1:34" s="8" customFormat="1" ht="32" x14ac:dyDescent="0.2">
      <c r="A230" s="8" t="s">
        <v>726</v>
      </c>
      <c r="B230" s="8" t="s">
        <v>2610</v>
      </c>
      <c r="C230" s="56">
        <v>3116</v>
      </c>
      <c r="D230" s="57" t="s">
        <v>1359</v>
      </c>
      <c r="E230" s="57" t="s">
        <v>2611</v>
      </c>
      <c r="F230" s="57" t="s">
        <v>2612</v>
      </c>
      <c r="G230" s="57" t="s">
        <v>19</v>
      </c>
      <c r="H230" s="57" t="s">
        <v>2444</v>
      </c>
      <c r="I230" s="57" t="s">
        <v>2453</v>
      </c>
      <c r="J230" s="57">
        <v>45</v>
      </c>
      <c r="K230" s="57" t="s">
        <v>2613</v>
      </c>
      <c r="L230" s="57" t="s">
        <v>56</v>
      </c>
      <c r="M230" s="59">
        <v>41725</v>
      </c>
      <c r="N230" s="57">
        <v>14</v>
      </c>
      <c r="O230" s="57"/>
      <c r="P230" s="57">
        <v>1</v>
      </c>
      <c r="R230" s="8" t="s">
        <v>2614</v>
      </c>
    </row>
    <row r="231" spans="1:34" s="8" customFormat="1" ht="48" x14ac:dyDescent="0.2">
      <c r="A231" s="8" t="s">
        <v>49</v>
      </c>
      <c r="B231" s="8" t="s">
        <v>2615</v>
      </c>
      <c r="C231" s="56">
        <v>3117</v>
      </c>
      <c r="D231" s="57" t="s">
        <v>80</v>
      </c>
      <c r="E231" s="57" t="s">
        <v>2442</v>
      </c>
      <c r="F231" s="57" t="s">
        <v>2443</v>
      </c>
      <c r="G231" s="57" t="s">
        <v>61</v>
      </c>
      <c r="H231" s="57" t="s">
        <v>2444</v>
      </c>
      <c r="I231" s="57" t="s">
        <v>73</v>
      </c>
      <c r="J231" s="57">
        <v>30</v>
      </c>
      <c r="K231" s="57" t="s">
        <v>63</v>
      </c>
      <c r="L231" s="57" t="s">
        <v>64</v>
      </c>
      <c r="M231" s="59">
        <v>41726</v>
      </c>
      <c r="N231" s="57" t="s">
        <v>57</v>
      </c>
      <c r="O231" s="57"/>
      <c r="P231" s="57">
        <v>1</v>
      </c>
      <c r="R231" s="8" t="s">
        <v>2445</v>
      </c>
    </row>
    <row r="232" spans="1:34" s="8" customFormat="1" ht="64" x14ac:dyDescent="0.2">
      <c r="A232" s="8" t="s">
        <v>49</v>
      </c>
      <c r="B232" s="8" t="s">
        <v>2616</v>
      </c>
      <c r="C232" s="56">
        <v>3118</v>
      </c>
      <c r="D232" s="57" t="s">
        <v>51</v>
      </c>
      <c r="E232" s="58">
        <v>41643</v>
      </c>
      <c r="F232" s="57" t="s">
        <v>2617</v>
      </c>
      <c r="G232" s="57" t="s">
        <v>19</v>
      </c>
      <c r="H232" s="57" t="s">
        <v>2444</v>
      </c>
      <c r="I232" s="57" t="s">
        <v>2453</v>
      </c>
      <c r="J232" s="57">
        <v>300</v>
      </c>
      <c r="K232" s="57" t="s">
        <v>75</v>
      </c>
      <c r="L232" s="57" t="s">
        <v>56</v>
      </c>
      <c r="M232" s="59">
        <v>41730</v>
      </c>
      <c r="N232" s="57">
        <v>79</v>
      </c>
      <c r="O232" s="57">
        <v>1</v>
      </c>
      <c r="P232" s="57">
        <v>1</v>
      </c>
      <c r="R232" s="8" t="s">
        <v>2618</v>
      </c>
    </row>
    <row r="233" spans="1:34" s="8" customFormat="1" ht="64" x14ac:dyDescent="0.2">
      <c r="A233" s="8" t="s">
        <v>726</v>
      </c>
      <c r="B233" s="8" t="s">
        <v>2417</v>
      </c>
      <c r="C233" s="56">
        <v>3121</v>
      </c>
      <c r="D233" s="57" t="s">
        <v>67</v>
      </c>
      <c r="E233" s="58">
        <v>41643</v>
      </c>
      <c r="F233" s="57" t="s">
        <v>2619</v>
      </c>
      <c r="G233" s="57" t="s">
        <v>19</v>
      </c>
      <c r="H233" s="57" t="s">
        <v>53</v>
      </c>
      <c r="I233" s="57" t="s">
        <v>54</v>
      </c>
      <c r="J233" s="57">
        <v>200</v>
      </c>
      <c r="K233" s="57" t="s">
        <v>75</v>
      </c>
      <c r="L233" s="57" t="s">
        <v>56</v>
      </c>
      <c r="M233" s="59">
        <v>41730</v>
      </c>
      <c r="N233" s="57">
        <v>16</v>
      </c>
      <c r="O233" s="57"/>
      <c r="P233" s="57">
        <v>1</v>
      </c>
      <c r="R233" s="8" t="s">
        <v>2421</v>
      </c>
    </row>
    <row r="234" spans="1:34" s="8" customFormat="1" ht="30" customHeight="1" x14ac:dyDescent="0.2">
      <c r="A234" s="8" t="s">
        <v>49</v>
      </c>
      <c r="B234" s="8" t="s">
        <v>2620</v>
      </c>
      <c r="C234" s="57">
        <v>3123</v>
      </c>
      <c r="D234" s="57" t="s">
        <v>142</v>
      </c>
      <c r="E234" s="57" t="s">
        <v>2621</v>
      </c>
      <c r="F234" s="57" t="s">
        <v>2622</v>
      </c>
      <c r="G234" s="57" t="s">
        <v>19</v>
      </c>
      <c r="H234" s="57" t="s">
        <v>127</v>
      </c>
      <c r="I234" s="57" t="s">
        <v>152</v>
      </c>
      <c r="J234" s="57">
        <v>80</v>
      </c>
      <c r="K234" s="57" t="s">
        <v>2623</v>
      </c>
      <c r="L234" s="57" t="s">
        <v>56</v>
      </c>
      <c r="M234" s="59">
        <v>41729</v>
      </c>
      <c r="N234" s="57" t="s">
        <v>57</v>
      </c>
      <c r="O234" s="57">
        <v>1</v>
      </c>
      <c r="P234" s="57">
        <v>1</v>
      </c>
      <c r="R234" s="8" t="s">
        <v>2624</v>
      </c>
    </row>
    <row r="235" spans="1:34" s="8" customFormat="1" ht="80" x14ac:dyDescent="0.2">
      <c r="A235" s="8" t="s">
        <v>49</v>
      </c>
      <c r="B235" s="8" t="s">
        <v>2446</v>
      </c>
      <c r="C235" s="56" t="s">
        <v>2796</v>
      </c>
      <c r="D235" s="57" t="s">
        <v>80</v>
      </c>
      <c r="E235" s="58">
        <v>41736</v>
      </c>
      <c r="F235" s="57" t="s">
        <v>2447</v>
      </c>
      <c r="G235" s="57" t="s">
        <v>61</v>
      </c>
      <c r="H235" s="57" t="s">
        <v>83</v>
      </c>
      <c r="I235" s="57" t="s">
        <v>84</v>
      </c>
      <c r="J235" s="57">
        <v>180</v>
      </c>
      <c r="K235" s="57" t="s">
        <v>63</v>
      </c>
      <c r="L235" s="57" t="s">
        <v>64</v>
      </c>
      <c r="M235" s="59">
        <v>41824</v>
      </c>
      <c r="N235" s="57" t="s">
        <v>57</v>
      </c>
      <c r="O235" s="57">
        <v>1</v>
      </c>
      <c r="P235" s="57">
        <v>1</v>
      </c>
      <c r="R235" s="8" t="s">
        <v>2449</v>
      </c>
    </row>
    <row r="236" spans="1:34" s="8" customFormat="1" ht="64" x14ac:dyDescent="0.2">
      <c r="A236" s="8" t="s">
        <v>726</v>
      </c>
      <c r="B236" s="8" t="s">
        <v>2625</v>
      </c>
      <c r="C236" s="56">
        <v>3144</v>
      </c>
      <c r="D236" s="57" t="s">
        <v>1359</v>
      </c>
      <c r="E236" s="57" t="s">
        <v>2626</v>
      </c>
      <c r="F236" s="57" t="s">
        <v>2627</v>
      </c>
      <c r="G236" s="57" t="s">
        <v>19</v>
      </c>
      <c r="H236" s="57" t="s">
        <v>53</v>
      </c>
      <c r="I236" s="57" t="s">
        <v>54</v>
      </c>
      <c r="J236" s="57">
        <v>250</v>
      </c>
      <c r="K236" s="57" t="s">
        <v>2613</v>
      </c>
      <c r="L236" s="57" t="s">
        <v>56</v>
      </c>
      <c r="M236" s="59">
        <v>41849</v>
      </c>
      <c r="N236" s="57">
        <v>71</v>
      </c>
      <c r="O236" s="57"/>
      <c r="P236" s="57">
        <v>1</v>
      </c>
      <c r="R236" s="8" t="s">
        <v>2628</v>
      </c>
    </row>
    <row r="237" spans="1:34" s="9" customFormat="1" ht="48" x14ac:dyDescent="0.2">
      <c r="A237" s="9" t="s">
        <v>49</v>
      </c>
      <c r="B237" s="9" t="s">
        <v>2450</v>
      </c>
      <c r="C237" s="194" t="s">
        <v>2629</v>
      </c>
      <c r="D237" s="195" t="s">
        <v>856</v>
      </c>
      <c r="E237" s="195" t="s">
        <v>2451</v>
      </c>
      <c r="F237" s="195" t="s">
        <v>2452</v>
      </c>
      <c r="G237" s="195" t="s">
        <v>61</v>
      </c>
      <c r="H237" s="195" t="s">
        <v>2444</v>
      </c>
      <c r="I237" s="195" t="s">
        <v>2453</v>
      </c>
      <c r="J237" s="195">
        <v>31.39</v>
      </c>
      <c r="K237" s="195" t="s">
        <v>63</v>
      </c>
      <c r="L237" s="195" t="s">
        <v>64</v>
      </c>
      <c r="M237" s="196">
        <v>41851</v>
      </c>
      <c r="N237" s="195" t="s">
        <v>57</v>
      </c>
      <c r="O237" s="195">
        <v>1</v>
      </c>
      <c r="P237" s="195">
        <v>1</v>
      </c>
      <c r="R237" s="9" t="s">
        <v>2454</v>
      </c>
    </row>
    <row r="238" spans="1:34" s="8" customFormat="1" ht="48" x14ac:dyDescent="0.2">
      <c r="A238" s="8" t="s">
        <v>49</v>
      </c>
      <c r="B238" s="8" t="s">
        <v>2630</v>
      </c>
      <c r="C238" s="56">
        <v>3156</v>
      </c>
      <c r="D238" s="57" t="s">
        <v>1591</v>
      </c>
      <c r="E238" s="58">
        <v>41860</v>
      </c>
      <c r="F238" s="57" t="s">
        <v>2631</v>
      </c>
      <c r="G238" s="57" t="s">
        <v>61</v>
      </c>
      <c r="H238" s="57" t="s">
        <v>113</v>
      </c>
      <c r="I238" s="57" t="s">
        <v>786</v>
      </c>
      <c r="J238" s="57">
        <v>40</v>
      </c>
      <c r="K238" s="57" t="s">
        <v>63</v>
      </c>
      <c r="L238" s="57" t="s">
        <v>64</v>
      </c>
      <c r="M238" s="59">
        <v>41890</v>
      </c>
      <c r="N238" s="57" t="s">
        <v>57</v>
      </c>
      <c r="O238" s="57">
        <v>1</v>
      </c>
      <c r="P238" s="57">
        <v>1</v>
      </c>
      <c r="R238" s="8" t="s">
        <v>2632</v>
      </c>
    </row>
    <row r="239" spans="1:34" s="8" customFormat="1" ht="48" x14ac:dyDescent="0.2">
      <c r="A239" s="8" t="s">
        <v>49</v>
      </c>
      <c r="B239" s="8" t="s">
        <v>2633</v>
      </c>
      <c r="C239" s="56">
        <v>3165</v>
      </c>
      <c r="D239" s="57" t="s">
        <v>1214</v>
      </c>
      <c r="E239" s="57" t="s">
        <v>2634</v>
      </c>
      <c r="F239" s="57" t="s">
        <v>2631</v>
      </c>
      <c r="G239" s="57" t="s">
        <v>61</v>
      </c>
      <c r="H239" s="57" t="s">
        <v>113</v>
      </c>
      <c r="I239" s="57" t="s">
        <v>786</v>
      </c>
      <c r="J239" s="57">
        <v>50</v>
      </c>
      <c r="K239" s="57" t="s">
        <v>75</v>
      </c>
      <c r="L239" s="57">
        <v>2</v>
      </c>
      <c r="M239" s="59">
        <v>41908</v>
      </c>
      <c r="N239" s="57" t="s">
        <v>57</v>
      </c>
      <c r="O239" s="57">
        <v>1</v>
      </c>
      <c r="P239" s="57">
        <v>1</v>
      </c>
      <c r="R239" s="8" t="s">
        <v>2635</v>
      </c>
    </row>
    <row r="240" spans="1:34" s="8" customFormat="1" ht="64" x14ac:dyDescent="0.2">
      <c r="A240" s="8" t="s">
        <v>49</v>
      </c>
      <c r="B240" s="8" t="s">
        <v>2636</v>
      </c>
      <c r="C240" s="56" t="s">
        <v>2842</v>
      </c>
      <c r="D240" s="57" t="s">
        <v>77</v>
      </c>
      <c r="E240" s="57" t="s">
        <v>2637</v>
      </c>
      <c r="F240" s="57" t="s">
        <v>2638</v>
      </c>
      <c r="G240" s="57" t="s">
        <v>19</v>
      </c>
      <c r="H240" s="57" t="s">
        <v>53</v>
      </c>
      <c r="I240" s="57" t="s">
        <v>62</v>
      </c>
      <c r="J240" s="57">
        <v>400</v>
      </c>
      <c r="K240" s="57" t="s">
        <v>75</v>
      </c>
      <c r="L240" s="57" t="s">
        <v>56</v>
      </c>
      <c r="M240" s="59">
        <v>41912</v>
      </c>
      <c r="N240" s="57" t="s">
        <v>57</v>
      </c>
      <c r="O240" s="57">
        <v>1</v>
      </c>
      <c r="P240" s="57">
        <v>1</v>
      </c>
      <c r="R240" s="8" t="s">
        <v>2639</v>
      </c>
    </row>
    <row r="241" spans="1:18" s="8" customFormat="1" ht="48" x14ac:dyDescent="0.2">
      <c r="A241" s="8" t="s">
        <v>49</v>
      </c>
      <c r="B241" s="8" t="s">
        <v>2640</v>
      </c>
      <c r="C241" s="56">
        <v>3194</v>
      </c>
      <c r="D241" s="57" t="s">
        <v>106</v>
      </c>
      <c r="E241" s="57" t="s">
        <v>2641</v>
      </c>
      <c r="F241" s="57" t="s">
        <v>2631</v>
      </c>
      <c r="G241" s="57" t="s">
        <v>61</v>
      </c>
      <c r="H241" s="57" t="s">
        <v>113</v>
      </c>
      <c r="I241" s="57" t="s">
        <v>786</v>
      </c>
      <c r="J241" s="57">
        <v>18</v>
      </c>
      <c r="K241" s="57" t="s">
        <v>63</v>
      </c>
      <c r="L241" s="57" t="s">
        <v>64</v>
      </c>
      <c r="M241" s="59">
        <v>41967</v>
      </c>
      <c r="N241" s="57" t="s">
        <v>57</v>
      </c>
      <c r="O241" s="57">
        <v>1</v>
      </c>
      <c r="P241" s="57">
        <v>1</v>
      </c>
      <c r="R241" s="8" t="s">
        <v>2642</v>
      </c>
    </row>
    <row r="242" spans="1:18" s="8" customFormat="1" ht="64" x14ac:dyDescent="0.2">
      <c r="A242" s="8" t="s">
        <v>726</v>
      </c>
      <c r="B242" s="8" t="s">
        <v>2455</v>
      </c>
      <c r="C242" s="56">
        <v>3204</v>
      </c>
      <c r="D242" s="57" t="s">
        <v>93</v>
      </c>
      <c r="E242" s="58">
        <v>41682</v>
      </c>
      <c r="F242" s="57" t="s">
        <v>2456</v>
      </c>
      <c r="G242" s="57" t="s">
        <v>61</v>
      </c>
      <c r="H242" s="57" t="s">
        <v>53</v>
      </c>
      <c r="I242" s="57" t="s">
        <v>54</v>
      </c>
      <c r="J242" s="57">
        <v>10.8</v>
      </c>
      <c r="K242" s="57" t="s">
        <v>63</v>
      </c>
      <c r="L242" s="57" t="s">
        <v>64</v>
      </c>
      <c r="M242" s="59">
        <v>41975</v>
      </c>
      <c r="N242" s="57" t="s">
        <v>57</v>
      </c>
      <c r="O242" s="57"/>
      <c r="P242" s="57">
        <v>1</v>
      </c>
      <c r="R242" s="8" t="s">
        <v>2457</v>
      </c>
    </row>
    <row r="243" spans="1:18" s="8" customFormat="1" ht="64" x14ac:dyDescent="0.2">
      <c r="A243" s="8" t="s">
        <v>726</v>
      </c>
      <c r="B243" s="8" t="s">
        <v>2643</v>
      </c>
      <c r="C243" s="56" t="s">
        <v>2645</v>
      </c>
      <c r="D243" s="57" t="s">
        <v>1214</v>
      </c>
      <c r="E243" s="58">
        <v>41710</v>
      </c>
      <c r="F243" s="57" t="s">
        <v>2644</v>
      </c>
      <c r="G243" s="57" t="s">
        <v>19</v>
      </c>
      <c r="H243" s="57" t="s">
        <v>53</v>
      </c>
      <c r="I243" s="57" t="s">
        <v>54</v>
      </c>
      <c r="J243" s="57">
        <v>117</v>
      </c>
      <c r="K243" s="57" t="s">
        <v>1132</v>
      </c>
      <c r="L243" s="57" t="s">
        <v>56</v>
      </c>
      <c r="M243" s="59">
        <v>41976</v>
      </c>
      <c r="N243" s="57" t="s">
        <v>57</v>
      </c>
      <c r="O243" s="57"/>
      <c r="P243" s="57">
        <v>1</v>
      </c>
      <c r="R243" s="8" t="s">
        <v>2646</v>
      </c>
    </row>
    <row r="244" spans="1:18" s="8" customFormat="1" ht="64" x14ac:dyDescent="0.2">
      <c r="A244" s="8" t="s">
        <v>49</v>
      </c>
      <c r="B244" s="8" t="s">
        <v>2647</v>
      </c>
      <c r="C244" s="56">
        <v>3211</v>
      </c>
      <c r="D244" s="57" t="s">
        <v>111</v>
      </c>
      <c r="E244" s="58">
        <v>41771</v>
      </c>
      <c r="F244" s="57" t="s">
        <v>2648</v>
      </c>
      <c r="G244" s="57" t="s">
        <v>19</v>
      </c>
      <c r="H244" s="57" t="s">
        <v>127</v>
      </c>
      <c r="I244" s="57" t="s">
        <v>179</v>
      </c>
      <c r="J244" s="57">
        <v>150</v>
      </c>
      <c r="K244" s="57" t="s">
        <v>75</v>
      </c>
      <c r="L244" s="57" t="s">
        <v>56</v>
      </c>
      <c r="M244" s="59">
        <v>41978</v>
      </c>
      <c r="N244" s="57" t="s">
        <v>57</v>
      </c>
      <c r="O244" s="57">
        <v>1</v>
      </c>
      <c r="P244" s="57">
        <v>1</v>
      </c>
      <c r="R244" s="8" t="s">
        <v>2649</v>
      </c>
    </row>
    <row r="245" spans="1:18" s="8" customFormat="1" ht="64" x14ac:dyDescent="0.2">
      <c r="A245" s="8" t="s">
        <v>49</v>
      </c>
      <c r="B245" s="8" t="s">
        <v>2458</v>
      </c>
      <c r="C245" s="56">
        <v>3212</v>
      </c>
      <c r="D245" s="57" t="s">
        <v>93</v>
      </c>
      <c r="E245" s="58">
        <v>41682</v>
      </c>
      <c r="F245" s="57" t="s">
        <v>2459</v>
      </c>
      <c r="G245" s="57" t="s">
        <v>61</v>
      </c>
      <c r="H245" s="57" t="s">
        <v>83</v>
      </c>
      <c r="I245" s="57" t="s">
        <v>1110</v>
      </c>
      <c r="J245" s="57">
        <v>65.5</v>
      </c>
      <c r="K245" s="57" t="s">
        <v>63</v>
      </c>
      <c r="L245" s="57" t="s">
        <v>64</v>
      </c>
      <c r="M245" s="59">
        <v>41975</v>
      </c>
      <c r="N245" s="57" t="s">
        <v>57</v>
      </c>
      <c r="O245" s="57">
        <v>1</v>
      </c>
      <c r="P245" s="57">
        <v>1</v>
      </c>
      <c r="R245" s="8" t="s">
        <v>2650</v>
      </c>
    </row>
    <row r="247" spans="1:18" s="9" customFormat="1" ht="64" x14ac:dyDescent="0.2">
      <c r="A247" s="9" t="s">
        <v>49</v>
      </c>
      <c r="B247" s="9" t="s">
        <v>2651</v>
      </c>
      <c r="C247" s="194">
        <v>3217</v>
      </c>
      <c r="D247" s="195" t="s">
        <v>111</v>
      </c>
      <c r="E247" s="199">
        <v>41863</v>
      </c>
      <c r="F247" s="195" t="s">
        <v>2652</v>
      </c>
      <c r="G247" s="195" t="s">
        <v>19</v>
      </c>
      <c r="H247" s="195" t="s">
        <v>53</v>
      </c>
      <c r="I247" s="195" t="s">
        <v>54</v>
      </c>
      <c r="J247" s="195">
        <v>200</v>
      </c>
      <c r="K247" s="195" t="s">
        <v>75</v>
      </c>
      <c r="L247" s="195" t="s">
        <v>56</v>
      </c>
      <c r="M247" s="196">
        <v>41981</v>
      </c>
      <c r="N247" s="195" t="s">
        <v>57</v>
      </c>
      <c r="O247" s="195">
        <v>1</v>
      </c>
      <c r="P247" s="195">
        <v>1</v>
      </c>
      <c r="R247" s="9" t="s">
        <v>2653</v>
      </c>
    </row>
    <row r="248" spans="1:18" s="8" customFormat="1" ht="80" x14ac:dyDescent="0.2">
      <c r="A248" s="8" t="s">
        <v>49</v>
      </c>
      <c r="B248" s="8" t="s">
        <v>2461</v>
      </c>
      <c r="C248" s="56" t="s">
        <v>2886</v>
      </c>
      <c r="D248" s="57" t="s">
        <v>856</v>
      </c>
      <c r="E248" s="57" t="s">
        <v>2033</v>
      </c>
      <c r="F248" s="57" t="s">
        <v>2462</v>
      </c>
      <c r="G248" s="57" t="s">
        <v>19</v>
      </c>
      <c r="H248" s="57" t="s">
        <v>83</v>
      </c>
      <c r="I248" s="57" t="s">
        <v>1110</v>
      </c>
      <c r="J248" s="57">
        <v>70</v>
      </c>
      <c r="K248" s="57" t="s">
        <v>2655</v>
      </c>
      <c r="L248" s="57" t="s">
        <v>56</v>
      </c>
      <c r="M248" s="59">
        <v>41988</v>
      </c>
      <c r="N248" s="57" t="s">
        <v>57</v>
      </c>
      <c r="O248" s="57">
        <v>1</v>
      </c>
      <c r="P248" s="57">
        <v>1</v>
      </c>
      <c r="R248" s="8" t="s">
        <v>2463</v>
      </c>
    </row>
    <row r="249" spans="1:18" s="8" customFormat="1" ht="64" x14ac:dyDescent="0.2">
      <c r="A249" s="8" t="s">
        <v>49</v>
      </c>
      <c r="B249" s="8" t="s">
        <v>2656</v>
      </c>
      <c r="C249" s="56">
        <v>3232</v>
      </c>
      <c r="D249" s="57" t="s">
        <v>106</v>
      </c>
      <c r="E249" s="58">
        <v>41955</v>
      </c>
      <c r="F249" s="57" t="s">
        <v>179</v>
      </c>
      <c r="G249" s="57" t="s">
        <v>61</v>
      </c>
      <c r="H249" s="57" t="s">
        <v>127</v>
      </c>
      <c r="I249" s="57" t="s">
        <v>179</v>
      </c>
      <c r="J249" s="57">
        <v>34</v>
      </c>
      <c r="K249" s="57" t="s">
        <v>63</v>
      </c>
      <c r="L249" s="57" t="s">
        <v>64</v>
      </c>
      <c r="M249" s="59">
        <v>41984</v>
      </c>
      <c r="N249" s="57" t="s">
        <v>57</v>
      </c>
      <c r="O249" s="57">
        <v>1</v>
      </c>
      <c r="P249" s="57">
        <v>1</v>
      </c>
      <c r="R249" s="8" t="s">
        <v>2657</v>
      </c>
    </row>
    <row r="250" spans="1:18" s="76" customFormat="1" ht="144" x14ac:dyDescent="0.2">
      <c r="A250" s="76" t="s">
        <v>49</v>
      </c>
      <c r="B250" s="76" t="s">
        <v>2658</v>
      </c>
      <c r="C250" s="61" t="s">
        <v>2709</v>
      </c>
      <c r="D250" s="197" t="s">
        <v>1214</v>
      </c>
      <c r="E250" s="240" t="s">
        <v>1148</v>
      </c>
      <c r="F250" s="197" t="s">
        <v>2659</v>
      </c>
      <c r="G250" s="197" t="s">
        <v>61</v>
      </c>
      <c r="H250" s="197" t="s">
        <v>53</v>
      </c>
      <c r="I250" s="197" t="s">
        <v>54</v>
      </c>
      <c r="J250" s="197">
        <v>25</v>
      </c>
      <c r="K250" s="197" t="s">
        <v>63</v>
      </c>
      <c r="L250" s="197" t="s">
        <v>64</v>
      </c>
      <c r="M250" s="198">
        <v>41316</v>
      </c>
      <c r="N250" s="197" t="s">
        <v>57</v>
      </c>
      <c r="O250" s="197"/>
      <c r="P250" s="197">
        <v>1</v>
      </c>
      <c r="Q250" s="76" t="s">
        <v>2660</v>
      </c>
    </row>
    <row r="251" spans="1:18" s="8" customFormat="1" ht="64" x14ac:dyDescent="0.2">
      <c r="A251" s="8" t="s">
        <v>49</v>
      </c>
      <c r="B251" s="8" t="s">
        <v>2661</v>
      </c>
      <c r="C251" s="56">
        <v>2993</v>
      </c>
      <c r="D251" s="57" t="s">
        <v>1068</v>
      </c>
      <c r="E251" s="58">
        <v>41611</v>
      </c>
      <c r="F251" s="57" t="s">
        <v>2662</v>
      </c>
      <c r="G251" s="57" t="s">
        <v>19</v>
      </c>
      <c r="H251" s="57" t="s">
        <v>53</v>
      </c>
      <c r="I251" s="57" t="s">
        <v>54</v>
      </c>
      <c r="J251" s="57">
        <v>100</v>
      </c>
      <c r="K251" s="57" t="s">
        <v>1536</v>
      </c>
      <c r="L251" s="57" t="s">
        <v>56</v>
      </c>
      <c r="M251" s="59">
        <v>41345</v>
      </c>
      <c r="N251" s="57">
        <v>35</v>
      </c>
      <c r="O251" s="57"/>
      <c r="P251" s="57">
        <v>1</v>
      </c>
      <c r="R251" s="8" t="s">
        <v>2663</v>
      </c>
    </row>
    <row r="252" spans="1:18" s="200" customFormat="1" ht="80" x14ac:dyDescent="0.2">
      <c r="A252" s="200" t="s">
        <v>49</v>
      </c>
      <c r="B252" s="200" t="s">
        <v>2664</v>
      </c>
      <c r="C252" s="215" t="s">
        <v>2711</v>
      </c>
      <c r="D252" s="201" t="s">
        <v>93</v>
      </c>
      <c r="E252" s="217">
        <v>41278</v>
      </c>
      <c r="F252" s="201" t="s">
        <v>2665</v>
      </c>
      <c r="G252" s="201" t="s">
        <v>61</v>
      </c>
      <c r="H252" s="201" t="s">
        <v>730</v>
      </c>
      <c r="I252" s="201" t="s">
        <v>2666</v>
      </c>
      <c r="J252" s="201">
        <v>4.202</v>
      </c>
      <c r="K252" s="201" t="s">
        <v>63</v>
      </c>
      <c r="L252" s="201" t="s">
        <v>64</v>
      </c>
      <c r="M252" s="202">
        <v>41365</v>
      </c>
      <c r="N252" s="201" t="s">
        <v>57</v>
      </c>
      <c r="O252" s="201">
        <v>1</v>
      </c>
      <c r="P252" s="201">
        <v>1</v>
      </c>
    </row>
    <row r="253" spans="1:18" s="8" customFormat="1" ht="64" x14ac:dyDescent="0.2">
      <c r="A253" s="8" t="s">
        <v>49</v>
      </c>
      <c r="B253" s="8" t="s">
        <v>2668</v>
      </c>
      <c r="C253" s="56">
        <v>3012</v>
      </c>
      <c r="D253" s="57" t="s">
        <v>80</v>
      </c>
      <c r="E253" s="57" t="s">
        <v>2669</v>
      </c>
      <c r="F253" s="57" t="s">
        <v>2452</v>
      </c>
      <c r="G253" s="57" t="s">
        <v>61</v>
      </c>
      <c r="H253" s="57" t="s">
        <v>53</v>
      </c>
      <c r="I253" s="57" t="s">
        <v>54</v>
      </c>
      <c r="J253" s="57">
        <v>75</v>
      </c>
      <c r="K253" s="57" t="s">
        <v>63</v>
      </c>
      <c r="L253" s="57" t="s">
        <v>64</v>
      </c>
      <c r="M253" s="59">
        <v>41485</v>
      </c>
      <c r="N253" s="57" t="s">
        <v>57</v>
      </c>
      <c r="O253" s="57">
        <v>1</v>
      </c>
      <c r="P253" s="57">
        <v>1</v>
      </c>
      <c r="R253" s="8" t="s">
        <v>2670</v>
      </c>
    </row>
    <row r="254" spans="1:18" s="8" customFormat="1" ht="64" x14ac:dyDescent="0.2">
      <c r="A254" s="8" t="s">
        <v>49</v>
      </c>
      <c r="B254" s="8" t="s">
        <v>2671</v>
      </c>
      <c r="C254" s="56" t="s">
        <v>2712</v>
      </c>
      <c r="D254" s="57" t="s">
        <v>1214</v>
      </c>
      <c r="E254" s="58">
        <v>41402</v>
      </c>
      <c r="F254" s="57" t="s">
        <v>2672</v>
      </c>
      <c r="G254" s="57" t="s">
        <v>19</v>
      </c>
      <c r="H254" s="57" t="s">
        <v>53</v>
      </c>
      <c r="I254" s="57" t="s">
        <v>54</v>
      </c>
      <c r="J254" s="57">
        <v>410</v>
      </c>
      <c r="K254" s="57" t="s">
        <v>2673</v>
      </c>
      <c r="L254" s="57" t="s">
        <v>56</v>
      </c>
      <c r="M254" s="59">
        <v>41491</v>
      </c>
      <c r="N254" s="57" t="s">
        <v>57</v>
      </c>
      <c r="O254" s="57">
        <v>1</v>
      </c>
      <c r="P254" s="57">
        <v>1</v>
      </c>
      <c r="R254" s="8" t="s">
        <v>2674</v>
      </c>
    </row>
    <row r="255" spans="1:18" s="8" customFormat="1" ht="80" x14ac:dyDescent="0.2">
      <c r="A255" s="8" t="s">
        <v>726</v>
      </c>
      <c r="B255" s="8" t="s">
        <v>2675</v>
      </c>
      <c r="C255" s="56" t="s">
        <v>2713</v>
      </c>
      <c r="D255" s="57" t="s">
        <v>142</v>
      </c>
      <c r="E255" s="57" t="s">
        <v>2676</v>
      </c>
      <c r="F255" s="57" t="s">
        <v>2677</v>
      </c>
      <c r="G255" s="57" t="s">
        <v>19</v>
      </c>
      <c r="H255" s="57" t="s">
        <v>83</v>
      </c>
      <c r="I255" s="57" t="s">
        <v>84</v>
      </c>
      <c r="J255" s="57">
        <v>49.5</v>
      </c>
      <c r="K255" s="57" t="s">
        <v>2678</v>
      </c>
      <c r="L255" s="57" t="s">
        <v>56</v>
      </c>
      <c r="M255" s="59">
        <v>41513</v>
      </c>
      <c r="N255" s="57" t="s">
        <v>57</v>
      </c>
      <c r="O255" s="57">
        <v>1</v>
      </c>
      <c r="P255" s="57">
        <v>1</v>
      </c>
      <c r="R255" s="8" t="s">
        <v>2679</v>
      </c>
    </row>
    <row r="256" spans="1:18" s="8" customFormat="1" ht="64" x14ac:dyDescent="0.2">
      <c r="A256" s="8" t="s">
        <v>49</v>
      </c>
      <c r="B256" s="8" t="s">
        <v>2680</v>
      </c>
      <c r="C256" s="56">
        <v>3024</v>
      </c>
      <c r="D256" s="57" t="s">
        <v>1591</v>
      </c>
      <c r="E256" s="57" t="s">
        <v>2681</v>
      </c>
      <c r="F256" s="57" t="s">
        <v>2682</v>
      </c>
      <c r="G256" s="57" t="s">
        <v>61</v>
      </c>
      <c r="H256" s="57" t="s">
        <v>102</v>
      </c>
      <c r="I256" s="57" t="s">
        <v>1490</v>
      </c>
      <c r="J256" s="57">
        <v>60</v>
      </c>
      <c r="K256" s="57" t="s">
        <v>63</v>
      </c>
      <c r="L256" s="57" t="s">
        <v>64</v>
      </c>
      <c r="M256" s="59">
        <v>41537</v>
      </c>
      <c r="N256" s="57" t="s">
        <v>57</v>
      </c>
      <c r="O256" s="57">
        <v>1</v>
      </c>
      <c r="P256" s="57">
        <v>1</v>
      </c>
      <c r="R256" s="8" t="s">
        <v>2683</v>
      </c>
    </row>
    <row r="257" spans="1:32" s="8" customFormat="1" ht="80" x14ac:dyDescent="0.2">
      <c r="A257" s="8" t="s">
        <v>726</v>
      </c>
      <c r="B257" s="8" t="s">
        <v>2684</v>
      </c>
      <c r="C257" s="56">
        <v>3031</v>
      </c>
      <c r="D257" s="57" t="s">
        <v>77</v>
      </c>
      <c r="E257" s="57" t="s">
        <v>2685</v>
      </c>
      <c r="F257" s="57" t="s">
        <v>2686</v>
      </c>
      <c r="G257" s="57" t="s">
        <v>61</v>
      </c>
      <c r="H257" s="57" t="s">
        <v>83</v>
      </c>
      <c r="I257" s="57" t="s">
        <v>84</v>
      </c>
      <c r="J257" s="57">
        <v>12</v>
      </c>
      <c r="K257" s="57" t="s">
        <v>75</v>
      </c>
      <c r="L257" s="57">
        <v>2</v>
      </c>
      <c r="M257" s="59">
        <v>41542</v>
      </c>
      <c r="N257" s="57" t="s">
        <v>57</v>
      </c>
      <c r="O257" s="57">
        <v>1</v>
      </c>
      <c r="P257" s="57">
        <v>1</v>
      </c>
      <c r="R257" s="8" t="s">
        <v>2687</v>
      </c>
      <c r="AA257" s="8" t="s">
        <v>2688</v>
      </c>
    </row>
    <row r="258" spans="1:32" s="8" customFormat="1" ht="64" x14ac:dyDescent="0.2">
      <c r="A258" s="8" t="s">
        <v>726</v>
      </c>
      <c r="B258" s="8" t="s">
        <v>2689</v>
      </c>
      <c r="C258" s="56">
        <v>3034</v>
      </c>
      <c r="D258" s="57" t="s">
        <v>856</v>
      </c>
      <c r="E258" s="57" t="s">
        <v>2690</v>
      </c>
      <c r="F258" s="57" t="s">
        <v>2691</v>
      </c>
      <c r="G258" s="57" t="s">
        <v>61</v>
      </c>
      <c r="H258" s="57" t="s">
        <v>83</v>
      </c>
      <c r="I258" s="57" t="s">
        <v>1110</v>
      </c>
      <c r="J258" s="57">
        <v>39</v>
      </c>
      <c r="K258" s="57" t="s">
        <v>63</v>
      </c>
      <c r="L258" s="57" t="s">
        <v>64</v>
      </c>
      <c r="M258" s="59">
        <v>41547</v>
      </c>
      <c r="N258" s="57" t="s">
        <v>57</v>
      </c>
      <c r="O258" s="57"/>
      <c r="P258" s="57">
        <v>1</v>
      </c>
      <c r="R258" s="8" t="s">
        <v>2692</v>
      </c>
      <c r="AA258" s="8" t="s">
        <v>2693</v>
      </c>
    </row>
    <row r="259" spans="1:32" s="8" customFormat="1" ht="15" customHeight="1" x14ac:dyDescent="0.2">
      <c r="A259" s="8" t="s">
        <v>726</v>
      </c>
      <c r="B259" s="8" t="s">
        <v>2694</v>
      </c>
      <c r="C259" s="56" t="s">
        <v>3057</v>
      </c>
      <c r="D259" s="57" t="s">
        <v>111</v>
      </c>
      <c r="E259" s="58">
        <v>41496</v>
      </c>
      <c r="F259" s="57" t="s">
        <v>2695</v>
      </c>
      <c r="G259" s="57" t="s">
        <v>19</v>
      </c>
      <c r="H259" s="57" t="s">
        <v>53</v>
      </c>
      <c r="I259" s="57" t="s">
        <v>54</v>
      </c>
      <c r="J259" s="57">
        <v>200</v>
      </c>
      <c r="K259" s="57" t="s">
        <v>75</v>
      </c>
      <c r="L259" s="57" t="s">
        <v>56</v>
      </c>
      <c r="M259" s="59">
        <v>41555</v>
      </c>
      <c r="N259" s="57" t="s">
        <v>57</v>
      </c>
      <c r="O259" s="57">
        <v>1</v>
      </c>
      <c r="P259" s="57">
        <v>1</v>
      </c>
      <c r="R259" s="8" t="s">
        <v>2696</v>
      </c>
      <c r="AA259" s="8" t="s">
        <v>3058</v>
      </c>
    </row>
    <row r="260" spans="1:32" s="8" customFormat="1" ht="64" x14ac:dyDescent="0.2">
      <c r="A260" s="8" t="s">
        <v>49</v>
      </c>
      <c r="B260" s="8" t="s">
        <v>2697</v>
      </c>
      <c r="C260" s="56" t="s">
        <v>2726</v>
      </c>
      <c r="D260" s="57" t="s">
        <v>93</v>
      </c>
      <c r="E260" s="58">
        <v>41405</v>
      </c>
      <c r="F260" s="57" t="s">
        <v>2698</v>
      </c>
      <c r="G260" s="57" t="s">
        <v>61</v>
      </c>
      <c r="H260" s="57" t="s">
        <v>53</v>
      </c>
      <c r="I260" s="57" t="s">
        <v>54</v>
      </c>
      <c r="J260" s="57">
        <v>65</v>
      </c>
      <c r="K260" s="57" t="s">
        <v>63</v>
      </c>
      <c r="L260" s="57" t="s">
        <v>64</v>
      </c>
      <c r="M260" s="59">
        <v>41583</v>
      </c>
      <c r="N260" s="57" t="s">
        <v>57</v>
      </c>
      <c r="O260" s="57">
        <v>1</v>
      </c>
      <c r="P260" s="57">
        <v>1</v>
      </c>
      <c r="R260" s="8" t="s">
        <v>2699</v>
      </c>
    </row>
    <row r="261" spans="1:32" s="9" customFormat="1" ht="64" x14ac:dyDescent="0.2">
      <c r="A261" s="9" t="s">
        <v>726</v>
      </c>
      <c r="B261" s="9" t="s">
        <v>2700</v>
      </c>
      <c r="C261" s="194">
        <v>3068</v>
      </c>
      <c r="D261" s="195" t="s">
        <v>142</v>
      </c>
      <c r="E261" s="195" t="s">
        <v>2701</v>
      </c>
      <c r="F261" s="195" t="s">
        <v>2702</v>
      </c>
      <c r="G261" s="195" t="s">
        <v>19</v>
      </c>
      <c r="H261" s="195" t="s">
        <v>2444</v>
      </c>
      <c r="I261" s="195" t="s">
        <v>2703</v>
      </c>
      <c r="J261" s="195">
        <v>400</v>
      </c>
      <c r="K261" s="195" t="s">
        <v>90</v>
      </c>
      <c r="L261" s="195" t="s">
        <v>56</v>
      </c>
      <c r="M261" s="196">
        <v>41605</v>
      </c>
      <c r="N261" s="195" t="s">
        <v>57</v>
      </c>
      <c r="O261" s="195"/>
      <c r="P261" s="195">
        <v>1</v>
      </c>
      <c r="R261" s="9" t="s">
        <v>2704</v>
      </c>
    </row>
    <row r="262" spans="1:32" s="8" customFormat="1" ht="32" x14ac:dyDescent="0.2">
      <c r="A262" s="8" t="s">
        <v>726</v>
      </c>
      <c r="B262" s="8" t="s">
        <v>2705</v>
      </c>
      <c r="C262" s="56">
        <v>3073</v>
      </c>
      <c r="D262" s="57" t="s">
        <v>51</v>
      </c>
      <c r="E262" s="58">
        <v>41317</v>
      </c>
      <c r="F262" s="57" t="s">
        <v>2706</v>
      </c>
      <c r="G262" s="57" t="s">
        <v>19</v>
      </c>
      <c r="H262" s="57" t="s">
        <v>2444</v>
      </c>
      <c r="I262" s="57" t="s">
        <v>2453</v>
      </c>
      <c r="J262" s="57">
        <v>125.2</v>
      </c>
      <c r="K262" s="57" t="s">
        <v>75</v>
      </c>
      <c r="L262" s="57" t="s">
        <v>56</v>
      </c>
      <c r="M262" s="59">
        <v>41610</v>
      </c>
      <c r="N262" s="57">
        <v>58</v>
      </c>
      <c r="O262" s="57"/>
      <c r="P262" s="57">
        <v>1</v>
      </c>
      <c r="R262" s="8" t="s">
        <v>2708</v>
      </c>
    </row>
    <row r="263" spans="1:32" s="8" customFormat="1" ht="32" x14ac:dyDescent="0.2">
      <c r="A263" s="8" t="s">
        <v>220</v>
      </c>
      <c r="B263" s="8" t="s">
        <v>2714</v>
      </c>
      <c r="C263" s="56">
        <v>355</v>
      </c>
      <c r="D263" s="57" t="s">
        <v>809</v>
      </c>
      <c r="E263" s="58">
        <v>41587</v>
      </c>
      <c r="F263" s="57" t="s">
        <v>2715</v>
      </c>
      <c r="G263" s="57" t="s">
        <v>53</v>
      </c>
      <c r="H263" s="57" t="s">
        <v>54</v>
      </c>
      <c r="I263" s="57">
        <v>220000000</v>
      </c>
      <c r="J263" s="57"/>
      <c r="K263" s="57"/>
      <c r="L263" s="57"/>
      <c r="M263" s="57"/>
      <c r="N263" s="57"/>
      <c r="O263" s="57" t="s">
        <v>57</v>
      </c>
      <c r="P263" s="57">
        <v>220000000</v>
      </c>
      <c r="Q263" s="57">
        <v>63</v>
      </c>
      <c r="R263" s="59">
        <v>41528</v>
      </c>
      <c r="S263" s="57">
        <v>1</v>
      </c>
      <c r="T263" s="57">
        <v>1</v>
      </c>
      <c r="U263" s="8" t="s">
        <v>2716</v>
      </c>
    </row>
    <row r="264" spans="1:32" s="8" customFormat="1" ht="48" x14ac:dyDescent="0.2">
      <c r="A264" s="8" t="s">
        <v>1644</v>
      </c>
      <c r="B264" s="8" t="s">
        <v>2717</v>
      </c>
      <c r="C264" s="56">
        <v>356</v>
      </c>
      <c r="D264" s="57" t="s">
        <v>358</v>
      </c>
      <c r="E264" s="57" t="s">
        <v>2718</v>
      </c>
      <c r="F264" s="57" t="s">
        <v>2719</v>
      </c>
      <c r="G264" s="57" t="s">
        <v>53</v>
      </c>
      <c r="H264" s="57" t="s">
        <v>54</v>
      </c>
      <c r="I264" s="57">
        <v>70000000</v>
      </c>
      <c r="J264" s="57"/>
      <c r="K264" s="57"/>
      <c r="L264" s="57"/>
      <c r="M264" s="57"/>
      <c r="N264" s="57"/>
      <c r="O264" s="57" t="s">
        <v>57</v>
      </c>
      <c r="P264" s="57">
        <v>70000000</v>
      </c>
      <c r="Q264" s="57"/>
      <c r="R264" s="59">
        <v>41536</v>
      </c>
      <c r="S264" s="57">
        <v>1</v>
      </c>
      <c r="T264" s="57">
        <v>1</v>
      </c>
      <c r="U264" s="8" t="s">
        <v>2720</v>
      </c>
      <c r="AD264" s="8" t="s">
        <v>2721</v>
      </c>
    </row>
    <row r="265" spans="1:32" s="8" customFormat="1" ht="32" x14ac:dyDescent="0.2">
      <c r="A265" s="8" t="s">
        <v>220</v>
      </c>
      <c r="B265" s="8" t="s">
        <v>2722</v>
      </c>
      <c r="C265" s="56">
        <v>361</v>
      </c>
      <c r="D265" s="57" t="s">
        <v>80</v>
      </c>
      <c r="E265" s="57" t="s">
        <v>2723</v>
      </c>
      <c r="F265" s="57" t="s">
        <v>2724</v>
      </c>
      <c r="G265" s="57" t="s">
        <v>83</v>
      </c>
      <c r="H265" s="57" t="s">
        <v>1110</v>
      </c>
      <c r="I265" s="57">
        <v>21000000</v>
      </c>
      <c r="J265" s="57"/>
      <c r="K265" s="57"/>
      <c r="L265" s="57"/>
      <c r="M265" s="57"/>
      <c r="N265" s="57"/>
      <c r="O265" s="57" t="s">
        <v>57</v>
      </c>
      <c r="P265" s="57">
        <v>21000000</v>
      </c>
      <c r="Q265" s="57"/>
      <c r="R265" s="59">
        <v>41541</v>
      </c>
      <c r="S265" s="57">
        <v>1</v>
      </c>
      <c r="T265" s="57">
        <v>1</v>
      </c>
      <c r="U265" s="8" t="s">
        <v>2725</v>
      </c>
    </row>
    <row r="266" spans="1:32" s="8" customFormat="1" ht="48" x14ac:dyDescent="0.2">
      <c r="A266" s="8" t="s">
        <v>220</v>
      </c>
      <c r="B266" s="8" t="s">
        <v>2727</v>
      </c>
      <c r="C266" s="56" t="s">
        <v>2730</v>
      </c>
      <c r="D266" s="57" t="s">
        <v>809</v>
      </c>
      <c r="E266" s="57" t="s">
        <v>2728</v>
      </c>
      <c r="F266" s="57" t="s">
        <v>2729</v>
      </c>
      <c r="G266" s="57" t="s">
        <v>83</v>
      </c>
      <c r="H266" s="57" t="s">
        <v>84</v>
      </c>
      <c r="I266" s="57">
        <v>99000000</v>
      </c>
      <c r="J266" s="57"/>
      <c r="K266" s="57"/>
      <c r="L266" s="57"/>
      <c r="M266" s="57"/>
      <c r="N266" s="57"/>
      <c r="O266" s="57" t="s">
        <v>57</v>
      </c>
      <c r="P266" s="57">
        <v>99000000</v>
      </c>
      <c r="Q266" s="57"/>
      <c r="R266" s="59">
        <v>41603</v>
      </c>
      <c r="S266" s="57">
        <v>1</v>
      </c>
      <c r="T266" s="57">
        <v>1</v>
      </c>
      <c r="U266" s="8" t="s">
        <v>2731</v>
      </c>
    </row>
    <row r="267" spans="1:32" s="8" customFormat="1" ht="48" x14ac:dyDescent="0.2">
      <c r="A267" s="8" t="s">
        <v>220</v>
      </c>
      <c r="B267" s="8" t="s">
        <v>2732</v>
      </c>
      <c r="C267" s="56">
        <v>376</v>
      </c>
      <c r="D267" s="57" t="s">
        <v>358</v>
      </c>
      <c r="E267" s="57" t="s">
        <v>2733</v>
      </c>
      <c r="F267" s="57" t="s">
        <v>2734</v>
      </c>
      <c r="G267" s="57" t="s">
        <v>83</v>
      </c>
      <c r="H267" s="57" t="s">
        <v>1110</v>
      </c>
      <c r="I267" s="57">
        <v>136000000</v>
      </c>
      <c r="J267" s="57"/>
      <c r="K267" s="57"/>
      <c r="L267" s="57"/>
      <c r="M267" s="57"/>
      <c r="N267" s="57"/>
      <c r="O267" s="57" t="s">
        <v>57</v>
      </c>
      <c r="P267" s="57">
        <v>136000000</v>
      </c>
      <c r="Q267" s="57"/>
      <c r="R267" s="59">
        <v>41606</v>
      </c>
      <c r="S267" s="57">
        <v>1</v>
      </c>
      <c r="T267" s="57">
        <v>1</v>
      </c>
      <c r="U267" s="8" t="s">
        <v>2735</v>
      </c>
    </row>
    <row r="268" spans="1:32" s="8" customFormat="1" ht="48" x14ac:dyDescent="0.2">
      <c r="A268" s="8" t="s">
        <v>1644</v>
      </c>
      <c r="B268" s="8" t="s">
        <v>2736</v>
      </c>
      <c r="C268" s="56">
        <v>377</v>
      </c>
      <c r="D268" s="57" t="s">
        <v>809</v>
      </c>
      <c r="E268" s="58">
        <v>41376</v>
      </c>
      <c r="F268" s="57" t="s">
        <v>2737</v>
      </c>
      <c r="G268" s="57" t="s">
        <v>83</v>
      </c>
      <c r="H268" s="57" t="s">
        <v>84</v>
      </c>
      <c r="I268" s="57">
        <v>49100000</v>
      </c>
      <c r="J268" s="57"/>
      <c r="K268" s="57"/>
      <c r="L268" s="57"/>
      <c r="M268" s="57"/>
      <c r="N268" s="57"/>
      <c r="O268" s="57" t="s">
        <v>57</v>
      </c>
      <c r="P268" s="57">
        <v>49100000</v>
      </c>
      <c r="Q268" s="57">
        <v>26</v>
      </c>
      <c r="R268" s="59">
        <v>41612</v>
      </c>
      <c r="S268" s="57">
        <v>1</v>
      </c>
      <c r="T268" s="57">
        <v>1</v>
      </c>
      <c r="U268" s="8" t="s">
        <v>2738</v>
      </c>
    </row>
    <row r="269" spans="1:32" s="8" customFormat="1" ht="32" x14ac:dyDescent="0.2">
      <c r="A269" s="8" t="s">
        <v>220</v>
      </c>
      <c r="B269" s="8" t="s">
        <v>2739</v>
      </c>
      <c r="C269" s="56" t="s">
        <v>2741</v>
      </c>
      <c r="D269" s="57" t="s">
        <v>809</v>
      </c>
      <c r="E269" s="58">
        <v>41194</v>
      </c>
      <c r="F269" s="57" t="s">
        <v>2740</v>
      </c>
      <c r="G269" s="57" t="s">
        <v>53</v>
      </c>
      <c r="H269" s="57" t="s">
        <v>54</v>
      </c>
      <c r="I269" s="57">
        <v>149000000</v>
      </c>
      <c r="J269" s="57"/>
      <c r="K269" s="57"/>
      <c r="L269" s="57"/>
      <c r="M269" s="57"/>
      <c r="N269" s="57"/>
      <c r="O269" s="57" t="s">
        <v>57</v>
      </c>
      <c r="P269" s="57">
        <v>149000000</v>
      </c>
      <c r="Q269" s="57">
        <v>63</v>
      </c>
      <c r="R269" s="59">
        <v>41253</v>
      </c>
      <c r="S269" s="57">
        <v>1</v>
      </c>
      <c r="T269" s="57">
        <v>1</v>
      </c>
      <c r="U269" s="8" t="s">
        <v>2742</v>
      </c>
    </row>
    <row r="271" spans="1:32" s="8" customFormat="1" ht="45" x14ac:dyDescent="0.2">
      <c r="A271" s="8" t="s">
        <v>726</v>
      </c>
      <c r="B271" s="8" t="s">
        <v>2743</v>
      </c>
      <c r="C271" s="56">
        <v>8619</v>
      </c>
      <c r="D271" s="79" t="s">
        <v>213</v>
      </c>
      <c r="E271" s="127">
        <v>41822</v>
      </c>
      <c r="F271" s="79" t="s">
        <v>2744</v>
      </c>
      <c r="G271" s="79" t="s">
        <v>228</v>
      </c>
      <c r="H271" s="79" t="s">
        <v>228</v>
      </c>
      <c r="I271" s="79" t="s">
        <v>57</v>
      </c>
      <c r="J271" s="79" t="s">
        <v>229</v>
      </c>
      <c r="K271" s="79" t="s">
        <v>57</v>
      </c>
      <c r="L271" s="79" t="s">
        <v>57</v>
      </c>
      <c r="M271" s="79"/>
      <c r="N271" s="79"/>
      <c r="O271" s="79">
        <v>500000</v>
      </c>
      <c r="P271" s="79" t="s">
        <v>308</v>
      </c>
      <c r="Q271" s="79"/>
      <c r="R271" s="79" t="s">
        <v>57</v>
      </c>
      <c r="S271" s="79">
        <v>500000</v>
      </c>
      <c r="T271" s="79"/>
      <c r="U271" s="80">
        <v>41677</v>
      </c>
      <c r="V271" s="79">
        <v>1</v>
      </c>
      <c r="W271" s="8" t="s">
        <v>2745</v>
      </c>
      <c r="AF271" s="8" t="s">
        <v>2746</v>
      </c>
    </row>
    <row r="272" spans="1:32" s="8" customFormat="1" x14ac:dyDescent="0.2">
      <c r="A272" s="8" t="s">
        <v>726</v>
      </c>
      <c r="B272" s="8" t="s">
        <v>2747</v>
      </c>
      <c r="C272" s="56">
        <v>8621</v>
      </c>
      <c r="D272" s="79" t="s">
        <v>1359</v>
      </c>
      <c r="E272" s="79" t="s">
        <v>2748</v>
      </c>
      <c r="F272" s="79" t="s">
        <v>2749</v>
      </c>
      <c r="G272" s="79" t="s">
        <v>225</v>
      </c>
      <c r="H272" s="79" t="s">
        <v>225</v>
      </c>
      <c r="I272" s="79" t="s">
        <v>57</v>
      </c>
      <c r="J272" s="79" t="s">
        <v>57</v>
      </c>
      <c r="K272" s="79" t="s">
        <v>57</v>
      </c>
      <c r="L272" s="79" t="s">
        <v>57</v>
      </c>
      <c r="M272" s="79">
        <v>300000</v>
      </c>
      <c r="N272" s="79"/>
      <c r="O272" s="79"/>
      <c r="P272" s="79" t="s">
        <v>57</v>
      </c>
      <c r="Q272" s="79">
        <v>300000</v>
      </c>
      <c r="R272" s="79" t="s">
        <v>1204</v>
      </c>
      <c r="S272" s="79">
        <v>600000</v>
      </c>
      <c r="T272" s="79"/>
      <c r="U272" s="80">
        <v>41691</v>
      </c>
      <c r="V272" s="79">
        <v>1</v>
      </c>
      <c r="W272" s="8" t="s">
        <v>2750</v>
      </c>
      <c r="AF272" s="8" t="s">
        <v>2751</v>
      </c>
    </row>
    <row r="273" spans="1:32" s="8" customFormat="1" ht="60" x14ac:dyDescent="0.2">
      <c r="A273" s="8" t="s">
        <v>726</v>
      </c>
      <c r="B273" s="8" t="s">
        <v>2752</v>
      </c>
      <c r="C273" s="56">
        <v>8635</v>
      </c>
      <c r="D273" s="79" t="s">
        <v>213</v>
      </c>
      <c r="E273" s="127">
        <v>41855</v>
      </c>
      <c r="F273" s="79" t="s">
        <v>2753</v>
      </c>
      <c r="G273" s="79" t="s">
        <v>225</v>
      </c>
      <c r="H273" s="79" t="s">
        <v>225</v>
      </c>
      <c r="I273" s="79" t="s">
        <v>57</v>
      </c>
      <c r="J273" s="79" t="s">
        <v>229</v>
      </c>
      <c r="K273" s="79" t="s">
        <v>57</v>
      </c>
      <c r="L273" s="79" t="s">
        <v>57</v>
      </c>
      <c r="M273" s="79"/>
      <c r="N273" s="79"/>
      <c r="O273" s="79"/>
      <c r="P273" s="79" t="s">
        <v>57</v>
      </c>
      <c r="Q273" s="79">
        <v>1228000</v>
      </c>
      <c r="R273" s="79" t="s">
        <v>945</v>
      </c>
      <c r="S273" s="79">
        <v>1228000</v>
      </c>
      <c r="T273" s="79"/>
      <c r="U273" s="80">
        <v>41737</v>
      </c>
      <c r="V273" s="79">
        <v>1</v>
      </c>
      <c r="W273" s="8" t="s">
        <v>2754</v>
      </c>
      <c r="AF273" s="8" t="s">
        <v>2755</v>
      </c>
    </row>
    <row r="274" spans="1:32" s="8" customFormat="1" ht="75" x14ac:dyDescent="0.2">
      <c r="A274" s="8" t="s">
        <v>726</v>
      </c>
      <c r="B274" s="8" t="s">
        <v>2756</v>
      </c>
      <c r="C274" s="56">
        <v>8636</v>
      </c>
      <c r="D274" s="79" t="s">
        <v>213</v>
      </c>
      <c r="E274" s="127">
        <v>41855</v>
      </c>
      <c r="F274" s="79" t="s">
        <v>2757</v>
      </c>
      <c r="G274" s="79" t="s">
        <v>228</v>
      </c>
      <c r="H274" s="79" t="s">
        <v>228</v>
      </c>
      <c r="I274" s="79" t="s">
        <v>57</v>
      </c>
      <c r="J274" s="79" t="s">
        <v>229</v>
      </c>
      <c r="K274" s="79" t="s">
        <v>57</v>
      </c>
      <c r="L274" s="79" t="s">
        <v>57</v>
      </c>
      <c r="M274" s="79"/>
      <c r="N274" s="79"/>
      <c r="O274" s="79"/>
      <c r="P274" s="79" t="s">
        <v>57</v>
      </c>
      <c r="Q274" s="79">
        <v>500000</v>
      </c>
      <c r="R274" s="79" t="s">
        <v>1031</v>
      </c>
      <c r="S274" s="79">
        <v>500000</v>
      </c>
      <c r="T274" s="79"/>
      <c r="U274" s="80">
        <v>41737</v>
      </c>
      <c r="V274" s="79">
        <v>1</v>
      </c>
      <c r="W274" s="8" t="s">
        <v>2758</v>
      </c>
      <c r="AF274" s="8" t="s">
        <v>2759</v>
      </c>
    </row>
    <row r="275" spans="1:32" s="8" customFormat="1" ht="45" x14ac:dyDescent="0.2">
      <c r="A275" s="8" t="s">
        <v>726</v>
      </c>
      <c r="B275" s="8" t="s">
        <v>2760</v>
      </c>
      <c r="C275" s="56">
        <v>8640</v>
      </c>
      <c r="D275" s="79" t="s">
        <v>213</v>
      </c>
      <c r="E275" s="79" t="s">
        <v>2761</v>
      </c>
      <c r="F275" s="79" t="s">
        <v>2762</v>
      </c>
      <c r="G275" s="79" t="s">
        <v>228</v>
      </c>
      <c r="H275" s="79" t="s">
        <v>228</v>
      </c>
      <c r="I275" s="79" t="s">
        <v>57</v>
      </c>
      <c r="J275" s="79" t="s">
        <v>229</v>
      </c>
      <c r="K275" s="79" t="s">
        <v>57</v>
      </c>
      <c r="L275" s="79" t="s">
        <v>57</v>
      </c>
      <c r="M275" s="79"/>
      <c r="N275" s="79"/>
      <c r="O275" s="79"/>
      <c r="P275" s="79" t="s">
        <v>57</v>
      </c>
      <c r="Q275" s="79">
        <v>820000</v>
      </c>
      <c r="R275" s="79" t="s">
        <v>192</v>
      </c>
      <c r="S275" s="79">
        <v>820000</v>
      </c>
      <c r="T275" s="79"/>
      <c r="U275" s="80">
        <v>41751</v>
      </c>
      <c r="V275" s="79">
        <v>1</v>
      </c>
      <c r="W275" s="8" t="s">
        <v>2763</v>
      </c>
      <c r="AF275" s="8" t="s">
        <v>2764</v>
      </c>
    </row>
    <row r="276" spans="1:32" s="8" customFormat="1" ht="30" x14ac:dyDescent="0.2">
      <c r="A276" s="8" t="s">
        <v>726</v>
      </c>
      <c r="B276" s="8" t="s">
        <v>2765</v>
      </c>
      <c r="C276" s="56">
        <v>8641</v>
      </c>
      <c r="D276" s="79" t="s">
        <v>111</v>
      </c>
      <c r="E276" s="79" t="s">
        <v>2761</v>
      </c>
      <c r="F276" s="79" t="s">
        <v>2766</v>
      </c>
      <c r="G276" s="79" t="s">
        <v>225</v>
      </c>
      <c r="H276" s="79" t="s">
        <v>225</v>
      </c>
      <c r="I276" s="79" t="s">
        <v>57</v>
      </c>
      <c r="J276" s="79" t="s">
        <v>57</v>
      </c>
      <c r="K276" s="79" t="s">
        <v>57</v>
      </c>
      <c r="L276" s="79" t="s">
        <v>57</v>
      </c>
      <c r="M276" s="79">
        <v>800000</v>
      </c>
      <c r="N276" s="79"/>
      <c r="O276" s="79"/>
      <c r="P276" s="79" t="s">
        <v>57</v>
      </c>
      <c r="Q276" s="79"/>
      <c r="R276" s="79" t="s">
        <v>57</v>
      </c>
      <c r="S276" s="79">
        <v>800000</v>
      </c>
      <c r="T276" s="79"/>
      <c r="U276" s="80">
        <v>41751</v>
      </c>
      <c r="V276" s="79">
        <v>1</v>
      </c>
      <c r="W276" s="8" t="s">
        <v>2767</v>
      </c>
      <c r="AF276" s="8" t="s">
        <v>2768</v>
      </c>
    </row>
    <row r="277" spans="1:32" s="8" customFormat="1" ht="30" x14ac:dyDescent="0.2">
      <c r="A277" s="8" t="s">
        <v>726</v>
      </c>
      <c r="B277" s="8" t="s">
        <v>2769</v>
      </c>
      <c r="C277" s="56">
        <v>8643</v>
      </c>
      <c r="D277" s="79" t="s">
        <v>213</v>
      </c>
      <c r="E277" s="79" t="s">
        <v>2770</v>
      </c>
      <c r="F277" s="79" t="s">
        <v>2771</v>
      </c>
      <c r="G277" s="79" t="s">
        <v>228</v>
      </c>
      <c r="H277" s="79" t="s">
        <v>228</v>
      </c>
      <c r="I277" s="79" t="s">
        <v>436</v>
      </c>
      <c r="J277" s="79" t="s">
        <v>229</v>
      </c>
      <c r="K277" s="79" t="s">
        <v>57</v>
      </c>
      <c r="L277" s="79" t="s">
        <v>57</v>
      </c>
      <c r="M277" s="79"/>
      <c r="N277" s="79"/>
      <c r="O277" s="79">
        <v>200000</v>
      </c>
      <c r="P277" s="79" t="s">
        <v>670</v>
      </c>
      <c r="Q277" s="79"/>
      <c r="R277" s="79" t="s">
        <v>57</v>
      </c>
      <c r="S277" s="79">
        <v>200000</v>
      </c>
      <c r="T277" s="79"/>
      <c r="U277" s="80">
        <v>41757</v>
      </c>
      <c r="V277" s="79">
        <v>1</v>
      </c>
      <c r="W277" s="8" t="s">
        <v>2772</v>
      </c>
    </row>
    <row r="278" spans="1:32" s="8" customFormat="1" ht="30" x14ac:dyDescent="0.2">
      <c r="A278" s="8" t="s">
        <v>726</v>
      </c>
      <c r="B278" s="8" t="s">
        <v>2773</v>
      </c>
      <c r="C278" s="56">
        <v>8651</v>
      </c>
      <c r="D278" s="79" t="s">
        <v>770</v>
      </c>
      <c r="E278" s="79" t="s">
        <v>2774</v>
      </c>
      <c r="F278" s="79" t="s">
        <v>2775</v>
      </c>
      <c r="G278" s="79" t="s">
        <v>228</v>
      </c>
      <c r="H278" s="79" t="s">
        <v>228</v>
      </c>
      <c r="I278" s="79" t="s">
        <v>57</v>
      </c>
      <c r="J278" s="79" t="s">
        <v>57</v>
      </c>
      <c r="K278" s="79" t="s">
        <v>57</v>
      </c>
      <c r="L278" s="79" t="s">
        <v>57</v>
      </c>
      <c r="M278" s="79"/>
      <c r="N278" s="79"/>
      <c r="O278" s="79"/>
      <c r="P278" s="79" t="s">
        <v>57</v>
      </c>
      <c r="Q278" s="79">
        <v>1500000</v>
      </c>
      <c r="R278" s="79" t="s">
        <v>192</v>
      </c>
      <c r="S278" s="79">
        <v>1500000</v>
      </c>
      <c r="T278" s="79"/>
      <c r="U278" s="80">
        <v>41773</v>
      </c>
      <c r="V278" s="79">
        <v>1</v>
      </c>
      <c r="W278" s="8" t="s">
        <v>2776</v>
      </c>
    </row>
    <row r="279" spans="1:32" s="8" customFormat="1" x14ac:dyDescent="0.2">
      <c r="A279" s="8" t="s">
        <v>726</v>
      </c>
      <c r="B279" s="8" t="s">
        <v>2777</v>
      </c>
      <c r="C279" s="56">
        <v>8653</v>
      </c>
      <c r="D279" s="79" t="s">
        <v>213</v>
      </c>
      <c r="E279" s="79" t="s">
        <v>2778</v>
      </c>
      <c r="F279" s="79" t="s">
        <v>2779</v>
      </c>
      <c r="G279" s="79" t="s">
        <v>253</v>
      </c>
      <c r="H279" s="79" t="s">
        <v>253</v>
      </c>
      <c r="I279" s="79" t="s">
        <v>57</v>
      </c>
      <c r="J279" s="79" t="s">
        <v>229</v>
      </c>
      <c r="K279" s="79" t="s">
        <v>57</v>
      </c>
      <c r="L279" s="79" t="s">
        <v>57</v>
      </c>
      <c r="M279" s="79">
        <v>2500000</v>
      </c>
      <c r="N279" s="79"/>
      <c r="O279" s="79"/>
      <c r="P279" s="79" t="s">
        <v>57</v>
      </c>
      <c r="Q279" s="79"/>
      <c r="R279" s="79" t="s">
        <v>57</v>
      </c>
      <c r="S279" s="79">
        <v>2500000</v>
      </c>
      <c r="T279" s="79"/>
      <c r="U279" s="80">
        <v>41780</v>
      </c>
      <c r="V279" s="79">
        <v>1</v>
      </c>
      <c r="W279" s="8" t="s">
        <v>2780</v>
      </c>
    </row>
    <row r="280" spans="1:32" s="8" customFormat="1" ht="45" x14ac:dyDescent="0.2">
      <c r="A280" s="8" t="s">
        <v>726</v>
      </c>
      <c r="B280" s="8" t="s">
        <v>2781</v>
      </c>
      <c r="C280" s="56">
        <v>8655</v>
      </c>
      <c r="D280" s="79" t="s">
        <v>213</v>
      </c>
      <c r="E280" s="79" t="s">
        <v>2774</v>
      </c>
      <c r="F280" s="79" t="s">
        <v>2782</v>
      </c>
      <c r="G280" s="79" t="s">
        <v>228</v>
      </c>
      <c r="H280" s="79" t="s">
        <v>228</v>
      </c>
      <c r="I280" s="79" t="s">
        <v>436</v>
      </c>
      <c r="J280" s="79" t="s">
        <v>229</v>
      </c>
      <c r="K280" s="79" t="s">
        <v>57</v>
      </c>
      <c r="L280" s="79" t="s">
        <v>57</v>
      </c>
      <c r="M280" s="79">
        <v>225000</v>
      </c>
      <c r="N280" s="79"/>
      <c r="O280" s="79"/>
      <c r="P280" s="79" t="s">
        <v>57</v>
      </c>
      <c r="Q280" s="79"/>
      <c r="R280" s="79" t="s">
        <v>57</v>
      </c>
      <c r="S280" s="79">
        <v>225000</v>
      </c>
      <c r="T280" s="79"/>
      <c r="U280" s="80">
        <v>41773</v>
      </c>
      <c r="V280" s="79">
        <v>1</v>
      </c>
      <c r="W280" s="8" t="s">
        <v>2783</v>
      </c>
    </row>
    <row r="281" spans="1:32" s="8" customFormat="1" ht="45" x14ac:dyDescent="0.2">
      <c r="A281" s="8" t="s">
        <v>726</v>
      </c>
      <c r="B281" s="8" t="s">
        <v>2784</v>
      </c>
      <c r="C281" s="56">
        <v>8658</v>
      </c>
      <c r="D281" s="79" t="s">
        <v>213</v>
      </c>
      <c r="E281" s="79" t="s">
        <v>2785</v>
      </c>
      <c r="F281" s="79" t="s">
        <v>2786</v>
      </c>
      <c r="G281" s="79" t="s">
        <v>225</v>
      </c>
      <c r="H281" s="79" t="s">
        <v>225</v>
      </c>
      <c r="I281" s="79" t="s">
        <v>57</v>
      </c>
      <c r="J281" s="79" t="s">
        <v>229</v>
      </c>
      <c r="K281" s="79" t="s">
        <v>214</v>
      </c>
      <c r="L281" s="79" t="s">
        <v>57</v>
      </c>
      <c r="M281" s="79"/>
      <c r="N281" s="79"/>
      <c r="O281" s="79"/>
      <c r="P281" s="79" t="s">
        <v>57</v>
      </c>
      <c r="Q281" s="79">
        <v>1000000</v>
      </c>
      <c r="R281" s="79" t="s">
        <v>2192</v>
      </c>
      <c r="S281" s="79">
        <v>1000000</v>
      </c>
      <c r="T281" s="79">
        <v>10</v>
      </c>
      <c r="U281" s="80">
        <v>41788</v>
      </c>
      <c r="V281" s="79">
        <v>1</v>
      </c>
      <c r="W281" s="8" t="s">
        <v>2787</v>
      </c>
    </row>
    <row r="282" spans="1:32" s="8" customFormat="1" ht="45" x14ac:dyDescent="0.2">
      <c r="A282" s="8" t="s">
        <v>726</v>
      </c>
      <c r="B282" s="8" t="s">
        <v>2788</v>
      </c>
      <c r="C282" s="56">
        <v>8664</v>
      </c>
      <c r="D282" s="79" t="s">
        <v>213</v>
      </c>
      <c r="E282" s="127">
        <v>41888</v>
      </c>
      <c r="F282" s="79" t="s">
        <v>2789</v>
      </c>
      <c r="G282" s="79" t="s">
        <v>253</v>
      </c>
      <c r="H282" s="79" t="s">
        <v>253</v>
      </c>
      <c r="I282" s="79" t="s">
        <v>436</v>
      </c>
      <c r="J282" s="79" t="s">
        <v>229</v>
      </c>
      <c r="K282" s="79" t="s">
        <v>57</v>
      </c>
      <c r="L282" s="79" t="s">
        <v>57</v>
      </c>
      <c r="M282" s="79">
        <v>225000</v>
      </c>
      <c r="N282" s="79"/>
      <c r="O282" s="79"/>
      <c r="P282" s="79" t="s">
        <v>57</v>
      </c>
      <c r="Q282" s="79"/>
      <c r="R282" s="79" t="s">
        <v>57</v>
      </c>
      <c r="S282" s="79">
        <v>225000</v>
      </c>
      <c r="T282" s="79"/>
      <c r="U282" s="80">
        <v>41799</v>
      </c>
      <c r="V282" s="79">
        <v>1</v>
      </c>
      <c r="W282" s="8" t="s">
        <v>2790</v>
      </c>
    </row>
    <row r="283" spans="1:32" s="8" customFormat="1" ht="45" x14ac:dyDescent="0.2">
      <c r="A283" s="8" t="s">
        <v>726</v>
      </c>
      <c r="B283" s="8" t="s">
        <v>2791</v>
      </c>
      <c r="C283" s="56">
        <v>8677</v>
      </c>
      <c r="D283" s="79" t="s">
        <v>213</v>
      </c>
      <c r="E283" s="79" t="s">
        <v>2792</v>
      </c>
      <c r="F283" s="79" t="s">
        <v>2793</v>
      </c>
      <c r="G283" s="79" t="s">
        <v>228</v>
      </c>
      <c r="H283" s="79" t="s">
        <v>228</v>
      </c>
      <c r="I283" s="79" t="s">
        <v>57</v>
      </c>
      <c r="J283" s="79" t="s">
        <v>229</v>
      </c>
      <c r="K283" s="79" t="s">
        <v>57</v>
      </c>
      <c r="L283" s="79" t="s">
        <v>57</v>
      </c>
      <c r="M283" s="79">
        <v>750000</v>
      </c>
      <c r="N283" s="79"/>
      <c r="O283" s="79"/>
      <c r="P283" s="79" t="s">
        <v>57</v>
      </c>
      <c r="Q283" s="79"/>
      <c r="R283" s="79" t="s">
        <v>57</v>
      </c>
      <c r="S283" s="79">
        <v>750000</v>
      </c>
      <c r="T283" s="79"/>
      <c r="U283" s="80">
        <v>41815</v>
      </c>
      <c r="V283" s="79">
        <v>1</v>
      </c>
      <c r="W283" s="8" t="s">
        <v>2794</v>
      </c>
      <c r="AF283" s="8" t="s">
        <v>2795</v>
      </c>
    </row>
    <row r="284" spans="1:32" s="8" customFormat="1" ht="30" x14ac:dyDescent="0.2">
      <c r="A284" s="8" t="s">
        <v>220</v>
      </c>
      <c r="B284" s="8" t="s">
        <v>2446</v>
      </c>
      <c r="C284" s="56">
        <v>8678</v>
      </c>
      <c r="D284" s="79" t="s">
        <v>80</v>
      </c>
      <c r="E284" s="127">
        <v>41736</v>
      </c>
      <c r="F284" s="79" t="s">
        <v>2797</v>
      </c>
      <c r="G284" s="79" t="s">
        <v>228</v>
      </c>
      <c r="H284" s="79" t="s">
        <v>228</v>
      </c>
      <c r="I284" s="79" t="s">
        <v>57</v>
      </c>
      <c r="J284" s="79" t="s">
        <v>57</v>
      </c>
      <c r="K284" s="79" t="s">
        <v>57</v>
      </c>
      <c r="L284" s="79" t="s">
        <v>57</v>
      </c>
      <c r="M284" s="79">
        <v>500000</v>
      </c>
      <c r="N284" s="79"/>
      <c r="O284" s="79"/>
      <c r="P284" s="79" t="s">
        <v>57</v>
      </c>
      <c r="Q284" s="79"/>
      <c r="R284" s="79" t="s">
        <v>57</v>
      </c>
      <c r="S284" s="79">
        <v>500000</v>
      </c>
      <c r="T284" s="79"/>
      <c r="U284" s="80">
        <v>41824</v>
      </c>
      <c r="V284" s="79">
        <v>1</v>
      </c>
      <c r="W284" s="8" t="s">
        <v>2449</v>
      </c>
    </row>
    <row r="285" spans="1:32" s="8" customFormat="1" x14ac:dyDescent="0.2">
      <c r="A285" s="8" t="s">
        <v>726</v>
      </c>
      <c r="B285" s="8" t="s">
        <v>2798</v>
      </c>
      <c r="C285" s="56">
        <v>8679</v>
      </c>
      <c r="D285" s="79" t="s">
        <v>213</v>
      </c>
      <c r="E285" s="127">
        <v>41736</v>
      </c>
      <c r="F285" s="79" t="s">
        <v>2799</v>
      </c>
      <c r="G285" s="79" t="s">
        <v>253</v>
      </c>
      <c r="H285" s="79" t="s">
        <v>253</v>
      </c>
      <c r="I285" s="79" t="s">
        <v>436</v>
      </c>
      <c r="J285" s="79" t="s">
        <v>229</v>
      </c>
      <c r="K285" s="79" t="s">
        <v>57</v>
      </c>
      <c r="L285" s="79" t="s">
        <v>57</v>
      </c>
      <c r="M285" s="79"/>
      <c r="N285" s="79"/>
      <c r="O285" s="79">
        <v>225000</v>
      </c>
      <c r="P285" s="79" t="s">
        <v>670</v>
      </c>
      <c r="Q285" s="79"/>
      <c r="R285" s="79" t="s">
        <v>57</v>
      </c>
      <c r="S285" s="79">
        <v>225000</v>
      </c>
      <c r="T285" s="79"/>
      <c r="U285" s="80">
        <v>41824</v>
      </c>
      <c r="V285" s="79">
        <v>1</v>
      </c>
      <c r="W285" s="8" t="s">
        <v>2800</v>
      </c>
    </row>
    <row r="286" spans="1:32" s="8" customFormat="1" x14ac:dyDescent="0.2">
      <c r="B286" s="8" t="s">
        <v>2801</v>
      </c>
      <c r="C286" s="79">
        <v>8687</v>
      </c>
      <c r="D286" s="79" t="s">
        <v>809</v>
      </c>
      <c r="E286" s="79" t="s">
        <v>2802</v>
      </c>
      <c r="F286" s="79" t="s">
        <v>2803</v>
      </c>
      <c r="G286" s="79" t="s">
        <v>225</v>
      </c>
      <c r="H286" s="79" t="s">
        <v>225</v>
      </c>
      <c r="I286" s="79" t="s">
        <v>57</v>
      </c>
      <c r="J286" s="79" t="s">
        <v>57</v>
      </c>
      <c r="K286" s="79" t="s">
        <v>57</v>
      </c>
      <c r="L286" s="79" t="s">
        <v>57</v>
      </c>
      <c r="M286" s="79">
        <v>1000000</v>
      </c>
      <c r="N286" s="79"/>
      <c r="O286" s="79"/>
      <c r="P286" s="79" t="s">
        <v>57</v>
      </c>
      <c r="Q286" s="79"/>
      <c r="R286" s="79" t="s">
        <v>57</v>
      </c>
      <c r="S286" s="79">
        <v>1000000</v>
      </c>
      <c r="T286" s="79"/>
      <c r="U286" s="80">
        <v>41842</v>
      </c>
      <c r="V286" s="79">
        <v>1</v>
      </c>
      <c r="W286" s="8" t="s">
        <v>2804</v>
      </c>
    </row>
    <row r="287" spans="1:32" s="8" customFormat="1" ht="60" x14ac:dyDescent="0.2">
      <c r="A287" s="8" t="s">
        <v>726</v>
      </c>
      <c r="B287" s="8" t="s">
        <v>2805</v>
      </c>
      <c r="C287" s="56">
        <v>8693</v>
      </c>
      <c r="D287" s="79" t="s">
        <v>213</v>
      </c>
      <c r="E287" s="127">
        <v>41950</v>
      </c>
      <c r="F287" s="79" t="s">
        <v>2806</v>
      </c>
      <c r="G287" s="79" t="s">
        <v>253</v>
      </c>
      <c r="H287" s="79" t="s">
        <v>253</v>
      </c>
      <c r="I287" s="79" t="s">
        <v>57</v>
      </c>
      <c r="J287" s="79" t="s">
        <v>229</v>
      </c>
      <c r="K287" s="79" t="s">
        <v>57</v>
      </c>
      <c r="L287" s="79" t="s">
        <v>57</v>
      </c>
      <c r="M287" s="79"/>
      <c r="N287" s="79"/>
      <c r="O287" s="79"/>
      <c r="P287" s="79" t="s">
        <v>57</v>
      </c>
      <c r="Q287" s="79">
        <v>800000</v>
      </c>
      <c r="R287" s="79" t="s">
        <v>192</v>
      </c>
      <c r="S287" s="79">
        <v>800000</v>
      </c>
      <c r="T287" s="79"/>
      <c r="U287" s="80">
        <v>41831</v>
      </c>
      <c r="V287" s="79">
        <v>1</v>
      </c>
      <c r="W287" s="8" t="s">
        <v>2807</v>
      </c>
      <c r="AF287" s="8" t="s">
        <v>2808</v>
      </c>
    </row>
    <row r="288" spans="1:32" s="200" customFormat="1" x14ac:dyDescent="0.2">
      <c r="A288" s="200" t="s">
        <v>726</v>
      </c>
      <c r="B288" s="200" t="s">
        <v>2809</v>
      </c>
      <c r="C288" s="215">
        <v>8694</v>
      </c>
      <c r="D288" s="213" t="s">
        <v>213</v>
      </c>
      <c r="E288" s="213" t="s">
        <v>2451</v>
      </c>
      <c r="F288" s="213" t="s">
        <v>2810</v>
      </c>
      <c r="G288" s="213" t="s">
        <v>253</v>
      </c>
      <c r="H288" s="213" t="s">
        <v>253</v>
      </c>
      <c r="I288" s="213" t="s">
        <v>436</v>
      </c>
      <c r="J288" s="213" t="s">
        <v>229</v>
      </c>
      <c r="K288" s="213" t="s">
        <v>57</v>
      </c>
      <c r="L288" s="213" t="s">
        <v>57</v>
      </c>
      <c r="M288" s="213">
        <v>225000</v>
      </c>
      <c r="N288" s="213"/>
      <c r="O288" s="213"/>
      <c r="P288" s="213" t="s">
        <v>57</v>
      </c>
      <c r="Q288" s="213"/>
      <c r="R288" s="213" t="s">
        <v>57</v>
      </c>
      <c r="S288" s="213">
        <v>225000</v>
      </c>
      <c r="T288" s="213"/>
      <c r="U288" s="214">
        <v>41851</v>
      </c>
      <c r="V288" s="213">
        <v>1</v>
      </c>
    </row>
    <row r="289" spans="1:32" s="8" customFormat="1" ht="30" x14ac:dyDescent="0.2">
      <c r="A289" s="8" t="s">
        <v>726</v>
      </c>
      <c r="B289" s="8" t="s">
        <v>2811</v>
      </c>
      <c r="C289" s="56">
        <v>8700</v>
      </c>
      <c r="D289" s="79" t="s">
        <v>213</v>
      </c>
      <c r="E289" s="79" t="s">
        <v>2812</v>
      </c>
      <c r="F289" s="79" t="s">
        <v>2813</v>
      </c>
      <c r="G289" s="79" t="s">
        <v>253</v>
      </c>
      <c r="H289" s="79" t="s">
        <v>253</v>
      </c>
      <c r="I289" s="79" t="s">
        <v>436</v>
      </c>
      <c r="J289" s="79" t="s">
        <v>229</v>
      </c>
      <c r="K289" s="79" t="s">
        <v>57</v>
      </c>
      <c r="L289" s="79" t="s">
        <v>57</v>
      </c>
      <c r="M289" s="79">
        <v>225000</v>
      </c>
      <c r="N289" s="79"/>
      <c r="O289" s="79"/>
      <c r="P289" s="79" t="s">
        <v>57</v>
      </c>
      <c r="Q289" s="79"/>
      <c r="R289" s="79" t="s">
        <v>57</v>
      </c>
      <c r="S289" s="79">
        <v>225000</v>
      </c>
      <c r="T289" s="79"/>
      <c r="U289" s="80">
        <v>41864</v>
      </c>
      <c r="V289" s="79">
        <v>1</v>
      </c>
      <c r="W289" s="8" t="s">
        <v>2814</v>
      </c>
    </row>
    <row r="290" spans="1:32" s="200" customFormat="1" ht="45" x14ac:dyDescent="0.2">
      <c r="A290" s="200" t="s">
        <v>726</v>
      </c>
      <c r="B290" s="200" t="s">
        <v>2815</v>
      </c>
      <c r="C290" s="215">
        <v>8704</v>
      </c>
      <c r="D290" s="213" t="s">
        <v>213</v>
      </c>
      <c r="E290" s="213" t="s">
        <v>2816</v>
      </c>
      <c r="F290" s="213" t="s">
        <v>2817</v>
      </c>
      <c r="G290" s="213" t="s">
        <v>253</v>
      </c>
      <c r="H290" s="213" t="s">
        <v>253</v>
      </c>
      <c r="I290" s="213" t="s">
        <v>57</v>
      </c>
      <c r="J290" s="213" t="s">
        <v>229</v>
      </c>
      <c r="K290" s="213" t="s">
        <v>57</v>
      </c>
      <c r="L290" s="213" t="s">
        <v>57</v>
      </c>
      <c r="M290" s="213">
        <v>1000000</v>
      </c>
      <c r="N290" s="213"/>
      <c r="O290" s="213"/>
      <c r="P290" s="213" t="s">
        <v>57</v>
      </c>
      <c r="Q290" s="213"/>
      <c r="R290" s="213" t="s">
        <v>57</v>
      </c>
      <c r="S290" s="213">
        <v>1000000</v>
      </c>
      <c r="T290" s="213"/>
      <c r="U290" s="214">
        <v>41876</v>
      </c>
      <c r="V290" s="213">
        <v>1</v>
      </c>
    </row>
    <row r="291" spans="1:32" s="200" customFormat="1" ht="45" x14ac:dyDescent="0.2">
      <c r="A291" s="200" t="s">
        <v>726</v>
      </c>
      <c r="B291" s="200" t="s">
        <v>2819</v>
      </c>
      <c r="C291" s="215">
        <v>8705</v>
      </c>
      <c r="D291" s="213" t="s">
        <v>770</v>
      </c>
      <c r="E291" s="213" t="s">
        <v>2816</v>
      </c>
      <c r="F291" s="213" t="s">
        <v>2820</v>
      </c>
      <c r="G291" s="213" t="s">
        <v>225</v>
      </c>
      <c r="H291" s="213" t="s">
        <v>225</v>
      </c>
      <c r="I291" s="213" t="s">
        <v>436</v>
      </c>
      <c r="J291" s="213" t="s">
        <v>57</v>
      </c>
      <c r="K291" s="213" t="s">
        <v>57</v>
      </c>
      <c r="L291" s="213" t="s">
        <v>57</v>
      </c>
      <c r="M291" s="213">
        <v>225000</v>
      </c>
      <c r="N291" s="213"/>
      <c r="O291" s="213"/>
      <c r="P291" s="213" t="s">
        <v>57</v>
      </c>
      <c r="Q291" s="213"/>
      <c r="R291" s="213" t="s">
        <v>57</v>
      </c>
      <c r="S291" s="213">
        <v>225000</v>
      </c>
      <c r="T291" s="213"/>
      <c r="U291" s="214">
        <v>41876</v>
      </c>
      <c r="V291" s="213">
        <v>1</v>
      </c>
    </row>
    <row r="292" spans="1:32" s="8" customFormat="1" ht="60" x14ac:dyDescent="0.2">
      <c r="A292" s="8" t="s">
        <v>726</v>
      </c>
      <c r="B292" s="8" t="s">
        <v>2821</v>
      </c>
      <c r="C292" s="56">
        <v>8706</v>
      </c>
      <c r="D292" s="79" t="s">
        <v>167</v>
      </c>
      <c r="E292" s="79" t="s">
        <v>2816</v>
      </c>
      <c r="F292" s="79" t="s">
        <v>1789</v>
      </c>
      <c r="G292" s="79" t="s">
        <v>246</v>
      </c>
      <c r="H292" s="79" t="s">
        <v>246</v>
      </c>
      <c r="I292" s="79" t="s">
        <v>57</v>
      </c>
      <c r="J292" s="79" t="s">
        <v>57</v>
      </c>
      <c r="K292" s="79" t="s">
        <v>57</v>
      </c>
      <c r="L292" s="79" t="s">
        <v>57</v>
      </c>
      <c r="M292" s="79">
        <v>400000</v>
      </c>
      <c r="N292" s="79"/>
      <c r="O292" s="79"/>
      <c r="P292" s="79" t="s">
        <v>57</v>
      </c>
      <c r="Q292" s="79"/>
      <c r="R292" s="79" t="s">
        <v>57</v>
      </c>
      <c r="S292" s="79">
        <v>400000</v>
      </c>
      <c r="T292" s="79"/>
      <c r="U292" s="80">
        <v>41876</v>
      </c>
      <c r="V292" s="79">
        <v>1</v>
      </c>
      <c r="W292" s="8" t="s">
        <v>2822</v>
      </c>
    </row>
    <row r="293" spans="1:32" s="200" customFormat="1" ht="60" x14ac:dyDescent="0.2">
      <c r="A293" s="200" t="s">
        <v>726</v>
      </c>
      <c r="B293" s="200" t="s">
        <v>2823</v>
      </c>
      <c r="C293" s="215">
        <v>8707</v>
      </c>
      <c r="D293" s="213" t="s">
        <v>213</v>
      </c>
      <c r="E293" s="213" t="s">
        <v>2824</v>
      </c>
      <c r="F293" s="213" t="s">
        <v>2825</v>
      </c>
      <c r="G293" s="213" t="s">
        <v>225</v>
      </c>
      <c r="H293" s="213" t="s">
        <v>225</v>
      </c>
      <c r="I293" s="213" t="s">
        <v>57</v>
      </c>
      <c r="J293" s="213" t="s">
        <v>229</v>
      </c>
      <c r="K293" s="213" t="s">
        <v>57</v>
      </c>
      <c r="L293" s="213" t="s">
        <v>57</v>
      </c>
      <c r="M293" s="213"/>
      <c r="N293" s="213"/>
      <c r="O293" s="213"/>
      <c r="P293" s="213" t="s">
        <v>57</v>
      </c>
      <c r="Q293" s="213">
        <v>1500000</v>
      </c>
      <c r="R293" s="213" t="s">
        <v>192</v>
      </c>
      <c r="S293" s="213">
        <v>1500000</v>
      </c>
      <c r="T293" s="213"/>
      <c r="U293" s="214">
        <v>41873</v>
      </c>
      <c r="V293" s="213">
        <v>1</v>
      </c>
    </row>
    <row r="294" spans="1:32" s="9" customFormat="1" ht="45" x14ac:dyDescent="0.2">
      <c r="A294" s="9" t="s">
        <v>726</v>
      </c>
      <c r="B294" s="9" t="s">
        <v>2826</v>
      </c>
      <c r="C294" s="194">
        <v>8708</v>
      </c>
      <c r="D294" s="225" t="s">
        <v>856</v>
      </c>
      <c r="E294" s="225" t="s">
        <v>2827</v>
      </c>
      <c r="F294" s="225" t="s">
        <v>2828</v>
      </c>
      <c r="G294" s="225" t="s">
        <v>246</v>
      </c>
      <c r="H294" s="225" t="s">
        <v>246</v>
      </c>
      <c r="I294" s="225" t="s">
        <v>57</v>
      </c>
      <c r="J294" s="225" t="s">
        <v>57</v>
      </c>
      <c r="K294" s="225" t="s">
        <v>57</v>
      </c>
      <c r="L294" s="225" t="s">
        <v>57</v>
      </c>
      <c r="M294" s="225">
        <v>1000000</v>
      </c>
      <c r="N294" s="225"/>
      <c r="O294" s="225"/>
      <c r="P294" s="225" t="s">
        <v>57</v>
      </c>
      <c r="Q294" s="225"/>
      <c r="R294" s="225" t="s">
        <v>57</v>
      </c>
      <c r="S294" s="225">
        <v>1000000</v>
      </c>
      <c r="T294" s="225"/>
      <c r="U294" s="226">
        <v>41878</v>
      </c>
      <c r="V294" s="225">
        <v>1</v>
      </c>
      <c r="W294" s="9" t="s">
        <v>2829</v>
      </c>
    </row>
    <row r="295" spans="1:32" s="200" customFormat="1" x14ac:dyDescent="0.2">
      <c r="G295" s="213" t="s">
        <v>228</v>
      </c>
      <c r="H295" s="213" t="s">
        <v>228</v>
      </c>
      <c r="I295" s="213" t="s">
        <v>57</v>
      </c>
      <c r="J295" s="213" t="s">
        <v>229</v>
      </c>
      <c r="K295" s="213" t="s">
        <v>57</v>
      </c>
      <c r="L295" s="213" t="s">
        <v>57</v>
      </c>
      <c r="M295" s="213"/>
      <c r="N295" s="213"/>
      <c r="O295" s="213"/>
      <c r="P295" s="213" t="s">
        <v>57</v>
      </c>
      <c r="Q295" s="213">
        <v>1500000</v>
      </c>
      <c r="R295" s="213" t="s">
        <v>192</v>
      </c>
      <c r="S295" s="213">
        <v>1500000</v>
      </c>
      <c r="T295" s="213"/>
      <c r="U295" s="214">
        <v>41873</v>
      </c>
      <c r="V295" s="213">
        <v>1</v>
      </c>
    </row>
    <row r="296" spans="1:32" s="8" customFormat="1" ht="30" x14ac:dyDescent="0.2">
      <c r="A296" s="8" t="s">
        <v>726</v>
      </c>
      <c r="B296" s="8" t="s">
        <v>2833</v>
      </c>
      <c r="C296" s="56">
        <v>8718</v>
      </c>
      <c r="D296" s="79" t="s">
        <v>695</v>
      </c>
      <c r="E296" s="79" t="s">
        <v>2834</v>
      </c>
      <c r="F296" s="79" t="s">
        <v>2835</v>
      </c>
      <c r="G296" s="79" t="s">
        <v>228</v>
      </c>
      <c r="H296" s="79" t="s">
        <v>228</v>
      </c>
      <c r="I296" s="79" t="s">
        <v>57</v>
      </c>
      <c r="J296" s="79" t="s">
        <v>57</v>
      </c>
      <c r="K296" s="79" t="s">
        <v>57</v>
      </c>
      <c r="L296" s="79" t="s">
        <v>57</v>
      </c>
      <c r="M296" s="79"/>
      <c r="N296" s="79"/>
      <c r="O296" s="79"/>
      <c r="P296" s="79" t="s">
        <v>57</v>
      </c>
      <c r="Q296" s="79">
        <v>500000</v>
      </c>
      <c r="R296" s="79" t="s">
        <v>192</v>
      </c>
      <c r="S296" s="79">
        <v>500000</v>
      </c>
      <c r="T296" s="79"/>
      <c r="U296" s="80">
        <v>41899</v>
      </c>
      <c r="V296" s="79">
        <v>1</v>
      </c>
      <c r="W296" s="8" t="s">
        <v>2836</v>
      </c>
      <c r="AF296" s="8" t="s">
        <v>2837</v>
      </c>
    </row>
    <row r="297" spans="1:32" s="8" customFormat="1" ht="45" x14ac:dyDescent="0.2">
      <c r="A297" s="8" t="s">
        <v>726</v>
      </c>
      <c r="B297" s="8" t="s">
        <v>2838</v>
      </c>
      <c r="C297" s="56">
        <v>8727</v>
      </c>
      <c r="D297" s="79" t="s">
        <v>213</v>
      </c>
      <c r="E297" s="79" t="s">
        <v>2634</v>
      </c>
      <c r="F297" s="79" t="s">
        <v>2839</v>
      </c>
      <c r="G297" s="79" t="s">
        <v>253</v>
      </c>
      <c r="H297" s="79" t="s">
        <v>253</v>
      </c>
      <c r="I297" s="79" t="s">
        <v>57</v>
      </c>
      <c r="J297" s="79" t="s">
        <v>229</v>
      </c>
      <c r="K297" s="79" t="s">
        <v>57</v>
      </c>
      <c r="L297" s="79" t="s">
        <v>57</v>
      </c>
      <c r="M297" s="79">
        <v>1000000</v>
      </c>
      <c r="N297" s="79"/>
      <c r="O297" s="79"/>
      <c r="P297" s="79" t="s">
        <v>57</v>
      </c>
      <c r="Q297" s="79">
        <v>500000</v>
      </c>
      <c r="R297" s="79" t="s">
        <v>1031</v>
      </c>
      <c r="S297" s="79">
        <v>1500000</v>
      </c>
      <c r="T297" s="79"/>
      <c r="U297" s="80">
        <v>41908</v>
      </c>
      <c r="V297" s="79">
        <v>1</v>
      </c>
      <c r="W297" s="8" t="s">
        <v>2840</v>
      </c>
      <c r="AF297" s="8" t="s">
        <v>2841</v>
      </c>
    </row>
    <row r="298" spans="1:32" s="8" customFormat="1" ht="30" x14ac:dyDescent="0.2">
      <c r="A298" s="8" t="s">
        <v>220</v>
      </c>
      <c r="B298" s="8" t="s">
        <v>2636</v>
      </c>
      <c r="C298" s="56">
        <v>8731</v>
      </c>
      <c r="D298" s="79" t="s">
        <v>77</v>
      </c>
      <c r="E298" s="79" t="s">
        <v>2637</v>
      </c>
      <c r="F298" s="79" t="s">
        <v>2843</v>
      </c>
      <c r="G298" s="79" t="s">
        <v>228</v>
      </c>
      <c r="H298" s="79" t="s">
        <v>228</v>
      </c>
      <c r="I298" s="79" t="s">
        <v>57</v>
      </c>
      <c r="J298" s="79" t="s">
        <v>57</v>
      </c>
      <c r="K298" s="79" t="s">
        <v>57</v>
      </c>
      <c r="L298" s="79" t="s">
        <v>57</v>
      </c>
      <c r="M298" s="79">
        <v>600000</v>
      </c>
      <c r="N298" s="79"/>
      <c r="O298" s="79"/>
      <c r="P298" s="79" t="s">
        <v>57</v>
      </c>
      <c r="Q298" s="79">
        <v>400000</v>
      </c>
      <c r="R298" s="79" t="s">
        <v>2844</v>
      </c>
      <c r="S298" s="79">
        <v>1000000</v>
      </c>
      <c r="T298" s="79"/>
      <c r="U298" s="80">
        <v>41912</v>
      </c>
      <c r="V298" s="79">
        <v>1</v>
      </c>
      <c r="W298" s="8" t="s">
        <v>2639</v>
      </c>
    </row>
    <row r="299" spans="1:32" s="87" customFormat="1" ht="160" x14ac:dyDescent="0.2">
      <c r="A299" s="87" t="s">
        <v>726</v>
      </c>
      <c r="B299" s="87" t="s">
        <v>2819</v>
      </c>
      <c r="C299" s="133">
        <v>8732</v>
      </c>
      <c r="D299" s="77" t="s">
        <v>213</v>
      </c>
      <c r="E299" s="169">
        <v>41680</v>
      </c>
      <c r="F299" s="77" t="s">
        <v>2845</v>
      </c>
      <c r="G299" s="77" t="s">
        <v>228</v>
      </c>
      <c r="H299" s="77" t="s">
        <v>228</v>
      </c>
      <c r="I299" s="77" t="s">
        <v>57</v>
      </c>
      <c r="J299" s="77" t="s">
        <v>229</v>
      </c>
      <c r="K299" s="77" t="s">
        <v>57</v>
      </c>
      <c r="L299" s="77" t="s">
        <v>57</v>
      </c>
      <c r="M299" s="77"/>
      <c r="N299" s="77"/>
      <c r="O299" s="77"/>
      <c r="P299" s="77" t="s">
        <v>57</v>
      </c>
      <c r="Q299" s="77">
        <v>2000000</v>
      </c>
      <c r="R299" s="77" t="s">
        <v>192</v>
      </c>
      <c r="S299" s="77">
        <v>2000000</v>
      </c>
      <c r="T299" s="77"/>
      <c r="U299" s="78">
        <v>41914</v>
      </c>
      <c r="V299" s="77">
        <v>1</v>
      </c>
      <c r="W299" s="108" t="s">
        <v>2846</v>
      </c>
      <c r="X299" s="108" t="s">
        <v>2847</v>
      </c>
    </row>
    <row r="300" spans="1:32" s="8" customFormat="1" ht="45" x14ac:dyDescent="0.2">
      <c r="A300" s="8" t="s">
        <v>726</v>
      </c>
      <c r="B300" s="8" t="s">
        <v>2848</v>
      </c>
      <c r="C300" s="56">
        <v>8735</v>
      </c>
      <c r="D300" s="79" t="s">
        <v>67</v>
      </c>
      <c r="E300" s="79" t="s">
        <v>2849</v>
      </c>
      <c r="F300" s="79" t="s">
        <v>2850</v>
      </c>
      <c r="G300" s="79" t="s">
        <v>225</v>
      </c>
      <c r="H300" s="79" t="s">
        <v>225</v>
      </c>
      <c r="I300" s="79" t="s">
        <v>436</v>
      </c>
      <c r="J300" s="79" t="s">
        <v>57</v>
      </c>
      <c r="K300" s="79" t="s">
        <v>57</v>
      </c>
      <c r="L300" s="79" t="s">
        <v>57</v>
      </c>
      <c r="M300" s="79">
        <v>225000</v>
      </c>
      <c r="N300" s="79"/>
      <c r="O300" s="79"/>
      <c r="P300" s="79" t="s">
        <v>57</v>
      </c>
      <c r="Q300" s="79"/>
      <c r="R300" s="79" t="s">
        <v>57</v>
      </c>
      <c r="S300" s="79">
        <v>225000</v>
      </c>
      <c r="T300" s="79"/>
      <c r="U300" s="80">
        <v>41898</v>
      </c>
      <c r="V300" s="79">
        <v>1</v>
      </c>
      <c r="W300" s="8" t="s">
        <v>2851</v>
      </c>
    </row>
    <row r="301" spans="1:32" s="8" customFormat="1" ht="60" x14ac:dyDescent="0.2">
      <c r="A301" s="8" t="s">
        <v>726</v>
      </c>
      <c r="B301" s="8" t="s">
        <v>2852</v>
      </c>
      <c r="C301" s="56">
        <v>8736</v>
      </c>
      <c r="D301" s="79" t="s">
        <v>213</v>
      </c>
      <c r="E301" s="127">
        <v>41922</v>
      </c>
      <c r="F301" s="79" t="s">
        <v>2853</v>
      </c>
      <c r="G301" s="79" t="s">
        <v>228</v>
      </c>
      <c r="H301" s="79" t="s">
        <v>228</v>
      </c>
      <c r="I301" s="79" t="s">
        <v>57</v>
      </c>
      <c r="J301" s="79" t="s">
        <v>229</v>
      </c>
      <c r="K301" s="79" t="s">
        <v>57</v>
      </c>
      <c r="L301" s="79" t="s">
        <v>57</v>
      </c>
      <c r="M301" s="79"/>
      <c r="N301" s="79"/>
      <c r="O301" s="79"/>
      <c r="P301" s="79" t="s">
        <v>57</v>
      </c>
      <c r="Q301" s="79">
        <v>2000000</v>
      </c>
      <c r="R301" s="79" t="s">
        <v>192</v>
      </c>
      <c r="S301" s="79">
        <v>2000000</v>
      </c>
      <c r="T301" s="79"/>
      <c r="U301" s="80">
        <v>41922</v>
      </c>
      <c r="V301" s="79">
        <v>1</v>
      </c>
      <c r="W301" s="8" t="s">
        <v>2854</v>
      </c>
      <c r="AF301" s="8" t="s">
        <v>2855</v>
      </c>
    </row>
    <row r="302" spans="1:32" s="8" customFormat="1" ht="60" x14ac:dyDescent="0.2">
      <c r="A302" s="8" t="s">
        <v>726</v>
      </c>
      <c r="B302" s="8" t="s">
        <v>2856</v>
      </c>
      <c r="C302" s="56">
        <v>8746</v>
      </c>
      <c r="D302" s="79" t="s">
        <v>213</v>
      </c>
      <c r="E302" s="79" t="s">
        <v>2857</v>
      </c>
      <c r="F302" s="79" t="s">
        <v>2858</v>
      </c>
      <c r="G302" s="79" t="s">
        <v>225</v>
      </c>
      <c r="H302" s="79" t="s">
        <v>225</v>
      </c>
      <c r="I302" s="79" t="s">
        <v>57</v>
      </c>
      <c r="J302" s="79" t="s">
        <v>229</v>
      </c>
      <c r="K302" s="79" t="s">
        <v>57</v>
      </c>
      <c r="L302" s="79" t="s">
        <v>57</v>
      </c>
      <c r="M302" s="79">
        <v>500000</v>
      </c>
      <c r="N302" s="79"/>
      <c r="O302" s="79">
        <v>500000</v>
      </c>
      <c r="P302" s="79" t="s">
        <v>308</v>
      </c>
      <c r="Q302" s="79">
        <v>500000</v>
      </c>
      <c r="R302" s="79" t="s">
        <v>1031</v>
      </c>
      <c r="S302" s="79">
        <v>1500000</v>
      </c>
      <c r="T302" s="79"/>
      <c r="U302" s="80">
        <v>41942</v>
      </c>
      <c r="V302" s="79">
        <v>1</v>
      </c>
      <c r="W302" s="8" t="s">
        <v>2859</v>
      </c>
      <c r="AF302" s="8" t="s">
        <v>2860</v>
      </c>
    </row>
    <row r="303" spans="1:32" s="204" customFormat="1" ht="80" x14ac:dyDescent="0.2">
      <c r="A303" s="204" t="s">
        <v>726</v>
      </c>
      <c r="B303" s="204" t="s">
        <v>2861</v>
      </c>
      <c r="C303" s="205">
        <v>8748</v>
      </c>
      <c r="D303" s="206" t="s">
        <v>213</v>
      </c>
      <c r="E303" s="206" t="s">
        <v>2862</v>
      </c>
      <c r="F303" s="206" t="s">
        <v>2863</v>
      </c>
      <c r="G303" s="206" t="s">
        <v>225</v>
      </c>
      <c r="H303" s="206" t="s">
        <v>225</v>
      </c>
      <c r="I303" s="206" t="s">
        <v>57</v>
      </c>
      <c r="J303" s="206" t="s">
        <v>229</v>
      </c>
      <c r="K303" s="206" t="s">
        <v>214</v>
      </c>
      <c r="L303" s="206" t="s">
        <v>57</v>
      </c>
      <c r="M303" s="206"/>
      <c r="N303" s="206"/>
      <c r="O303" s="206"/>
      <c r="P303" s="206" t="s">
        <v>57</v>
      </c>
      <c r="Q303" s="206">
        <v>3700000</v>
      </c>
      <c r="R303" s="206" t="s">
        <v>345</v>
      </c>
      <c r="S303" s="206">
        <v>3700000</v>
      </c>
      <c r="T303" s="206">
        <v>7</v>
      </c>
      <c r="U303" s="208">
        <v>41940</v>
      </c>
      <c r="V303" s="206">
        <v>1</v>
      </c>
      <c r="W303" s="108" t="s">
        <v>2864</v>
      </c>
    </row>
    <row r="304" spans="1:32" s="8" customFormat="1" ht="45" x14ac:dyDescent="0.2">
      <c r="A304" s="8" t="s">
        <v>726</v>
      </c>
      <c r="B304" s="8" t="s">
        <v>2865</v>
      </c>
      <c r="C304" s="56">
        <v>8751</v>
      </c>
      <c r="D304" s="79" t="s">
        <v>213</v>
      </c>
      <c r="E304" s="127">
        <v>41831</v>
      </c>
      <c r="F304" s="79" t="s">
        <v>2866</v>
      </c>
      <c r="G304" s="79" t="s">
        <v>228</v>
      </c>
      <c r="H304" s="79" t="s">
        <v>228</v>
      </c>
      <c r="I304" s="79" t="s">
        <v>57</v>
      </c>
      <c r="J304" s="79" t="s">
        <v>229</v>
      </c>
      <c r="K304" s="79" t="s">
        <v>57</v>
      </c>
      <c r="L304" s="79" t="s">
        <v>57</v>
      </c>
      <c r="M304" s="79">
        <v>500000</v>
      </c>
      <c r="N304" s="79"/>
      <c r="O304" s="79"/>
      <c r="P304" s="79" t="s">
        <v>57</v>
      </c>
      <c r="Q304" s="79"/>
      <c r="R304" s="79" t="s">
        <v>57</v>
      </c>
      <c r="S304" s="79">
        <v>500000</v>
      </c>
      <c r="T304" s="79"/>
      <c r="U304" s="80">
        <v>41950</v>
      </c>
      <c r="V304" s="79">
        <v>1</v>
      </c>
      <c r="W304" s="8" t="s">
        <v>2867</v>
      </c>
      <c r="AF304" s="8" t="s">
        <v>2868</v>
      </c>
    </row>
    <row r="305" spans="1:32" s="8" customFormat="1" x14ac:dyDescent="0.2">
      <c r="A305" s="8" t="s">
        <v>726</v>
      </c>
      <c r="B305" s="8" t="s">
        <v>2869</v>
      </c>
      <c r="C305" s="56">
        <v>8756</v>
      </c>
      <c r="D305" s="79" t="s">
        <v>59</v>
      </c>
      <c r="E305" s="127">
        <v>41831</v>
      </c>
      <c r="F305" s="79" t="s">
        <v>2329</v>
      </c>
      <c r="G305" s="79" t="s">
        <v>246</v>
      </c>
      <c r="H305" s="79" t="s">
        <v>246</v>
      </c>
      <c r="I305" s="79" t="s">
        <v>57</v>
      </c>
      <c r="J305" s="79" t="s">
        <v>57</v>
      </c>
      <c r="K305" s="79" t="s">
        <v>57</v>
      </c>
      <c r="L305" s="79" t="s">
        <v>57</v>
      </c>
      <c r="M305" s="79"/>
      <c r="N305" s="79"/>
      <c r="O305" s="79"/>
      <c r="P305" s="79" t="s">
        <v>57</v>
      </c>
      <c r="Q305" s="79">
        <v>500000</v>
      </c>
      <c r="R305" s="79" t="s">
        <v>2335</v>
      </c>
      <c r="S305" s="79">
        <v>500000</v>
      </c>
      <c r="T305" s="79"/>
      <c r="U305" s="80">
        <v>41950</v>
      </c>
      <c r="V305" s="79">
        <v>1</v>
      </c>
      <c r="W305" s="8" t="s">
        <v>2870</v>
      </c>
    </row>
    <row r="306" spans="1:32" s="8" customFormat="1" ht="30" x14ac:dyDescent="0.2">
      <c r="A306" s="8" t="s">
        <v>726</v>
      </c>
      <c r="B306" s="8" t="s">
        <v>2871</v>
      </c>
      <c r="C306" s="56">
        <v>8758</v>
      </c>
      <c r="D306" s="79" t="s">
        <v>770</v>
      </c>
      <c r="E306" s="79" t="s">
        <v>2872</v>
      </c>
      <c r="F306" s="79" t="s">
        <v>1494</v>
      </c>
      <c r="G306" s="79" t="s">
        <v>246</v>
      </c>
      <c r="H306" s="79" t="s">
        <v>246</v>
      </c>
      <c r="I306" s="79" t="s">
        <v>57</v>
      </c>
      <c r="J306" s="79" t="s">
        <v>57</v>
      </c>
      <c r="K306" s="79" t="s">
        <v>57</v>
      </c>
      <c r="L306" s="79" t="s">
        <v>57</v>
      </c>
      <c r="M306" s="79">
        <v>500000</v>
      </c>
      <c r="N306" s="79"/>
      <c r="O306" s="79">
        <v>500000</v>
      </c>
      <c r="P306" s="79" t="s">
        <v>308</v>
      </c>
      <c r="Q306" s="79">
        <v>350000</v>
      </c>
      <c r="R306" s="79" t="s">
        <v>2060</v>
      </c>
      <c r="S306" s="79">
        <v>1350000</v>
      </c>
      <c r="T306" s="79"/>
      <c r="U306" s="80">
        <v>41960</v>
      </c>
      <c r="V306" s="79">
        <v>1</v>
      </c>
      <c r="W306" s="8" t="s">
        <v>2873</v>
      </c>
    </row>
    <row r="307" spans="1:32" s="8" customFormat="1" ht="45" x14ac:dyDescent="0.2">
      <c r="A307" s="8" t="s">
        <v>726</v>
      </c>
      <c r="B307" s="8" t="s">
        <v>2874</v>
      </c>
      <c r="C307" s="56">
        <v>8781</v>
      </c>
      <c r="D307" s="79" t="s">
        <v>541</v>
      </c>
      <c r="E307" s="127">
        <v>41894</v>
      </c>
      <c r="F307" s="79" t="s">
        <v>2875</v>
      </c>
      <c r="G307" s="79" t="s">
        <v>228</v>
      </c>
      <c r="H307" s="79" t="s">
        <v>228</v>
      </c>
      <c r="I307" s="79" t="s">
        <v>436</v>
      </c>
      <c r="J307" s="79" t="s">
        <v>57</v>
      </c>
      <c r="K307" s="79" t="s">
        <v>57</v>
      </c>
      <c r="L307" s="79" t="s">
        <v>57</v>
      </c>
      <c r="M307" s="79">
        <v>150000</v>
      </c>
      <c r="N307" s="79"/>
      <c r="O307" s="79"/>
      <c r="P307" s="79" t="s">
        <v>57</v>
      </c>
      <c r="Q307" s="79"/>
      <c r="R307" s="79" t="s">
        <v>57</v>
      </c>
      <c r="S307" s="79">
        <v>150000</v>
      </c>
      <c r="T307" s="79"/>
      <c r="U307" s="80">
        <v>41982</v>
      </c>
      <c r="V307" s="79">
        <v>1</v>
      </c>
      <c r="W307" s="8" t="s">
        <v>2876</v>
      </c>
      <c r="AF307" s="8" t="s">
        <v>2877</v>
      </c>
    </row>
    <row r="308" spans="1:32" s="8" customFormat="1" ht="60" x14ac:dyDescent="0.2">
      <c r="A308" s="8" t="s">
        <v>726</v>
      </c>
      <c r="B308" s="8" t="s">
        <v>2878</v>
      </c>
      <c r="C308" s="56">
        <v>8782</v>
      </c>
      <c r="D308" s="79" t="s">
        <v>213</v>
      </c>
      <c r="E308" s="127">
        <v>41741</v>
      </c>
      <c r="F308" s="79" t="s">
        <v>2879</v>
      </c>
      <c r="G308" s="79" t="s">
        <v>225</v>
      </c>
      <c r="H308" s="79" t="s">
        <v>225</v>
      </c>
      <c r="I308" s="79" t="s">
        <v>57</v>
      </c>
      <c r="J308" s="79" t="s">
        <v>229</v>
      </c>
      <c r="K308" s="79" t="s">
        <v>57</v>
      </c>
      <c r="L308" s="79" t="s">
        <v>57</v>
      </c>
      <c r="M308" s="79">
        <v>750000</v>
      </c>
      <c r="N308" s="79"/>
      <c r="O308" s="79"/>
      <c r="P308" s="79" t="s">
        <v>57</v>
      </c>
      <c r="Q308" s="79"/>
      <c r="R308" s="79" t="s">
        <v>57</v>
      </c>
      <c r="S308" s="79">
        <v>750000</v>
      </c>
      <c r="T308" s="79"/>
      <c r="U308" s="80">
        <v>41977</v>
      </c>
      <c r="V308" s="79">
        <v>1</v>
      </c>
      <c r="W308" s="8" t="s">
        <v>2880</v>
      </c>
      <c r="AF308" s="8" t="s">
        <v>2881</v>
      </c>
    </row>
    <row r="309" spans="1:32" s="204" customFormat="1" ht="60" x14ac:dyDescent="0.2">
      <c r="A309" s="204" t="s">
        <v>726</v>
      </c>
      <c r="B309" s="204" t="s">
        <v>2882</v>
      </c>
      <c r="C309" s="205">
        <v>8789</v>
      </c>
      <c r="D309" s="206" t="s">
        <v>213</v>
      </c>
      <c r="E309" s="207">
        <v>41985</v>
      </c>
      <c r="F309" s="206" t="s">
        <v>2883</v>
      </c>
      <c r="G309" s="206" t="s">
        <v>225</v>
      </c>
      <c r="H309" s="206" t="s">
        <v>225</v>
      </c>
      <c r="I309" s="206" t="s">
        <v>57</v>
      </c>
      <c r="J309" s="206" t="s">
        <v>229</v>
      </c>
      <c r="K309" s="206" t="s">
        <v>57</v>
      </c>
      <c r="L309" s="206" t="s">
        <v>57</v>
      </c>
      <c r="M309" s="206">
        <v>1400000</v>
      </c>
      <c r="N309" s="206"/>
      <c r="O309" s="206"/>
      <c r="P309" s="206" t="s">
        <v>57</v>
      </c>
      <c r="Q309" s="206">
        <v>400000</v>
      </c>
      <c r="R309" s="206" t="s">
        <v>1031</v>
      </c>
      <c r="S309" s="206">
        <v>1800000</v>
      </c>
      <c r="T309" s="206"/>
      <c r="U309" s="208">
        <v>41985</v>
      </c>
      <c r="V309" s="206">
        <v>1</v>
      </c>
      <c r="W309" s="204" t="s">
        <v>2884</v>
      </c>
      <c r="AF309" s="204" t="s">
        <v>2885</v>
      </c>
    </row>
    <row r="310" spans="1:32" s="8" customFormat="1" ht="30" x14ac:dyDescent="0.2">
      <c r="A310" s="8" t="s">
        <v>220</v>
      </c>
      <c r="B310" s="8" t="s">
        <v>2461</v>
      </c>
      <c r="C310" s="56">
        <v>8791</v>
      </c>
      <c r="D310" s="79" t="s">
        <v>856</v>
      </c>
      <c r="E310" s="79" t="s">
        <v>2033</v>
      </c>
      <c r="F310" s="79" t="s">
        <v>2887</v>
      </c>
      <c r="G310" s="79" t="s">
        <v>228</v>
      </c>
      <c r="H310" s="79" t="s">
        <v>228</v>
      </c>
      <c r="I310" s="79" t="s">
        <v>57</v>
      </c>
      <c r="J310" s="79" t="s">
        <v>57</v>
      </c>
      <c r="K310" s="79" t="s">
        <v>57</v>
      </c>
      <c r="L310" s="79" t="s">
        <v>57</v>
      </c>
      <c r="M310" s="79">
        <v>1000000</v>
      </c>
      <c r="N310" s="79"/>
      <c r="O310" s="79"/>
      <c r="P310" s="79" t="s">
        <v>57</v>
      </c>
      <c r="Q310" s="79"/>
      <c r="R310" s="79" t="s">
        <v>57</v>
      </c>
      <c r="S310" s="79">
        <v>1000000</v>
      </c>
      <c r="T310" s="79"/>
      <c r="U310" s="80">
        <v>41988</v>
      </c>
      <c r="V310" s="79">
        <v>1</v>
      </c>
      <c r="W310" s="8" t="s">
        <v>2463</v>
      </c>
    </row>
    <row r="311" spans="1:32" s="8" customFormat="1" x14ac:dyDescent="0.2">
      <c r="A311" s="8" t="s">
        <v>726</v>
      </c>
      <c r="B311" s="8" t="s">
        <v>2888</v>
      </c>
      <c r="C311" s="56">
        <v>8793</v>
      </c>
      <c r="D311" s="79" t="s">
        <v>1214</v>
      </c>
      <c r="E311" s="127">
        <v>41985</v>
      </c>
      <c r="F311" s="79" t="s">
        <v>2889</v>
      </c>
      <c r="G311" s="79" t="s">
        <v>228</v>
      </c>
      <c r="H311" s="79" t="s">
        <v>228</v>
      </c>
      <c r="I311" s="79" t="s">
        <v>57</v>
      </c>
      <c r="J311" s="79" t="s">
        <v>57</v>
      </c>
      <c r="K311" s="79" t="s">
        <v>57</v>
      </c>
      <c r="L311" s="79" t="s">
        <v>57</v>
      </c>
      <c r="M311" s="79">
        <v>600000</v>
      </c>
      <c r="N311" s="79"/>
      <c r="O311" s="79"/>
      <c r="P311" s="79" t="s">
        <v>57</v>
      </c>
      <c r="Q311" s="79"/>
      <c r="R311" s="79" t="s">
        <v>57</v>
      </c>
      <c r="S311" s="79">
        <v>600000</v>
      </c>
      <c r="T311" s="79"/>
      <c r="U311" s="80">
        <v>41985</v>
      </c>
      <c r="V311" s="79">
        <v>1</v>
      </c>
      <c r="W311" s="8" t="s">
        <v>2890</v>
      </c>
      <c r="AF311" s="8" t="s">
        <v>2891</v>
      </c>
    </row>
    <row r="312" spans="1:32" s="8" customFormat="1" ht="60" x14ac:dyDescent="0.2">
      <c r="A312" s="8" t="s">
        <v>220</v>
      </c>
      <c r="B312" s="8" t="s">
        <v>2892</v>
      </c>
      <c r="C312" s="56">
        <v>8807</v>
      </c>
      <c r="D312" s="79" t="s">
        <v>213</v>
      </c>
      <c r="E312" s="127">
        <v>41985</v>
      </c>
      <c r="F312" s="79" t="s">
        <v>2893</v>
      </c>
      <c r="G312" s="79" t="s">
        <v>228</v>
      </c>
      <c r="H312" s="79" t="s">
        <v>228</v>
      </c>
      <c r="I312" s="79" t="s">
        <v>57</v>
      </c>
      <c r="J312" s="79" t="s">
        <v>229</v>
      </c>
      <c r="K312" s="79" t="s">
        <v>57</v>
      </c>
      <c r="L312" s="79" t="s">
        <v>57</v>
      </c>
      <c r="M312" s="79">
        <v>750000</v>
      </c>
      <c r="N312" s="79"/>
      <c r="O312" s="79"/>
      <c r="P312" s="79" t="s">
        <v>57</v>
      </c>
      <c r="Q312" s="79"/>
      <c r="R312" s="79" t="s">
        <v>57</v>
      </c>
      <c r="S312" s="79">
        <v>750000</v>
      </c>
      <c r="T312" s="79"/>
      <c r="U312" s="80">
        <v>41985</v>
      </c>
      <c r="V312" s="79">
        <v>1</v>
      </c>
      <c r="W312" s="8" t="s">
        <v>2894</v>
      </c>
    </row>
    <row r="313" spans="1:32" s="8" customFormat="1" x14ac:dyDescent="0.2">
      <c r="A313" s="8" t="s">
        <v>726</v>
      </c>
      <c r="B313" s="8" t="s">
        <v>2895</v>
      </c>
      <c r="C313" s="56">
        <v>8808</v>
      </c>
      <c r="D313" s="79" t="s">
        <v>809</v>
      </c>
      <c r="E313" s="127">
        <v>41985</v>
      </c>
      <c r="F313" s="79" t="s">
        <v>2896</v>
      </c>
      <c r="G313" s="79" t="s">
        <v>228</v>
      </c>
      <c r="H313" s="79" t="s">
        <v>228</v>
      </c>
      <c r="I313" s="79" t="s">
        <v>57</v>
      </c>
      <c r="J313" s="79" t="s">
        <v>57</v>
      </c>
      <c r="K313" s="79" t="s">
        <v>57</v>
      </c>
      <c r="L313" s="79" t="s">
        <v>57</v>
      </c>
      <c r="M313" s="79"/>
      <c r="N313" s="79"/>
      <c r="O313" s="79"/>
      <c r="P313" s="79" t="s">
        <v>57</v>
      </c>
      <c r="Q313" s="79">
        <v>1000000</v>
      </c>
      <c r="R313" s="79" t="s">
        <v>1236</v>
      </c>
      <c r="S313" s="79">
        <v>1000000</v>
      </c>
      <c r="T313" s="79"/>
      <c r="U313" s="80">
        <v>41985</v>
      </c>
      <c r="V313" s="79">
        <v>1</v>
      </c>
      <c r="W313" s="8" t="s">
        <v>2897</v>
      </c>
    </row>
    <row r="314" spans="1:32" s="8" customFormat="1" ht="45" x14ac:dyDescent="0.2">
      <c r="A314" s="8" t="s">
        <v>220</v>
      </c>
      <c r="B314" s="8" t="s">
        <v>2898</v>
      </c>
      <c r="C314" s="56">
        <v>8809</v>
      </c>
      <c r="D314" s="79" t="s">
        <v>213</v>
      </c>
      <c r="E314" s="79" t="s">
        <v>2033</v>
      </c>
      <c r="F314" s="79" t="s">
        <v>2899</v>
      </c>
      <c r="G314" s="79" t="s">
        <v>228</v>
      </c>
      <c r="H314" s="79" t="s">
        <v>228</v>
      </c>
      <c r="I314" s="79" t="s">
        <v>57</v>
      </c>
      <c r="J314" s="79" t="s">
        <v>229</v>
      </c>
      <c r="K314" s="79" t="s">
        <v>57</v>
      </c>
      <c r="L314" s="79" t="s">
        <v>57</v>
      </c>
      <c r="M314" s="79">
        <v>1200000</v>
      </c>
      <c r="N314" s="79"/>
      <c r="O314" s="79"/>
      <c r="P314" s="79" t="s">
        <v>57</v>
      </c>
      <c r="Q314" s="79"/>
      <c r="R314" s="79" t="s">
        <v>57</v>
      </c>
      <c r="S314" s="79">
        <v>1200000</v>
      </c>
      <c r="T314" s="79"/>
      <c r="U314" s="80">
        <v>41988</v>
      </c>
      <c r="V314" s="79">
        <v>1</v>
      </c>
      <c r="W314" s="8" t="s">
        <v>2900</v>
      </c>
    </row>
    <row r="315" spans="1:32" s="8" customFormat="1" ht="45" x14ac:dyDescent="0.2">
      <c r="A315" s="8" t="s">
        <v>726</v>
      </c>
      <c r="B315" s="8" t="s">
        <v>2901</v>
      </c>
      <c r="C315" s="56">
        <v>8811</v>
      </c>
      <c r="D315" s="79" t="s">
        <v>213</v>
      </c>
      <c r="E315" s="127">
        <v>41985</v>
      </c>
      <c r="F315" s="79" t="s">
        <v>2902</v>
      </c>
      <c r="G315" s="79" t="s">
        <v>228</v>
      </c>
      <c r="H315" s="79" t="s">
        <v>228</v>
      </c>
      <c r="I315" s="79" t="s">
        <v>57</v>
      </c>
      <c r="J315" s="79" t="s">
        <v>229</v>
      </c>
      <c r="K315" s="79" t="s">
        <v>57</v>
      </c>
      <c r="L315" s="79" t="s">
        <v>57</v>
      </c>
      <c r="M315" s="79">
        <v>750000</v>
      </c>
      <c r="N315" s="79"/>
      <c r="O315" s="79"/>
      <c r="P315" s="79" t="s">
        <v>57</v>
      </c>
      <c r="Q315" s="79"/>
      <c r="R315" s="79" t="s">
        <v>57</v>
      </c>
      <c r="S315" s="79">
        <v>750000</v>
      </c>
      <c r="T315" s="79"/>
      <c r="U315" s="80">
        <v>41985</v>
      </c>
      <c r="V315" s="79">
        <v>1</v>
      </c>
      <c r="W315" s="8" t="s">
        <v>2903</v>
      </c>
    </row>
    <row r="316" spans="1:32" s="200" customFormat="1" ht="90" x14ac:dyDescent="0.2">
      <c r="A316" s="200" t="s">
        <v>726</v>
      </c>
      <c r="B316" s="200" t="s">
        <v>2904</v>
      </c>
      <c r="C316" s="215">
        <v>8814</v>
      </c>
      <c r="D316" s="213" t="s">
        <v>213</v>
      </c>
      <c r="E316" s="213" t="s">
        <v>2021</v>
      </c>
      <c r="F316" s="213" t="s">
        <v>2905</v>
      </c>
      <c r="G316" s="213" t="s">
        <v>225</v>
      </c>
      <c r="H316" s="213" t="s">
        <v>225</v>
      </c>
      <c r="I316" s="213" t="s">
        <v>57</v>
      </c>
      <c r="J316" s="213" t="s">
        <v>229</v>
      </c>
      <c r="K316" s="213" t="s">
        <v>57</v>
      </c>
      <c r="L316" s="213" t="s">
        <v>57</v>
      </c>
      <c r="M316" s="213">
        <v>500000</v>
      </c>
      <c r="N316" s="213"/>
      <c r="O316" s="213"/>
      <c r="P316" s="213" t="s">
        <v>57</v>
      </c>
      <c r="Q316" s="213"/>
      <c r="R316" s="213" t="s">
        <v>57</v>
      </c>
      <c r="S316" s="213">
        <v>500000</v>
      </c>
      <c r="T316" s="213"/>
      <c r="U316" s="214">
        <v>41989</v>
      </c>
      <c r="V316" s="213">
        <v>1</v>
      </c>
      <c r="W316" s="200" t="s">
        <v>2906</v>
      </c>
      <c r="AF316" s="220" t="s">
        <v>2911</v>
      </c>
    </row>
    <row r="317" spans="1:32" s="8" customFormat="1" ht="30" x14ac:dyDescent="0.2">
      <c r="A317" s="8" t="s">
        <v>726</v>
      </c>
      <c r="B317" s="8" t="s">
        <v>2907</v>
      </c>
      <c r="C317" s="79">
        <v>8821</v>
      </c>
      <c r="D317" s="79" t="s">
        <v>213</v>
      </c>
      <c r="E317" s="79" t="s">
        <v>2033</v>
      </c>
      <c r="F317" s="79" t="s">
        <v>2908</v>
      </c>
      <c r="G317" s="79" t="s">
        <v>228</v>
      </c>
      <c r="H317" s="79" t="s">
        <v>228</v>
      </c>
      <c r="I317" s="79" t="s">
        <v>57</v>
      </c>
      <c r="J317" s="79" t="s">
        <v>229</v>
      </c>
      <c r="K317" s="79" t="s">
        <v>57</v>
      </c>
      <c r="L317" s="79" t="s">
        <v>57</v>
      </c>
      <c r="M317" s="79">
        <v>900000</v>
      </c>
      <c r="N317" s="79"/>
      <c r="O317" s="79"/>
      <c r="P317" s="79" t="s">
        <v>57</v>
      </c>
      <c r="Q317" s="79"/>
      <c r="R317" s="79" t="s">
        <v>57</v>
      </c>
      <c r="S317" s="79">
        <v>900000</v>
      </c>
      <c r="T317" s="79"/>
      <c r="U317" s="80">
        <v>41988</v>
      </c>
      <c r="V317" s="79">
        <v>1</v>
      </c>
      <c r="W317" s="8" t="s">
        <v>2909</v>
      </c>
      <c r="AF317" s="8" t="s">
        <v>2910</v>
      </c>
    </row>
    <row r="318" spans="1:32" s="8" customFormat="1" ht="30" x14ac:dyDescent="0.2">
      <c r="A318" s="8" t="s">
        <v>726</v>
      </c>
      <c r="B318" s="8" t="s">
        <v>2912</v>
      </c>
      <c r="C318" s="56">
        <v>8823</v>
      </c>
      <c r="D318" s="79" t="s">
        <v>77</v>
      </c>
      <c r="E318" s="127">
        <v>41985</v>
      </c>
      <c r="F318" s="79" t="s">
        <v>2913</v>
      </c>
      <c r="G318" s="79" t="s">
        <v>246</v>
      </c>
      <c r="H318" s="79" t="s">
        <v>246</v>
      </c>
      <c r="I318" s="79" t="s">
        <v>436</v>
      </c>
      <c r="J318" s="79" t="s">
        <v>57</v>
      </c>
      <c r="K318" s="79" t="s">
        <v>57</v>
      </c>
      <c r="L318" s="79" t="s">
        <v>57</v>
      </c>
      <c r="M318" s="79">
        <v>200000</v>
      </c>
      <c r="N318" s="79"/>
      <c r="O318" s="79"/>
      <c r="P318" s="79" t="s">
        <v>57</v>
      </c>
      <c r="Q318" s="79"/>
      <c r="R318" s="79" t="s">
        <v>57</v>
      </c>
      <c r="S318" s="79">
        <v>200000</v>
      </c>
      <c r="T318" s="79"/>
      <c r="U318" s="80">
        <v>41985</v>
      </c>
      <c r="V318" s="79">
        <v>1</v>
      </c>
      <c r="W318" s="8" t="s">
        <v>2914</v>
      </c>
    </row>
    <row r="319" spans="1:32" s="8" customFormat="1" ht="45" x14ac:dyDescent="0.2">
      <c r="A319" s="8" t="s">
        <v>726</v>
      </c>
      <c r="B319" s="8" t="s">
        <v>2915</v>
      </c>
      <c r="C319" s="56">
        <v>8824</v>
      </c>
      <c r="D319" s="79" t="s">
        <v>213</v>
      </c>
      <c r="E319" s="127">
        <v>41985</v>
      </c>
      <c r="F319" s="79" t="s">
        <v>2916</v>
      </c>
      <c r="G319" s="79" t="s">
        <v>228</v>
      </c>
      <c r="H319" s="79" t="s">
        <v>228</v>
      </c>
      <c r="I319" s="79" t="s">
        <v>57</v>
      </c>
      <c r="J319" s="79" t="s">
        <v>229</v>
      </c>
      <c r="K319" s="79" t="s">
        <v>57</v>
      </c>
      <c r="L319" s="79" t="s">
        <v>57</v>
      </c>
      <c r="M319" s="79"/>
      <c r="N319" s="79"/>
      <c r="O319" s="79"/>
      <c r="P319" s="79" t="s">
        <v>57</v>
      </c>
      <c r="Q319" s="79">
        <v>800000</v>
      </c>
      <c r="R319" s="79" t="s">
        <v>192</v>
      </c>
      <c r="S319" s="79">
        <v>800000</v>
      </c>
      <c r="T319" s="79"/>
      <c r="U319" s="80">
        <v>41985</v>
      </c>
      <c r="V319" s="79">
        <v>1</v>
      </c>
      <c r="W319" s="8" t="s">
        <v>2917</v>
      </c>
      <c r="AF319" s="8" t="s">
        <v>2918</v>
      </c>
    </row>
    <row r="320" spans="1:32" s="8" customFormat="1" ht="45" x14ac:dyDescent="0.2">
      <c r="A320" s="8" t="s">
        <v>726</v>
      </c>
      <c r="B320" s="8" t="s">
        <v>2919</v>
      </c>
      <c r="C320" s="56">
        <v>8827</v>
      </c>
      <c r="D320" s="79" t="s">
        <v>213</v>
      </c>
      <c r="E320" s="127">
        <v>41863</v>
      </c>
      <c r="F320" s="79" t="s">
        <v>2920</v>
      </c>
      <c r="G320" s="79" t="s">
        <v>228</v>
      </c>
      <c r="H320" s="79" t="s">
        <v>228</v>
      </c>
      <c r="I320" s="79" t="s">
        <v>57</v>
      </c>
      <c r="J320" s="79" t="s">
        <v>229</v>
      </c>
      <c r="K320" s="79" t="s">
        <v>214</v>
      </c>
      <c r="L320" s="79" t="s">
        <v>57</v>
      </c>
      <c r="M320" s="79">
        <v>530000</v>
      </c>
      <c r="N320" s="79"/>
      <c r="O320" s="79"/>
      <c r="P320" s="79" t="s">
        <v>57</v>
      </c>
      <c r="Q320" s="79"/>
      <c r="R320" s="79" t="s">
        <v>57</v>
      </c>
      <c r="S320" s="79">
        <v>530000</v>
      </c>
      <c r="T320" s="79">
        <v>14</v>
      </c>
      <c r="U320" s="80">
        <v>41981</v>
      </c>
      <c r="V320" s="79">
        <v>1</v>
      </c>
      <c r="W320" s="8" t="s">
        <v>2921</v>
      </c>
    </row>
    <row r="321" spans="1:32" s="8" customFormat="1" ht="30" x14ac:dyDescent="0.2">
      <c r="A321" s="8" t="s">
        <v>726</v>
      </c>
      <c r="B321" s="8" t="s">
        <v>2922</v>
      </c>
      <c r="C321" s="56">
        <v>8832</v>
      </c>
      <c r="D321" s="79" t="s">
        <v>67</v>
      </c>
      <c r="E321" s="79" t="s">
        <v>2033</v>
      </c>
      <c r="F321" s="79" t="s">
        <v>2923</v>
      </c>
      <c r="G321" s="79" t="s">
        <v>225</v>
      </c>
      <c r="H321" s="79" t="s">
        <v>225</v>
      </c>
      <c r="I321" s="79" t="s">
        <v>436</v>
      </c>
      <c r="J321" s="79" t="s">
        <v>57</v>
      </c>
      <c r="K321" s="79" t="s">
        <v>57</v>
      </c>
      <c r="L321" s="79" t="s">
        <v>57</v>
      </c>
      <c r="M321" s="79">
        <v>225000</v>
      </c>
      <c r="N321" s="79"/>
      <c r="O321" s="79"/>
      <c r="P321" s="79" t="s">
        <v>57</v>
      </c>
      <c r="Q321" s="79"/>
      <c r="R321" s="79" t="s">
        <v>57</v>
      </c>
      <c r="S321" s="79">
        <v>225000</v>
      </c>
      <c r="T321" s="79"/>
      <c r="U321" s="80">
        <v>41988</v>
      </c>
      <c r="V321" s="79">
        <v>1</v>
      </c>
      <c r="W321" s="8" t="s">
        <v>2924</v>
      </c>
    </row>
    <row r="322" spans="1:32" s="8" customFormat="1" ht="30" x14ac:dyDescent="0.2">
      <c r="A322" s="8" t="s">
        <v>726</v>
      </c>
      <c r="B322" s="8" t="s">
        <v>2925</v>
      </c>
      <c r="C322" s="79">
        <v>8833</v>
      </c>
      <c r="D322" s="79" t="s">
        <v>213</v>
      </c>
      <c r="E322" s="127">
        <v>41863</v>
      </c>
      <c r="F322" s="79" t="s">
        <v>2926</v>
      </c>
      <c r="G322" s="79" t="s">
        <v>228</v>
      </c>
      <c r="H322" s="79" t="s">
        <v>228</v>
      </c>
      <c r="I322" s="79" t="s">
        <v>57</v>
      </c>
      <c r="J322" s="79" t="s">
        <v>229</v>
      </c>
      <c r="K322" s="79" t="s">
        <v>214</v>
      </c>
      <c r="L322" s="79" t="s">
        <v>57</v>
      </c>
      <c r="M322" s="79">
        <v>560000</v>
      </c>
      <c r="N322" s="79"/>
      <c r="O322" s="79"/>
      <c r="P322" s="79" t="s">
        <v>57</v>
      </c>
      <c r="Q322" s="79"/>
      <c r="R322" s="79" t="s">
        <v>57</v>
      </c>
      <c r="S322" s="79">
        <v>560000</v>
      </c>
      <c r="T322" s="79">
        <v>14</v>
      </c>
      <c r="U322" s="80">
        <v>41981</v>
      </c>
      <c r="V322" s="79">
        <v>1</v>
      </c>
      <c r="W322" s="8" t="s">
        <v>2927</v>
      </c>
    </row>
    <row r="323" spans="1:32" s="204" customFormat="1" ht="30" x14ac:dyDescent="0.2">
      <c r="A323" s="204" t="s">
        <v>726</v>
      </c>
      <c r="B323" s="204" t="s">
        <v>2928</v>
      </c>
      <c r="C323" s="205">
        <v>8836</v>
      </c>
      <c r="D323" s="206" t="s">
        <v>213</v>
      </c>
      <c r="E323" s="206" t="s">
        <v>2929</v>
      </c>
      <c r="F323" s="206" t="s">
        <v>2930</v>
      </c>
      <c r="G323" s="206" t="s">
        <v>228</v>
      </c>
      <c r="H323" s="206" t="s">
        <v>228</v>
      </c>
      <c r="I323" s="206" t="s">
        <v>57</v>
      </c>
      <c r="J323" s="206" t="s">
        <v>229</v>
      </c>
      <c r="K323" s="206" t="s">
        <v>57</v>
      </c>
      <c r="L323" s="206" t="s">
        <v>57</v>
      </c>
      <c r="M323" s="206">
        <v>250000</v>
      </c>
      <c r="N323" s="206"/>
      <c r="O323" s="206"/>
      <c r="P323" s="206" t="s">
        <v>57</v>
      </c>
      <c r="Q323" s="206">
        <v>500000</v>
      </c>
      <c r="R323" s="206" t="s">
        <v>237</v>
      </c>
      <c r="S323" s="206">
        <v>750000</v>
      </c>
      <c r="T323" s="206"/>
      <c r="U323" s="208">
        <v>41991</v>
      </c>
      <c r="V323" s="206">
        <v>1</v>
      </c>
      <c r="W323" s="204" t="s">
        <v>2931</v>
      </c>
      <c r="AF323" s="204" t="s">
        <v>2932</v>
      </c>
    </row>
    <row r="324" spans="1:32" s="8" customFormat="1" ht="30" x14ac:dyDescent="0.2">
      <c r="A324" s="8" t="s">
        <v>726</v>
      </c>
      <c r="B324" s="8" t="s">
        <v>2933</v>
      </c>
      <c r="C324" s="56">
        <v>8849</v>
      </c>
      <c r="D324" s="79" t="s">
        <v>1214</v>
      </c>
      <c r="E324" s="79" t="s">
        <v>2934</v>
      </c>
      <c r="F324" s="79" t="s">
        <v>2935</v>
      </c>
      <c r="G324" s="79" t="s">
        <v>246</v>
      </c>
      <c r="H324" s="79" t="s">
        <v>246</v>
      </c>
      <c r="I324" s="79" t="s">
        <v>57</v>
      </c>
      <c r="J324" s="79" t="s">
        <v>57</v>
      </c>
      <c r="K324" s="79" t="s">
        <v>57</v>
      </c>
      <c r="L324" s="79" t="s">
        <v>57</v>
      </c>
      <c r="M324" s="79">
        <v>900000</v>
      </c>
      <c r="N324" s="79"/>
      <c r="O324" s="79"/>
      <c r="P324" s="79" t="s">
        <v>57</v>
      </c>
      <c r="Q324" s="79"/>
      <c r="R324" s="79" t="s">
        <v>57</v>
      </c>
      <c r="S324" s="79">
        <v>900000</v>
      </c>
      <c r="T324" s="79"/>
      <c r="U324" s="80">
        <v>41992</v>
      </c>
      <c r="V324" s="79">
        <v>1</v>
      </c>
      <c r="W324" s="8" t="s">
        <v>2936</v>
      </c>
    </row>
    <row r="325" spans="1:32" s="8" customFormat="1" ht="30" x14ac:dyDescent="0.2">
      <c r="A325" s="8" t="s">
        <v>726</v>
      </c>
      <c r="B325" s="8" t="s">
        <v>2937</v>
      </c>
      <c r="C325" s="56">
        <v>8852</v>
      </c>
      <c r="D325" s="79" t="s">
        <v>117</v>
      </c>
      <c r="E325" s="79" t="s">
        <v>2934</v>
      </c>
      <c r="F325" s="79" t="s">
        <v>1508</v>
      </c>
      <c r="G325" s="79" t="s">
        <v>246</v>
      </c>
      <c r="H325" s="79" t="s">
        <v>246</v>
      </c>
      <c r="I325" s="79" t="s">
        <v>57</v>
      </c>
      <c r="J325" s="79" t="s">
        <v>57</v>
      </c>
      <c r="K325" s="79" t="s">
        <v>57</v>
      </c>
      <c r="L325" s="79" t="s">
        <v>57</v>
      </c>
      <c r="M325" s="79">
        <v>1000000</v>
      </c>
      <c r="N325" s="79"/>
      <c r="O325" s="79"/>
      <c r="P325" s="79" t="s">
        <v>57</v>
      </c>
      <c r="Q325" s="79"/>
      <c r="R325" s="79" t="s">
        <v>57</v>
      </c>
      <c r="S325" s="79">
        <v>1000000</v>
      </c>
      <c r="T325" s="79"/>
      <c r="U325" s="80">
        <v>41992</v>
      </c>
      <c r="V325" s="79">
        <v>1</v>
      </c>
      <c r="W325" s="8" t="s">
        <v>2938</v>
      </c>
    </row>
    <row r="326" spans="1:32" s="8" customFormat="1" ht="45" x14ac:dyDescent="0.2">
      <c r="A326" s="8" t="s">
        <v>726</v>
      </c>
      <c r="B326" s="8" t="s">
        <v>2939</v>
      </c>
      <c r="C326" s="56">
        <v>8859</v>
      </c>
      <c r="D326" s="79" t="s">
        <v>213</v>
      </c>
      <c r="E326" s="79" t="s">
        <v>2021</v>
      </c>
      <c r="F326" s="79" t="s">
        <v>2940</v>
      </c>
      <c r="G326" s="79" t="s">
        <v>228</v>
      </c>
      <c r="H326" s="79" t="s">
        <v>228</v>
      </c>
      <c r="I326" s="79" t="s">
        <v>436</v>
      </c>
      <c r="J326" s="79" t="s">
        <v>229</v>
      </c>
      <c r="K326" s="79" t="s">
        <v>57</v>
      </c>
      <c r="L326" s="79" t="s">
        <v>57</v>
      </c>
      <c r="M326" s="79">
        <v>225000</v>
      </c>
      <c r="N326" s="79"/>
      <c r="O326" s="79"/>
      <c r="P326" s="79" t="s">
        <v>57</v>
      </c>
      <c r="Q326" s="79"/>
      <c r="R326" s="79" t="s">
        <v>57</v>
      </c>
      <c r="S326" s="79">
        <v>225000</v>
      </c>
      <c r="T326" s="79"/>
      <c r="U326" s="80">
        <v>41989</v>
      </c>
      <c r="V326" s="79">
        <v>1</v>
      </c>
      <c r="W326" s="8" t="s">
        <v>2941</v>
      </c>
    </row>
    <row r="327" spans="1:32" s="8" customFormat="1" ht="45" x14ac:dyDescent="0.2">
      <c r="A327" s="8" t="s">
        <v>726</v>
      </c>
      <c r="B327" s="8" t="s">
        <v>2942</v>
      </c>
      <c r="C327" s="56">
        <v>8865</v>
      </c>
      <c r="D327" s="79" t="s">
        <v>213</v>
      </c>
      <c r="E327" s="79" t="s">
        <v>2943</v>
      </c>
      <c r="F327" s="79" t="s">
        <v>2944</v>
      </c>
      <c r="G327" s="79" t="s">
        <v>253</v>
      </c>
      <c r="H327" s="79" t="s">
        <v>253</v>
      </c>
      <c r="I327" s="79" t="s">
        <v>57</v>
      </c>
      <c r="J327" s="79" t="s">
        <v>229</v>
      </c>
      <c r="K327" s="79" t="s">
        <v>57</v>
      </c>
      <c r="L327" s="79" t="s">
        <v>57</v>
      </c>
      <c r="M327" s="79">
        <v>750000</v>
      </c>
      <c r="N327" s="79"/>
      <c r="O327" s="79"/>
      <c r="P327" s="79" t="s">
        <v>57</v>
      </c>
      <c r="Q327" s="79"/>
      <c r="R327" s="79" t="s">
        <v>57</v>
      </c>
      <c r="S327" s="79">
        <v>750000</v>
      </c>
      <c r="T327" s="79"/>
      <c r="U327" s="80">
        <v>41996</v>
      </c>
      <c r="V327" s="79">
        <v>1</v>
      </c>
      <c r="W327" s="8" t="s">
        <v>2945</v>
      </c>
      <c r="AF327" s="8" t="s">
        <v>2946</v>
      </c>
    </row>
    <row r="328" spans="1:32" s="8" customFormat="1" ht="45" x14ac:dyDescent="0.2">
      <c r="A328" s="8" t="s">
        <v>726</v>
      </c>
      <c r="B328" s="8" t="s">
        <v>2947</v>
      </c>
      <c r="C328" s="56">
        <v>8867</v>
      </c>
      <c r="D328" s="79" t="s">
        <v>213</v>
      </c>
      <c r="E328" s="79" t="s">
        <v>2948</v>
      </c>
      <c r="F328" s="79" t="s">
        <v>2949</v>
      </c>
      <c r="G328" s="79" t="s">
        <v>228</v>
      </c>
      <c r="H328" s="79" t="s">
        <v>228</v>
      </c>
      <c r="I328" s="79" t="s">
        <v>436</v>
      </c>
      <c r="J328" s="79" t="s">
        <v>229</v>
      </c>
      <c r="K328" s="79" t="s">
        <v>57</v>
      </c>
      <c r="L328" s="79" t="s">
        <v>57</v>
      </c>
      <c r="M328" s="79"/>
      <c r="N328" s="79"/>
      <c r="O328" s="79"/>
      <c r="P328" s="79" t="s">
        <v>57</v>
      </c>
      <c r="Q328" s="79">
        <v>225000</v>
      </c>
      <c r="R328" s="79" t="s">
        <v>2950</v>
      </c>
      <c r="S328" s="79">
        <v>225000</v>
      </c>
      <c r="T328" s="79"/>
      <c r="U328" s="80">
        <v>41995</v>
      </c>
      <c r="V328" s="79">
        <v>1</v>
      </c>
      <c r="W328" s="8" t="s">
        <v>2951</v>
      </c>
    </row>
    <row r="329" spans="1:32" s="8" customFormat="1" ht="30" x14ac:dyDescent="0.2">
      <c r="A329" s="8" t="s">
        <v>726</v>
      </c>
      <c r="B329" s="8" t="s">
        <v>2952</v>
      </c>
      <c r="C329" s="56">
        <v>8870</v>
      </c>
      <c r="D329" s="79" t="s">
        <v>213</v>
      </c>
      <c r="E329" s="79" t="s">
        <v>2953</v>
      </c>
      <c r="F329" s="79" t="s">
        <v>2954</v>
      </c>
      <c r="G329" s="79" t="s">
        <v>253</v>
      </c>
      <c r="H329" s="79" t="s">
        <v>253</v>
      </c>
      <c r="I329" s="79" t="s">
        <v>436</v>
      </c>
      <c r="J329" s="79" t="s">
        <v>229</v>
      </c>
      <c r="K329" s="79" t="s">
        <v>57</v>
      </c>
      <c r="L329" s="79" t="s">
        <v>57</v>
      </c>
      <c r="M329" s="79">
        <v>220000</v>
      </c>
      <c r="N329" s="79"/>
      <c r="O329" s="79"/>
      <c r="P329" s="79" t="s">
        <v>57</v>
      </c>
      <c r="Q329" s="79"/>
      <c r="R329" s="79" t="s">
        <v>57</v>
      </c>
      <c r="S329" s="79">
        <v>220000</v>
      </c>
      <c r="T329" s="79"/>
      <c r="U329" s="80">
        <v>41999</v>
      </c>
      <c r="V329" s="79">
        <v>1</v>
      </c>
      <c r="W329" s="8" t="s">
        <v>2955</v>
      </c>
    </row>
    <row r="330" spans="1:32" s="8" customFormat="1" ht="45" x14ac:dyDescent="0.2">
      <c r="A330" s="8" t="s">
        <v>726</v>
      </c>
      <c r="B330" s="8" t="s">
        <v>2956</v>
      </c>
      <c r="C330" s="56">
        <v>8871</v>
      </c>
      <c r="D330" s="79" t="s">
        <v>213</v>
      </c>
      <c r="E330" s="79" t="s">
        <v>2957</v>
      </c>
      <c r="F330" s="79" t="s">
        <v>2958</v>
      </c>
      <c r="G330" s="79" t="s">
        <v>228</v>
      </c>
      <c r="H330" s="79" t="s">
        <v>228</v>
      </c>
      <c r="I330" s="79" t="s">
        <v>436</v>
      </c>
      <c r="J330" s="79" t="s">
        <v>229</v>
      </c>
      <c r="K330" s="79" t="s">
        <v>57</v>
      </c>
      <c r="L330" s="79" t="s">
        <v>57</v>
      </c>
      <c r="M330" s="79">
        <v>225000</v>
      </c>
      <c r="N330" s="79"/>
      <c r="O330" s="79"/>
      <c r="P330" s="79" t="s">
        <v>57</v>
      </c>
      <c r="Q330" s="79"/>
      <c r="R330" s="79" t="s">
        <v>57</v>
      </c>
      <c r="S330" s="79">
        <v>225000</v>
      </c>
      <c r="T330" s="79"/>
      <c r="U330" s="80">
        <v>41990</v>
      </c>
      <c r="V330" s="79">
        <v>1</v>
      </c>
      <c r="W330" s="8" t="s">
        <v>2959</v>
      </c>
    </row>
    <row r="331" spans="1:32" s="8" customFormat="1" ht="45" x14ac:dyDescent="0.2">
      <c r="A331" s="8" t="s">
        <v>1644</v>
      </c>
      <c r="B331" s="8" t="s">
        <v>2960</v>
      </c>
      <c r="C331" s="56">
        <v>8225</v>
      </c>
      <c r="D331" s="79" t="s">
        <v>213</v>
      </c>
      <c r="E331" s="79" t="s">
        <v>2961</v>
      </c>
      <c r="F331" s="79" t="s">
        <v>2962</v>
      </c>
      <c r="G331" s="79" t="s">
        <v>228</v>
      </c>
      <c r="H331" s="79" t="s">
        <v>228</v>
      </c>
      <c r="I331" s="79" t="s">
        <v>57</v>
      </c>
      <c r="J331" s="79" t="s">
        <v>229</v>
      </c>
      <c r="K331" s="79" t="s">
        <v>57</v>
      </c>
      <c r="L331" s="79" t="s">
        <v>57</v>
      </c>
      <c r="M331" s="79">
        <v>750000</v>
      </c>
      <c r="N331" s="79"/>
      <c r="O331" s="79"/>
      <c r="P331" s="79" t="s">
        <v>57</v>
      </c>
      <c r="Q331" s="79">
        <v>500000</v>
      </c>
      <c r="R331" s="79" t="s">
        <v>237</v>
      </c>
      <c r="S331" s="79">
        <v>1250000</v>
      </c>
      <c r="T331" s="79"/>
      <c r="U331" s="80">
        <v>41232</v>
      </c>
      <c r="V331" s="79">
        <v>1</v>
      </c>
      <c r="W331" s="8" t="s">
        <v>2963</v>
      </c>
      <c r="AF331" s="8" t="s">
        <v>2964</v>
      </c>
    </row>
    <row r="332" spans="1:32" s="8" customFormat="1" ht="45" x14ac:dyDescent="0.2">
      <c r="A332" s="8" t="s">
        <v>1644</v>
      </c>
      <c r="B332" s="8" t="s">
        <v>2965</v>
      </c>
      <c r="C332" s="56">
        <v>8240</v>
      </c>
      <c r="D332" s="79" t="s">
        <v>213</v>
      </c>
      <c r="E332" s="127">
        <v>41011</v>
      </c>
      <c r="F332" s="79" t="s">
        <v>2966</v>
      </c>
      <c r="G332" s="79" t="s">
        <v>228</v>
      </c>
      <c r="H332" s="79" t="s">
        <v>228</v>
      </c>
      <c r="I332" s="79" t="s">
        <v>57</v>
      </c>
      <c r="J332" s="79" t="s">
        <v>229</v>
      </c>
      <c r="K332" s="79" t="s">
        <v>57</v>
      </c>
      <c r="L332" s="79" t="s">
        <v>57</v>
      </c>
      <c r="M332" s="79">
        <v>1200000</v>
      </c>
      <c r="N332" s="79"/>
      <c r="O332" s="79"/>
      <c r="P332" s="79" t="s">
        <v>57</v>
      </c>
      <c r="Q332" s="79"/>
      <c r="R332" s="79" t="s">
        <v>57</v>
      </c>
      <c r="S332" s="79">
        <v>1200000</v>
      </c>
      <c r="T332" s="79"/>
      <c r="U332" s="80">
        <v>41247</v>
      </c>
      <c r="V332" s="79">
        <v>1</v>
      </c>
      <c r="W332" s="8" t="s">
        <v>2967</v>
      </c>
      <c r="AF332" s="8" t="s">
        <v>2968</v>
      </c>
    </row>
    <row r="333" spans="1:32" s="8" customFormat="1" ht="30" x14ac:dyDescent="0.2">
      <c r="A333" s="8" t="s">
        <v>1644</v>
      </c>
      <c r="B333" s="8" t="s">
        <v>2969</v>
      </c>
      <c r="C333" s="56">
        <v>8250</v>
      </c>
      <c r="D333" s="79" t="s">
        <v>213</v>
      </c>
      <c r="E333" s="127">
        <v>41072</v>
      </c>
      <c r="F333" s="79" t="s">
        <v>2970</v>
      </c>
      <c r="G333" s="79" t="s">
        <v>253</v>
      </c>
      <c r="H333" s="79" t="s">
        <v>253</v>
      </c>
      <c r="I333" s="79" t="s">
        <v>57</v>
      </c>
      <c r="J333" s="79" t="s">
        <v>229</v>
      </c>
      <c r="K333" s="79" t="s">
        <v>57</v>
      </c>
      <c r="L333" s="79" t="s">
        <v>57</v>
      </c>
      <c r="M333" s="79">
        <v>250000</v>
      </c>
      <c r="N333" s="79"/>
      <c r="O333" s="79"/>
      <c r="P333" s="79" t="s">
        <v>57</v>
      </c>
      <c r="Q333" s="79">
        <v>500000</v>
      </c>
      <c r="R333" s="79" t="s">
        <v>1204</v>
      </c>
      <c r="S333" s="79">
        <v>750000</v>
      </c>
      <c r="T333" s="79"/>
      <c r="U333" s="80">
        <v>41249</v>
      </c>
      <c r="V333" s="79">
        <v>1</v>
      </c>
      <c r="W333" s="8" t="s">
        <v>2971</v>
      </c>
      <c r="AF333" s="8" t="s">
        <v>2972</v>
      </c>
    </row>
    <row r="334" spans="1:32" s="8" customFormat="1" ht="30" x14ac:dyDescent="0.2">
      <c r="A334" s="8" t="s">
        <v>1644</v>
      </c>
      <c r="B334" s="8" t="s">
        <v>2973</v>
      </c>
      <c r="C334" s="56">
        <v>8257</v>
      </c>
      <c r="D334" s="79" t="s">
        <v>213</v>
      </c>
      <c r="E334" s="127">
        <v>41255</v>
      </c>
      <c r="F334" s="79" t="s">
        <v>2974</v>
      </c>
      <c r="G334" s="79" t="s">
        <v>228</v>
      </c>
      <c r="H334" s="79" t="s">
        <v>228</v>
      </c>
      <c r="I334" s="79" t="s">
        <v>57</v>
      </c>
      <c r="J334" s="79" t="s">
        <v>229</v>
      </c>
      <c r="K334" s="79" t="s">
        <v>57</v>
      </c>
      <c r="L334" s="79" t="s">
        <v>57</v>
      </c>
      <c r="M334" s="79">
        <v>785000</v>
      </c>
      <c r="N334" s="79"/>
      <c r="O334" s="79"/>
      <c r="P334" s="79" t="s">
        <v>57</v>
      </c>
      <c r="Q334" s="79"/>
      <c r="R334" s="79" t="s">
        <v>57</v>
      </c>
      <c r="S334" s="79">
        <v>785000</v>
      </c>
      <c r="T334" s="79"/>
      <c r="U334" s="80">
        <v>41255</v>
      </c>
      <c r="V334" s="79">
        <v>1</v>
      </c>
      <c r="W334" s="8" t="s">
        <v>2975</v>
      </c>
    </row>
    <row r="335" spans="1:32" s="8" customFormat="1" ht="45" x14ac:dyDescent="0.2">
      <c r="A335" s="8" t="s">
        <v>1644</v>
      </c>
      <c r="B335" s="8" t="s">
        <v>2976</v>
      </c>
      <c r="C335" s="56">
        <v>8259</v>
      </c>
      <c r="D335" s="79" t="s">
        <v>213</v>
      </c>
      <c r="E335" s="127">
        <v>41225</v>
      </c>
      <c r="F335" s="79" t="s">
        <v>2977</v>
      </c>
      <c r="G335" s="79" t="s">
        <v>253</v>
      </c>
      <c r="H335" s="79" t="s">
        <v>253</v>
      </c>
      <c r="I335" s="79" t="s">
        <v>57</v>
      </c>
      <c r="J335" s="79" t="s">
        <v>229</v>
      </c>
      <c r="K335" s="79" t="s">
        <v>57</v>
      </c>
      <c r="L335" s="79" t="s">
        <v>57</v>
      </c>
      <c r="M335" s="79">
        <v>1500000</v>
      </c>
      <c r="N335" s="79"/>
      <c r="O335" s="79"/>
      <c r="P335" s="79" t="s">
        <v>57</v>
      </c>
      <c r="Q335" s="79"/>
      <c r="R335" s="79" t="s">
        <v>57</v>
      </c>
      <c r="S335" s="79">
        <v>1500000</v>
      </c>
      <c r="T335" s="79"/>
      <c r="U335" s="80">
        <v>41254</v>
      </c>
      <c r="V335" s="79">
        <v>1</v>
      </c>
      <c r="W335" s="8" t="s">
        <v>2978</v>
      </c>
      <c r="AF335" s="8" t="s">
        <v>2979</v>
      </c>
    </row>
    <row r="336" spans="1:32" s="8" customFormat="1" ht="45" x14ac:dyDescent="0.2">
      <c r="A336" s="8" t="s">
        <v>1644</v>
      </c>
      <c r="B336" s="8" t="s">
        <v>2980</v>
      </c>
      <c r="C336" s="56">
        <v>8301</v>
      </c>
      <c r="D336" s="79" t="s">
        <v>213</v>
      </c>
      <c r="E336" s="79" t="s">
        <v>2981</v>
      </c>
      <c r="F336" s="79" t="s">
        <v>2982</v>
      </c>
      <c r="G336" s="79" t="s">
        <v>228</v>
      </c>
      <c r="H336" s="79" t="s">
        <v>228</v>
      </c>
      <c r="I336" s="79" t="s">
        <v>57</v>
      </c>
      <c r="J336" s="79" t="s">
        <v>229</v>
      </c>
      <c r="K336" s="79" t="s">
        <v>57</v>
      </c>
      <c r="L336" s="79" t="s">
        <v>57</v>
      </c>
      <c r="M336" s="79">
        <v>1500000</v>
      </c>
      <c r="N336" s="79"/>
      <c r="O336" s="79"/>
      <c r="P336" s="79" t="s">
        <v>57</v>
      </c>
      <c r="Q336" s="79">
        <v>400000</v>
      </c>
      <c r="R336" s="79" t="s">
        <v>1031</v>
      </c>
      <c r="S336" s="79">
        <v>1900000</v>
      </c>
      <c r="T336" s="79"/>
      <c r="U336" s="80">
        <v>41260</v>
      </c>
      <c r="V336" s="79">
        <v>1</v>
      </c>
      <c r="W336" s="8" t="s">
        <v>2983</v>
      </c>
      <c r="AF336" s="8" t="s">
        <v>2984</v>
      </c>
    </row>
    <row r="337" spans="1:33" s="8" customFormat="1" ht="30" x14ac:dyDescent="0.2">
      <c r="A337" s="8" t="s">
        <v>1644</v>
      </c>
      <c r="B337" s="8" t="s">
        <v>2985</v>
      </c>
      <c r="C337" s="56">
        <v>8328</v>
      </c>
      <c r="D337" s="79" t="s">
        <v>809</v>
      </c>
      <c r="E337" s="79" t="s">
        <v>2986</v>
      </c>
      <c r="F337" s="79" t="s">
        <v>2987</v>
      </c>
      <c r="G337" s="79" t="s">
        <v>225</v>
      </c>
      <c r="H337" s="79" t="s">
        <v>225</v>
      </c>
      <c r="I337" s="79" t="s">
        <v>57</v>
      </c>
      <c r="J337" s="79" t="s">
        <v>57</v>
      </c>
      <c r="K337" s="79" t="s">
        <v>57</v>
      </c>
      <c r="L337" s="79" t="s">
        <v>57</v>
      </c>
      <c r="M337" s="79"/>
      <c r="N337" s="79"/>
      <c r="O337" s="79"/>
      <c r="P337" s="79" t="s">
        <v>57</v>
      </c>
      <c r="Q337" s="79">
        <v>1500000</v>
      </c>
      <c r="R337" s="79" t="s">
        <v>828</v>
      </c>
      <c r="S337" s="79">
        <v>1500000</v>
      </c>
      <c r="T337" s="79"/>
      <c r="U337" s="80">
        <v>41327</v>
      </c>
      <c r="V337" s="79">
        <v>1</v>
      </c>
      <c r="W337" s="8" t="s">
        <v>2988</v>
      </c>
    </row>
    <row r="338" spans="1:33" s="8" customFormat="1" ht="45" x14ac:dyDescent="0.2">
      <c r="A338" s="8" t="s">
        <v>1644</v>
      </c>
      <c r="B338" s="8" t="s">
        <v>2989</v>
      </c>
      <c r="C338" s="56">
        <v>8330</v>
      </c>
      <c r="D338" s="79" t="s">
        <v>770</v>
      </c>
      <c r="E338" s="79" t="s">
        <v>2990</v>
      </c>
      <c r="F338" s="79" t="s">
        <v>2991</v>
      </c>
      <c r="G338" s="79" t="s">
        <v>246</v>
      </c>
      <c r="H338" s="79" t="s">
        <v>246</v>
      </c>
      <c r="I338" s="79" t="s">
        <v>57</v>
      </c>
      <c r="J338" s="79" t="s">
        <v>57</v>
      </c>
      <c r="K338" s="79" t="s">
        <v>57</v>
      </c>
      <c r="L338" s="79" t="s">
        <v>57</v>
      </c>
      <c r="M338" s="79"/>
      <c r="N338" s="79"/>
      <c r="O338" s="79"/>
      <c r="P338" s="79" t="s">
        <v>57</v>
      </c>
      <c r="Q338" s="79">
        <v>1500000</v>
      </c>
      <c r="R338" s="79" t="s">
        <v>192</v>
      </c>
      <c r="S338" s="79">
        <v>1500000</v>
      </c>
      <c r="T338" s="79"/>
      <c r="U338" s="80">
        <v>41326</v>
      </c>
      <c r="V338" s="79">
        <v>1</v>
      </c>
      <c r="W338" s="8" t="s">
        <v>2992</v>
      </c>
    </row>
    <row r="339" spans="1:33" s="8" customFormat="1" ht="45" x14ac:dyDescent="0.2">
      <c r="A339" s="8" t="s">
        <v>1644</v>
      </c>
      <c r="B339" s="8" t="s">
        <v>2993</v>
      </c>
      <c r="C339" s="56">
        <v>8373</v>
      </c>
      <c r="D339" s="79" t="s">
        <v>358</v>
      </c>
      <c r="E339" s="79" t="s">
        <v>2994</v>
      </c>
      <c r="F339" s="79" t="s">
        <v>2719</v>
      </c>
      <c r="G339" s="79" t="s">
        <v>246</v>
      </c>
      <c r="H339" s="79" t="s">
        <v>246</v>
      </c>
      <c r="I339" s="79" t="s">
        <v>57</v>
      </c>
      <c r="J339" s="79" t="s">
        <v>57</v>
      </c>
      <c r="K339" s="79" t="s">
        <v>57</v>
      </c>
      <c r="L339" s="79" t="s">
        <v>57</v>
      </c>
      <c r="M339" s="79">
        <v>500000</v>
      </c>
      <c r="N339" s="79"/>
      <c r="O339" s="79"/>
      <c r="P339" s="79" t="s">
        <v>57</v>
      </c>
      <c r="Q339" s="79"/>
      <c r="R339" s="79" t="s">
        <v>57</v>
      </c>
      <c r="S339" s="79">
        <v>500000</v>
      </c>
      <c r="T339" s="79"/>
      <c r="U339" s="80">
        <v>41423</v>
      </c>
      <c r="V339" s="79">
        <v>1</v>
      </c>
      <c r="W339" s="8" t="s">
        <v>2995</v>
      </c>
    </row>
    <row r="340" spans="1:33" s="8" customFormat="1" ht="30" x14ac:dyDescent="0.2">
      <c r="A340" s="8" t="s">
        <v>1644</v>
      </c>
      <c r="B340" s="8" t="s">
        <v>2996</v>
      </c>
      <c r="C340" s="56">
        <v>8378</v>
      </c>
      <c r="D340" s="79" t="s">
        <v>213</v>
      </c>
      <c r="E340" s="127">
        <v>41431</v>
      </c>
      <c r="F340" s="79" t="s">
        <v>2997</v>
      </c>
      <c r="G340" s="79" t="s">
        <v>225</v>
      </c>
      <c r="H340" s="79" t="s">
        <v>225</v>
      </c>
      <c r="I340" s="79" t="s">
        <v>57</v>
      </c>
      <c r="J340" s="79" t="s">
        <v>229</v>
      </c>
      <c r="K340" s="79" t="s">
        <v>57</v>
      </c>
      <c r="L340" s="79" t="s">
        <v>57</v>
      </c>
      <c r="M340" s="79">
        <v>2000000</v>
      </c>
      <c r="N340" s="79"/>
      <c r="O340" s="79"/>
      <c r="P340" s="79" t="s">
        <v>57</v>
      </c>
      <c r="Q340" s="79">
        <v>28500000</v>
      </c>
      <c r="R340" s="79" t="s">
        <v>1051</v>
      </c>
      <c r="S340" s="79">
        <v>30500000</v>
      </c>
      <c r="T340" s="79"/>
      <c r="U340" s="80">
        <v>41431</v>
      </c>
      <c r="V340" s="79">
        <v>1</v>
      </c>
      <c r="W340" s="8" t="s">
        <v>2998</v>
      </c>
      <c r="AG340" s="8" t="s">
        <v>2999</v>
      </c>
    </row>
    <row r="341" spans="1:33" s="204" customFormat="1" ht="30" x14ac:dyDescent="0.2">
      <c r="A341" s="204" t="s">
        <v>1644</v>
      </c>
      <c r="B341" s="204" t="s">
        <v>3000</v>
      </c>
      <c r="C341" s="205">
        <v>8380</v>
      </c>
      <c r="D341" s="206" t="s">
        <v>358</v>
      </c>
      <c r="E341" s="206" t="s">
        <v>3001</v>
      </c>
      <c r="F341" s="206" t="s">
        <v>3002</v>
      </c>
      <c r="G341" s="206" t="s">
        <v>228</v>
      </c>
      <c r="H341" s="206" t="s">
        <v>228</v>
      </c>
      <c r="I341" s="206" t="s">
        <v>436</v>
      </c>
      <c r="J341" s="206" t="s">
        <v>57</v>
      </c>
      <c r="K341" s="206" t="s">
        <v>57</v>
      </c>
      <c r="L341" s="206" t="s">
        <v>57</v>
      </c>
      <c r="M341" s="206">
        <v>225000</v>
      </c>
      <c r="N341" s="206"/>
      <c r="O341" s="206"/>
      <c r="P341" s="206" t="s">
        <v>57</v>
      </c>
      <c r="Q341" s="206"/>
      <c r="R341" s="206" t="s">
        <v>57</v>
      </c>
      <c r="S341" s="206">
        <v>225000</v>
      </c>
      <c r="T341" s="206"/>
      <c r="U341" s="208">
        <v>41418</v>
      </c>
      <c r="V341" s="206">
        <v>1</v>
      </c>
      <c r="W341" s="204" t="s">
        <v>3003</v>
      </c>
    </row>
    <row r="342" spans="1:33" s="8" customFormat="1" ht="30" x14ac:dyDescent="0.2">
      <c r="A342" s="8" t="s">
        <v>1644</v>
      </c>
      <c r="B342" s="8" t="s">
        <v>3005</v>
      </c>
      <c r="C342" s="56">
        <v>8384</v>
      </c>
      <c r="D342" s="79" t="s">
        <v>213</v>
      </c>
      <c r="E342" s="79" t="s">
        <v>3006</v>
      </c>
      <c r="F342" s="79" t="s">
        <v>3007</v>
      </c>
      <c r="G342" s="79" t="s">
        <v>253</v>
      </c>
      <c r="H342" s="79" t="s">
        <v>253</v>
      </c>
      <c r="I342" s="79" t="s">
        <v>57</v>
      </c>
      <c r="J342" s="79" t="s">
        <v>229</v>
      </c>
      <c r="K342" s="79" t="s">
        <v>57</v>
      </c>
      <c r="L342" s="79" t="s">
        <v>57</v>
      </c>
      <c r="M342" s="79"/>
      <c r="N342" s="79"/>
      <c r="O342" s="79">
        <v>500000</v>
      </c>
      <c r="P342" s="79" t="s">
        <v>308</v>
      </c>
      <c r="Q342" s="79"/>
      <c r="R342" s="79" t="s">
        <v>57</v>
      </c>
      <c r="S342" s="79">
        <v>500000</v>
      </c>
      <c r="T342" s="79"/>
      <c r="U342" s="80">
        <v>41442</v>
      </c>
      <c r="V342" s="79">
        <v>1</v>
      </c>
      <c r="W342" s="8" t="s">
        <v>3008</v>
      </c>
      <c r="AF342" s="8" t="s">
        <v>3009</v>
      </c>
    </row>
    <row r="343" spans="1:33" s="204" customFormat="1" ht="60" x14ac:dyDescent="0.2">
      <c r="A343" s="204" t="s">
        <v>1644</v>
      </c>
      <c r="B343" s="204" t="s">
        <v>3010</v>
      </c>
      <c r="C343" s="205">
        <v>8386</v>
      </c>
      <c r="D343" s="206" t="s">
        <v>213</v>
      </c>
      <c r="E343" s="206" t="s">
        <v>3011</v>
      </c>
      <c r="F343" s="206" t="s">
        <v>3012</v>
      </c>
      <c r="G343" s="206" t="s">
        <v>225</v>
      </c>
      <c r="H343" s="206" t="s">
        <v>225</v>
      </c>
      <c r="I343" s="206" t="s">
        <v>57</v>
      </c>
      <c r="J343" s="206" t="s">
        <v>229</v>
      </c>
      <c r="K343" s="206" t="s">
        <v>57</v>
      </c>
      <c r="L343" s="206" t="s">
        <v>57</v>
      </c>
      <c r="M343" s="206"/>
      <c r="N343" s="206"/>
      <c r="O343" s="206"/>
      <c r="P343" s="206" t="s">
        <v>57</v>
      </c>
      <c r="Q343" s="206">
        <v>500000</v>
      </c>
      <c r="R343" s="206" t="s">
        <v>1031</v>
      </c>
      <c r="S343" s="206">
        <v>500000</v>
      </c>
      <c r="T343" s="206"/>
      <c r="U343" s="208">
        <v>41443</v>
      </c>
      <c r="V343" s="206">
        <v>1</v>
      </c>
    </row>
    <row r="344" spans="1:33" s="8" customFormat="1" x14ac:dyDescent="0.2">
      <c r="A344" s="8" t="s">
        <v>1644</v>
      </c>
      <c r="B344" s="8" t="s">
        <v>3013</v>
      </c>
      <c r="C344" s="56">
        <v>8401</v>
      </c>
      <c r="D344" s="79" t="s">
        <v>809</v>
      </c>
      <c r="E344" s="127">
        <v>41585</v>
      </c>
      <c r="F344" s="79" t="s">
        <v>3014</v>
      </c>
      <c r="G344" s="79" t="s">
        <v>225</v>
      </c>
      <c r="H344" s="79" t="s">
        <v>225</v>
      </c>
      <c r="I344" s="79" t="s">
        <v>57</v>
      </c>
      <c r="J344" s="79" t="s">
        <v>57</v>
      </c>
      <c r="K344" s="79" t="s">
        <v>57</v>
      </c>
      <c r="L344" s="79" t="s">
        <v>57</v>
      </c>
      <c r="M344" s="79">
        <v>700000</v>
      </c>
      <c r="N344" s="79"/>
      <c r="O344" s="79"/>
      <c r="P344" s="79" t="s">
        <v>57</v>
      </c>
      <c r="Q344" s="79">
        <v>800000</v>
      </c>
      <c r="R344" s="79" t="s">
        <v>828</v>
      </c>
      <c r="S344" s="79">
        <v>1500000</v>
      </c>
      <c r="T344" s="79"/>
      <c r="U344" s="80">
        <v>41466</v>
      </c>
      <c r="V344" s="79">
        <v>1</v>
      </c>
      <c r="W344" s="8" t="s">
        <v>3015</v>
      </c>
    </row>
    <row r="345" spans="1:33" s="8" customFormat="1" ht="45" x14ac:dyDescent="0.2">
      <c r="A345" s="8" t="s">
        <v>1644</v>
      </c>
      <c r="B345" s="8" t="s">
        <v>3016</v>
      </c>
      <c r="C345" s="56">
        <v>8412</v>
      </c>
      <c r="D345" s="79" t="s">
        <v>80</v>
      </c>
      <c r="E345" s="79" t="s">
        <v>2669</v>
      </c>
      <c r="F345" s="79" t="s">
        <v>3017</v>
      </c>
      <c r="G345" s="79" t="s">
        <v>246</v>
      </c>
      <c r="H345" s="79" t="s">
        <v>246</v>
      </c>
      <c r="I345" s="79" t="s">
        <v>57</v>
      </c>
      <c r="J345" s="79" t="s">
        <v>57</v>
      </c>
      <c r="K345" s="79" t="s">
        <v>57</v>
      </c>
      <c r="L345" s="79" t="s">
        <v>57</v>
      </c>
      <c r="M345" s="79"/>
      <c r="N345" s="79"/>
      <c r="O345" s="79"/>
      <c r="P345" s="79" t="s">
        <v>57</v>
      </c>
      <c r="Q345" s="79">
        <v>1500000</v>
      </c>
      <c r="R345" s="79" t="s">
        <v>3018</v>
      </c>
      <c r="S345" s="79">
        <v>1500000</v>
      </c>
      <c r="T345" s="79"/>
      <c r="U345" s="80">
        <v>41485</v>
      </c>
      <c r="V345" s="79">
        <v>1</v>
      </c>
      <c r="W345" s="8" t="s">
        <v>3019</v>
      </c>
    </row>
    <row r="346" spans="1:33" s="8" customFormat="1" ht="30" x14ac:dyDescent="0.2">
      <c r="A346" s="8" t="s">
        <v>220</v>
      </c>
      <c r="B346" s="8" t="s">
        <v>2668</v>
      </c>
      <c r="C346" s="56">
        <v>8413</v>
      </c>
      <c r="D346" s="79" t="s">
        <v>80</v>
      </c>
      <c r="E346" s="79" t="s">
        <v>2669</v>
      </c>
      <c r="F346" s="79" t="s">
        <v>3020</v>
      </c>
      <c r="G346" s="79" t="s">
        <v>228</v>
      </c>
      <c r="H346" s="79" t="s">
        <v>228</v>
      </c>
      <c r="I346" s="79" t="s">
        <v>57</v>
      </c>
      <c r="J346" s="79" t="s">
        <v>57</v>
      </c>
      <c r="K346" s="79" t="s">
        <v>57</v>
      </c>
      <c r="L346" s="79" t="s">
        <v>57</v>
      </c>
      <c r="M346" s="79">
        <v>500000</v>
      </c>
      <c r="N346" s="79"/>
      <c r="O346" s="79"/>
      <c r="P346" s="79" t="s">
        <v>57</v>
      </c>
      <c r="Q346" s="79"/>
      <c r="R346" s="79" t="s">
        <v>57</v>
      </c>
      <c r="S346" s="79">
        <v>500000</v>
      </c>
      <c r="T346" s="79"/>
      <c r="U346" s="80">
        <v>41485</v>
      </c>
      <c r="V346" s="79">
        <v>1</v>
      </c>
      <c r="W346" s="8" t="s">
        <v>2670</v>
      </c>
    </row>
    <row r="347" spans="1:33" s="8" customFormat="1" ht="60" x14ac:dyDescent="0.2">
      <c r="A347" s="8" t="s">
        <v>1644</v>
      </c>
      <c r="B347" s="8" t="s">
        <v>3021</v>
      </c>
      <c r="C347" s="56">
        <v>8414</v>
      </c>
      <c r="D347" s="79" t="s">
        <v>556</v>
      </c>
      <c r="E347" s="79" t="s">
        <v>3022</v>
      </c>
      <c r="F347" s="79" t="s">
        <v>3023</v>
      </c>
      <c r="G347" s="79" t="s">
        <v>225</v>
      </c>
      <c r="H347" s="79" t="s">
        <v>225</v>
      </c>
      <c r="I347" s="79" t="s">
        <v>57</v>
      </c>
      <c r="J347" s="79" t="s">
        <v>57</v>
      </c>
      <c r="K347" s="79" t="s">
        <v>57</v>
      </c>
      <c r="L347" s="79" t="s">
        <v>57</v>
      </c>
      <c r="M347" s="79">
        <v>500000</v>
      </c>
      <c r="N347" s="79"/>
      <c r="O347" s="79"/>
      <c r="P347" s="79" t="s">
        <v>57</v>
      </c>
      <c r="Q347" s="79"/>
      <c r="R347" s="79" t="s">
        <v>57</v>
      </c>
      <c r="S347" s="79">
        <v>500000</v>
      </c>
      <c r="T347" s="79"/>
      <c r="U347" s="80">
        <v>41484</v>
      </c>
      <c r="V347" s="79">
        <v>1</v>
      </c>
      <c r="W347" s="8" t="s">
        <v>3024</v>
      </c>
      <c r="AF347" s="8" t="s">
        <v>3025</v>
      </c>
    </row>
    <row r="348" spans="1:33" s="8" customFormat="1" ht="30" x14ac:dyDescent="0.2">
      <c r="A348" s="8" t="s">
        <v>1644</v>
      </c>
      <c r="B348" s="8" t="s">
        <v>3026</v>
      </c>
      <c r="C348" s="56">
        <v>8425</v>
      </c>
      <c r="D348" s="79" t="s">
        <v>213</v>
      </c>
      <c r="E348" s="79" t="s">
        <v>3027</v>
      </c>
      <c r="F348" s="79" t="s">
        <v>2377</v>
      </c>
      <c r="G348" s="79" t="s">
        <v>246</v>
      </c>
      <c r="H348" s="79" t="s">
        <v>246</v>
      </c>
      <c r="I348" s="79" t="s">
        <v>57</v>
      </c>
      <c r="J348" s="79" t="s">
        <v>229</v>
      </c>
      <c r="K348" s="79" t="s">
        <v>57</v>
      </c>
      <c r="L348" s="79" t="s">
        <v>57</v>
      </c>
      <c r="M348" s="79">
        <v>1500000</v>
      </c>
      <c r="N348" s="79"/>
      <c r="O348" s="79"/>
      <c r="P348" s="79" t="s">
        <v>57</v>
      </c>
      <c r="Q348" s="79">
        <v>500000</v>
      </c>
      <c r="R348" s="79" t="s">
        <v>1031</v>
      </c>
      <c r="S348" s="79">
        <v>2000000</v>
      </c>
      <c r="T348" s="79"/>
      <c r="U348" s="80">
        <v>41499</v>
      </c>
      <c r="V348" s="79">
        <v>1</v>
      </c>
      <c r="W348" s="8" t="s">
        <v>3028</v>
      </c>
    </row>
    <row r="349" spans="1:33" s="8" customFormat="1" ht="30" x14ac:dyDescent="0.2">
      <c r="A349" s="8" t="s">
        <v>1644</v>
      </c>
      <c r="B349" s="8" t="s">
        <v>3029</v>
      </c>
      <c r="C349" s="56">
        <v>8430</v>
      </c>
      <c r="D349" s="79" t="s">
        <v>213</v>
      </c>
      <c r="E349" s="79" t="s">
        <v>3030</v>
      </c>
      <c r="F349" s="79" t="s">
        <v>3031</v>
      </c>
      <c r="G349" s="79" t="s">
        <v>228</v>
      </c>
      <c r="H349" s="79" t="s">
        <v>228</v>
      </c>
      <c r="I349" s="79" t="s">
        <v>57</v>
      </c>
      <c r="J349" s="79" t="s">
        <v>229</v>
      </c>
      <c r="K349" s="79" t="s">
        <v>57</v>
      </c>
      <c r="L349" s="79" t="s">
        <v>57</v>
      </c>
      <c r="M349" s="79"/>
      <c r="N349" s="79"/>
      <c r="O349" s="79"/>
      <c r="P349" s="79" t="s">
        <v>57</v>
      </c>
      <c r="Q349" s="79">
        <v>600000</v>
      </c>
      <c r="R349" s="79" t="s">
        <v>1031</v>
      </c>
      <c r="S349" s="79">
        <v>600000</v>
      </c>
      <c r="T349" s="79"/>
      <c r="U349" s="80">
        <v>41502</v>
      </c>
      <c r="V349" s="79">
        <v>1</v>
      </c>
      <c r="W349" s="8" t="s">
        <v>3032</v>
      </c>
      <c r="AF349" s="8" t="s">
        <v>3033</v>
      </c>
    </row>
    <row r="350" spans="1:33" s="204" customFormat="1" x14ac:dyDescent="0.2">
      <c r="A350" s="204" t="s">
        <v>1644</v>
      </c>
      <c r="B350" s="204" t="s">
        <v>3034</v>
      </c>
      <c r="C350" s="205">
        <v>8435</v>
      </c>
      <c r="D350" s="206" t="s">
        <v>213</v>
      </c>
      <c r="E350" s="206" t="s">
        <v>3035</v>
      </c>
      <c r="F350" s="206" t="s">
        <v>3036</v>
      </c>
      <c r="G350" s="206" t="s">
        <v>228</v>
      </c>
      <c r="H350" s="206" t="s">
        <v>228</v>
      </c>
      <c r="I350" s="206" t="s">
        <v>57</v>
      </c>
      <c r="J350" s="206" t="s">
        <v>229</v>
      </c>
      <c r="K350" s="206" t="s">
        <v>57</v>
      </c>
      <c r="L350" s="206" t="s">
        <v>57</v>
      </c>
      <c r="M350" s="206"/>
      <c r="N350" s="206"/>
      <c r="O350" s="206"/>
      <c r="P350" s="206" t="s">
        <v>57</v>
      </c>
      <c r="Q350" s="206">
        <v>1500000</v>
      </c>
      <c r="R350" s="206" t="s">
        <v>192</v>
      </c>
      <c r="S350" s="206">
        <v>1500000</v>
      </c>
      <c r="T350" s="206"/>
      <c r="U350" s="208">
        <v>41506</v>
      </c>
      <c r="V350" s="206">
        <v>1</v>
      </c>
    </row>
    <row r="351" spans="1:33" s="9" customFormat="1" ht="60" x14ac:dyDescent="0.2">
      <c r="A351" s="9" t="s">
        <v>1644</v>
      </c>
      <c r="B351" s="9" t="s">
        <v>3037</v>
      </c>
      <c r="C351" s="194">
        <v>8436</v>
      </c>
      <c r="D351" s="225" t="s">
        <v>77</v>
      </c>
      <c r="E351" s="225" t="s">
        <v>3035</v>
      </c>
      <c r="F351" s="225" t="s">
        <v>3038</v>
      </c>
      <c r="G351" s="225" t="s">
        <v>228</v>
      </c>
      <c r="H351" s="225" t="s">
        <v>228</v>
      </c>
      <c r="I351" s="225" t="s">
        <v>57</v>
      </c>
      <c r="J351" s="225" t="s">
        <v>57</v>
      </c>
      <c r="K351" s="225" t="s">
        <v>57</v>
      </c>
      <c r="L351" s="225" t="s">
        <v>57</v>
      </c>
      <c r="M351" s="225"/>
      <c r="N351" s="225"/>
      <c r="O351" s="225"/>
      <c r="P351" s="225" t="s">
        <v>57</v>
      </c>
      <c r="Q351" s="225">
        <v>1500000</v>
      </c>
      <c r="R351" s="225" t="s">
        <v>192</v>
      </c>
      <c r="S351" s="225">
        <v>1500000</v>
      </c>
      <c r="T351" s="225"/>
      <c r="U351" s="226">
        <v>41506</v>
      </c>
      <c r="V351" s="225">
        <v>1</v>
      </c>
    </row>
    <row r="352" spans="1:33" s="200" customFormat="1" ht="60" x14ac:dyDescent="0.2">
      <c r="A352" s="200" t="s">
        <v>1644</v>
      </c>
      <c r="B352" s="200" t="s">
        <v>3039</v>
      </c>
      <c r="C352" s="215">
        <v>8437</v>
      </c>
      <c r="D352" s="213" t="s">
        <v>856</v>
      </c>
      <c r="E352" s="213" t="s">
        <v>3035</v>
      </c>
      <c r="F352" s="213" t="s">
        <v>3038</v>
      </c>
      <c r="G352" s="213" t="s">
        <v>228</v>
      </c>
      <c r="H352" s="213" t="s">
        <v>228</v>
      </c>
      <c r="I352" s="213" t="s">
        <v>57</v>
      </c>
      <c r="J352" s="213" t="s">
        <v>57</v>
      </c>
      <c r="K352" s="213" t="s">
        <v>57</v>
      </c>
      <c r="L352" s="213" t="s">
        <v>57</v>
      </c>
      <c r="M352" s="213"/>
      <c r="N352" s="213"/>
      <c r="O352" s="213"/>
      <c r="P352" s="213" t="s">
        <v>57</v>
      </c>
      <c r="Q352" s="213">
        <v>1500000</v>
      </c>
      <c r="R352" s="213" t="s">
        <v>192</v>
      </c>
      <c r="S352" s="213">
        <v>1500000</v>
      </c>
      <c r="T352" s="213"/>
      <c r="U352" s="214">
        <v>41506</v>
      </c>
      <c r="V352" s="213">
        <v>1</v>
      </c>
    </row>
    <row r="353" spans="1:32" s="8" customFormat="1" ht="60" x14ac:dyDescent="0.2">
      <c r="A353" s="8" t="s">
        <v>1644</v>
      </c>
      <c r="B353" s="8" t="s">
        <v>3040</v>
      </c>
      <c r="C353" s="56">
        <v>8441</v>
      </c>
      <c r="D353" s="79" t="s">
        <v>213</v>
      </c>
      <c r="E353" s="127">
        <v>41403</v>
      </c>
      <c r="F353" s="79" t="s">
        <v>3041</v>
      </c>
      <c r="G353" s="79" t="s">
        <v>253</v>
      </c>
      <c r="H353" s="79" t="s">
        <v>253</v>
      </c>
      <c r="I353" s="79" t="s">
        <v>57</v>
      </c>
      <c r="J353" s="79" t="s">
        <v>229</v>
      </c>
      <c r="K353" s="79" t="s">
        <v>57</v>
      </c>
      <c r="L353" s="79" t="s">
        <v>57</v>
      </c>
      <c r="M353" s="79"/>
      <c r="N353" s="79"/>
      <c r="O353" s="79">
        <v>750000</v>
      </c>
      <c r="P353" s="79" t="s">
        <v>1060</v>
      </c>
      <c r="Q353" s="79">
        <v>620000</v>
      </c>
      <c r="R353" s="79" t="s">
        <v>3042</v>
      </c>
      <c r="S353" s="79">
        <v>1370000</v>
      </c>
      <c r="T353" s="79"/>
      <c r="U353" s="80">
        <v>41522</v>
      </c>
      <c r="V353" s="79">
        <v>1</v>
      </c>
      <c r="W353" s="8" t="s">
        <v>3043</v>
      </c>
      <c r="AF353" s="8" t="s">
        <v>3044</v>
      </c>
    </row>
    <row r="354" spans="1:32" s="200" customFormat="1" ht="60" x14ac:dyDescent="0.2">
      <c r="A354" s="200" t="s">
        <v>1644</v>
      </c>
      <c r="B354" s="200" t="s">
        <v>3045</v>
      </c>
      <c r="C354" s="215">
        <v>8442</v>
      </c>
      <c r="D354" s="213" t="s">
        <v>80</v>
      </c>
      <c r="E354" s="216">
        <v>41314</v>
      </c>
      <c r="F354" s="213" t="s">
        <v>3038</v>
      </c>
      <c r="G354" s="213" t="s">
        <v>228</v>
      </c>
      <c r="H354" s="213" t="s">
        <v>228</v>
      </c>
      <c r="I354" s="213" t="s">
        <v>57</v>
      </c>
      <c r="J354" s="213" t="s">
        <v>57</v>
      </c>
      <c r="K354" s="213" t="s">
        <v>57</v>
      </c>
      <c r="L354" s="213" t="s">
        <v>57</v>
      </c>
      <c r="M354" s="213"/>
      <c r="N354" s="213"/>
      <c r="O354" s="213"/>
      <c r="P354" s="213" t="s">
        <v>57</v>
      </c>
      <c r="Q354" s="213">
        <v>1500000</v>
      </c>
      <c r="R354" s="213" t="s">
        <v>192</v>
      </c>
      <c r="S354" s="213">
        <v>1500000</v>
      </c>
      <c r="T354" s="213"/>
      <c r="U354" s="214">
        <v>41519</v>
      </c>
      <c r="V354" s="213">
        <v>1</v>
      </c>
    </row>
    <row r="355" spans="1:32" s="8" customFormat="1" ht="45" x14ac:dyDescent="0.2">
      <c r="A355" s="8" t="s">
        <v>1644</v>
      </c>
      <c r="B355" s="8" t="s">
        <v>3046</v>
      </c>
      <c r="C355" s="56">
        <v>8458</v>
      </c>
      <c r="D355" s="79" t="s">
        <v>213</v>
      </c>
      <c r="E355" s="79" t="s">
        <v>3047</v>
      </c>
      <c r="F355" s="79" t="s">
        <v>3048</v>
      </c>
      <c r="G355" s="79" t="s">
        <v>228</v>
      </c>
      <c r="H355" s="79" t="s">
        <v>228</v>
      </c>
      <c r="I355" s="79" t="s">
        <v>57</v>
      </c>
      <c r="J355" s="79" t="s">
        <v>229</v>
      </c>
      <c r="K355" s="79" t="s">
        <v>57</v>
      </c>
      <c r="L355" s="79" t="s">
        <v>57</v>
      </c>
      <c r="M355" s="79"/>
      <c r="N355" s="79"/>
      <c r="O355" s="79"/>
      <c r="P355" s="79" t="s">
        <v>57</v>
      </c>
      <c r="Q355" s="79">
        <v>1500000</v>
      </c>
      <c r="R355" s="79" t="s">
        <v>192</v>
      </c>
      <c r="S355" s="79">
        <v>1500000</v>
      </c>
      <c r="T355" s="79"/>
      <c r="U355" s="80">
        <v>41534</v>
      </c>
      <c r="V355" s="79">
        <v>1</v>
      </c>
      <c r="W355" s="8" t="s">
        <v>3049</v>
      </c>
      <c r="AF355" s="8" t="s">
        <v>3050</v>
      </c>
    </row>
    <row r="356" spans="1:32" s="8" customFormat="1" x14ac:dyDescent="0.2">
      <c r="A356" s="8" t="s">
        <v>1644</v>
      </c>
      <c r="B356" s="8" t="s">
        <v>3051</v>
      </c>
      <c r="C356" s="56">
        <v>8465</v>
      </c>
      <c r="D356" s="79" t="s">
        <v>117</v>
      </c>
      <c r="E356" s="79" t="s">
        <v>3052</v>
      </c>
      <c r="F356" s="79" t="s">
        <v>3053</v>
      </c>
      <c r="G356" s="79" t="s">
        <v>225</v>
      </c>
      <c r="H356" s="79" t="s">
        <v>225</v>
      </c>
      <c r="I356" s="79" t="s">
        <v>57</v>
      </c>
      <c r="J356" s="79" t="s">
        <v>57</v>
      </c>
      <c r="K356" s="79" t="s">
        <v>57</v>
      </c>
      <c r="L356" s="79" t="s">
        <v>57</v>
      </c>
      <c r="M356" s="79">
        <v>500000</v>
      </c>
      <c r="N356" s="79"/>
      <c r="O356" s="79"/>
      <c r="P356" s="79" t="s">
        <v>57</v>
      </c>
      <c r="Q356" s="79"/>
      <c r="R356" s="79" t="s">
        <v>57</v>
      </c>
      <c r="S356" s="79">
        <v>500000</v>
      </c>
      <c r="T356" s="79"/>
      <c r="U356" s="80">
        <v>41543</v>
      </c>
      <c r="V356" s="79">
        <v>1</v>
      </c>
      <c r="W356" s="8" t="s">
        <v>3054</v>
      </c>
      <c r="AF356" s="8" t="s">
        <v>3055</v>
      </c>
    </row>
    <row r="357" spans="1:32" s="8" customFormat="1" ht="30" x14ac:dyDescent="0.2">
      <c r="A357" s="8" t="s">
        <v>1644</v>
      </c>
      <c r="B357" s="8" t="s">
        <v>2694</v>
      </c>
      <c r="C357" s="79" t="s">
        <v>3057</v>
      </c>
      <c r="D357" s="79" t="s">
        <v>111</v>
      </c>
      <c r="E357" s="127">
        <v>41496</v>
      </c>
      <c r="F357" s="79" t="s">
        <v>3056</v>
      </c>
      <c r="G357" s="79" t="s">
        <v>228</v>
      </c>
      <c r="H357" s="79" t="s">
        <v>228</v>
      </c>
      <c r="I357" s="79" t="s">
        <v>57</v>
      </c>
      <c r="J357" s="79" t="s">
        <v>57</v>
      </c>
      <c r="K357" s="79" t="s">
        <v>57</v>
      </c>
      <c r="L357" s="79" t="s">
        <v>57</v>
      </c>
      <c r="M357" s="79"/>
      <c r="N357" s="79"/>
      <c r="O357" s="79"/>
      <c r="P357" s="79" t="s">
        <v>57</v>
      </c>
      <c r="Q357" s="79">
        <v>500000</v>
      </c>
      <c r="R357" s="79" t="s">
        <v>2507</v>
      </c>
      <c r="S357" s="79">
        <v>500000</v>
      </c>
      <c r="T357" s="79"/>
      <c r="U357" s="80">
        <v>41555</v>
      </c>
      <c r="V357" s="79">
        <v>1</v>
      </c>
      <c r="W357" s="8" t="s">
        <v>3058</v>
      </c>
    </row>
    <row r="358" spans="1:32" s="8" customFormat="1" ht="60" x14ac:dyDescent="0.2">
      <c r="A358" s="8" t="s">
        <v>1644</v>
      </c>
      <c r="B358" s="8" t="s">
        <v>3059</v>
      </c>
      <c r="C358" s="56">
        <v>8482</v>
      </c>
      <c r="D358" s="79" t="s">
        <v>111</v>
      </c>
      <c r="E358" s="79" t="s">
        <v>3060</v>
      </c>
      <c r="F358" s="79" t="s">
        <v>3061</v>
      </c>
      <c r="G358" s="79" t="s">
        <v>225</v>
      </c>
      <c r="H358" s="79" t="s">
        <v>225</v>
      </c>
      <c r="I358" s="79" t="s">
        <v>57</v>
      </c>
      <c r="J358" s="79" t="s">
        <v>57</v>
      </c>
      <c r="K358" s="79" t="s">
        <v>57</v>
      </c>
      <c r="L358" s="79" t="s">
        <v>57</v>
      </c>
      <c r="M358" s="79">
        <v>400000</v>
      </c>
      <c r="N358" s="79"/>
      <c r="O358" s="79"/>
      <c r="P358" s="79" t="s">
        <v>57</v>
      </c>
      <c r="Q358" s="79"/>
      <c r="R358" s="79" t="s">
        <v>57</v>
      </c>
      <c r="S358" s="79">
        <v>400000</v>
      </c>
      <c r="T358" s="79"/>
      <c r="U358" s="80">
        <v>41560</v>
      </c>
      <c r="V358" s="79">
        <v>1</v>
      </c>
      <c r="W358" s="8" t="s">
        <v>3062</v>
      </c>
      <c r="AF358" s="8" t="s">
        <v>3063</v>
      </c>
    </row>
    <row r="359" spans="1:32" s="8" customFormat="1" ht="45" x14ac:dyDescent="0.2">
      <c r="A359" s="8" t="s">
        <v>1644</v>
      </c>
      <c r="B359" s="8" t="s">
        <v>3064</v>
      </c>
      <c r="C359" s="56">
        <v>8499</v>
      </c>
      <c r="D359" s="79" t="s">
        <v>213</v>
      </c>
      <c r="E359" s="79" t="s">
        <v>3065</v>
      </c>
      <c r="F359" s="79" t="s">
        <v>3066</v>
      </c>
      <c r="G359" s="79" t="s">
        <v>246</v>
      </c>
      <c r="H359" s="79" t="s">
        <v>246</v>
      </c>
      <c r="I359" s="79" t="s">
        <v>57</v>
      </c>
      <c r="J359" s="79" t="s">
        <v>229</v>
      </c>
      <c r="K359" s="79" t="s">
        <v>57</v>
      </c>
      <c r="L359" s="79" t="s">
        <v>57</v>
      </c>
      <c r="M359" s="79"/>
      <c r="N359" s="79"/>
      <c r="O359" s="79"/>
      <c r="P359" s="79" t="s">
        <v>57</v>
      </c>
      <c r="Q359" s="79">
        <v>800000</v>
      </c>
      <c r="R359" s="79" t="s">
        <v>3067</v>
      </c>
      <c r="S359" s="79">
        <v>800000</v>
      </c>
      <c r="T359" s="79"/>
      <c r="U359" s="80">
        <v>41578</v>
      </c>
      <c r="V359" s="79">
        <v>1</v>
      </c>
      <c r="W359" s="8" t="s">
        <v>3068</v>
      </c>
    </row>
    <row r="360" spans="1:32" s="8" customFormat="1" x14ac:dyDescent="0.2">
      <c r="A360" s="8" t="s">
        <v>1644</v>
      </c>
      <c r="B360" s="8" t="s">
        <v>3069</v>
      </c>
      <c r="C360" s="56">
        <v>8509</v>
      </c>
      <c r="D360" s="79" t="s">
        <v>809</v>
      </c>
      <c r="E360" s="79" t="s">
        <v>3070</v>
      </c>
      <c r="F360" s="79" t="s">
        <v>3071</v>
      </c>
      <c r="G360" s="79" t="s">
        <v>246</v>
      </c>
      <c r="H360" s="79" t="s">
        <v>246</v>
      </c>
      <c r="I360" s="79" t="s">
        <v>57</v>
      </c>
      <c r="J360" s="79" t="s">
        <v>57</v>
      </c>
      <c r="K360" s="79" t="s">
        <v>57</v>
      </c>
      <c r="L360" s="79" t="s">
        <v>57</v>
      </c>
      <c r="M360" s="79">
        <v>1500000</v>
      </c>
      <c r="N360" s="79"/>
      <c r="O360" s="79"/>
      <c r="P360" s="79" t="s">
        <v>57</v>
      </c>
      <c r="Q360" s="79"/>
      <c r="R360" s="79" t="s">
        <v>57</v>
      </c>
      <c r="S360" s="79">
        <v>1500000</v>
      </c>
      <c r="T360" s="79"/>
      <c r="U360" s="80">
        <v>41597</v>
      </c>
      <c r="V360" s="79">
        <v>1</v>
      </c>
      <c r="W360" s="8" t="s">
        <v>3072</v>
      </c>
    </row>
    <row r="361" spans="1:32" s="8" customFormat="1" ht="30" x14ac:dyDescent="0.2">
      <c r="A361" s="8" t="s">
        <v>1644</v>
      </c>
      <c r="B361" s="8" t="s">
        <v>3073</v>
      </c>
      <c r="C361" s="56">
        <v>8510</v>
      </c>
      <c r="D361" s="79" t="s">
        <v>213</v>
      </c>
      <c r="E361" s="79" t="s">
        <v>3074</v>
      </c>
      <c r="F361" s="79" t="s">
        <v>3075</v>
      </c>
      <c r="G361" s="79" t="s">
        <v>253</v>
      </c>
      <c r="H361" s="79" t="s">
        <v>253</v>
      </c>
      <c r="I361" s="79" t="s">
        <v>436</v>
      </c>
      <c r="J361" s="79" t="s">
        <v>229</v>
      </c>
      <c r="K361" s="79" t="s">
        <v>57</v>
      </c>
      <c r="L361" s="79" t="s">
        <v>57</v>
      </c>
      <c r="M361" s="79"/>
      <c r="N361" s="79"/>
      <c r="O361" s="79"/>
      <c r="P361" s="79" t="s">
        <v>57</v>
      </c>
      <c r="Q361" s="79">
        <v>225000</v>
      </c>
      <c r="R361" s="79" t="s">
        <v>1031</v>
      </c>
      <c r="S361" s="79">
        <v>225000</v>
      </c>
      <c r="T361" s="79"/>
      <c r="U361" s="80">
        <v>41599</v>
      </c>
      <c r="V361" s="79">
        <v>1</v>
      </c>
      <c r="W361" s="8" t="s">
        <v>3076</v>
      </c>
    </row>
    <row r="362" spans="1:32" s="8" customFormat="1" ht="45" x14ac:dyDescent="0.2">
      <c r="A362" s="8" t="s">
        <v>1644</v>
      </c>
      <c r="B362" s="8" t="s">
        <v>3077</v>
      </c>
      <c r="C362" s="56">
        <v>8515</v>
      </c>
      <c r="D362" s="79" t="s">
        <v>2177</v>
      </c>
      <c r="E362" s="79" t="s">
        <v>3078</v>
      </c>
      <c r="F362" s="79" t="s">
        <v>3079</v>
      </c>
      <c r="G362" s="79" t="s">
        <v>225</v>
      </c>
      <c r="H362" s="79" t="s">
        <v>225</v>
      </c>
      <c r="I362" s="79" t="s">
        <v>436</v>
      </c>
      <c r="J362" s="79" t="s">
        <v>57</v>
      </c>
      <c r="K362" s="79" t="s">
        <v>57</v>
      </c>
      <c r="L362" s="79" t="s">
        <v>57</v>
      </c>
      <c r="M362" s="79">
        <v>225000</v>
      </c>
      <c r="N362" s="79"/>
      <c r="O362" s="79"/>
      <c r="P362" s="79" t="s">
        <v>57</v>
      </c>
      <c r="Q362" s="79"/>
      <c r="R362" s="79" t="s">
        <v>57</v>
      </c>
      <c r="S362" s="79">
        <v>225000</v>
      </c>
      <c r="T362" s="79"/>
      <c r="U362" s="80">
        <v>41592</v>
      </c>
      <c r="V362" s="79">
        <v>1</v>
      </c>
      <c r="W362" s="8" t="s">
        <v>3068</v>
      </c>
    </row>
    <row r="364" spans="1:32" s="8" customFormat="1" ht="30" x14ac:dyDescent="0.2">
      <c r="A364" s="8" t="s">
        <v>1644</v>
      </c>
      <c r="B364" s="8" t="s">
        <v>3081</v>
      </c>
      <c r="C364" s="56">
        <v>8516</v>
      </c>
      <c r="D364" s="79" t="s">
        <v>213</v>
      </c>
      <c r="E364" s="79" t="s">
        <v>3082</v>
      </c>
      <c r="F364" s="79" t="s">
        <v>3083</v>
      </c>
      <c r="G364" s="79" t="s">
        <v>228</v>
      </c>
      <c r="H364" s="79" t="s">
        <v>228</v>
      </c>
      <c r="I364" s="79" t="s">
        <v>436</v>
      </c>
      <c r="J364" s="79" t="s">
        <v>229</v>
      </c>
      <c r="K364" s="79" t="s">
        <v>57</v>
      </c>
      <c r="L364" s="79" t="s">
        <v>57</v>
      </c>
      <c r="M364" s="79">
        <v>225000</v>
      </c>
      <c r="N364" s="79"/>
      <c r="O364" s="79"/>
      <c r="P364" s="79" t="s">
        <v>57</v>
      </c>
      <c r="Q364" s="79"/>
      <c r="R364" s="79" t="s">
        <v>57</v>
      </c>
      <c r="S364" s="79">
        <v>225000</v>
      </c>
      <c r="T364" s="79"/>
      <c r="U364" s="80">
        <v>41569</v>
      </c>
      <c r="V364" s="79">
        <v>1</v>
      </c>
      <c r="W364" s="8" t="s">
        <v>3080</v>
      </c>
    </row>
    <row r="365" spans="1:32" s="8" customFormat="1" ht="30" x14ac:dyDescent="0.2">
      <c r="A365" s="8" t="s">
        <v>1644</v>
      </c>
      <c r="B365" s="8" t="s">
        <v>3084</v>
      </c>
      <c r="C365" s="56">
        <v>8517</v>
      </c>
      <c r="D365" s="79" t="s">
        <v>213</v>
      </c>
      <c r="E365" s="79" t="s">
        <v>2728</v>
      </c>
      <c r="F365" s="79" t="s">
        <v>3085</v>
      </c>
      <c r="G365" s="79" t="s">
        <v>228</v>
      </c>
      <c r="H365" s="79" t="s">
        <v>228</v>
      </c>
      <c r="I365" s="79" t="s">
        <v>57</v>
      </c>
      <c r="J365" s="79" t="s">
        <v>229</v>
      </c>
      <c r="K365" s="79" t="s">
        <v>57</v>
      </c>
      <c r="L365" s="79" t="s">
        <v>57</v>
      </c>
      <c r="M365" s="79"/>
      <c r="N365" s="79"/>
      <c r="O365" s="79"/>
      <c r="P365" s="79" t="s">
        <v>57</v>
      </c>
      <c r="Q365" s="79">
        <v>1300000</v>
      </c>
      <c r="R365" s="79" t="s">
        <v>192</v>
      </c>
      <c r="S365" s="79">
        <v>1300000</v>
      </c>
      <c r="T365" s="79"/>
      <c r="U365" s="80">
        <v>41603</v>
      </c>
      <c r="V365" s="79">
        <v>1</v>
      </c>
      <c r="W365" s="8" t="s">
        <v>3086</v>
      </c>
      <c r="AF365" s="8" t="s">
        <v>3087</v>
      </c>
    </row>
    <row r="366" spans="1:32" s="8" customFormat="1" ht="30" x14ac:dyDescent="0.2">
      <c r="A366" s="8" t="s">
        <v>1644</v>
      </c>
      <c r="B366" s="8" t="s">
        <v>3088</v>
      </c>
      <c r="C366" s="56">
        <v>8520</v>
      </c>
      <c r="D366" s="79" t="s">
        <v>213</v>
      </c>
      <c r="E366" s="127">
        <v>41317</v>
      </c>
      <c r="F366" s="79" t="s">
        <v>3089</v>
      </c>
      <c r="G366" s="79" t="s">
        <v>228</v>
      </c>
      <c r="H366" s="79" t="s">
        <v>228</v>
      </c>
      <c r="I366" s="79" t="s">
        <v>57</v>
      </c>
      <c r="J366" s="79" t="s">
        <v>229</v>
      </c>
      <c r="K366" s="79" t="s">
        <v>57</v>
      </c>
      <c r="L366" s="79" t="s">
        <v>57</v>
      </c>
      <c r="M366" s="79">
        <v>900000</v>
      </c>
      <c r="N366" s="79"/>
      <c r="O366" s="79"/>
      <c r="P366" s="79" t="s">
        <v>57</v>
      </c>
      <c r="Q366" s="79">
        <v>500000</v>
      </c>
      <c r="R366" s="79" t="s">
        <v>237</v>
      </c>
      <c r="S366" s="79">
        <v>1400000</v>
      </c>
      <c r="T366" s="79"/>
      <c r="U366" s="80">
        <v>41610</v>
      </c>
      <c r="V366" s="79">
        <v>1</v>
      </c>
      <c r="W366" s="8" t="s">
        <v>3090</v>
      </c>
      <c r="AF366" s="8" t="s">
        <v>3091</v>
      </c>
    </row>
    <row r="367" spans="1:32" s="8" customFormat="1" ht="30" x14ac:dyDescent="0.2">
      <c r="A367" s="8" t="s">
        <v>1644</v>
      </c>
      <c r="B367" s="8" t="s">
        <v>3092</v>
      </c>
      <c r="C367" s="56">
        <v>8528</v>
      </c>
      <c r="D367" s="79" t="s">
        <v>213</v>
      </c>
      <c r="E367" s="127">
        <v>41406</v>
      </c>
      <c r="F367" s="79" t="s">
        <v>3093</v>
      </c>
      <c r="G367" s="79" t="s">
        <v>228</v>
      </c>
      <c r="H367" s="79" t="s">
        <v>228</v>
      </c>
      <c r="I367" s="79" t="s">
        <v>57</v>
      </c>
      <c r="J367" s="79" t="s">
        <v>229</v>
      </c>
      <c r="K367" s="79" t="s">
        <v>57</v>
      </c>
      <c r="L367" s="79" t="s">
        <v>57</v>
      </c>
      <c r="M367" s="79">
        <v>500000</v>
      </c>
      <c r="N367" s="79"/>
      <c r="O367" s="79"/>
      <c r="P367" s="79" t="s">
        <v>57</v>
      </c>
      <c r="Q367" s="79"/>
      <c r="R367" s="79" t="s">
        <v>57</v>
      </c>
      <c r="S367" s="79">
        <v>500000</v>
      </c>
      <c r="T367" s="79"/>
      <c r="U367" s="80">
        <v>41613</v>
      </c>
      <c r="V367" s="79">
        <v>1</v>
      </c>
      <c r="W367" s="8" t="s">
        <v>3094</v>
      </c>
      <c r="AF367" s="8" t="s">
        <v>3095</v>
      </c>
    </row>
    <row r="368" spans="1:32" s="8" customFormat="1" ht="45" x14ac:dyDescent="0.2">
      <c r="A368" s="8" t="s">
        <v>1644</v>
      </c>
      <c r="B368" s="8" t="s">
        <v>3096</v>
      </c>
      <c r="C368" s="56">
        <v>8534</v>
      </c>
      <c r="D368" s="79" t="s">
        <v>213</v>
      </c>
      <c r="E368" s="127">
        <v>41437</v>
      </c>
      <c r="F368" s="79" t="s">
        <v>3097</v>
      </c>
      <c r="G368" s="79" t="s">
        <v>225</v>
      </c>
      <c r="H368" s="79" t="s">
        <v>225</v>
      </c>
      <c r="I368" s="79" t="s">
        <v>57</v>
      </c>
      <c r="J368" s="79" t="s">
        <v>229</v>
      </c>
      <c r="K368" s="79" t="s">
        <v>57</v>
      </c>
      <c r="L368" s="79" t="s">
        <v>57</v>
      </c>
      <c r="M368" s="79">
        <v>1000000</v>
      </c>
      <c r="N368" s="79"/>
      <c r="O368" s="79"/>
      <c r="P368" s="79" t="s">
        <v>57</v>
      </c>
      <c r="Q368" s="79"/>
      <c r="R368" s="79" t="s">
        <v>57</v>
      </c>
      <c r="S368" s="79">
        <v>1000000</v>
      </c>
      <c r="T368" s="79"/>
      <c r="U368" s="80">
        <v>41614</v>
      </c>
      <c r="V368" s="79">
        <v>1</v>
      </c>
      <c r="W368" s="8" t="s">
        <v>3098</v>
      </c>
      <c r="AF368" s="8" t="s">
        <v>3099</v>
      </c>
    </row>
    <row r="369" spans="1:32" s="8" customFormat="1" ht="30" x14ac:dyDescent="0.2">
      <c r="A369" s="8" t="s">
        <v>1644</v>
      </c>
      <c r="B369" s="8" t="s">
        <v>3100</v>
      </c>
      <c r="C369" s="56">
        <v>8539</v>
      </c>
      <c r="D369" s="79" t="s">
        <v>213</v>
      </c>
      <c r="E369" s="127">
        <v>41437</v>
      </c>
      <c r="F369" s="79" t="s">
        <v>3101</v>
      </c>
      <c r="G369" s="79" t="s">
        <v>225</v>
      </c>
      <c r="H369" s="79" t="s">
        <v>225</v>
      </c>
      <c r="I369" s="79" t="s">
        <v>436</v>
      </c>
      <c r="J369" s="79" t="s">
        <v>229</v>
      </c>
      <c r="K369" s="79" t="s">
        <v>57</v>
      </c>
      <c r="L369" s="79" t="s">
        <v>57</v>
      </c>
      <c r="M369" s="79"/>
      <c r="N369" s="79"/>
      <c r="O369" s="79"/>
      <c r="P369" s="79" t="s">
        <v>57</v>
      </c>
      <c r="Q369" s="79">
        <v>225000</v>
      </c>
      <c r="R369" s="79" t="s">
        <v>345</v>
      </c>
      <c r="S369" s="79">
        <v>225000</v>
      </c>
      <c r="T369" s="79"/>
      <c r="U369" s="80">
        <v>41614</v>
      </c>
      <c r="V369" s="79">
        <v>1</v>
      </c>
      <c r="W369" s="8" t="s">
        <v>3102</v>
      </c>
    </row>
    <row r="370" spans="1:32" s="8" customFormat="1" ht="30" x14ac:dyDescent="0.2">
      <c r="A370" s="8" t="s">
        <v>1644</v>
      </c>
      <c r="B370" s="8" t="s">
        <v>3103</v>
      </c>
      <c r="C370" s="56">
        <v>8551</v>
      </c>
      <c r="D370" s="79" t="s">
        <v>856</v>
      </c>
      <c r="E370" s="127">
        <v>41620</v>
      </c>
      <c r="F370" s="79" t="s">
        <v>3104</v>
      </c>
      <c r="G370" s="79" t="s">
        <v>246</v>
      </c>
      <c r="H370" s="79" t="s">
        <v>246</v>
      </c>
      <c r="I370" s="79" t="s">
        <v>57</v>
      </c>
      <c r="J370" s="79" t="s">
        <v>57</v>
      </c>
      <c r="K370" s="79" t="s">
        <v>57</v>
      </c>
      <c r="L370" s="79" t="s">
        <v>57</v>
      </c>
      <c r="M370" s="79">
        <v>800000</v>
      </c>
      <c r="N370" s="79"/>
      <c r="O370" s="79"/>
      <c r="P370" s="79" t="s">
        <v>57</v>
      </c>
      <c r="Q370" s="79"/>
      <c r="R370" s="79" t="s">
        <v>57</v>
      </c>
      <c r="S370" s="79">
        <v>800000</v>
      </c>
      <c r="T370" s="79"/>
      <c r="U370" s="80">
        <v>41620</v>
      </c>
      <c r="V370" s="79">
        <v>1</v>
      </c>
      <c r="W370" s="8" t="s">
        <v>3105</v>
      </c>
    </row>
    <row r="371" spans="1:32" s="8" customFormat="1" ht="45" x14ac:dyDescent="0.2">
      <c r="A371" s="8" t="s">
        <v>1644</v>
      </c>
      <c r="B371" s="8" t="s">
        <v>3106</v>
      </c>
      <c r="C371" s="56">
        <v>8554</v>
      </c>
      <c r="D371" s="79" t="s">
        <v>111</v>
      </c>
      <c r="E371" s="127">
        <v>41620</v>
      </c>
      <c r="F371" s="79" t="s">
        <v>3107</v>
      </c>
      <c r="G371" s="79" t="s">
        <v>228</v>
      </c>
      <c r="H371" s="79" t="s">
        <v>228</v>
      </c>
      <c r="I371" s="79" t="s">
        <v>57</v>
      </c>
      <c r="J371" s="79" t="s">
        <v>57</v>
      </c>
      <c r="K371" s="79" t="s">
        <v>57</v>
      </c>
      <c r="L371" s="79" t="s">
        <v>57</v>
      </c>
      <c r="M371" s="79"/>
      <c r="N371" s="79"/>
      <c r="O371" s="79"/>
      <c r="P371" s="79" t="s">
        <v>57</v>
      </c>
      <c r="Q371" s="79">
        <v>300000</v>
      </c>
      <c r="R371" s="79" t="s">
        <v>2507</v>
      </c>
      <c r="S371" s="79">
        <v>300000</v>
      </c>
      <c r="T371" s="79"/>
      <c r="U371" s="80">
        <v>41620</v>
      </c>
      <c r="V371" s="79">
        <v>1</v>
      </c>
      <c r="W371" s="8" t="s">
        <v>3108</v>
      </c>
      <c r="AF371" s="8" t="s">
        <v>3109</v>
      </c>
    </row>
    <row r="372" spans="1:32" s="8" customFormat="1" ht="30" x14ac:dyDescent="0.2">
      <c r="A372" s="8" t="s">
        <v>1644</v>
      </c>
      <c r="B372" s="8" t="s">
        <v>3110</v>
      </c>
      <c r="C372" s="56">
        <v>8558</v>
      </c>
      <c r="D372" s="79" t="s">
        <v>1591</v>
      </c>
      <c r="E372" s="79" t="s">
        <v>3111</v>
      </c>
      <c r="F372" s="79" t="s">
        <v>3112</v>
      </c>
      <c r="G372" s="79" t="s">
        <v>246</v>
      </c>
      <c r="H372" s="79" t="s">
        <v>246</v>
      </c>
      <c r="I372" s="79" t="s">
        <v>57</v>
      </c>
      <c r="J372" s="79" t="s">
        <v>57</v>
      </c>
      <c r="K372" s="79" t="s">
        <v>57</v>
      </c>
      <c r="L372" s="79" t="s">
        <v>57</v>
      </c>
      <c r="M372" s="79">
        <v>800000</v>
      </c>
      <c r="N372" s="79"/>
      <c r="O372" s="79"/>
      <c r="P372" s="79" t="s">
        <v>57</v>
      </c>
      <c r="Q372" s="79"/>
      <c r="R372" s="79" t="s">
        <v>57</v>
      </c>
      <c r="S372" s="79">
        <v>800000</v>
      </c>
      <c r="T372" s="79"/>
      <c r="U372" s="80">
        <v>41621</v>
      </c>
      <c r="V372" s="79">
        <v>1</v>
      </c>
      <c r="W372" s="8" t="s">
        <v>3113</v>
      </c>
    </row>
    <row r="373" spans="1:32" s="8" customFormat="1" ht="75" x14ac:dyDescent="0.2">
      <c r="A373" s="8" t="s">
        <v>1644</v>
      </c>
      <c r="B373" s="8" t="s">
        <v>3114</v>
      </c>
      <c r="C373" s="56">
        <v>8561</v>
      </c>
      <c r="D373" s="79" t="s">
        <v>213</v>
      </c>
      <c r="E373" s="79" t="s">
        <v>3111</v>
      </c>
      <c r="F373" s="79" t="s">
        <v>3115</v>
      </c>
      <c r="G373" s="79" t="s">
        <v>228</v>
      </c>
      <c r="H373" s="79" t="s">
        <v>228</v>
      </c>
      <c r="I373" s="79" t="s">
        <v>57</v>
      </c>
      <c r="J373" s="79" t="s">
        <v>229</v>
      </c>
      <c r="K373" s="79" t="s">
        <v>57</v>
      </c>
      <c r="L373" s="79" t="s">
        <v>57</v>
      </c>
      <c r="M373" s="79">
        <v>1000000</v>
      </c>
      <c r="N373" s="79"/>
      <c r="O373" s="79"/>
      <c r="P373" s="79" t="s">
        <v>57</v>
      </c>
      <c r="Q373" s="79"/>
      <c r="R373" s="79" t="s">
        <v>57</v>
      </c>
      <c r="S373" s="79">
        <v>1000000</v>
      </c>
      <c r="T373" s="79"/>
      <c r="U373" s="80">
        <v>41621</v>
      </c>
      <c r="V373" s="79">
        <v>1</v>
      </c>
      <c r="W373" s="8" t="s">
        <v>3116</v>
      </c>
      <c r="AF373" s="8" t="s">
        <v>3117</v>
      </c>
    </row>
    <row r="374" spans="1:32" s="8" customFormat="1" ht="30" x14ac:dyDescent="0.2">
      <c r="A374" s="8" t="s">
        <v>1644</v>
      </c>
      <c r="B374" s="8" t="s">
        <v>3118</v>
      </c>
      <c r="C374" s="56">
        <v>8565</v>
      </c>
      <c r="D374" s="79" t="s">
        <v>213</v>
      </c>
      <c r="E374" s="79" t="s">
        <v>3111</v>
      </c>
      <c r="F374" s="79" t="s">
        <v>3119</v>
      </c>
      <c r="G374" s="79" t="s">
        <v>228</v>
      </c>
      <c r="H374" s="79" t="s">
        <v>228</v>
      </c>
      <c r="I374" s="79" t="s">
        <v>57</v>
      </c>
      <c r="J374" s="79" t="s">
        <v>229</v>
      </c>
      <c r="K374" s="79" t="s">
        <v>57</v>
      </c>
      <c r="L374" s="79" t="s">
        <v>57</v>
      </c>
      <c r="M374" s="79">
        <v>750000</v>
      </c>
      <c r="N374" s="79"/>
      <c r="O374" s="79"/>
      <c r="P374" s="79" t="s">
        <v>57</v>
      </c>
      <c r="Q374" s="79"/>
      <c r="R374" s="79" t="s">
        <v>57</v>
      </c>
      <c r="S374" s="79">
        <v>750000</v>
      </c>
      <c r="T374" s="79"/>
      <c r="U374" s="80">
        <v>41621</v>
      </c>
      <c r="V374" s="79">
        <v>1</v>
      </c>
      <c r="W374" s="8" t="s">
        <v>3120</v>
      </c>
      <c r="AF374" s="8" t="s">
        <v>3121</v>
      </c>
    </row>
    <row r="375" spans="1:32" s="8" customFormat="1" ht="30" x14ac:dyDescent="0.2">
      <c r="A375" s="8" t="s">
        <v>1644</v>
      </c>
      <c r="B375" s="8" t="s">
        <v>3122</v>
      </c>
      <c r="C375" s="56">
        <v>8581</v>
      </c>
      <c r="D375" s="79" t="s">
        <v>213</v>
      </c>
      <c r="E375" s="79" t="s">
        <v>3123</v>
      </c>
      <c r="F375" s="79" t="s">
        <v>3124</v>
      </c>
      <c r="G375" s="79" t="s">
        <v>225</v>
      </c>
      <c r="H375" s="79" t="s">
        <v>225</v>
      </c>
      <c r="I375" s="79" t="s">
        <v>57</v>
      </c>
      <c r="J375" s="79" t="s">
        <v>229</v>
      </c>
      <c r="K375" s="79" t="s">
        <v>57</v>
      </c>
      <c r="L375" s="79" t="s">
        <v>57</v>
      </c>
      <c r="M375" s="79">
        <v>1500000</v>
      </c>
      <c r="N375" s="79"/>
      <c r="O375" s="79"/>
      <c r="P375" s="79" t="s">
        <v>57</v>
      </c>
      <c r="Q375" s="79"/>
      <c r="R375" s="79" t="s">
        <v>57</v>
      </c>
      <c r="S375" s="79">
        <v>1500000</v>
      </c>
      <c r="T375" s="79"/>
      <c r="U375" s="80">
        <v>41624</v>
      </c>
      <c r="V375" s="79">
        <v>1</v>
      </c>
      <c r="W375" s="8" t="s">
        <v>3125</v>
      </c>
      <c r="AF375" s="8" t="s">
        <v>3126</v>
      </c>
    </row>
    <row r="376" spans="1:32" s="204" customFormat="1" ht="45" x14ac:dyDescent="0.2">
      <c r="A376" s="204" t="s">
        <v>1644</v>
      </c>
      <c r="B376" s="204" t="s">
        <v>3127</v>
      </c>
      <c r="C376" s="205">
        <v>8584</v>
      </c>
      <c r="D376" s="206" t="s">
        <v>213</v>
      </c>
      <c r="E376" s="206" t="s">
        <v>3123</v>
      </c>
      <c r="F376" s="206" t="s">
        <v>3128</v>
      </c>
      <c r="G376" s="206" t="s">
        <v>228</v>
      </c>
      <c r="H376" s="206" t="s">
        <v>228</v>
      </c>
      <c r="I376" s="206" t="s">
        <v>57</v>
      </c>
      <c r="J376" s="206" t="s">
        <v>229</v>
      </c>
      <c r="K376" s="206" t="s">
        <v>57</v>
      </c>
      <c r="L376" s="206" t="s">
        <v>57</v>
      </c>
      <c r="M376" s="206"/>
      <c r="N376" s="206"/>
      <c r="O376" s="206"/>
      <c r="P376" s="206" t="s">
        <v>57</v>
      </c>
      <c r="Q376" s="206">
        <v>1250000</v>
      </c>
      <c r="R376" s="206" t="s">
        <v>192</v>
      </c>
      <c r="S376" s="206">
        <v>1250000</v>
      </c>
      <c r="T376" s="206"/>
      <c r="U376" s="208">
        <v>41624</v>
      </c>
      <c r="V376" s="206">
        <v>1</v>
      </c>
    </row>
    <row r="377" spans="1:32" s="204" customFormat="1" ht="60" x14ac:dyDescent="0.2">
      <c r="A377" s="204" t="s">
        <v>1644</v>
      </c>
      <c r="B377" s="204" t="s">
        <v>3129</v>
      </c>
      <c r="C377" s="205">
        <v>8585</v>
      </c>
      <c r="D377" s="206" t="s">
        <v>213</v>
      </c>
      <c r="E377" s="206" t="s">
        <v>3123</v>
      </c>
      <c r="F377" s="206" t="s">
        <v>3130</v>
      </c>
      <c r="G377" s="206" t="s">
        <v>228</v>
      </c>
      <c r="H377" s="206" t="s">
        <v>228</v>
      </c>
      <c r="I377" s="206" t="s">
        <v>57</v>
      </c>
      <c r="J377" s="206" t="s">
        <v>229</v>
      </c>
      <c r="K377" s="206" t="s">
        <v>57</v>
      </c>
      <c r="L377" s="206" t="s">
        <v>57</v>
      </c>
      <c r="M377" s="206"/>
      <c r="N377" s="206"/>
      <c r="O377" s="206"/>
      <c r="P377" s="206" t="s">
        <v>57</v>
      </c>
      <c r="Q377" s="206">
        <v>1250000</v>
      </c>
      <c r="R377" s="206" t="s">
        <v>192</v>
      </c>
      <c r="S377" s="206">
        <v>1250000</v>
      </c>
      <c r="T377" s="206"/>
      <c r="U377" s="208">
        <v>41624</v>
      </c>
      <c r="V377" s="206">
        <v>1</v>
      </c>
    </row>
    <row r="378" spans="1:32" s="200" customFormat="1" ht="45" x14ac:dyDescent="0.2">
      <c r="A378" s="200" t="s">
        <v>1644</v>
      </c>
      <c r="B378" s="200" t="s">
        <v>3131</v>
      </c>
      <c r="C378" s="215">
        <v>8586</v>
      </c>
      <c r="D378" s="213" t="s">
        <v>213</v>
      </c>
      <c r="E378" s="213" t="s">
        <v>3123</v>
      </c>
      <c r="F378" s="213" t="s">
        <v>3132</v>
      </c>
      <c r="G378" s="213" t="s">
        <v>225</v>
      </c>
      <c r="H378" s="213" t="s">
        <v>225</v>
      </c>
      <c r="I378" s="213" t="s">
        <v>57</v>
      </c>
      <c r="J378" s="213" t="s">
        <v>229</v>
      </c>
      <c r="K378" s="213" t="s">
        <v>57</v>
      </c>
      <c r="L378" s="213" t="s">
        <v>57</v>
      </c>
      <c r="M378" s="213"/>
      <c r="N378" s="213"/>
      <c r="O378" s="213"/>
      <c r="P378" s="213" t="s">
        <v>57</v>
      </c>
      <c r="Q378" s="213">
        <v>1500000</v>
      </c>
      <c r="R378" s="213" t="s">
        <v>192</v>
      </c>
      <c r="S378" s="213">
        <v>1500000</v>
      </c>
      <c r="T378" s="213"/>
      <c r="U378" s="214">
        <v>41624</v>
      </c>
      <c r="V378" s="213">
        <v>1</v>
      </c>
    </row>
    <row r="379" spans="1:32" s="8" customFormat="1" ht="30" x14ac:dyDescent="0.2">
      <c r="A379" s="8" t="s">
        <v>1644</v>
      </c>
      <c r="B379" s="8" t="s">
        <v>3133</v>
      </c>
      <c r="C379" s="56">
        <v>8591</v>
      </c>
      <c r="D379" s="79" t="s">
        <v>213</v>
      </c>
      <c r="E379" s="79" t="s">
        <v>3123</v>
      </c>
      <c r="F379" s="79" t="s">
        <v>3134</v>
      </c>
      <c r="G379" s="79" t="s">
        <v>253</v>
      </c>
      <c r="H379" s="79" t="s">
        <v>253</v>
      </c>
      <c r="I379" s="79" t="s">
        <v>57</v>
      </c>
      <c r="J379" s="79" t="s">
        <v>229</v>
      </c>
      <c r="K379" s="79" t="s">
        <v>57</v>
      </c>
      <c r="L379" s="79" t="s">
        <v>57</v>
      </c>
      <c r="M379" s="79">
        <v>700000</v>
      </c>
      <c r="N379" s="79"/>
      <c r="O379" s="79"/>
      <c r="P379" s="79" t="s">
        <v>57</v>
      </c>
      <c r="Q379" s="79"/>
      <c r="R379" s="79" t="s">
        <v>57</v>
      </c>
      <c r="S379" s="79">
        <v>700000</v>
      </c>
      <c r="T379" s="79"/>
      <c r="U379" s="80">
        <v>41624</v>
      </c>
      <c r="V379" s="79">
        <v>1</v>
      </c>
      <c r="W379" s="8" t="s">
        <v>3135</v>
      </c>
      <c r="AF379" s="8" t="s">
        <v>3136</v>
      </c>
    </row>
    <row r="380" spans="1:32" s="8" customFormat="1" ht="30" x14ac:dyDescent="0.2">
      <c r="A380" s="8" t="s">
        <v>1644</v>
      </c>
      <c r="B380" s="8" t="s">
        <v>3137</v>
      </c>
      <c r="C380" s="56">
        <v>8597</v>
      </c>
      <c r="D380" s="79" t="s">
        <v>77</v>
      </c>
      <c r="E380" s="79" t="s">
        <v>3138</v>
      </c>
      <c r="F380" s="79" t="s">
        <v>3139</v>
      </c>
      <c r="G380" s="79" t="s">
        <v>246</v>
      </c>
      <c r="H380" s="79" t="s">
        <v>246</v>
      </c>
      <c r="I380" s="79" t="s">
        <v>57</v>
      </c>
      <c r="J380" s="79" t="s">
        <v>57</v>
      </c>
      <c r="K380" s="79" t="s">
        <v>57</v>
      </c>
      <c r="L380" s="79" t="s">
        <v>57</v>
      </c>
      <c r="M380" s="79">
        <v>1500000</v>
      </c>
      <c r="N380" s="79"/>
      <c r="O380" s="79"/>
      <c r="P380" s="79" t="s">
        <v>57</v>
      </c>
      <c r="Q380" s="79"/>
      <c r="R380" s="79" t="s">
        <v>57</v>
      </c>
      <c r="S380" s="79">
        <v>1500000</v>
      </c>
      <c r="T380" s="79"/>
      <c r="U380" s="80">
        <v>41626</v>
      </c>
      <c r="V380" s="79">
        <v>1</v>
      </c>
      <c r="W380" s="8" t="s">
        <v>3140</v>
      </c>
    </row>
    <row r="381" spans="1:32" s="200" customFormat="1" ht="45" x14ac:dyDescent="0.2">
      <c r="A381" s="200" t="s">
        <v>1644</v>
      </c>
      <c r="B381" s="200" t="s">
        <v>3141</v>
      </c>
      <c r="C381" s="215">
        <v>8599</v>
      </c>
      <c r="D381" s="213" t="s">
        <v>213</v>
      </c>
      <c r="E381" s="213" t="s">
        <v>3142</v>
      </c>
      <c r="F381" s="213" t="s">
        <v>3143</v>
      </c>
      <c r="G381" s="213" t="s">
        <v>225</v>
      </c>
      <c r="H381" s="213" t="s">
        <v>225</v>
      </c>
      <c r="I381" s="213" t="s">
        <v>436</v>
      </c>
      <c r="J381" s="213" t="s">
        <v>229</v>
      </c>
      <c r="K381" s="213" t="s">
        <v>57</v>
      </c>
      <c r="L381" s="213" t="s">
        <v>57</v>
      </c>
      <c r="M381" s="213">
        <v>225000</v>
      </c>
      <c r="N381" s="213"/>
      <c r="O381" s="213"/>
      <c r="P381" s="213" t="s">
        <v>57</v>
      </c>
      <c r="Q381" s="213"/>
      <c r="R381" s="213" t="s">
        <v>57</v>
      </c>
      <c r="S381" s="213">
        <v>225000</v>
      </c>
      <c r="T381" s="213"/>
      <c r="U381" s="214">
        <v>41627</v>
      </c>
      <c r="V381" s="213">
        <v>1</v>
      </c>
    </row>
    <row r="382" spans="1:32" s="8" customFormat="1" ht="60" x14ac:dyDescent="0.2">
      <c r="A382" s="8" t="s">
        <v>1644</v>
      </c>
      <c r="B382" s="8" t="s">
        <v>3144</v>
      </c>
      <c r="C382" s="56">
        <v>8602</v>
      </c>
      <c r="D382" s="79" t="s">
        <v>213</v>
      </c>
      <c r="E382" s="79" t="s">
        <v>3142</v>
      </c>
      <c r="F382" s="79" t="s">
        <v>3145</v>
      </c>
      <c r="G382" s="79" t="s">
        <v>225</v>
      </c>
      <c r="H382" s="79" t="s">
        <v>225</v>
      </c>
      <c r="I382" s="79" t="s">
        <v>436</v>
      </c>
      <c r="J382" s="79" t="s">
        <v>229</v>
      </c>
      <c r="K382" s="79" t="s">
        <v>57</v>
      </c>
      <c r="L382" s="79" t="s">
        <v>57</v>
      </c>
      <c r="M382" s="79">
        <v>225000</v>
      </c>
      <c r="N382" s="79"/>
      <c r="O382" s="79"/>
      <c r="P382" s="79" t="s">
        <v>57</v>
      </c>
      <c r="Q382" s="79"/>
      <c r="R382" s="79" t="s">
        <v>57</v>
      </c>
      <c r="S382" s="79">
        <v>225000</v>
      </c>
      <c r="T382" s="79"/>
      <c r="U382" s="80">
        <v>41627</v>
      </c>
      <c r="V382" s="79">
        <v>1</v>
      </c>
      <c r="W382" s="8" t="s">
        <v>3146</v>
      </c>
    </row>
    <row r="383" spans="1:32" s="8" customFormat="1" ht="45" x14ac:dyDescent="0.2">
      <c r="A383" s="8" t="s">
        <v>1644</v>
      </c>
      <c r="B383" s="8" t="s">
        <v>3147</v>
      </c>
      <c r="C383" s="56">
        <v>8606</v>
      </c>
      <c r="D383" s="79" t="s">
        <v>213</v>
      </c>
      <c r="E383" s="79" t="s">
        <v>3148</v>
      </c>
      <c r="F383" s="79" t="s">
        <v>3149</v>
      </c>
      <c r="G383" s="79" t="s">
        <v>228</v>
      </c>
      <c r="H383" s="79" t="s">
        <v>228</v>
      </c>
      <c r="I383" s="79" t="s">
        <v>57</v>
      </c>
      <c r="J383" s="79" t="s">
        <v>229</v>
      </c>
      <c r="K383" s="79" t="s">
        <v>57</v>
      </c>
      <c r="L383" s="79" t="s">
        <v>57</v>
      </c>
      <c r="M383" s="79">
        <v>750000</v>
      </c>
      <c r="N383" s="79"/>
      <c r="O383" s="79"/>
      <c r="P383" s="79" t="s">
        <v>57</v>
      </c>
      <c r="Q383" s="79"/>
      <c r="R383" s="79" t="s">
        <v>57</v>
      </c>
      <c r="S383" s="79">
        <v>750000</v>
      </c>
      <c r="T383" s="79"/>
      <c r="U383" s="80">
        <v>41628</v>
      </c>
      <c r="V383" s="79">
        <v>1</v>
      </c>
      <c r="W383" s="8" t="s">
        <v>3150</v>
      </c>
      <c r="AF383" s="8" t="s">
        <v>3151</v>
      </c>
    </row>
    <row r="384" spans="1:32" s="8" customFormat="1" ht="30" x14ac:dyDescent="0.2">
      <c r="A384" s="8" t="s">
        <v>1644</v>
      </c>
      <c r="B384" s="8" t="s">
        <v>3152</v>
      </c>
      <c r="C384" s="56">
        <v>8613</v>
      </c>
      <c r="D384" s="79" t="s">
        <v>213</v>
      </c>
      <c r="E384" s="79" t="s">
        <v>3142</v>
      </c>
      <c r="F384" s="79" t="s">
        <v>3153</v>
      </c>
      <c r="G384" s="79" t="s">
        <v>225</v>
      </c>
      <c r="H384" s="79" t="s">
        <v>225</v>
      </c>
      <c r="I384" s="79" t="s">
        <v>436</v>
      </c>
      <c r="J384" s="79" t="s">
        <v>229</v>
      </c>
      <c r="K384" s="79" t="s">
        <v>57</v>
      </c>
      <c r="L384" s="79" t="s">
        <v>57</v>
      </c>
      <c r="M384" s="79">
        <v>225000</v>
      </c>
      <c r="N384" s="79"/>
      <c r="O384" s="79"/>
      <c r="P384" s="79" t="s">
        <v>57</v>
      </c>
      <c r="Q384" s="79"/>
      <c r="R384" s="79" t="s">
        <v>57</v>
      </c>
      <c r="S384" s="79">
        <v>225000</v>
      </c>
      <c r="T384" s="79"/>
      <c r="U384" s="80">
        <v>41627</v>
      </c>
      <c r="V384" s="79">
        <v>1</v>
      </c>
      <c r="W384" s="8" t="s">
        <v>3154</v>
      </c>
    </row>
    <row r="385" spans="1:32" s="8" customFormat="1" ht="64" x14ac:dyDescent="0.2">
      <c r="A385" s="8" t="s">
        <v>726</v>
      </c>
      <c r="B385" s="8" t="s">
        <v>3155</v>
      </c>
      <c r="C385" s="56">
        <v>2856</v>
      </c>
      <c r="D385" s="57" t="s">
        <v>77</v>
      </c>
      <c r="E385" s="57" t="s">
        <v>3156</v>
      </c>
      <c r="F385" s="57" t="s">
        <v>3157</v>
      </c>
      <c r="G385" s="57" t="s">
        <v>61</v>
      </c>
      <c r="H385" s="57" t="s">
        <v>53</v>
      </c>
      <c r="I385" s="57" t="s">
        <v>54</v>
      </c>
      <c r="J385" s="57">
        <v>10</v>
      </c>
      <c r="K385" s="57" t="s">
        <v>63</v>
      </c>
      <c r="L385" s="57" t="s">
        <v>64</v>
      </c>
      <c r="M385" s="59">
        <v>40998</v>
      </c>
      <c r="N385" s="57" t="s">
        <v>57</v>
      </c>
      <c r="O385" s="57">
        <v>1</v>
      </c>
      <c r="P385" s="57">
        <v>1</v>
      </c>
      <c r="W385" s="8" t="s">
        <v>3158</v>
      </c>
      <c r="AF385" s="8" t="s">
        <v>3159</v>
      </c>
    </row>
    <row r="386" spans="1:32" s="200" customFormat="1" ht="64" x14ac:dyDescent="0.2">
      <c r="A386" s="200" t="s">
        <v>726</v>
      </c>
      <c r="B386" s="200" t="s">
        <v>3160</v>
      </c>
      <c r="C386" s="215">
        <v>2868</v>
      </c>
      <c r="D386" s="201" t="s">
        <v>167</v>
      </c>
      <c r="E386" s="217">
        <v>41035</v>
      </c>
      <c r="F386" s="201" t="s">
        <v>3161</v>
      </c>
      <c r="G386" s="201" t="s">
        <v>61</v>
      </c>
      <c r="H386" s="201" t="s">
        <v>53</v>
      </c>
      <c r="I386" s="201" t="s">
        <v>54</v>
      </c>
      <c r="J386" s="201">
        <v>100</v>
      </c>
      <c r="K386" s="201" t="s">
        <v>63</v>
      </c>
      <c r="L386" s="201" t="s">
        <v>64</v>
      </c>
      <c r="M386" s="202">
        <v>41065</v>
      </c>
      <c r="N386" s="201" t="s">
        <v>3162</v>
      </c>
      <c r="O386" s="201">
        <v>1</v>
      </c>
      <c r="P386" s="201">
        <v>1</v>
      </c>
    </row>
    <row r="387" spans="1:32" s="8" customFormat="1" ht="80" x14ac:dyDescent="0.2">
      <c r="A387" s="8" t="s">
        <v>726</v>
      </c>
      <c r="B387" s="8" t="s">
        <v>3163</v>
      </c>
      <c r="C387" s="56" t="s">
        <v>3165</v>
      </c>
      <c r="D387" s="57" t="s">
        <v>93</v>
      </c>
      <c r="E387" s="58">
        <v>41219</v>
      </c>
      <c r="F387" s="57" t="s">
        <v>3164</v>
      </c>
      <c r="G387" s="57" t="s">
        <v>61</v>
      </c>
      <c r="H387" s="57" t="s">
        <v>83</v>
      </c>
      <c r="I387" s="57" t="s">
        <v>84</v>
      </c>
      <c r="J387" s="57">
        <v>15</v>
      </c>
      <c r="K387" s="57" t="s">
        <v>63</v>
      </c>
      <c r="L387" s="57" t="s">
        <v>64</v>
      </c>
      <c r="M387" s="59">
        <v>41071</v>
      </c>
      <c r="N387" s="57" t="s">
        <v>57</v>
      </c>
      <c r="O387" s="57">
        <v>1</v>
      </c>
      <c r="P387" s="57">
        <v>1</v>
      </c>
      <c r="Q387" s="8" t="s">
        <v>3166</v>
      </c>
      <c r="Z387" s="8" t="s">
        <v>3167</v>
      </c>
    </row>
    <row r="388" spans="1:32" s="200" customFormat="1" ht="112" x14ac:dyDescent="0.2">
      <c r="A388" s="200" t="s">
        <v>220</v>
      </c>
      <c r="B388" s="200" t="s">
        <v>3168</v>
      </c>
      <c r="C388" s="215" t="s">
        <v>3172</v>
      </c>
      <c r="D388" s="201" t="s">
        <v>106</v>
      </c>
      <c r="E388" s="201" t="s">
        <v>3169</v>
      </c>
      <c r="F388" s="201" t="s">
        <v>3170</v>
      </c>
      <c r="G388" s="201" t="s">
        <v>61</v>
      </c>
      <c r="H388" s="201" t="s">
        <v>113</v>
      </c>
      <c r="I388" s="201" t="s">
        <v>786</v>
      </c>
      <c r="J388" s="201">
        <v>11</v>
      </c>
      <c r="K388" s="201" t="s">
        <v>63</v>
      </c>
      <c r="L388" s="201" t="s">
        <v>64</v>
      </c>
      <c r="M388" s="202">
        <v>41086</v>
      </c>
      <c r="N388" s="201" t="s">
        <v>57</v>
      </c>
      <c r="O388" s="201">
        <v>1</v>
      </c>
      <c r="P388" s="201">
        <v>1</v>
      </c>
    </row>
    <row r="389" spans="1:32" s="8" customFormat="1" ht="80" x14ac:dyDescent="0.2">
      <c r="A389" s="8" t="s">
        <v>726</v>
      </c>
      <c r="B389" s="8" t="s">
        <v>3173</v>
      </c>
      <c r="C389" s="56" t="s">
        <v>3176</v>
      </c>
      <c r="D389" s="57" t="s">
        <v>86</v>
      </c>
      <c r="E389" s="57" t="s">
        <v>3174</v>
      </c>
      <c r="F389" s="57" t="s">
        <v>3175</v>
      </c>
      <c r="G389" s="57" t="s">
        <v>19</v>
      </c>
      <c r="H389" s="57" t="s">
        <v>53</v>
      </c>
      <c r="I389" s="57" t="s">
        <v>1187</v>
      </c>
      <c r="J389" s="57">
        <v>64</v>
      </c>
      <c r="K389" s="57" t="s">
        <v>1132</v>
      </c>
      <c r="L389" s="57" t="s">
        <v>56</v>
      </c>
      <c r="M389" s="59">
        <v>41114</v>
      </c>
      <c r="N389" s="57">
        <v>43</v>
      </c>
      <c r="O389" s="57">
        <v>1</v>
      </c>
      <c r="P389" s="57">
        <v>1</v>
      </c>
      <c r="Q389" s="8" t="s">
        <v>3177</v>
      </c>
    </row>
    <row r="390" spans="1:32" s="200" customFormat="1" ht="80" x14ac:dyDescent="0.2">
      <c r="A390" s="200" t="s">
        <v>726</v>
      </c>
      <c r="B390" s="200" t="s">
        <v>3178</v>
      </c>
      <c r="C390" s="215">
        <v>2904</v>
      </c>
      <c r="D390" s="201" t="s">
        <v>106</v>
      </c>
      <c r="E390" s="201" t="s">
        <v>3179</v>
      </c>
      <c r="F390" s="201" t="s">
        <v>3180</v>
      </c>
      <c r="G390" s="201" t="s">
        <v>61</v>
      </c>
      <c r="H390" s="201" t="s">
        <v>96</v>
      </c>
      <c r="I390" s="201" t="s">
        <v>3181</v>
      </c>
      <c r="J390" s="201">
        <v>25</v>
      </c>
      <c r="K390" s="201" t="s">
        <v>98</v>
      </c>
      <c r="L390" s="201" t="s">
        <v>64</v>
      </c>
      <c r="M390" s="202">
        <v>41179</v>
      </c>
      <c r="N390" s="201" t="s">
        <v>57</v>
      </c>
      <c r="O390" s="201">
        <v>1</v>
      </c>
      <c r="P390" s="201">
        <v>1</v>
      </c>
    </row>
    <row r="391" spans="1:32" s="8" customFormat="1" ht="96" x14ac:dyDescent="0.2">
      <c r="A391" s="8" t="s">
        <v>726</v>
      </c>
      <c r="B391" s="8" t="s">
        <v>3183</v>
      </c>
      <c r="C391" s="56">
        <v>2916</v>
      </c>
      <c r="D391" s="57" t="s">
        <v>556</v>
      </c>
      <c r="E391" s="58">
        <v>41039</v>
      </c>
      <c r="F391" s="57" t="s">
        <v>3184</v>
      </c>
      <c r="G391" s="57" t="s">
        <v>19</v>
      </c>
      <c r="H391" s="57" t="s">
        <v>53</v>
      </c>
      <c r="I391" s="57" t="s">
        <v>54</v>
      </c>
      <c r="J391" s="57">
        <v>125</v>
      </c>
      <c r="K391" s="57" t="s">
        <v>2366</v>
      </c>
      <c r="L391" s="57" t="s">
        <v>56</v>
      </c>
      <c r="M391" s="59">
        <v>41187</v>
      </c>
      <c r="N391" s="57" t="s">
        <v>57</v>
      </c>
      <c r="O391" s="57">
        <v>1</v>
      </c>
      <c r="P391" s="57">
        <v>1</v>
      </c>
      <c r="Q391" s="8" t="s">
        <v>3185</v>
      </c>
      <c r="Z391" s="8" t="s">
        <v>3186</v>
      </c>
    </row>
    <row r="392" spans="1:32" s="8" customFormat="1" ht="64" x14ac:dyDescent="0.2">
      <c r="A392" s="8" t="s">
        <v>726</v>
      </c>
      <c r="B392" s="8" t="s">
        <v>3187</v>
      </c>
      <c r="C392" s="56">
        <v>2921</v>
      </c>
      <c r="D392" s="57" t="s">
        <v>1359</v>
      </c>
      <c r="E392" s="57" t="s">
        <v>3188</v>
      </c>
      <c r="F392" s="57" t="s">
        <v>3189</v>
      </c>
      <c r="G392" s="57" t="s">
        <v>19</v>
      </c>
      <c r="H392" s="57" t="s">
        <v>53</v>
      </c>
      <c r="I392" s="57" t="s">
        <v>54</v>
      </c>
      <c r="J392" s="57">
        <v>250</v>
      </c>
      <c r="K392" s="57" t="s">
        <v>2613</v>
      </c>
      <c r="L392" s="57" t="s">
        <v>56</v>
      </c>
      <c r="M392" s="59">
        <v>41207</v>
      </c>
      <c r="N392" s="57">
        <v>71</v>
      </c>
      <c r="O392" s="57">
        <v>1</v>
      </c>
      <c r="P392" s="57">
        <v>1</v>
      </c>
      <c r="Q392" s="8" t="s">
        <v>3190</v>
      </c>
    </row>
    <row r="393" spans="1:32" s="8" customFormat="1" ht="64" x14ac:dyDescent="0.2">
      <c r="A393" s="8" t="s">
        <v>220</v>
      </c>
      <c r="B393" s="8" t="s">
        <v>3191</v>
      </c>
      <c r="C393" s="57" t="s">
        <v>3193</v>
      </c>
      <c r="D393" s="57" t="s">
        <v>1591</v>
      </c>
      <c r="E393" s="58">
        <v>41071</v>
      </c>
      <c r="F393" s="57" t="s">
        <v>3192</v>
      </c>
      <c r="G393" s="57" t="s">
        <v>61</v>
      </c>
      <c r="H393" s="57" t="s">
        <v>127</v>
      </c>
      <c r="I393" s="57" t="s">
        <v>1192</v>
      </c>
      <c r="J393" s="57">
        <v>26.6</v>
      </c>
      <c r="K393" s="57" t="s">
        <v>63</v>
      </c>
      <c r="L393" s="57" t="s">
        <v>64</v>
      </c>
      <c r="M393" s="59">
        <v>41219</v>
      </c>
      <c r="N393" s="57" t="s">
        <v>57</v>
      </c>
      <c r="O393" s="57">
        <v>1</v>
      </c>
      <c r="P393" s="57">
        <v>1</v>
      </c>
      <c r="Q393" s="8" t="s">
        <v>3194</v>
      </c>
    </row>
    <row r="394" spans="1:32" s="8" customFormat="1" ht="64" x14ac:dyDescent="0.2">
      <c r="A394" s="8" t="s">
        <v>220</v>
      </c>
      <c r="B394" s="8" t="s">
        <v>3195</v>
      </c>
      <c r="C394" s="56" t="s">
        <v>3197</v>
      </c>
      <c r="D394" s="57" t="s">
        <v>1591</v>
      </c>
      <c r="E394" s="58">
        <v>41071</v>
      </c>
      <c r="F394" s="57" t="s">
        <v>3196</v>
      </c>
      <c r="G394" s="57" t="s">
        <v>61</v>
      </c>
      <c r="H394" s="57" t="s">
        <v>102</v>
      </c>
      <c r="I394" s="57" t="s">
        <v>815</v>
      </c>
      <c r="J394" s="57">
        <v>24</v>
      </c>
      <c r="K394" s="57" t="s">
        <v>63</v>
      </c>
      <c r="L394" s="57" t="s">
        <v>64</v>
      </c>
      <c r="M394" s="59">
        <v>41219</v>
      </c>
      <c r="N394" s="57" t="s">
        <v>57</v>
      </c>
      <c r="O394" s="57">
        <v>1</v>
      </c>
      <c r="P394" s="57">
        <v>1</v>
      </c>
      <c r="Q394" s="8" t="s">
        <v>3198</v>
      </c>
    </row>
    <row r="395" spans="1:32" s="8" customFormat="1" ht="112" x14ac:dyDescent="0.2">
      <c r="A395" s="8" t="s">
        <v>726</v>
      </c>
      <c r="B395" s="8" t="s">
        <v>3199</v>
      </c>
      <c r="C395" s="56">
        <v>2942</v>
      </c>
      <c r="D395" s="57" t="s">
        <v>142</v>
      </c>
      <c r="E395" s="57" t="s">
        <v>3200</v>
      </c>
      <c r="F395" s="57" t="s">
        <v>3201</v>
      </c>
      <c r="G395" s="57" t="s">
        <v>19</v>
      </c>
      <c r="H395" s="57" t="s">
        <v>53</v>
      </c>
      <c r="I395" s="57" t="s">
        <v>206</v>
      </c>
      <c r="J395" s="57">
        <v>300</v>
      </c>
      <c r="K395" s="57" t="s">
        <v>90</v>
      </c>
      <c r="L395" s="57" t="s">
        <v>56</v>
      </c>
      <c r="M395" s="59">
        <v>41229</v>
      </c>
      <c r="N395" s="57" t="s">
        <v>57</v>
      </c>
      <c r="O395" s="57">
        <v>1</v>
      </c>
      <c r="P395" s="57">
        <v>1</v>
      </c>
      <c r="Q395" s="8" t="s">
        <v>3202</v>
      </c>
      <c r="Z395" s="8" t="s">
        <v>2707</v>
      </c>
    </row>
    <row r="396" spans="1:32" s="204" customFormat="1" ht="64" x14ac:dyDescent="0.2">
      <c r="A396" s="204" t="s">
        <v>726</v>
      </c>
      <c r="B396" s="204" t="s">
        <v>3203</v>
      </c>
      <c r="C396" s="205">
        <v>2944</v>
      </c>
      <c r="D396" s="243" t="s">
        <v>1214</v>
      </c>
      <c r="E396" s="243" t="s">
        <v>3204</v>
      </c>
      <c r="F396" s="243" t="s">
        <v>3205</v>
      </c>
      <c r="G396" s="243" t="s">
        <v>61</v>
      </c>
      <c r="H396" s="243" t="s">
        <v>113</v>
      </c>
      <c r="I396" s="243" t="s">
        <v>786</v>
      </c>
      <c r="J396" s="243">
        <v>11</v>
      </c>
      <c r="K396" s="243" t="s">
        <v>63</v>
      </c>
      <c r="L396" s="243" t="s">
        <v>64</v>
      </c>
      <c r="M396" s="245">
        <v>41233</v>
      </c>
      <c r="N396" s="243" t="s">
        <v>57</v>
      </c>
      <c r="O396" s="243">
        <v>1</v>
      </c>
      <c r="P396" s="243">
        <v>1</v>
      </c>
    </row>
    <row r="398" spans="1:32" s="204" customFormat="1" ht="64" x14ac:dyDescent="0.2">
      <c r="A398" s="204" t="s">
        <v>726</v>
      </c>
      <c r="B398" s="204" t="s">
        <v>3206</v>
      </c>
      <c r="C398" s="205" t="s">
        <v>3209</v>
      </c>
      <c r="D398" s="243" t="s">
        <v>77</v>
      </c>
      <c r="E398" s="243" t="s">
        <v>3207</v>
      </c>
      <c r="F398" s="243" t="s">
        <v>3208</v>
      </c>
      <c r="G398" s="243" t="s">
        <v>61</v>
      </c>
      <c r="H398" s="243" t="s">
        <v>53</v>
      </c>
      <c r="I398" s="243" t="s">
        <v>54</v>
      </c>
      <c r="J398" s="243">
        <v>198</v>
      </c>
      <c r="K398" s="243" t="s">
        <v>63</v>
      </c>
      <c r="L398" s="243" t="s">
        <v>64</v>
      </c>
      <c r="M398" s="245">
        <v>41235</v>
      </c>
      <c r="N398" s="243" t="s">
        <v>57</v>
      </c>
      <c r="O398" s="243">
        <v>1</v>
      </c>
      <c r="P398" s="243">
        <v>1</v>
      </c>
      <c r="Q398" s="204" t="s">
        <v>3210</v>
      </c>
    </row>
    <row r="399" spans="1:32" s="200" customFormat="1" ht="80" x14ac:dyDescent="0.2">
      <c r="A399" s="200" t="s">
        <v>726</v>
      </c>
      <c r="B399" s="200" t="s">
        <v>3211</v>
      </c>
      <c r="C399" s="215" t="s">
        <v>3214</v>
      </c>
      <c r="D399" s="201" t="s">
        <v>77</v>
      </c>
      <c r="E399" s="201" t="s">
        <v>3212</v>
      </c>
      <c r="F399" s="201" t="s">
        <v>3213</v>
      </c>
      <c r="G399" s="201" t="s">
        <v>61</v>
      </c>
      <c r="H399" s="201" t="s">
        <v>113</v>
      </c>
      <c r="I399" s="201" t="s">
        <v>114</v>
      </c>
      <c r="J399" s="201">
        <v>21</v>
      </c>
      <c r="K399" s="201" t="s">
        <v>98</v>
      </c>
      <c r="L399" s="201" t="s">
        <v>64</v>
      </c>
      <c r="M399" s="202">
        <v>41242</v>
      </c>
      <c r="N399" s="201" t="s">
        <v>57</v>
      </c>
      <c r="O399" s="201">
        <v>1</v>
      </c>
      <c r="P399" s="201">
        <v>1</v>
      </c>
    </row>
    <row r="400" spans="1:32" s="8" customFormat="1" ht="64" x14ac:dyDescent="0.2">
      <c r="A400" s="8" t="s">
        <v>726</v>
      </c>
      <c r="B400" s="8" t="s">
        <v>3216</v>
      </c>
      <c r="C400" s="56">
        <v>2965</v>
      </c>
      <c r="D400" s="57" t="s">
        <v>167</v>
      </c>
      <c r="E400" s="58">
        <v>41194</v>
      </c>
      <c r="F400" s="57" t="s">
        <v>3217</v>
      </c>
      <c r="G400" s="57" t="s">
        <v>19</v>
      </c>
      <c r="H400" s="57" t="s">
        <v>53</v>
      </c>
      <c r="I400" s="57" t="s">
        <v>54</v>
      </c>
      <c r="J400" s="57">
        <v>220</v>
      </c>
      <c r="K400" s="57" t="s">
        <v>2290</v>
      </c>
      <c r="L400" s="57" t="s">
        <v>56</v>
      </c>
      <c r="M400" s="59">
        <v>41253</v>
      </c>
      <c r="N400" s="57" t="s">
        <v>57</v>
      </c>
      <c r="O400" s="57">
        <v>1</v>
      </c>
      <c r="P400" s="57">
        <v>1</v>
      </c>
      <c r="Q400" s="8" t="s">
        <v>3218</v>
      </c>
    </row>
    <row r="401" spans="1:32" s="8" customFormat="1" ht="64" x14ac:dyDescent="0.2">
      <c r="A401" s="8" t="s">
        <v>726</v>
      </c>
      <c r="B401" s="8" t="s">
        <v>3219</v>
      </c>
      <c r="C401" s="56">
        <v>2967</v>
      </c>
      <c r="D401" s="57" t="s">
        <v>556</v>
      </c>
      <c r="E401" s="57" t="s">
        <v>3220</v>
      </c>
      <c r="F401" s="57" t="s">
        <v>3221</v>
      </c>
      <c r="G401" s="57" t="s">
        <v>19</v>
      </c>
      <c r="H401" s="57" t="s">
        <v>53</v>
      </c>
      <c r="I401" s="57" t="s">
        <v>54</v>
      </c>
      <c r="J401" s="57">
        <v>371.3</v>
      </c>
      <c r="K401" s="57" t="s">
        <v>55</v>
      </c>
      <c r="L401" s="57" t="s">
        <v>56</v>
      </c>
      <c r="M401" s="59">
        <v>41256</v>
      </c>
      <c r="N401" s="57">
        <v>47</v>
      </c>
      <c r="O401" s="57">
        <v>1</v>
      </c>
      <c r="P401" s="57">
        <v>1</v>
      </c>
      <c r="Q401" s="8" t="s">
        <v>3222</v>
      </c>
    </row>
    <row r="402" spans="1:32" s="8" customFormat="1" ht="80" x14ac:dyDescent="0.2">
      <c r="A402" s="8" t="s">
        <v>220</v>
      </c>
      <c r="B402" s="8" t="s">
        <v>3223</v>
      </c>
      <c r="C402" s="56" t="s">
        <v>3225</v>
      </c>
      <c r="D402" s="57" t="s">
        <v>1214</v>
      </c>
      <c r="E402" s="58">
        <v>41255</v>
      </c>
      <c r="F402" s="57" t="s">
        <v>3224</v>
      </c>
      <c r="G402" s="57" t="s">
        <v>61</v>
      </c>
      <c r="H402" s="57" t="s">
        <v>53</v>
      </c>
      <c r="I402" s="57" t="s">
        <v>1187</v>
      </c>
      <c r="J402" s="57">
        <v>130</v>
      </c>
      <c r="K402" s="57" t="s">
        <v>63</v>
      </c>
      <c r="L402" s="57" t="s">
        <v>64</v>
      </c>
      <c r="M402" s="59">
        <v>41255</v>
      </c>
      <c r="N402" s="57" t="s">
        <v>57</v>
      </c>
      <c r="O402" s="57">
        <v>1</v>
      </c>
      <c r="P402" s="57">
        <v>1</v>
      </c>
      <c r="Q402" s="8" t="s">
        <v>3226</v>
      </c>
    </row>
    <row r="403" spans="1:32" s="8" customFormat="1" ht="64" x14ac:dyDescent="0.2">
      <c r="A403" s="8" t="s">
        <v>220</v>
      </c>
      <c r="B403" s="8" t="s">
        <v>3227</v>
      </c>
      <c r="C403" s="56" t="s">
        <v>3229</v>
      </c>
      <c r="D403" s="57" t="s">
        <v>106</v>
      </c>
      <c r="E403" s="58">
        <v>41255</v>
      </c>
      <c r="F403" s="57" t="s">
        <v>3228</v>
      </c>
      <c r="G403" s="57" t="s">
        <v>61</v>
      </c>
      <c r="H403" s="57" t="s">
        <v>102</v>
      </c>
      <c r="I403" s="57" t="s">
        <v>1490</v>
      </c>
      <c r="J403" s="57">
        <v>35</v>
      </c>
      <c r="K403" s="57" t="s">
        <v>63</v>
      </c>
      <c r="L403" s="57" t="s">
        <v>64</v>
      </c>
      <c r="M403" s="59">
        <v>41255</v>
      </c>
      <c r="N403" s="57" t="s">
        <v>57</v>
      </c>
      <c r="O403" s="57">
        <v>1</v>
      </c>
      <c r="P403" s="57">
        <v>1</v>
      </c>
      <c r="Q403" s="8" t="s">
        <v>3230</v>
      </c>
    </row>
    <row r="404" spans="1:32" s="8" customFormat="1" ht="80" x14ac:dyDescent="0.2">
      <c r="A404" s="8" t="s">
        <v>726</v>
      </c>
      <c r="B404" s="8" t="s">
        <v>3231</v>
      </c>
      <c r="C404" s="56">
        <v>2974</v>
      </c>
      <c r="D404" s="57" t="s">
        <v>86</v>
      </c>
      <c r="E404" s="57" t="s">
        <v>2981</v>
      </c>
      <c r="F404" s="57" t="s">
        <v>3232</v>
      </c>
      <c r="G404" s="57" t="s">
        <v>61</v>
      </c>
      <c r="H404" s="57" t="s">
        <v>83</v>
      </c>
      <c r="I404" s="57" t="s">
        <v>84</v>
      </c>
      <c r="J404" s="57">
        <v>48</v>
      </c>
      <c r="K404" s="57" t="s">
        <v>63</v>
      </c>
      <c r="L404" s="57" t="s">
        <v>64</v>
      </c>
      <c r="M404" s="59">
        <v>41260</v>
      </c>
      <c r="N404" s="57" t="s">
        <v>57</v>
      </c>
      <c r="O404" s="57">
        <v>1</v>
      </c>
      <c r="P404" s="57">
        <v>1</v>
      </c>
      <c r="Q404" s="8" t="s">
        <v>3233</v>
      </c>
      <c r="Z404" s="8" t="s">
        <v>3234</v>
      </c>
    </row>
    <row r="405" spans="1:32" s="8" customFormat="1" ht="64" x14ac:dyDescent="0.2">
      <c r="A405" s="8" t="s">
        <v>220</v>
      </c>
      <c r="B405" s="8" t="s">
        <v>3235</v>
      </c>
      <c r="C405" s="56" t="s">
        <v>3237</v>
      </c>
      <c r="D405" s="57" t="s">
        <v>106</v>
      </c>
      <c r="E405" s="58">
        <v>41194</v>
      </c>
      <c r="F405" s="57" t="s">
        <v>3236</v>
      </c>
      <c r="G405" s="57" t="s">
        <v>61</v>
      </c>
      <c r="H405" s="57" t="s">
        <v>127</v>
      </c>
      <c r="I405" s="57" t="s">
        <v>152</v>
      </c>
      <c r="J405" s="57">
        <v>37</v>
      </c>
      <c r="K405" s="57" t="s">
        <v>63</v>
      </c>
      <c r="L405" s="57" t="s">
        <v>64</v>
      </c>
      <c r="M405" s="59">
        <v>41253</v>
      </c>
      <c r="N405" s="57" t="s">
        <v>57</v>
      </c>
      <c r="O405" s="57">
        <v>1</v>
      </c>
      <c r="P405" s="57">
        <v>1</v>
      </c>
      <c r="Q405" s="8" t="s">
        <v>3238</v>
      </c>
    </row>
    <row r="406" spans="1:32" s="8" customFormat="1" ht="64" x14ac:dyDescent="0.2">
      <c r="A406" s="8" t="s">
        <v>220</v>
      </c>
      <c r="B406" s="8" t="s">
        <v>3239</v>
      </c>
      <c r="C406" s="56">
        <v>2978</v>
      </c>
      <c r="D406" s="57" t="s">
        <v>2177</v>
      </c>
      <c r="E406" s="57" t="s">
        <v>3240</v>
      </c>
      <c r="F406" s="57" t="s">
        <v>3241</v>
      </c>
      <c r="G406" s="57" t="s">
        <v>61</v>
      </c>
      <c r="H406" s="57" t="s">
        <v>53</v>
      </c>
      <c r="I406" s="57" t="s">
        <v>831</v>
      </c>
      <c r="J406" s="57">
        <v>41.5</v>
      </c>
      <c r="K406" s="57" t="s">
        <v>63</v>
      </c>
      <c r="L406" s="57" t="s">
        <v>64</v>
      </c>
      <c r="M406" s="59">
        <v>41261</v>
      </c>
      <c r="N406" s="57" t="s">
        <v>57</v>
      </c>
      <c r="O406" s="57">
        <v>1</v>
      </c>
      <c r="P406" s="57">
        <v>1</v>
      </c>
      <c r="Q406" s="8" t="s">
        <v>3242</v>
      </c>
    </row>
    <row r="407" spans="1:32" s="25" customFormat="1" ht="32" x14ac:dyDescent="0.2">
      <c r="A407" s="25" t="s">
        <v>1644</v>
      </c>
      <c r="B407" s="25" t="s">
        <v>3243</v>
      </c>
      <c r="C407" s="18" t="s">
        <v>3245</v>
      </c>
      <c r="D407" s="19" t="s">
        <v>809</v>
      </c>
      <c r="E407" s="20">
        <v>40887</v>
      </c>
      <c r="F407" s="19" t="s">
        <v>3244</v>
      </c>
      <c r="G407" s="19" t="s">
        <v>53</v>
      </c>
      <c r="H407" s="19" t="s">
        <v>54</v>
      </c>
      <c r="I407" s="19">
        <v>189000000</v>
      </c>
      <c r="J407" s="19"/>
      <c r="K407" s="19"/>
      <c r="L407" s="19"/>
      <c r="M407" s="19"/>
      <c r="N407" s="19"/>
      <c r="O407" s="19" t="s">
        <v>57</v>
      </c>
      <c r="P407" s="19">
        <v>189000000</v>
      </c>
      <c r="Q407" s="19">
        <v>63</v>
      </c>
      <c r="R407" s="21">
        <v>40828</v>
      </c>
      <c r="S407" s="19">
        <v>1</v>
      </c>
      <c r="T407" s="19">
        <v>1</v>
      </c>
      <c r="U407" s="25" t="s">
        <v>3246</v>
      </c>
    </row>
    <row r="408" spans="1:32" s="8" customFormat="1" ht="32" x14ac:dyDescent="0.2">
      <c r="A408" s="8" t="s">
        <v>220</v>
      </c>
      <c r="B408" s="8" t="s">
        <v>2306</v>
      </c>
      <c r="C408" s="56" t="s">
        <v>3249</v>
      </c>
      <c r="D408" s="57" t="s">
        <v>856</v>
      </c>
      <c r="E408" s="57" t="s">
        <v>3247</v>
      </c>
      <c r="F408" s="57" t="s">
        <v>3248</v>
      </c>
      <c r="G408" s="57" t="s">
        <v>53</v>
      </c>
      <c r="H408" s="57" t="s">
        <v>73</v>
      </c>
      <c r="I408" s="57">
        <v>6920000</v>
      </c>
      <c r="J408" s="57"/>
      <c r="K408" s="57"/>
      <c r="L408" s="57"/>
      <c r="M408" s="57"/>
      <c r="N408" s="57"/>
      <c r="O408" s="57" t="s">
        <v>57</v>
      </c>
      <c r="P408" s="57">
        <v>6920000</v>
      </c>
      <c r="Q408" s="57"/>
      <c r="R408" s="59">
        <v>41081</v>
      </c>
      <c r="S408" s="57">
        <v>1</v>
      </c>
      <c r="T408" s="57">
        <v>1</v>
      </c>
      <c r="U408" s="8" t="s">
        <v>3250</v>
      </c>
    </row>
    <row r="409" spans="1:32" s="200" customFormat="1" ht="64" x14ac:dyDescent="0.2">
      <c r="A409" s="200" t="s">
        <v>1644</v>
      </c>
      <c r="B409" s="200" t="s">
        <v>3251</v>
      </c>
      <c r="C409" s="215">
        <v>301</v>
      </c>
      <c r="D409" s="201" t="s">
        <v>358</v>
      </c>
      <c r="E409" s="217">
        <v>41222</v>
      </c>
      <c r="F409" s="201" t="s">
        <v>3252</v>
      </c>
      <c r="G409" s="201" t="s">
        <v>53</v>
      </c>
      <c r="H409" s="201" t="s">
        <v>54</v>
      </c>
      <c r="I409" s="201">
        <v>100000000</v>
      </c>
      <c r="J409" s="201"/>
      <c r="K409" s="201"/>
      <c r="L409" s="201"/>
      <c r="M409" s="201"/>
      <c r="N409" s="201"/>
      <c r="O409" s="201" t="s">
        <v>57</v>
      </c>
      <c r="P409" s="201">
        <v>100000000</v>
      </c>
      <c r="Q409" s="201"/>
      <c r="R409" s="202">
        <v>41163</v>
      </c>
      <c r="S409" s="201">
        <v>1</v>
      </c>
      <c r="T409" s="201">
        <v>1</v>
      </c>
    </row>
    <row r="410" spans="1:32" s="8" customFormat="1" ht="48" x14ac:dyDescent="0.2">
      <c r="A410" s="8" t="s">
        <v>220</v>
      </c>
      <c r="B410" s="8" t="s">
        <v>3253</v>
      </c>
      <c r="C410" s="56">
        <v>332</v>
      </c>
      <c r="D410" s="57" t="s">
        <v>809</v>
      </c>
      <c r="E410" s="57" t="s">
        <v>3240</v>
      </c>
      <c r="F410" s="57" t="s">
        <v>3254</v>
      </c>
      <c r="G410" s="57" t="s">
        <v>83</v>
      </c>
      <c r="H410" s="57" t="s">
        <v>84</v>
      </c>
      <c r="I410" s="57">
        <v>200000000</v>
      </c>
      <c r="J410" s="57"/>
      <c r="K410" s="57"/>
      <c r="L410" s="57"/>
      <c r="M410" s="57"/>
      <c r="N410" s="57"/>
      <c r="O410" s="57" t="s">
        <v>57</v>
      </c>
      <c r="P410" s="57">
        <v>200000000</v>
      </c>
      <c r="Q410" s="57">
        <v>26</v>
      </c>
      <c r="R410" s="59">
        <v>41261</v>
      </c>
      <c r="S410" s="57">
        <v>1</v>
      </c>
      <c r="T410" s="57">
        <v>1</v>
      </c>
      <c r="U410" s="8" t="s">
        <v>3255</v>
      </c>
    </row>
    <row r="411" spans="1:32" s="8" customFormat="1" ht="60" x14ac:dyDescent="0.2">
      <c r="A411" s="8" t="s">
        <v>1644</v>
      </c>
      <c r="B411" s="8" t="s">
        <v>3256</v>
      </c>
      <c r="C411" s="56">
        <v>8049</v>
      </c>
      <c r="D411" s="79" t="s">
        <v>213</v>
      </c>
      <c r="E411" s="79" t="s">
        <v>3257</v>
      </c>
      <c r="F411" s="79" t="s">
        <v>3258</v>
      </c>
      <c r="G411" s="79" t="s">
        <v>225</v>
      </c>
      <c r="H411" s="79" t="s">
        <v>225</v>
      </c>
      <c r="I411" s="79" t="s">
        <v>57</v>
      </c>
      <c r="J411" s="79" t="s">
        <v>229</v>
      </c>
      <c r="K411" s="79" t="s">
        <v>57</v>
      </c>
      <c r="L411" s="79" t="s">
        <v>57</v>
      </c>
      <c r="M411" s="79"/>
      <c r="N411" s="79"/>
      <c r="O411" s="79"/>
      <c r="P411" s="79" t="s">
        <v>57</v>
      </c>
      <c r="Q411" s="79">
        <v>1200000</v>
      </c>
      <c r="R411" s="79" t="s">
        <v>945</v>
      </c>
      <c r="S411" s="79">
        <v>1200000</v>
      </c>
      <c r="T411" s="79"/>
      <c r="U411" s="80">
        <v>40921</v>
      </c>
      <c r="V411" s="79">
        <v>1</v>
      </c>
      <c r="W411" s="8" t="s">
        <v>3259</v>
      </c>
    </row>
    <row r="412" spans="1:32" s="8" customFormat="1" ht="30" x14ac:dyDescent="0.2">
      <c r="A412" s="8" t="s">
        <v>1644</v>
      </c>
      <c r="B412" s="8" t="s">
        <v>3183</v>
      </c>
      <c r="C412" s="56">
        <v>8068</v>
      </c>
      <c r="D412" s="79" t="s">
        <v>556</v>
      </c>
      <c r="E412" s="127">
        <v>40972</v>
      </c>
      <c r="F412" s="79" t="s">
        <v>3260</v>
      </c>
      <c r="G412" s="79" t="s">
        <v>246</v>
      </c>
      <c r="H412" s="79" t="s">
        <v>246</v>
      </c>
      <c r="I412" s="79" t="s">
        <v>436</v>
      </c>
      <c r="J412" s="79" t="s">
        <v>57</v>
      </c>
      <c r="K412" s="79" t="s">
        <v>57</v>
      </c>
      <c r="L412" s="79" t="s">
        <v>57</v>
      </c>
      <c r="M412" s="79">
        <v>225000</v>
      </c>
      <c r="N412" s="79"/>
      <c r="O412" s="79"/>
      <c r="P412" s="79" t="s">
        <v>57</v>
      </c>
      <c r="Q412" s="79"/>
      <c r="R412" s="79" t="s">
        <v>57</v>
      </c>
      <c r="S412" s="79">
        <v>225000</v>
      </c>
      <c r="T412" s="79"/>
      <c r="U412" s="80">
        <v>41002</v>
      </c>
      <c r="V412" s="79">
        <v>1</v>
      </c>
      <c r="W412" s="8" t="s">
        <v>3261</v>
      </c>
    </row>
    <row r="413" spans="1:32" s="8" customFormat="1" ht="30" x14ac:dyDescent="0.2">
      <c r="A413" s="8" t="s">
        <v>1644</v>
      </c>
      <c r="B413" s="8" t="s">
        <v>3262</v>
      </c>
      <c r="C413" s="56">
        <v>8074</v>
      </c>
      <c r="D413" s="79" t="s">
        <v>213</v>
      </c>
      <c r="E413" s="79" t="s">
        <v>3263</v>
      </c>
      <c r="F413" s="79" t="s">
        <v>3264</v>
      </c>
      <c r="G413" s="79" t="s">
        <v>228</v>
      </c>
      <c r="H413" s="79" t="s">
        <v>228</v>
      </c>
      <c r="I413" s="79" t="s">
        <v>57</v>
      </c>
      <c r="J413" s="79" t="s">
        <v>229</v>
      </c>
      <c r="K413" s="79" t="s">
        <v>57</v>
      </c>
      <c r="L413" s="79" t="s">
        <v>57</v>
      </c>
      <c r="M413" s="79"/>
      <c r="N413" s="79"/>
      <c r="O413" s="79"/>
      <c r="P413" s="79" t="s">
        <v>57</v>
      </c>
      <c r="Q413" s="79">
        <v>2000000</v>
      </c>
      <c r="R413" s="79" t="s">
        <v>192</v>
      </c>
      <c r="S413" s="79">
        <v>2000000</v>
      </c>
      <c r="T413" s="79"/>
      <c r="U413" s="80">
        <v>41026</v>
      </c>
      <c r="V413" s="79">
        <v>1</v>
      </c>
      <c r="W413" s="8" t="s">
        <v>3265</v>
      </c>
      <c r="AF413" s="8" t="s">
        <v>3266</v>
      </c>
    </row>
    <row r="414" spans="1:32" s="8" customFormat="1" ht="45" x14ac:dyDescent="0.2">
      <c r="A414" s="8" t="s">
        <v>1644</v>
      </c>
      <c r="B414" s="8" t="s">
        <v>3267</v>
      </c>
      <c r="C414" s="79">
        <v>8075</v>
      </c>
      <c r="D414" s="79" t="s">
        <v>213</v>
      </c>
      <c r="E414" s="79" t="s">
        <v>3268</v>
      </c>
      <c r="F414" s="79" t="s">
        <v>3269</v>
      </c>
      <c r="G414" s="79" t="s">
        <v>228</v>
      </c>
      <c r="H414" s="79" t="s">
        <v>228</v>
      </c>
      <c r="I414" s="79" t="s">
        <v>57</v>
      </c>
      <c r="J414" s="79" t="s">
        <v>229</v>
      </c>
      <c r="K414" s="79" t="s">
        <v>57</v>
      </c>
      <c r="L414" s="79" t="s">
        <v>57</v>
      </c>
      <c r="M414" s="79"/>
      <c r="N414" s="79"/>
      <c r="O414" s="79"/>
      <c r="P414" s="79" t="s">
        <v>57</v>
      </c>
      <c r="Q414" s="79">
        <v>1500000</v>
      </c>
      <c r="R414" s="79" t="s">
        <v>192</v>
      </c>
      <c r="S414" s="79">
        <v>1500000</v>
      </c>
      <c r="T414" s="79"/>
      <c r="U414" s="80">
        <v>41024</v>
      </c>
      <c r="V414" s="79">
        <v>1</v>
      </c>
      <c r="W414" s="8" t="s">
        <v>3270</v>
      </c>
      <c r="AF414" s="8" t="s">
        <v>3271</v>
      </c>
    </row>
    <row r="415" spans="1:32" s="200" customFormat="1" ht="75" x14ac:dyDescent="0.2">
      <c r="A415" s="200" t="s">
        <v>1644</v>
      </c>
      <c r="B415" s="200" t="s">
        <v>3272</v>
      </c>
      <c r="C415" s="215">
        <v>8079</v>
      </c>
      <c r="D415" s="213" t="s">
        <v>213</v>
      </c>
      <c r="E415" s="213" t="s">
        <v>3273</v>
      </c>
      <c r="F415" s="213" t="s">
        <v>3274</v>
      </c>
      <c r="G415" s="213" t="s">
        <v>225</v>
      </c>
      <c r="H415" s="213" t="s">
        <v>225</v>
      </c>
      <c r="I415" s="213" t="s">
        <v>57</v>
      </c>
      <c r="J415" s="213" t="s">
        <v>229</v>
      </c>
      <c r="K415" s="213" t="s">
        <v>57</v>
      </c>
      <c r="L415" s="213" t="s">
        <v>57</v>
      </c>
      <c r="M415" s="213"/>
      <c r="N415" s="213"/>
      <c r="O415" s="213"/>
      <c r="P415" s="213" t="s">
        <v>57</v>
      </c>
      <c r="Q415" s="213">
        <v>2000000</v>
      </c>
      <c r="R415" s="213" t="s">
        <v>192</v>
      </c>
      <c r="S415" s="213">
        <v>2000000</v>
      </c>
      <c r="T415" s="213"/>
      <c r="U415" s="214">
        <v>41046</v>
      </c>
      <c r="V415" s="213">
        <v>1</v>
      </c>
    </row>
    <row r="416" spans="1:32" s="8" customFormat="1" ht="30" x14ac:dyDescent="0.2">
      <c r="A416" s="8" t="s">
        <v>1644</v>
      </c>
      <c r="B416" s="8" t="s">
        <v>3275</v>
      </c>
      <c r="C416" s="56">
        <v>8083</v>
      </c>
      <c r="D416" s="79" t="s">
        <v>213</v>
      </c>
      <c r="E416" s="79" t="s">
        <v>3276</v>
      </c>
      <c r="F416" s="79" t="s">
        <v>3277</v>
      </c>
      <c r="G416" s="79" t="s">
        <v>253</v>
      </c>
      <c r="H416" s="79" t="s">
        <v>253</v>
      </c>
      <c r="I416" s="79" t="s">
        <v>57</v>
      </c>
      <c r="J416" s="79" t="s">
        <v>229</v>
      </c>
      <c r="K416" s="79" t="s">
        <v>57</v>
      </c>
      <c r="L416" s="79" t="s">
        <v>57</v>
      </c>
      <c r="M416" s="79"/>
      <c r="N416" s="79"/>
      <c r="O416" s="79">
        <v>1500000</v>
      </c>
      <c r="P416" s="79" t="s">
        <v>308</v>
      </c>
      <c r="Q416" s="79"/>
      <c r="R416" s="79" t="s">
        <v>57</v>
      </c>
      <c r="S416" s="79">
        <v>1500000</v>
      </c>
      <c r="T416" s="79"/>
      <c r="U416" s="80">
        <v>41053</v>
      </c>
      <c r="V416" s="79">
        <v>1</v>
      </c>
      <c r="W416" s="8" t="s">
        <v>3278</v>
      </c>
      <c r="AF416" s="8" t="s">
        <v>3279</v>
      </c>
    </row>
    <row r="417" spans="1:32" s="8" customFormat="1" ht="30" x14ac:dyDescent="0.2">
      <c r="A417" s="8" t="s">
        <v>1644</v>
      </c>
      <c r="B417" s="8" t="s">
        <v>3280</v>
      </c>
      <c r="C417" s="56">
        <v>8107</v>
      </c>
      <c r="D417" s="79" t="s">
        <v>93</v>
      </c>
      <c r="E417" s="127">
        <v>41036</v>
      </c>
      <c r="F417" s="79" t="s">
        <v>3281</v>
      </c>
      <c r="G417" s="79" t="s">
        <v>246</v>
      </c>
      <c r="H417" s="79" t="s">
        <v>246</v>
      </c>
      <c r="I417" s="79" t="s">
        <v>57</v>
      </c>
      <c r="J417" s="79" t="s">
        <v>57</v>
      </c>
      <c r="K417" s="79" t="s">
        <v>57</v>
      </c>
      <c r="L417" s="79" t="s">
        <v>57</v>
      </c>
      <c r="M417" s="79">
        <v>1000000</v>
      </c>
      <c r="N417" s="79"/>
      <c r="O417" s="79"/>
      <c r="P417" s="79" t="s">
        <v>57</v>
      </c>
      <c r="Q417" s="79"/>
      <c r="R417" s="79" t="s">
        <v>57</v>
      </c>
      <c r="S417" s="79">
        <v>1000000</v>
      </c>
      <c r="T417" s="79"/>
      <c r="U417" s="80">
        <v>41095</v>
      </c>
      <c r="V417" s="79">
        <v>1</v>
      </c>
      <c r="W417" s="8" t="s">
        <v>3282</v>
      </c>
    </row>
    <row r="418" spans="1:32" s="200" customFormat="1" ht="60" x14ac:dyDescent="0.2">
      <c r="A418" s="200" t="s">
        <v>1644</v>
      </c>
      <c r="B418" s="200" t="s">
        <v>3283</v>
      </c>
      <c r="C418" s="215">
        <v>8116</v>
      </c>
      <c r="D418" s="213" t="s">
        <v>51</v>
      </c>
      <c r="E418" s="216">
        <v>41250</v>
      </c>
      <c r="F418" s="213" t="s">
        <v>3284</v>
      </c>
      <c r="G418" s="213" t="s">
        <v>246</v>
      </c>
      <c r="H418" s="213" t="s">
        <v>246</v>
      </c>
      <c r="I418" s="213" t="s">
        <v>57</v>
      </c>
      <c r="J418" s="213" t="s">
        <v>57</v>
      </c>
      <c r="K418" s="213" t="s">
        <v>214</v>
      </c>
      <c r="L418" s="213" t="s">
        <v>57</v>
      </c>
      <c r="M418" s="213"/>
      <c r="N418" s="213"/>
      <c r="O418" s="213"/>
      <c r="P418" s="213" t="s">
        <v>57</v>
      </c>
      <c r="Q418" s="213">
        <v>1000000</v>
      </c>
      <c r="R418" s="213" t="s">
        <v>2192</v>
      </c>
      <c r="S418" s="213">
        <v>1000000</v>
      </c>
      <c r="T418" s="213">
        <v>3</v>
      </c>
      <c r="U418" s="214">
        <v>41102</v>
      </c>
      <c r="V418" s="213">
        <v>1</v>
      </c>
      <c r="W418" s="200" t="s">
        <v>3285</v>
      </c>
    </row>
    <row r="419" spans="1:32" s="8" customFormat="1" ht="30" x14ac:dyDescent="0.2">
      <c r="A419" s="8" t="s">
        <v>1644</v>
      </c>
      <c r="B419" s="8" t="s">
        <v>3286</v>
      </c>
      <c r="C419" s="56">
        <v>8127</v>
      </c>
      <c r="D419" s="79" t="s">
        <v>213</v>
      </c>
      <c r="E419" s="127">
        <v>40976</v>
      </c>
      <c r="F419" s="79" t="s">
        <v>3287</v>
      </c>
      <c r="G419" s="79" t="s">
        <v>253</v>
      </c>
      <c r="H419" s="79" t="s">
        <v>253</v>
      </c>
      <c r="I419" s="79" t="s">
        <v>57</v>
      </c>
      <c r="J419" s="79" t="s">
        <v>229</v>
      </c>
      <c r="K419" s="79" t="s">
        <v>57</v>
      </c>
      <c r="L419" s="79" t="s">
        <v>57</v>
      </c>
      <c r="M419" s="79">
        <v>500000</v>
      </c>
      <c r="N419" s="79"/>
      <c r="O419" s="79"/>
      <c r="P419" s="79" t="s">
        <v>57</v>
      </c>
      <c r="Q419" s="79"/>
      <c r="R419" s="79" t="s">
        <v>57</v>
      </c>
      <c r="S419" s="79">
        <v>500000</v>
      </c>
      <c r="T419" s="79"/>
      <c r="U419" s="80">
        <v>41124</v>
      </c>
      <c r="V419" s="79">
        <v>1</v>
      </c>
      <c r="W419" s="8" t="s">
        <v>3288</v>
      </c>
      <c r="AF419" s="8" t="s">
        <v>3289</v>
      </c>
    </row>
    <row r="420" spans="1:32" s="8" customFormat="1" ht="90" x14ac:dyDescent="0.2">
      <c r="A420" s="8" t="s">
        <v>1644</v>
      </c>
      <c r="B420" s="8" t="s">
        <v>3290</v>
      </c>
      <c r="C420" s="56">
        <v>8018</v>
      </c>
      <c r="D420" s="79" t="s">
        <v>213</v>
      </c>
      <c r="E420" s="79" t="s">
        <v>3291</v>
      </c>
      <c r="F420" s="79" t="s">
        <v>3292</v>
      </c>
      <c r="G420" s="79" t="s">
        <v>225</v>
      </c>
      <c r="H420" s="79" t="s">
        <v>225</v>
      </c>
      <c r="I420" s="79" t="s">
        <v>57</v>
      </c>
      <c r="J420" s="79" t="s">
        <v>229</v>
      </c>
      <c r="K420" s="79" t="s">
        <v>214</v>
      </c>
      <c r="L420" s="79" t="s">
        <v>57</v>
      </c>
      <c r="M420" s="79">
        <v>842000</v>
      </c>
      <c r="N420" s="79"/>
      <c r="O420" s="79">
        <v>950000</v>
      </c>
      <c r="P420" s="79" t="s">
        <v>1060</v>
      </c>
      <c r="Q420" s="79">
        <v>1500000</v>
      </c>
      <c r="R420" s="79" t="s">
        <v>964</v>
      </c>
      <c r="S420" s="79">
        <v>3292000</v>
      </c>
      <c r="T420" s="79">
        <v>8</v>
      </c>
      <c r="U420" s="80">
        <v>40897</v>
      </c>
      <c r="V420" s="79">
        <v>1</v>
      </c>
      <c r="W420" s="8" t="s">
        <v>3293</v>
      </c>
    </row>
    <row r="421" spans="1:32" s="200" customFormat="1" ht="45" x14ac:dyDescent="0.2">
      <c r="A421" s="200" t="s">
        <v>726</v>
      </c>
      <c r="B421" s="200">
        <v>46274</v>
      </c>
      <c r="C421" s="215">
        <v>8147</v>
      </c>
      <c r="D421" s="213" t="s">
        <v>213</v>
      </c>
      <c r="E421" s="213" t="s">
        <v>3294</v>
      </c>
      <c r="F421" s="213" t="s">
        <v>3295</v>
      </c>
      <c r="G421" s="213" t="s">
        <v>225</v>
      </c>
      <c r="H421" s="213" t="s">
        <v>225</v>
      </c>
      <c r="I421" s="213" t="s">
        <v>57</v>
      </c>
      <c r="J421" s="213" t="s">
        <v>229</v>
      </c>
      <c r="K421" s="213" t="s">
        <v>57</v>
      </c>
      <c r="L421" s="213" t="s">
        <v>57</v>
      </c>
      <c r="M421" s="213">
        <v>1500000</v>
      </c>
      <c r="N421" s="213"/>
      <c r="O421" s="213"/>
      <c r="P421" s="213" t="s">
        <v>57</v>
      </c>
      <c r="Q421" s="213"/>
      <c r="R421" s="213" t="s">
        <v>57</v>
      </c>
      <c r="S421" s="213">
        <v>1500000</v>
      </c>
      <c r="T421" s="213"/>
      <c r="U421" s="214">
        <v>41145</v>
      </c>
      <c r="V421" s="213">
        <v>1</v>
      </c>
    </row>
    <row r="422" spans="1:32" s="200" customFormat="1" ht="45" x14ac:dyDescent="0.2">
      <c r="A422" s="200" t="s">
        <v>1644</v>
      </c>
      <c r="B422" s="200" t="s">
        <v>3296</v>
      </c>
      <c r="C422" s="215">
        <v>8148</v>
      </c>
      <c r="D422" s="213" t="s">
        <v>213</v>
      </c>
      <c r="E422" s="213" t="s">
        <v>3297</v>
      </c>
      <c r="F422" s="213" t="s">
        <v>3298</v>
      </c>
      <c r="G422" s="213" t="s">
        <v>225</v>
      </c>
      <c r="H422" s="213" t="s">
        <v>225</v>
      </c>
      <c r="I422" s="213" t="s">
        <v>57</v>
      </c>
      <c r="J422" s="213" t="s">
        <v>229</v>
      </c>
      <c r="K422" s="213" t="s">
        <v>57</v>
      </c>
      <c r="L422" s="213" t="s">
        <v>57</v>
      </c>
      <c r="M422" s="213">
        <v>3000000</v>
      </c>
      <c r="N422" s="213"/>
      <c r="O422" s="213"/>
      <c r="P422" s="213" t="s">
        <v>57</v>
      </c>
      <c r="Q422" s="213"/>
      <c r="R422" s="213" t="s">
        <v>57</v>
      </c>
      <c r="S422" s="213">
        <v>3000000</v>
      </c>
      <c r="T422" s="213"/>
      <c r="U422" s="214">
        <v>41151</v>
      </c>
      <c r="V422" s="213">
        <v>1</v>
      </c>
      <c r="W422" s="200" t="s">
        <v>3299</v>
      </c>
    </row>
    <row r="423" spans="1:32" s="8" customFormat="1" ht="30" x14ac:dyDescent="0.2">
      <c r="A423" s="8" t="s">
        <v>1644</v>
      </c>
      <c r="B423" s="8" t="s">
        <v>3300</v>
      </c>
      <c r="C423" s="56">
        <v>8149</v>
      </c>
      <c r="D423" s="79" t="s">
        <v>111</v>
      </c>
      <c r="E423" s="127">
        <v>40977</v>
      </c>
      <c r="F423" s="79" t="s">
        <v>2652</v>
      </c>
      <c r="G423" s="79" t="s">
        <v>246</v>
      </c>
      <c r="H423" s="79" t="s">
        <v>246</v>
      </c>
      <c r="I423" s="79" t="s">
        <v>57</v>
      </c>
      <c r="J423" s="79" t="s">
        <v>57</v>
      </c>
      <c r="K423" s="79" t="s">
        <v>57</v>
      </c>
      <c r="L423" s="79" t="s">
        <v>57</v>
      </c>
      <c r="M423" s="79">
        <v>750000</v>
      </c>
      <c r="N423" s="79"/>
      <c r="O423" s="79"/>
      <c r="P423" s="79" t="s">
        <v>57</v>
      </c>
      <c r="Q423" s="79"/>
      <c r="R423" s="79" t="s">
        <v>57</v>
      </c>
      <c r="S423" s="79">
        <v>750000</v>
      </c>
      <c r="T423" s="79"/>
      <c r="U423" s="80">
        <v>41155</v>
      </c>
      <c r="V423" s="79">
        <v>1</v>
      </c>
      <c r="W423" s="8" t="s">
        <v>3301</v>
      </c>
    </row>
    <row r="424" spans="1:32" s="200" customFormat="1" ht="75" x14ac:dyDescent="0.2">
      <c r="A424" s="200" t="s">
        <v>1644</v>
      </c>
      <c r="B424" s="200" t="s">
        <v>3302</v>
      </c>
      <c r="C424" s="215">
        <v>8160</v>
      </c>
      <c r="D424" s="213" t="s">
        <v>213</v>
      </c>
      <c r="E424" s="213" t="s">
        <v>3303</v>
      </c>
      <c r="F424" s="213" t="s">
        <v>3304</v>
      </c>
      <c r="G424" s="213" t="s">
        <v>225</v>
      </c>
      <c r="H424" s="213" t="s">
        <v>225</v>
      </c>
      <c r="I424" s="213" t="s">
        <v>57</v>
      </c>
      <c r="J424" s="213" t="s">
        <v>229</v>
      </c>
      <c r="K424" s="213" t="s">
        <v>57</v>
      </c>
      <c r="L424" s="213" t="s">
        <v>57</v>
      </c>
      <c r="M424" s="213">
        <v>1500000</v>
      </c>
      <c r="N424" s="213"/>
      <c r="O424" s="213"/>
      <c r="P424" s="213" t="s">
        <v>57</v>
      </c>
      <c r="Q424" s="213"/>
      <c r="R424" s="213" t="s">
        <v>57</v>
      </c>
      <c r="S424" s="213">
        <v>1500000</v>
      </c>
      <c r="T424" s="213"/>
      <c r="U424" s="214">
        <v>41166</v>
      </c>
      <c r="V424" s="213">
        <v>1</v>
      </c>
    </row>
    <row r="425" spans="1:32" s="204" customFormat="1" ht="45" x14ac:dyDescent="0.2">
      <c r="A425" s="204" t="s">
        <v>1644</v>
      </c>
      <c r="B425" s="204" t="s">
        <v>3305</v>
      </c>
      <c r="C425" s="205">
        <v>8163</v>
      </c>
      <c r="D425" s="206" t="s">
        <v>213</v>
      </c>
      <c r="E425" s="206" t="s">
        <v>3303</v>
      </c>
      <c r="F425" s="206" t="s">
        <v>3306</v>
      </c>
      <c r="G425" s="206" t="s">
        <v>225</v>
      </c>
      <c r="H425" s="206" t="s">
        <v>225</v>
      </c>
      <c r="I425" s="206" t="s">
        <v>57</v>
      </c>
      <c r="J425" s="206" t="s">
        <v>229</v>
      </c>
      <c r="K425" s="206" t="s">
        <v>57</v>
      </c>
      <c r="L425" s="206" t="s">
        <v>57</v>
      </c>
      <c r="M425" s="206"/>
      <c r="N425" s="206"/>
      <c r="O425" s="206"/>
      <c r="P425" s="206" t="s">
        <v>57</v>
      </c>
      <c r="Q425" s="206">
        <v>7500000</v>
      </c>
      <c r="R425" s="206" t="s">
        <v>3307</v>
      </c>
      <c r="S425" s="206">
        <v>7500000</v>
      </c>
      <c r="T425" s="206"/>
      <c r="U425" s="208">
        <v>41166</v>
      </c>
      <c r="V425" s="206">
        <v>1</v>
      </c>
      <c r="W425" s="204" t="s">
        <v>3308</v>
      </c>
    </row>
    <row r="426" spans="1:32" s="8" customFormat="1" ht="30" x14ac:dyDescent="0.2">
      <c r="A426" s="8" t="s">
        <v>1644</v>
      </c>
      <c r="B426" s="8" t="s">
        <v>3309</v>
      </c>
      <c r="C426" s="56">
        <v>8182</v>
      </c>
      <c r="D426" s="79" t="s">
        <v>1591</v>
      </c>
      <c r="E426" s="127">
        <v>41009</v>
      </c>
      <c r="F426" s="79" t="s">
        <v>3310</v>
      </c>
      <c r="G426" s="79" t="s">
        <v>228</v>
      </c>
      <c r="H426" s="79" t="s">
        <v>228</v>
      </c>
      <c r="I426" s="79" t="s">
        <v>57</v>
      </c>
      <c r="J426" s="79" t="s">
        <v>57</v>
      </c>
      <c r="K426" s="79" t="s">
        <v>57</v>
      </c>
      <c r="L426" s="79" t="s">
        <v>57</v>
      </c>
      <c r="M426" s="79">
        <v>750000</v>
      </c>
      <c r="N426" s="79"/>
      <c r="O426" s="79"/>
      <c r="P426" s="79" t="s">
        <v>57</v>
      </c>
      <c r="Q426" s="79"/>
      <c r="R426" s="79" t="s">
        <v>57</v>
      </c>
      <c r="S426" s="79">
        <v>750000</v>
      </c>
      <c r="T426" s="79"/>
      <c r="U426" s="80">
        <v>41186</v>
      </c>
      <c r="V426" s="79">
        <v>1</v>
      </c>
      <c r="W426" s="8" t="s">
        <v>3311</v>
      </c>
      <c r="AF426" s="8" t="s">
        <v>3312</v>
      </c>
    </row>
    <row r="427" spans="1:32" s="204" customFormat="1" ht="45" x14ac:dyDescent="0.2">
      <c r="A427" s="204" t="s">
        <v>1644</v>
      </c>
      <c r="B427" s="204" t="s">
        <v>3313</v>
      </c>
      <c r="C427" s="205">
        <v>8190</v>
      </c>
      <c r="D427" s="206" t="s">
        <v>770</v>
      </c>
      <c r="E427" s="207">
        <v>41131</v>
      </c>
      <c r="F427" s="206" t="s">
        <v>3314</v>
      </c>
      <c r="G427" s="206" t="s">
        <v>225</v>
      </c>
      <c r="H427" s="206" t="s">
        <v>225</v>
      </c>
      <c r="I427" s="206" t="s">
        <v>436</v>
      </c>
      <c r="J427" s="206" t="s">
        <v>57</v>
      </c>
      <c r="K427" s="206" t="s">
        <v>57</v>
      </c>
      <c r="L427" s="206" t="s">
        <v>57</v>
      </c>
      <c r="M427" s="206"/>
      <c r="N427" s="206"/>
      <c r="O427" s="206"/>
      <c r="P427" s="206" t="s">
        <v>57</v>
      </c>
      <c r="Q427" s="206">
        <v>225000</v>
      </c>
      <c r="R427" s="206" t="s">
        <v>192</v>
      </c>
      <c r="S427" s="206">
        <v>225000</v>
      </c>
      <c r="T427" s="206"/>
      <c r="U427" s="208">
        <v>41190</v>
      </c>
      <c r="V427" s="206">
        <v>1</v>
      </c>
      <c r="W427" s="204" t="s">
        <v>3315</v>
      </c>
    </row>
    <row r="428" spans="1:32" s="8" customFormat="1" ht="45" x14ac:dyDescent="0.2">
      <c r="A428" s="8" t="s">
        <v>1644</v>
      </c>
      <c r="B428" s="8" t="s">
        <v>3316</v>
      </c>
      <c r="C428" s="56">
        <v>8196</v>
      </c>
      <c r="D428" s="79" t="s">
        <v>111</v>
      </c>
      <c r="E428" s="79" t="s">
        <v>3317</v>
      </c>
      <c r="F428" s="79" t="s">
        <v>3318</v>
      </c>
      <c r="G428" s="79" t="s">
        <v>225</v>
      </c>
      <c r="H428" s="79" t="s">
        <v>225</v>
      </c>
      <c r="I428" s="79" t="s">
        <v>57</v>
      </c>
      <c r="J428" s="79" t="s">
        <v>57</v>
      </c>
      <c r="K428" s="79" t="s">
        <v>57</v>
      </c>
      <c r="L428" s="79" t="s">
        <v>57</v>
      </c>
      <c r="M428" s="79">
        <v>400000</v>
      </c>
      <c r="N428" s="79"/>
      <c r="O428" s="79"/>
      <c r="P428" s="79" t="s">
        <v>57</v>
      </c>
      <c r="Q428" s="79"/>
      <c r="R428" s="79" t="s">
        <v>57</v>
      </c>
      <c r="S428" s="79">
        <v>400000</v>
      </c>
      <c r="T428" s="79"/>
      <c r="U428" s="80">
        <v>41204</v>
      </c>
      <c r="V428" s="79">
        <v>1</v>
      </c>
      <c r="W428" s="8" t="s">
        <v>3319</v>
      </c>
      <c r="AF428" s="8" t="s">
        <v>3320</v>
      </c>
    </row>
    <row r="429" spans="1:32" s="8" customFormat="1" ht="30" x14ac:dyDescent="0.2">
      <c r="A429" s="8" t="s">
        <v>726</v>
      </c>
      <c r="B429" s="8" t="s">
        <v>3321</v>
      </c>
      <c r="C429" s="56">
        <v>8211</v>
      </c>
      <c r="D429" s="79" t="s">
        <v>213</v>
      </c>
      <c r="E429" s="79" t="s">
        <v>3322</v>
      </c>
      <c r="F429" s="79" t="s">
        <v>3323</v>
      </c>
      <c r="G429" s="79" t="s">
        <v>253</v>
      </c>
      <c r="H429" s="79" t="s">
        <v>253</v>
      </c>
      <c r="I429" s="79" t="s">
        <v>436</v>
      </c>
      <c r="J429" s="79" t="s">
        <v>229</v>
      </c>
      <c r="K429" s="79" t="s">
        <v>57</v>
      </c>
      <c r="L429" s="79" t="s">
        <v>57</v>
      </c>
      <c r="M429" s="79">
        <v>225000</v>
      </c>
      <c r="N429" s="79"/>
      <c r="O429" s="79"/>
      <c r="P429" s="79" t="s">
        <v>57</v>
      </c>
      <c r="Q429" s="79"/>
      <c r="R429" s="79" t="s">
        <v>57</v>
      </c>
      <c r="S429" s="79">
        <v>225000</v>
      </c>
      <c r="T429" s="79"/>
      <c r="U429" s="80">
        <v>41180</v>
      </c>
      <c r="V429" s="79">
        <v>1</v>
      </c>
      <c r="W429" s="8" t="s">
        <v>3324</v>
      </c>
    </row>
    <row r="430" spans="1:32" s="8" customFormat="1" ht="30" x14ac:dyDescent="0.2">
      <c r="A430" s="8" t="s">
        <v>726</v>
      </c>
      <c r="B430" s="8" t="s">
        <v>3325</v>
      </c>
      <c r="C430" s="56">
        <v>8214</v>
      </c>
      <c r="D430" s="79" t="s">
        <v>213</v>
      </c>
      <c r="E430" s="79" t="s">
        <v>3326</v>
      </c>
      <c r="F430" s="79" t="s">
        <v>3327</v>
      </c>
      <c r="G430" s="79" t="s">
        <v>225</v>
      </c>
      <c r="H430" s="79" t="s">
        <v>225</v>
      </c>
      <c r="I430" s="79" t="s">
        <v>57</v>
      </c>
      <c r="J430" s="79" t="s">
        <v>229</v>
      </c>
      <c r="K430" s="79" t="s">
        <v>57</v>
      </c>
      <c r="L430" s="79" t="s">
        <v>57</v>
      </c>
      <c r="M430" s="79"/>
      <c r="N430" s="79"/>
      <c r="O430" s="79"/>
      <c r="P430" s="79" t="s">
        <v>57</v>
      </c>
      <c r="Q430" s="79">
        <v>750000</v>
      </c>
      <c r="R430" s="79" t="s">
        <v>3328</v>
      </c>
      <c r="S430" s="79">
        <v>750000</v>
      </c>
      <c r="T430" s="79"/>
      <c r="U430" s="80">
        <v>41226</v>
      </c>
      <c r="V430" s="79">
        <v>1</v>
      </c>
      <c r="W430" s="8" t="s">
        <v>3329</v>
      </c>
      <c r="AF430" s="8" t="s">
        <v>3330</v>
      </c>
    </row>
    <row r="431" spans="1:32" s="8" customFormat="1" ht="45" x14ac:dyDescent="0.2">
      <c r="A431" s="8" t="s">
        <v>726</v>
      </c>
      <c r="B431" s="8" t="s">
        <v>3331</v>
      </c>
      <c r="C431" s="56">
        <v>8220</v>
      </c>
      <c r="D431" s="79" t="s">
        <v>213</v>
      </c>
      <c r="E431" s="79" t="s">
        <v>3332</v>
      </c>
      <c r="F431" s="79" t="s">
        <v>3333</v>
      </c>
      <c r="G431" s="79" t="s">
        <v>225</v>
      </c>
      <c r="H431" s="79" t="s">
        <v>225</v>
      </c>
      <c r="I431" s="79" t="s">
        <v>57</v>
      </c>
      <c r="J431" s="79" t="s">
        <v>229</v>
      </c>
      <c r="K431" s="79" t="s">
        <v>57</v>
      </c>
      <c r="L431" s="79" t="s">
        <v>57</v>
      </c>
      <c r="M431" s="79">
        <v>250000</v>
      </c>
      <c r="N431" s="79"/>
      <c r="O431" s="79">
        <v>250000</v>
      </c>
      <c r="P431" s="79" t="s">
        <v>308</v>
      </c>
      <c r="Q431" s="79"/>
      <c r="R431" s="79" t="s">
        <v>57</v>
      </c>
      <c r="S431" s="79">
        <v>500000</v>
      </c>
      <c r="T431" s="79"/>
      <c r="U431" s="80">
        <v>41234</v>
      </c>
      <c r="V431" s="79">
        <v>1</v>
      </c>
      <c r="W431" s="8" t="s">
        <v>3334</v>
      </c>
      <c r="AF431" s="8" t="s">
        <v>3335</v>
      </c>
    </row>
    <row r="432" spans="1:32" s="8" customFormat="1" ht="30" x14ac:dyDescent="0.2">
      <c r="A432" s="8" t="s">
        <v>1644</v>
      </c>
      <c r="B432" s="8" t="s">
        <v>2640</v>
      </c>
      <c r="C432" s="56">
        <v>8233</v>
      </c>
      <c r="D432" s="79" t="s">
        <v>213</v>
      </c>
      <c r="E432" s="79" t="s">
        <v>3336</v>
      </c>
      <c r="F432" s="79" t="s">
        <v>2631</v>
      </c>
      <c r="G432" s="79" t="s">
        <v>246</v>
      </c>
      <c r="H432" s="79" t="s">
        <v>246</v>
      </c>
      <c r="I432" s="79" t="s">
        <v>57</v>
      </c>
      <c r="J432" s="79" t="s">
        <v>229</v>
      </c>
      <c r="K432" s="79" t="s">
        <v>57</v>
      </c>
      <c r="L432" s="79" t="s">
        <v>57</v>
      </c>
      <c r="M432" s="79">
        <v>1200000</v>
      </c>
      <c r="N432" s="79"/>
      <c r="O432" s="79"/>
      <c r="P432" s="79" t="s">
        <v>57</v>
      </c>
      <c r="Q432" s="79"/>
      <c r="R432" s="79" t="s">
        <v>57</v>
      </c>
      <c r="S432" s="79">
        <v>1200000</v>
      </c>
      <c r="T432" s="79"/>
      <c r="U432" s="80">
        <v>41236</v>
      </c>
      <c r="V432" s="79">
        <v>1</v>
      </c>
    </row>
    <row r="433" spans="1:32" s="8" customFormat="1" ht="45" x14ac:dyDescent="0.2">
      <c r="A433" s="8" t="s">
        <v>1644</v>
      </c>
      <c r="B433" s="8" t="s">
        <v>3337</v>
      </c>
      <c r="C433" s="56">
        <v>8237</v>
      </c>
      <c r="D433" s="79" t="s">
        <v>213</v>
      </c>
      <c r="E433" s="127">
        <v>41041</v>
      </c>
      <c r="F433" s="79" t="s">
        <v>3338</v>
      </c>
      <c r="G433" s="79" t="s">
        <v>228</v>
      </c>
      <c r="H433" s="79" t="s">
        <v>228</v>
      </c>
      <c r="I433" s="79" t="s">
        <v>436</v>
      </c>
      <c r="J433" s="79" t="s">
        <v>229</v>
      </c>
      <c r="K433" s="79" t="s">
        <v>57</v>
      </c>
      <c r="L433" s="79" t="s">
        <v>57</v>
      </c>
      <c r="M433" s="79">
        <v>200000</v>
      </c>
      <c r="N433" s="79"/>
      <c r="O433" s="79"/>
      <c r="P433" s="79" t="s">
        <v>57</v>
      </c>
      <c r="Q433" s="79"/>
      <c r="R433" s="79" t="s">
        <v>57</v>
      </c>
      <c r="S433" s="79">
        <v>200000</v>
      </c>
      <c r="T433" s="79"/>
      <c r="U433" s="80">
        <v>41248</v>
      </c>
      <c r="V433" s="79">
        <v>1</v>
      </c>
      <c r="W433" s="8" t="s">
        <v>3339</v>
      </c>
    </row>
    <row r="434" spans="1:32" s="8" customFormat="1" ht="45" x14ac:dyDescent="0.2">
      <c r="A434" s="8" t="s">
        <v>1644</v>
      </c>
      <c r="B434" s="8" t="s">
        <v>3340</v>
      </c>
      <c r="C434" s="56">
        <v>8238</v>
      </c>
      <c r="D434" s="79" t="s">
        <v>213</v>
      </c>
      <c r="E434" s="127">
        <v>41041</v>
      </c>
      <c r="F434" s="79" t="s">
        <v>3341</v>
      </c>
      <c r="G434" s="79" t="s">
        <v>228</v>
      </c>
      <c r="H434" s="79" t="s">
        <v>228</v>
      </c>
      <c r="I434" s="79" t="s">
        <v>57</v>
      </c>
      <c r="J434" s="79" t="s">
        <v>229</v>
      </c>
      <c r="K434" s="79" t="s">
        <v>57</v>
      </c>
      <c r="L434" s="79" t="s">
        <v>57</v>
      </c>
      <c r="M434" s="79"/>
      <c r="N434" s="79"/>
      <c r="O434" s="79"/>
      <c r="P434" s="79" t="s">
        <v>57</v>
      </c>
      <c r="Q434" s="79">
        <v>650000</v>
      </c>
      <c r="R434" s="79" t="s">
        <v>192</v>
      </c>
      <c r="S434" s="79">
        <v>650000</v>
      </c>
      <c r="T434" s="79"/>
      <c r="U434" s="80">
        <v>41248</v>
      </c>
      <c r="V434" s="79">
        <v>1</v>
      </c>
      <c r="W434" s="8" t="s">
        <v>3342</v>
      </c>
      <c r="AF434" s="8" t="s">
        <v>3343</v>
      </c>
    </row>
    <row r="435" spans="1:32" s="8" customFormat="1" ht="30" x14ac:dyDescent="0.2">
      <c r="A435" s="8" t="s">
        <v>726</v>
      </c>
      <c r="B435" s="8" t="s">
        <v>3344</v>
      </c>
      <c r="C435" s="56">
        <v>8243</v>
      </c>
      <c r="D435" s="79" t="s">
        <v>213</v>
      </c>
      <c r="E435" s="127">
        <v>41102</v>
      </c>
      <c r="F435" s="79" t="s">
        <v>3345</v>
      </c>
      <c r="G435" s="79" t="s">
        <v>228</v>
      </c>
      <c r="H435" s="79" t="s">
        <v>228</v>
      </c>
      <c r="I435" s="79" t="s">
        <v>57</v>
      </c>
      <c r="J435" s="79" t="s">
        <v>229</v>
      </c>
      <c r="K435" s="79" t="s">
        <v>57</v>
      </c>
      <c r="L435" s="79" t="s">
        <v>57</v>
      </c>
      <c r="M435" s="79">
        <v>1100000</v>
      </c>
      <c r="N435" s="79"/>
      <c r="O435" s="79"/>
      <c r="P435" s="79" t="s">
        <v>57</v>
      </c>
      <c r="Q435" s="79"/>
      <c r="R435" s="79" t="s">
        <v>57</v>
      </c>
      <c r="S435" s="79">
        <v>1100000</v>
      </c>
      <c r="T435" s="79"/>
      <c r="U435" s="80">
        <v>41250</v>
      </c>
      <c r="V435" s="79">
        <v>1</v>
      </c>
      <c r="W435" s="8" t="s">
        <v>3346</v>
      </c>
      <c r="AF435" s="8" t="s">
        <v>3347</v>
      </c>
    </row>
    <row r="436" spans="1:32" s="8" customFormat="1" ht="30" x14ac:dyDescent="0.2">
      <c r="A436" s="8" t="s">
        <v>726</v>
      </c>
      <c r="B436" s="8" t="s">
        <v>3348</v>
      </c>
      <c r="C436" s="79">
        <v>8256</v>
      </c>
      <c r="D436" s="79" t="s">
        <v>71</v>
      </c>
      <c r="E436" s="127">
        <v>41194</v>
      </c>
      <c r="F436" s="79" t="s">
        <v>3349</v>
      </c>
      <c r="G436" s="79" t="s">
        <v>228</v>
      </c>
      <c r="H436" s="79" t="s">
        <v>228</v>
      </c>
      <c r="I436" s="79" t="s">
        <v>57</v>
      </c>
      <c r="J436" s="79" t="s">
        <v>57</v>
      </c>
      <c r="K436" s="79" t="s">
        <v>57</v>
      </c>
      <c r="L436" s="79" t="s">
        <v>57</v>
      </c>
      <c r="M436" s="79"/>
      <c r="N436" s="79"/>
      <c r="O436" s="79"/>
      <c r="P436" s="79" t="s">
        <v>57</v>
      </c>
      <c r="Q436" s="79">
        <v>850000</v>
      </c>
      <c r="R436" s="79" t="s">
        <v>192</v>
      </c>
      <c r="S436" s="79">
        <v>850000</v>
      </c>
      <c r="T436" s="79"/>
      <c r="U436" s="80">
        <v>41253</v>
      </c>
      <c r="V436" s="79">
        <v>1</v>
      </c>
      <c r="W436" s="8" t="s">
        <v>3350</v>
      </c>
      <c r="AF436" s="8" t="s">
        <v>3351</v>
      </c>
    </row>
    <row r="437" spans="1:32" s="8" customFormat="1" ht="45" x14ac:dyDescent="0.2">
      <c r="A437" s="8" t="s">
        <v>1644</v>
      </c>
      <c r="B437" s="8" t="s">
        <v>3352</v>
      </c>
      <c r="C437" s="79">
        <v>8276</v>
      </c>
      <c r="D437" s="79" t="s">
        <v>213</v>
      </c>
      <c r="E437" s="127">
        <v>41255</v>
      </c>
      <c r="F437" s="79" t="s">
        <v>3353</v>
      </c>
      <c r="G437" s="79" t="s">
        <v>225</v>
      </c>
      <c r="H437" s="79" t="s">
        <v>225</v>
      </c>
      <c r="I437" s="79" t="s">
        <v>436</v>
      </c>
      <c r="J437" s="79" t="s">
        <v>229</v>
      </c>
      <c r="K437" s="79" t="s">
        <v>57</v>
      </c>
      <c r="L437" s="79" t="s">
        <v>57</v>
      </c>
      <c r="M437" s="79">
        <v>225000</v>
      </c>
      <c r="N437" s="79"/>
      <c r="O437" s="79"/>
      <c r="P437" s="79" t="s">
        <v>57</v>
      </c>
      <c r="Q437" s="79"/>
      <c r="R437" s="79" t="s">
        <v>57</v>
      </c>
      <c r="S437" s="79">
        <v>225000</v>
      </c>
      <c r="T437" s="79"/>
      <c r="U437" s="80">
        <v>41255</v>
      </c>
      <c r="V437" s="79">
        <v>1</v>
      </c>
      <c r="W437" s="8" t="s">
        <v>3354</v>
      </c>
    </row>
    <row r="438" spans="1:32" s="8" customFormat="1" ht="96" x14ac:dyDescent="0.2">
      <c r="A438" s="8" t="s">
        <v>726</v>
      </c>
      <c r="B438" s="8" t="s">
        <v>3355</v>
      </c>
      <c r="C438" s="56">
        <v>2735</v>
      </c>
      <c r="D438" s="57" t="s">
        <v>556</v>
      </c>
      <c r="E438" s="57" t="s">
        <v>3356</v>
      </c>
      <c r="F438" s="57" t="s">
        <v>3357</v>
      </c>
      <c r="G438" s="57" t="s">
        <v>19</v>
      </c>
      <c r="H438" s="57" t="s">
        <v>53</v>
      </c>
      <c r="I438" s="57" t="s">
        <v>54</v>
      </c>
      <c r="J438" s="57">
        <v>112</v>
      </c>
      <c r="K438" s="57" t="s">
        <v>2290</v>
      </c>
      <c r="L438" s="57" t="s">
        <v>56</v>
      </c>
      <c r="M438" s="59">
        <v>40595</v>
      </c>
      <c r="N438" s="57" t="s">
        <v>3358</v>
      </c>
      <c r="O438" s="57"/>
      <c r="P438" s="57">
        <v>1</v>
      </c>
      <c r="Q438" s="8" t="s">
        <v>3359</v>
      </c>
    </row>
    <row r="439" spans="1:32" s="8" customFormat="1" ht="15" customHeight="1" x14ac:dyDescent="0.2">
      <c r="A439" s="8" t="s">
        <v>726</v>
      </c>
      <c r="B439" s="8" t="s">
        <v>3360</v>
      </c>
      <c r="C439" s="56">
        <v>2737</v>
      </c>
      <c r="D439" s="57" t="s">
        <v>1552</v>
      </c>
      <c r="E439" s="57" t="s">
        <v>3361</v>
      </c>
      <c r="F439" s="57" t="s">
        <v>3362</v>
      </c>
      <c r="G439" s="57" t="s">
        <v>19</v>
      </c>
      <c r="H439" s="57" t="s">
        <v>53</v>
      </c>
      <c r="I439" s="57" t="s">
        <v>62</v>
      </c>
      <c r="J439" s="57">
        <v>125</v>
      </c>
      <c r="K439" s="57" t="s">
        <v>75</v>
      </c>
      <c r="L439" s="57" t="s">
        <v>3363</v>
      </c>
      <c r="M439" s="59">
        <v>40617</v>
      </c>
      <c r="N439" s="57" t="s">
        <v>57</v>
      </c>
      <c r="O439" s="57">
        <v>1</v>
      </c>
      <c r="P439" s="57">
        <v>1</v>
      </c>
      <c r="Q439" s="8" t="s">
        <v>3364</v>
      </c>
      <c r="Z439" s="8" t="s">
        <v>3365</v>
      </c>
    </row>
    <row r="440" spans="1:32" s="8" customFormat="1" ht="64" x14ac:dyDescent="0.2">
      <c r="A440" s="8" t="s">
        <v>726</v>
      </c>
      <c r="B440" s="8" t="s">
        <v>3366</v>
      </c>
      <c r="C440" s="56">
        <v>2746</v>
      </c>
      <c r="D440" s="57" t="s">
        <v>167</v>
      </c>
      <c r="E440" s="57" t="s">
        <v>3367</v>
      </c>
      <c r="F440" s="57" t="s">
        <v>3368</v>
      </c>
      <c r="G440" s="57" t="s">
        <v>19</v>
      </c>
      <c r="H440" s="57" t="s">
        <v>53</v>
      </c>
      <c r="I440" s="57" t="s">
        <v>54</v>
      </c>
      <c r="J440" s="57">
        <v>240</v>
      </c>
      <c r="K440" s="57" t="s">
        <v>2290</v>
      </c>
      <c r="L440" s="57" t="s">
        <v>56</v>
      </c>
      <c r="M440" s="59">
        <v>40633</v>
      </c>
      <c r="N440" s="57" t="s">
        <v>3162</v>
      </c>
      <c r="O440" s="57"/>
      <c r="P440" s="57">
        <v>1</v>
      </c>
      <c r="Q440" s="8" t="s">
        <v>3369</v>
      </c>
    </row>
    <row r="441" spans="1:32" s="8" customFormat="1" ht="64" x14ac:dyDescent="0.2">
      <c r="A441" s="8" t="s">
        <v>726</v>
      </c>
      <c r="B441" s="8" t="s">
        <v>3370</v>
      </c>
      <c r="C441" s="56">
        <v>2755</v>
      </c>
      <c r="D441" s="57" t="s">
        <v>93</v>
      </c>
      <c r="E441" s="58">
        <v>40730</v>
      </c>
      <c r="F441" s="57" t="s">
        <v>3371</v>
      </c>
      <c r="G441" s="57" t="s">
        <v>61</v>
      </c>
      <c r="H441" s="57" t="s">
        <v>53</v>
      </c>
      <c r="I441" s="57" t="s">
        <v>54</v>
      </c>
      <c r="J441" s="57">
        <v>55</v>
      </c>
      <c r="K441" s="57" t="s">
        <v>63</v>
      </c>
      <c r="L441" s="57" t="s">
        <v>64</v>
      </c>
      <c r="M441" s="59">
        <v>40701</v>
      </c>
      <c r="N441" s="57" t="s">
        <v>57</v>
      </c>
      <c r="O441" s="57">
        <v>1</v>
      </c>
      <c r="P441" s="57">
        <v>1</v>
      </c>
      <c r="Q441" s="8" t="s">
        <v>3372</v>
      </c>
      <c r="Z441" s="8" t="s">
        <v>3373</v>
      </c>
    </row>
    <row r="442" spans="1:32" s="8" customFormat="1" ht="80" x14ac:dyDescent="0.2">
      <c r="A442" s="8" t="s">
        <v>726</v>
      </c>
      <c r="B442" s="8" t="s">
        <v>3374</v>
      </c>
      <c r="C442" s="56">
        <v>2771</v>
      </c>
      <c r="D442" s="57" t="s">
        <v>111</v>
      </c>
      <c r="E442" s="57" t="s">
        <v>3375</v>
      </c>
      <c r="F442" s="57" t="s">
        <v>3376</v>
      </c>
      <c r="G442" s="57" t="s">
        <v>19</v>
      </c>
      <c r="H442" s="57" t="s">
        <v>83</v>
      </c>
      <c r="I442" s="57" t="s">
        <v>3377</v>
      </c>
      <c r="J442" s="57">
        <v>100</v>
      </c>
      <c r="K442" s="57" t="s">
        <v>3378</v>
      </c>
      <c r="L442" s="57" t="s">
        <v>56</v>
      </c>
      <c r="M442" s="59">
        <v>40773</v>
      </c>
      <c r="N442" s="57" t="s">
        <v>57</v>
      </c>
      <c r="O442" s="57">
        <v>1</v>
      </c>
      <c r="P442" s="57">
        <v>1</v>
      </c>
      <c r="Q442" s="8" t="s">
        <v>3379</v>
      </c>
      <c r="Z442" s="8" t="s">
        <v>3380</v>
      </c>
    </row>
    <row r="443" spans="1:32" s="8" customFormat="1" ht="64" x14ac:dyDescent="0.2">
      <c r="A443" s="8" t="s">
        <v>726</v>
      </c>
      <c r="B443" s="8" t="s">
        <v>3381</v>
      </c>
      <c r="C443" s="56">
        <v>2772</v>
      </c>
      <c r="D443" s="57" t="s">
        <v>167</v>
      </c>
      <c r="E443" s="58">
        <v>40583</v>
      </c>
      <c r="F443" s="57" t="s">
        <v>3382</v>
      </c>
      <c r="G443" s="57" t="s">
        <v>19</v>
      </c>
      <c r="H443" s="57" t="s">
        <v>53</v>
      </c>
      <c r="I443" s="57" t="s">
        <v>54</v>
      </c>
      <c r="J443" s="57">
        <v>130</v>
      </c>
      <c r="K443" s="57" t="s">
        <v>2290</v>
      </c>
      <c r="L443" s="57" t="s">
        <v>56</v>
      </c>
      <c r="M443" s="59">
        <v>40788</v>
      </c>
      <c r="N443" s="57">
        <v>59</v>
      </c>
      <c r="O443" s="57">
        <v>1</v>
      </c>
      <c r="P443" s="57">
        <v>1</v>
      </c>
      <c r="Q443" s="8" t="s">
        <v>3383</v>
      </c>
    </row>
    <row r="444" spans="1:32" s="8" customFormat="1" ht="64" x14ac:dyDescent="0.2">
      <c r="A444" s="8" t="s">
        <v>726</v>
      </c>
      <c r="B444" s="8" t="s">
        <v>3384</v>
      </c>
      <c r="C444" s="56">
        <v>2781</v>
      </c>
      <c r="D444" s="57" t="s">
        <v>167</v>
      </c>
      <c r="E444" s="57" t="s">
        <v>3385</v>
      </c>
      <c r="F444" s="57" t="s">
        <v>3386</v>
      </c>
      <c r="G444" s="57" t="s">
        <v>19</v>
      </c>
      <c r="H444" s="57" t="s">
        <v>53</v>
      </c>
      <c r="I444" s="57" t="s">
        <v>62</v>
      </c>
      <c r="J444" s="57">
        <v>100</v>
      </c>
      <c r="K444" s="57" t="s">
        <v>75</v>
      </c>
      <c r="L444" s="57" t="s">
        <v>56</v>
      </c>
      <c r="M444" s="59">
        <v>40814</v>
      </c>
      <c r="N444" s="57" t="s">
        <v>57</v>
      </c>
      <c r="O444" s="57">
        <v>1</v>
      </c>
      <c r="P444" s="57">
        <v>1</v>
      </c>
      <c r="Q444" s="8" t="s">
        <v>3387</v>
      </c>
      <c r="Z444" s="8" t="s">
        <v>3388</v>
      </c>
    </row>
    <row r="445" spans="1:32" s="8" customFormat="1" ht="80" x14ac:dyDescent="0.2">
      <c r="A445" s="8" t="s">
        <v>220</v>
      </c>
      <c r="B445" s="8" t="s">
        <v>3389</v>
      </c>
      <c r="C445" s="56" t="s">
        <v>3392</v>
      </c>
      <c r="D445" s="57" t="s">
        <v>80</v>
      </c>
      <c r="E445" s="57" t="s">
        <v>3390</v>
      </c>
      <c r="F445" s="57" t="s">
        <v>3391</v>
      </c>
      <c r="G445" s="57" t="s">
        <v>61</v>
      </c>
      <c r="H445" s="57" t="s">
        <v>83</v>
      </c>
      <c r="I445" s="57" t="s">
        <v>84</v>
      </c>
      <c r="J445" s="57">
        <v>56</v>
      </c>
      <c r="K445" s="57" t="s">
        <v>63</v>
      </c>
      <c r="L445" s="57" t="s">
        <v>64</v>
      </c>
      <c r="M445" s="59">
        <v>40862</v>
      </c>
      <c r="N445" s="57" t="s">
        <v>57</v>
      </c>
      <c r="O445" s="57">
        <v>1</v>
      </c>
      <c r="P445" s="57">
        <v>1</v>
      </c>
      <c r="Q445" s="8" t="s">
        <v>3393</v>
      </c>
    </row>
    <row r="446" spans="1:32" s="8" customFormat="1" ht="15" customHeight="1" x14ac:dyDescent="0.2">
      <c r="A446" s="8" t="s">
        <v>726</v>
      </c>
      <c r="B446" s="8" t="s">
        <v>3394</v>
      </c>
      <c r="C446" s="56">
        <v>2817</v>
      </c>
      <c r="D446" s="57" t="s">
        <v>142</v>
      </c>
      <c r="E446" s="57" t="s">
        <v>3395</v>
      </c>
      <c r="F446" s="57" t="s">
        <v>3396</v>
      </c>
      <c r="G446" s="57" t="s">
        <v>19</v>
      </c>
      <c r="H446" s="57" t="s">
        <v>53</v>
      </c>
      <c r="I446" s="57" t="s">
        <v>54</v>
      </c>
      <c r="J446" s="57">
        <v>180</v>
      </c>
      <c r="K446" s="57" t="s">
        <v>75</v>
      </c>
      <c r="L446" s="57" t="s">
        <v>56</v>
      </c>
      <c r="M446" s="59">
        <v>40871</v>
      </c>
      <c r="N446" s="57" t="s">
        <v>57</v>
      </c>
      <c r="O446" s="57">
        <v>1</v>
      </c>
      <c r="P446" s="57">
        <v>1</v>
      </c>
      <c r="Q446" s="8" t="s">
        <v>3397</v>
      </c>
      <c r="Z446" s="8" t="s">
        <v>3398</v>
      </c>
    </row>
    <row r="447" spans="1:32" s="8" customFormat="1" ht="80" x14ac:dyDescent="0.2">
      <c r="A447" s="8" t="s">
        <v>220</v>
      </c>
      <c r="B447" s="8" t="s">
        <v>3399</v>
      </c>
      <c r="C447" s="56">
        <v>2821</v>
      </c>
      <c r="D447" s="57" t="s">
        <v>111</v>
      </c>
      <c r="E447" s="58">
        <v>40586</v>
      </c>
      <c r="F447" s="57" t="s">
        <v>3400</v>
      </c>
      <c r="G447" s="57" t="s">
        <v>19</v>
      </c>
      <c r="H447" s="57" t="s">
        <v>53</v>
      </c>
      <c r="I447" s="57" t="s">
        <v>1187</v>
      </c>
      <c r="J447" s="57">
        <v>200</v>
      </c>
      <c r="K447" s="57" t="s">
        <v>75</v>
      </c>
      <c r="L447" s="57" t="s">
        <v>56</v>
      </c>
      <c r="M447" s="59">
        <v>40879</v>
      </c>
      <c r="N447" s="57" t="s">
        <v>57</v>
      </c>
      <c r="O447" s="57">
        <v>1</v>
      </c>
      <c r="P447" s="57">
        <v>1</v>
      </c>
      <c r="Q447" s="8" t="s">
        <v>3401</v>
      </c>
    </row>
    <row r="448" spans="1:32" s="8" customFormat="1" ht="64" x14ac:dyDescent="0.2">
      <c r="A448" s="8" t="s">
        <v>726</v>
      </c>
      <c r="B448" s="8" t="s">
        <v>3402</v>
      </c>
      <c r="C448" s="56">
        <v>2824</v>
      </c>
      <c r="D448" s="57" t="s">
        <v>556</v>
      </c>
      <c r="E448" s="58">
        <v>40736</v>
      </c>
      <c r="F448" s="57" t="s">
        <v>3403</v>
      </c>
      <c r="G448" s="57" t="s">
        <v>19</v>
      </c>
      <c r="H448" s="57" t="s">
        <v>53</v>
      </c>
      <c r="I448" s="57" t="s">
        <v>54</v>
      </c>
      <c r="J448" s="57">
        <v>95</v>
      </c>
      <c r="K448" s="57" t="s">
        <v>2290</v>
      </c>
      <c r="L448" s="57" t="s">
        <v>56</v>
      </c>
      <c r="M448" s="59">
        <v>40884</v>
      </c>
      <c r="N448" s="57" t="s">
        <v>57</v>
      </c>
      <c r="O448" s="57">
        <v>1</v>
      </c>
      <c r="P448" s="57">
        <v>1</v>
      </c>
      <c r="Q448" s="8" t="s">
        <v>3404</v>
      </c>
      <c r="Z448" s="8" t="s">
        <v>3405</v>
      </c>
    </row>
    <row r="449" spans="1:32" s="8" customFormat="1" ht="64" x14ac:dyDescent="0.2">
      <c r="A449" s="8" t="s">
        <v>726</v>
      </c>
      <c r="B449" s="8" t="s">
        <v>3406</v>
      </c>
      <c r="C449" s="56">
        <v>2831</v>
      </c>
      <c r="D449" s="57" t="s">
        <v>1359</v>
      </c>
      <c r="E449" s="57" t="s">
        <v>3407</v>
      </c>
      <c r="F449" s="57" t="s">
        <v>3408</v>
      </c>
      <c r="G449" s="57" t="s">
        <v>19</v>
      </c>
      <c r="H449" s="57" t="s">
        <v>53</v>
      </c>
      <c r="I449" s="57" t="s">
        <v>54</v>
      </c>
      <c r="J449" s="57">
        <v>200</v>
      </c>
      <c r="K449" s="57" t="s">
        <v>2290</v>
      </c>
      <c r="L449" s="57" t="s">
        <v>56</v>
      </c>
      <c r="M449" s="59">
        <v>40891</v>
      </c>
      <c r="N449" s="57">
        <v>14</v>
      </c>
      <c r="O449" s="57">
        <v>1</v>
      </c>
      <c r="P449" s="57">
        <v>1</v>
      </c>
      <c r="Q449" s="8" t="s">
        <v>3409</v>
      </c>
    </row>
    <row r="450" spans="1:32" s="31" customFormat="1" ht="49.5" customHeight="1" x14ac:dyDescent="0.2">
      <c r="A450" s="31" t="s">
        <v>726</v>
      </c>
      <c r="B450" s="31" t="s">
        <v>3410</v>
      </c>
      <c r="C450" s="17" t="s">
        <v>3413</v>
      </c>
      <c r="D450" s="32" t="s">
        <v>106</v>
      </c>
      <c r="E450" s="32" t="s">
        <v>3411</v>
      </c>
      <c r="F450" s="32" t="s">
        <v>3412</v>
      </c>
      <c r="G450" s="32" t="s">
        <v>61</v>
      </c>
      <c r="H450" s="32" t="s">
        <v>53</v>
      </c>
      <c r="I450" s="32" t="s">
        <v>54</v>
      </c>
      <c r="J450" s="32">
        <v>52</v>
      </c>
      <c r="K450" s="32" t="s">
        <v>63</v>
      </c>
      <c r="L450" s="32" t="s">
        <v>64</v>
      </c>
      <c r="M450" s="33">
        <v>40893</v>
      </c>
      <c r="N450" s="32" t="s">
        <v>57</v>
      </c>
      <c r="O450" s="32">
        <v>1</v>
      </c>
      <c r="P450" s="32">
        <v>1</v>
      </c>
      <c r="Q450" s="31" t="s">
        <v>2272</v>
      </c>
    </row>
    <row r="451" spans="1:32" s="8" customFormat="1" ht="64" x14ac:dyDescent="0.2">
      <c r="A451" s="8" t="s">
        <v>726</v>
      </c>
      <c r="B451" s="8" t="s">
        <v>3414</v>
      </c>
      <c r="C451" s="57">
        <v>2843</v>
      </c>
      <c r="D451" s="57" t="s">
        <v>86</v>
      </c>
      <c r="E451" s="57" t="s">
        <v>3415</v>
      </c>
      <c r="F451" s="57" t="s">
        <v>3416</v>
      </c>
      <c r="G451" s="57" t="s">
        <v>19</v>
      </c>
      <c r="H451" s="57" t="s">
        <v>53</v>
      </c>
      <c r="I451" s="57" t="s">
        <v>54</v>
      </c>
      <c r="J451" s="57">
        <v>140</v>
      </c>
      <c r="K451" s="57" t="s">
        <v>75</v>
      </c>
      <c r="L451" s="57" t="s">
        <v>56</v>
      </c>
      <c r="M451" s="59">
        <v>40899</v>
      </c>
      <c r="N451" s="57">
        <v>34</v>
      </c>
      <c r="O451" s="57">
        <v>1</v>
      </c>
      <c r="P451" s="57">
        <v>1</v>
      </c>
      <c r="Q451" s="8" t="s">
        <v>3417</v>
      </c>
    </row>
    <row r="452" spans="1:32" s="8" customFormat="1" ht="64" x14ac:dyDescent="0.2">
      <c r="A452" s="8" t="s">
        <v>726</v>
      </c>
      <c r="B452" s="8" t="s">
        <v>3418</v>
      </c>
      <c r="C452" s="56">
        <v>2845</v>
      </c>
      <c r="D452" s="57" t="s">
        <v>77</v>
      </c>
      <c r="E452" s="57" t="s">
        <v>3415</v>
      </c>
      <c r="F452" s="57" t="s">
        <v>3419</v>
      </c>
      <c r="G452" s="57" t="s">
        <v>19</v>
      </c>
      <c r="H452" s="57" t="s">
        <v>53</v>
      </c>
      <c r="I452" s="57" t="s">
        <v>62</v>
      </c>
      <c r="J452" s="57">
        <v>150</v>
      </c>
      <c r="K452" s="57" t="s">
        <v>75</v>
      </c>
      <c r="L452" s="57" t="s">
        <v>56</v>
      </c>
      <c r="M452" s="59">
        <v>40899</v>
      </c>
      <c r="N452" s="57">
        <v>4</v>
      </c>
      <c r="O452" s="57">
        <v>1</v>
      </c>
      <c r="P452" s="57">
        <v>1</v>
      </c>
      <c r="Q452" s="8" t="s">
        <v>3420</v>
      </c>
    </row>
    <row r="453" spans="1:32" s="8" customFormat="1" ht="64" x14ac:dyDescent="0.2">
      <c r="A453" s="8" t="s">
        <v>726</v>
      </c>
      <c r="B453" s="8" t="s">
        <v>3421</v>
      </c>
      <c r="C453" s="56">
        <v>2847</v>
      </c>
      <c r="D453" s="57" t="s">
        <v>117</v>
      </c>
      <c r="E453" s="57" t="s">
        <v>3415</v>
      </c>
      <c r="F453" s="57" t="s">
        <v>3422</v>
      </c>
      <c r="G453" s="57" t="s">
        <v>61</v>
      </c>
      <c r="H453" s="57" t="s">
        <v>53</v>
      </c>
      <c r="I453" s="57" t="s">
        <v>54</v>
      </c>
      <c r="J453" s="57">
        <v>45</v>
      </c>
      <c r="K453" s="57" t="s">
        <v>63</v>
      </c>
      <c r="L453" s="57" t="s">
        <v>64</v>
      </c>
      <c r="M453" s="59">
        <v>40899</v>
      </c>
      <c r="N453" s="57">
        <v>65</v>
      </c>
      <c r="O453" s="57">
        <v>1</v>
      </c>
      <c r="P453" s="57">
        <v>1</v>
      </c>
      <c r="Q453" s="8" t="s">
        <v>3423</v>
      </c>
    </row>
    <row r="454" spans="1:32" s="200" customFormat="1" ht="32" x14ac:dyDescent="0.2">
      <c r="A454" s="200" t="s">
        <v>1644</v>
      </c>
      <c r="B454" s="200" t="s">
        <v>3424</v>
      </c>
      <c r="C454" s="215">
        <v>245</v>
      </c>
      <c r="D454" s="201" t="s">
        <v>358</v>
      </c>
      <c r="E454" s="201" t="s">
        <v>3425</v>
      </c>
      <c r="F454" s="201" t="s">
        <v>3426</v>
      </c>
      <c r="G454" s="201" t="s">
        <v>53</v>
      </c>
      <c r="H454" s="201" t="s">
        <v>54</v>
      </c>
      <c r="I454" s="201">
        <v>120000000</v>
      </c>
      <c r="J454" s="201"/>
      <c r="K454" s="201"/>
      <c r="L454" s="201"/>
      <c r="M454" s="201"/>
      <c r="N454" s="201"/>
      <c r="O454" s="201" t="s">
        <v>57</v>
      </c>
      <c r="P454" s="201">
        <v>120000000</v>
      </c>
      <c r="Q454" s="201"/>
      <c r="R454" s="202">
        <v>40561</v>
      </c>
      <c r="S454" s="201">
        <v>1</v>
      </c>
      <c r="T454" s="201">
        <v>1</v>
      </c>
    </row>
    <row r="455" spans="1:32" s="8" customFormat="1" ht="96" x14ac:dyDescent="0.2">
      <c r="A455" s="8" t="s">
        <v>1644</v>
      </c>
      <c r="B455" s="8" t="s">
        <v>3427</v>
      </c>
      <c r="C455" s="56">
        <v>256</v>
      </c>
      <c r="D455" s="57" t="s">
        <v>820</v>
      </c>
      <c r="E455" s="57" t="s">
        <v>3428</v>
      </c>
      <c r="F455" s="57" t="s">
        <v>3429</v>
      </c>
      <c r="G455" s="57" t="s">
        <v>1585</v>
      </c>
      <c r="H455" s="57" t="s">
        <v>1586</v>
      </c>
      <c r="I455" s="57">
        <v>9700000</v>
      </c>
      <c r="J455" s="57"/>
      <c r="K455" s="57"/>
      <c r="L455" s="57"/>
      <c r="M455" s="57"/>
      <c r="N455" s="57"/>
      <c r="O455" s="57" t="s">
        <v>57</v>
      </c>
      <c r="P455" s="57">
        <v>9700000</v>
      </c>
      <c r="Q455" s="57"/>
      <c r="R455" s="59">
        <v>40778</v>
      </c>
      <c r="S455" s="57">
        <v>1</v>
      </c>
      <c r="T455" s="57">
        <v>1</v>
      </c>
      <c r="U455" s="8" t="s">
        <v>3430</v>
      </c>
      <c r="AD455" s="8" t="s">
        <v>3431</v>
      </c>
    </row>
    <row r="456" spans="1:32" s="8" customFormat="1" ht="48" x14ac:dyDescent="0.2">
      <c r="A456" s="8" t="s">
        <v>1644</v>
      </c>
      <c r="B456" s="8" t="s">
        <v>3432</v>
      </c>
      <c r="C456" s="57">
        <v>187</v>
      </c>
      <c r="D456" s="57" t="s">
        <v>106</v>
      </c>
      <c r="E456" s="57" t="s">
        <v>3433</v>
      </c>
      <c r="F456" s="57" t="s">
        <v>3434</v>
      </c>
      <c r="G456" s="57" t="s">
        <v>53</v>
      </c>
      <c r="H456" s="57" t="s">
        <v>62</v>
      </c>
      <c r="I456" s="57"/>
      <c r="J456" s="57"/>
      <c r="K456" s="57"/>
      <c r="L456" s="57"/>
      <c r="M456" s="57"/>
      <c r="N456" s="57">
        <v>21500000</v>
      </c>
      <c r="O456" s="57" t="s">
        <v>345</v>
      </c>
      <c r="P456" s="57">
        <v>21500000</v>
      </c>
      <c r="Q456" s="57"/>
      <c r="R456" s="59">
        <v>40162</v>
      </c>
      <c r="S456" s="57">
        <v>1</v>
      </c>
      <c r="T456" s="57">
        <v>1</v>
      </c>
      <c r="U456" s="8" t="s">
        <v>3435</v>
      </c>
      <c r="AD456" s="8" t="s">
        <v>3436</v>
      </c>
    </row>
    <row r="457" spans="1:32" s="200" customFormat="1" ht="75" x14ac:dyDescent="0.2">
      <c r="A457" s="200" t="s">
        <v>1644</v>
      </c>
      <c r="B457" s="200" t="s">
        <v>3437</v>
      </c>
      <c r="C457" s="215">
        <v>7775</v>
      </c>
      <c r="D457" s="213" t="s">
        <v>213</v>
      </c>
      <c r="E457" s="213" t="s">
        <v>3438</v>
      </c>
      <c r="F457" s="213" t="s">
        <v>3439</v>
      </c>
      <c r="G457" s="213" t="s">
        <v>246</v>
      </c>
      <c r="H457" s="213" t="s">
        <v>246</v>
      </c>
      <c r="I457" s="213" t="s">
        <v>57</v>
      </c>
      <c r="J457" s="213" t="s">
        <v>229</v>
      </c>
      <c r="K457" s="213" t="s">
        <v>57</v>
      </c>
      <c r="L457" s="213" t="s">
        <v>57</v>
      </c>
      <c r="M457" s="213"/>
      <c r="N457" s="213"/>
      <c r="O457" s="213">
        <v>2000000</v>
      </c>
      <c r="P457" s="213" t="s">
        <v>308</v>
      </c>
      <c r="Q457" s="213"/>
      <c r="R457" s="213" t="s">
        <v>57</v>
      </c>
      <c r="S457" s="213">
        <v>2000000</v>
      </c>
      <c r="T457" s="213"/>
      <c r="U457" s="214">
        <v>40556</v>
      </c>
      <c r="V457" s="213">
        <v>1</v>
      </c>
    </row>
    <row r="458" spans="1:32" s="8" customFormat="1" ht="45" x14ac:dyDescent="0.2">
      <c r="A458" s="8" t="s">
        <v>1644</v>
      </c>
      <c r="B458" s="8" t="s">
        <v>3440</v>
      </c>
      <c r="C458" s="56">
        <v>7787</v>
      </c>
      <c r="D458" s="79" t="s">
        <v>213</v>
      </c>
      <c r="E458" s="79" t="s">
        <v>3441</v>
      </c>
      <c r="F458" s="79" t="s">
        <v>3442</v>
      </c>
      <c r="G458" s="79" t="s">
        <v>246</v>
      </c>
      <c r="H458" s="79" t="s">
        <v>246</v>
      </c>
      <c r="I458" s="79" t="s">
        <v>57</v>
      </c>
      <c r="J458" s="79" t="s">
        <v>229</v>
      </c>
      <c r="K458" s="79" t="s">
        <v>57</v>
      </c>
      <c r="L458" s="79" t="s">
        <v>57</v>
      </c>
      <c r="M458" s="79"/>
      <c r="N458" s="79"/>
      <c r="O458" s="79">
        <v>900000</v>
      </c>
      <c r="P458" s="79" t="s">
        <v>308</v>
      </c>
      <c r="Q458" s="79"/>
      <c r="R458" s="79" t="s">
        <v>57</v>
      </c>
      <c r="S458" s="79">
        <v>900000</v>
      </c>
      <c r="T458" s="79"/>
      <c r="U458" s="80">
        <v>40616</v>
      </c>
      <c r="V458" s="79">
        <v>1</v>
      </c>
      <c r="W458" s="8" t="s">
        <v>3443</v>
      </c>
    </row>
    <row r="459" spans="1:32" s="8" customFormat="1" ht="30" x14ac:dyDescent="0.2">
      <c r="A459" s="8" t="s">
        <v>1644</v>
      </c>
      <c r="B459" s="8" t="s">
        <v>3444</v>
      </c>
      <c r="C459" s="56">
        <v>7789</v>
      </c>
      <c r="D459" s="79" t="s">
        <v>167</v>
      </c>
      <c r="E459" s="127">
        <v>40546</v>
      </c>
      <c r="F459" s="79" t="s">
        <v>3445</v>
      </c>
      <c r="G459" s="79" t="s">
        <v>246</v>
      </c>
      <c r="H459" s="79" t="s">
        <v>246</v>
      </c>
      <c r="I459" s="79" t="s">
        <v>436</v>
      </c>
      <c r="J459" s="79" t="s">
        <v>57</v>
      </c>
      <c r="K459" s="79" t="s">
        <v>57</v>
      </c>
      <c r="L459" s="79" t="s">
        <v>57</v>
      </c>
      <c r="M459" s="79">
        <v>220000</v>
      </c>
      <c r="N459" s="79"/>
      <c r="O459" s="79"/>
      <c r="P459" s="79" t="s">
        <v>57</v>
      </c>
      <c r="Q459" s="79"/>
      <c r="R459" s="79" t="s">
        <v>57</v>
      </c>
      <c r="S459" s="79">
        <v>220000</v>
      </c>
      <c r="T459" s="79"/>
      <c r="U459" s="80">
        <v>40603</v>
      </c>
      <c r="V459" s="79">
        <v>1</v>
      </c>
      <c r="W459" s="8" t="s">
        <v>3446</v>
      </c>
    </row>
    <row r="460" spans="1:32" s="8" customFormat="1" ht="45" x14ac:dyDescent="0.2">
      <c r="A460" s="8" t="s">
        <v>1644</v>
      </c>
      <c r="B460" s="8" t="s">
        <v>3447</v>
      </c>
      <c r="C460" s="56">
        <v>7791</v>
      </c>
      <c r="D460" s="79" t="s">
        <v>213</v>
      </c>
      <c r="E460" s="79" t="s">
        <v>3448</v>
      </c>
      <c r="F460" s="79" t="s">
        <v>3449</v>
      </c>
      <c r="G460" s="79" t="s">
        <v>228</v>
      </c>
      <c r="H460" s="79" t="s">
        <v>228</v>
      </c>
      <c r="I460" s="79" t="s">
        <v>57</v>
      </c>
      <c r="J460" s="79" t="s">
        <v>229</v>
      </c>
      <c r="K460" s="79" t="s">
        <v>57</v>
      </c>
      <c r="L460" s="79" t="s">
        <v>57</v>
      </c>
      <c r="M460" s="79"/>
      <c r="N460" s="79"/>
      <c r="O460" s="79"/>
      <c r="P460" s="79" t="s">
        <v>57</v>
      </c>
      <c r="Q460" s="79">
        <v>680000</v>
      </c>
      <c r="R460" s="79" t="s">
        <v>945</v>
      </c>
      <c r="S460" s="79">
        <v>680000</v>
      </c>
      <c r="T460" s="79"/>
      <c r="U460" s="80">
        <v>40618</v>
      </c>
      <c r="V460" s="79">
        <v>1</v>
      </c>
      <c r="W460" s="8" t="s">
        <v>3450</v>
      </c>
    </row>
    <row r="461" spans="1:32" s="8" customFormat="1" ht="30" x14ac:dyDescent="0.2">
      <c r="A461" s="8" t="s">
        <v>1644</v>
      </c>
      <c r="B461" s="8" t="s">
        <v>3451</v>
      </c>
      <c r="C461" s="56">
        <v>7794</v>
      </c>
      <c r="D461" s="79" t="s">
        <v>213</v>
      </c>
      <c r="E461" s="79" t="s">
        <v>3452</v>
      </c>
      <c r="F461" s="79" t="s">
        <v>3453</v>
      </c>
      <c r="G461" s="79" t="s">
        <v>228</v>
      </c>
      <c r="H461" s="79" t="s">
        <v>228</v>
      </c>
      <c r="I461" s="79" t="s">
        <v>57</v>
      </c>
      <c r="J461" s="79" t="s">
        <v>229</v>
      </c>
      <c r="K461" s="79" t="s">
        <v>57</v>
      </c>
      <c r="L461" s="79" t="s">
        <v>57</v>
      </c>
      <c r="M461" s="79"/>
      <c r="N461" s="79"/>
      <c r="O461" s="79"/>
      <c r="P461" s="79" t="s">
        <v>57</v>
      </c>
      <c r="Q461" s="79">
        <v>1300000</v>
      </c>
      <c r="R461" s="79" t="s">
        <v>192</v>
      </c>
      <c r="S461" s="79">
        <v>1300000</v>
      </c>
      <c r="T461" s="79"/>
      <c r="U461" s="80">
        <v>40631</v>
      </c>
      <c r="V461" s="79">
        <v>1</v>
      </c>
      <c r="W461" s="8" t="s">
        <v>3454</v>
      </c>
      <c r="AF461" s="8" t="s">
        <v>3455</v>
      </c>
    </row>
    <row r="462" spans="1:32" s="8" customFormat="1" ht="30" x14ac:dyDescent="0.2">
      <c r="A462" s="8" t="s">
        <v>1644</v>
      </c>
      <c r="B462" s="8" t="s">
        <v>3456</v>
      </c>
      <c r="C462" s="56">
        <v>7799</v>
      </c>
      <c r="D462" s="79" t="s">
        <v>167</v>
      </c>
      <c r="E462" s="127">
        <v>40698</v>
      </c>
      <c r="F462" s="79" t="s">
        <v>3457</v>
      </c>
      <c r="G462" s="79" t="s">
        <v>246</v>
      </c>
      <c r="H462" s="79" t="s">
        <v>246</v>
      </c>
      <c r="I462" s="79" t="s">
        <v>436</v>
      </c>
      <c r="J462" s="79" t="s">
        <v>57</v>
      </c>
      <c r="K462" s="79" t="s">
        <v>57</v>
      </c>
      <c r="L462" s="79" t="s">
        <v>57</v>
      </c>
      <c r="M462" s="79">
        <v>225000</v>
      </c>
      <c r="N462" s="79"/>
      <c r="O462" s="79"/>
      <c r="P462" s="79" t="s">
        <v>57</v>
      </c>
      <c r="Q462" s="79"/>
      <c r="R462" s="79" t="s">
        <v>57</v>
      </c>
      <c r="S462" s="79">
        <v>225000</v>
      </c>
      <c r="T462" s="79"/>
      <c r="U462" s="80">
        <v>40639</v>
      </c>
      <c r="V462" s="79">
        <v>1</v>
      </c>
      <c r="W462" s="8" t="s">
        <v>3458</v>
      </c>
    </row>
    <row r="463" spans="1:32" s="8" customFormat="1" ht="30" x14ac:dyDescent="0.2">
      <c r="A463" s="8" t="s">
        <v>1644</v>
      </c>
      <c r="B463" s="8" t="s">
        <v>3459</v>
      </c>
      <c r="C463" s="56">
        <v>7803</v>
      </c>
      <c r="D463" s="79" t="s">
        <v>856</v>
      </c>
      <c r="E463" s="79" t="s">
        <v>3460</v>
      </c>
      <c r="F463" s="79" t="s">
        <v>3461</v>
      </c>
      <c r="G463" s="79" t="s">
        <v>246</v>
      </c>
      <c r="H463" s="79" t="s">
        <v>246</v>
      </c>
      <c r="I463" s="79" t="s">
        <v>57</v>
      </c>
      <c r="J463" s="79" t="s">
        <v>57</v>
      </c>
      <c r="K463" s="79" t="s">
        <v>57</v>
      </c>
      <c r="L463" s="79" t="s">
        <v>57</v>
      </c>
      <c r="M463" s="79">
        <v>600000</v>
      </c>
      <c r="N463" s="79"/>
      <c r="O463" s="79"/>
      <c r="P463" s="79" t="s">
        <v>57</v>
      </c>
      <c r="Q463" s="79"/>
      <c r="R463" s="79" t="s">
        <v>57</v>
      </c>
      <c r="S463" s="79">
        <v>600000</v>
      </c>
      <c r="T463" s="79"/>
      <c r="U463" s="80">
        <v>40648</v>
      </c>
      <c r="V463" s="79">
        <v>1</v>
      </c>
      <c r="W463" s="8" t="s">
        <v>3462</v>
      </c>
    </row>
    <row r="464" spans="1:32" s="8" customFormat="1" ht="60" x14ac:dyDescent="0.2">
      <c r="A464" s="8" t="s">
        <v>1644</v>
      </c>
      <c r="B464" s="8" t="s">
        <v>3463</v>
      </c>
      <c r="C464" s="56">
        <v>7805</v>
      </c>
      <c r="D464" s="79" t="s">
        <v>213</v>
      </c>
      <c r="E464" s="79" t="s">
        <v>3464</v>
      </c>
      <c r="F464" s="79" t="s">
        <v>3465</v>
      </c>
      <c r="G464" s="79" t="s">
        <v>228</v>
      </c>
      <c r="H464" s="79" t="s">
        <v>228</v>
      </c>
      <c r="I464" s="79" t="s">
        <v>57</v>
      </c>
      <c r="J464" s="79" t="s">
        <v>229</v>
      </c>
      <c r="K464" s="79" t="s">
        <v>57</v>
      </c>
      <c r="L464" s="79" t="s">
        <v>57</v>
      </c>
      <c r="M464" s="79"/>
      <c r="N464" s="79"/>
      <c r="O464" s="79">
        <v>450000</v>
      </c>
      <c r="P464" s="79" t="s">
        <v>308</v>
      </c>
      <c r="Q464" s="79">
        <v>500000</v>
      </c>
      <c r="R464" s="79" t="s">
        <v>237</v>
      </c>
      <c r="S464" s="79">
        <v>950000</v>
      </c>
      <c r="T464" s="79"/>
      <c r="U464" s="80">
        <v>40662</v>
      </c>
      <c r="V464" s="79">
        <v>1</v>
      </c>
      <c r="W464" s="8" t="s">
        <v>3466</v>
      </c>
      <c r="AF464" s="8" t="s">
        <v>3467</v>
      </c>
    </row>
    <row r="465" spans="1:32" s="8" customFormat="1" ht="60" x14ac:dyDescent="0.2">
      <c r="A465" s="8" t="s">
        <v>1644</v>
      </c>
      <c r="B465" s="8" t="s">
        <v>3468</v>
      </c>
      <c r="C465" s="56">
        <v>7810</v>
      </c>
      <c r="D465" s="79" t="s">
        <v>213</v>
      </c>
      <c r="E465" s="79" t="s">
        <v>3469</v>
      </c>
      <c r="F465" s="79" t="s">
        <v>3470</v>
      </c>
      <c r="G465" s="79" t="s">
        <v>228</v>
      </c>
      <c r="H465" s="79" t="s">
        <v>228</v>
      </c>
      <c r="I465" s="79" t="s">
        <v>57</v>
      </c>
      <c r="J465" s="79" t="s">
        <v>229</v>
      </c>
      <c r="K465" s="79" t="s">
        <v>57</v>
      </c>
      <c r="L465" s="79" t="s">
        <v>57</v>
      </c>
      <c r="M465" s="79"/>
      <c r="N465" s="79"/>
      <c r="O465" s="79"/>
      <c r="P465" s="79" t="s">
        <v>57</v>
      </c>
      <c r="Q465" s="79">
        <v>1140000</v>
      </c>
      <c r="R465" s="79" t="s">
        <v>945</v>
      </c>
      <c r="S465" s="79">
        <v>1140000</v>
      </c>
      <c r="T465" s="79"/>
      <c r="U465" s="80">
        <v>40683</v>
      </c>
      <c r="V465" s="79">
        <v>1</v>
      </c>
      <c r="W465" s="8" t="s">
        <v>3471</v>
      </c>
      <c r="AF465" s="8" t="s">
        <v>3472</v>
      </c>
    </row>
    <row r="466" spans="1:32" s="8" customFormat="1" ht="30" x14ac:dyDescent="0.2">
      <c r="A466" s="8" t="s">
        <v>1644</v>
      </c>
      <c r="B466" s="8" t="s">
        <v>3473</v>
      </c>
      <c r="C466" s="56">
        <v>7812</v>
      </c>
      <c r="D466" s="79" t="s">
        <v>213</v>
      </c>
      <c r="E466" s="79" t="s">
        <v>3474</v>
      </c>
      <c r="F466" s="79" t="s">
        <v>3475</v>
      </c>
      <c r="G466" s="79" t="s">
        <v>225</v>
      </c>
      <c r="H466" s="79" t="s">
        <v>225</v>
      </c>
      <c r="I466" s="79" t="s">
        <v>57</v>
      </c>
      <c r="J466" s="79" t="s">
        <v>229</v>
      </c>
      <c r="K466" s="79" t="s">
        <v>57</v>
      </c>
      <c r="L466" s="79" t="s">
        <v>57</v>
      </c>
      <c r="M466" s="79"/>
      <c r="N466" s="79"/>
      <c r="O466" s="79"/>
      <c r="P466" s="79" t="s">
        <v>57</v>
      </c>
      <c r="Q466" s="79">
        <v>2000000</v>
      </c>
      <c r="R466" s="79" t="s">
        <v>192</v>
      </c>
      <c r="S466" s="79">
        <v>2000000</v>
      </c>
      <c r="T466" s="79"/>
      <c r="U466" s="80">
        <v>40686</v>
      </c>
      <c r="V466" s="79">
        <v>1</v>
      </c>
      <c r="W466" s="8" t="s">
        <v>3476</v>
      </c>
      <c r="AF466" s="8" t="s">
        <v>3477</v>
      </c>
    </row>
    <row r="467" spans="1:32" s="8" customFormat="1" ht="60" x14ac:dyDescent="0.2">
      <c r="A467" s="8" t="s">
        <v>1644</v>
      </c>
      <c r="B467" s="8" t="s">
        <v>3478</v>
      </c>
      <c r="C467" s="56">
        <v>7818</v>
      </c>
      <c r="D467" s="79" t="s">
        <v>213</v>
      </c>
      <c r="E467" s="127">
        <v>40608</v>
      </c>
      <c r="F467" s="79" t="s">
        <v>3479</v>
      </c>
      <c r="G467" s="79" t="s">
        <v>225</v>
      </c>
      <c r="H467" s="79" t="s">
        <v>225</v>
      </c>
      <c r="I467" s="79" t="s">
        <v>436</v>
      </c>
      <c r="J467" s="79" t="s">
        <v>229</v>
      </c>
      <c r="K467" s="79" t="s">
        <v>57</v>
      </c>
      <c r="L467" s="79" t="s">
        <v>57</v>
      </c>
      <c r="M467" s="79">
        <v>225000</v>
      </c>
      <c r="N467" s="79"/>
      <c r="O467" s="79"/>
      <c r="P467" s="79" t="s">
        <v>57</v>
      </c>
      <c r="Q467" s="79"/>
      <c r="R467" s="79" t="s">
        <v>57</v>
      </c>
      <c r="S467" s="79">
        <v>225000</v>
      </c>
      <c r="T467" s="79"/>
      <c r="U467" s="80">
        <v>40697</v>
      </c>
      <c r="V467" s="79">
        <v>1</v>
      </c>
      <c r="W467" s="8" t="s">
        <v>3480</v>
      </c>
    </row>
    <row r="468" spans="1:32" s="8" customFormat="1" ht="60" x14ac:dyDescent="0.2">
      <c r="A468" s="8" t="s">
        <v>1644</v>
      </c>
      <c r="B468" s="8" t="s">
        <v>3481</v>
      </c>
      <c r="C468" s="56">
        <v>7827</v>
      </c>
      <c r="D468" s="79" t="s">
        <v>213</v>
      </c>
      <c r="E468" s="79" t="s">
        <v>3482</v>
      </c>
      <c r="F468" s="79" t="s">
        <v>3483</v>
      </c>
      <c r="G468" s="79" t="s">
        <v>228</v>
      </c>
      <c r="H468" s="79" t="s">
        <v>228</v>
      </c>
      <c r="I468" s="79" t="s">
        <v>57</v>
      </c>
      <c r="J468" s="79" t="s">
        <v>229</v>
      </c>
      <c r="K468" s="79" t="s">
        <v>57</v>
      </c>
      <c r="L468" s="79" t="s">
        <v>57</v>
      </c>
      <c r="M468" s="79"/>
      <c r="N468" s="79"/>
      <c r="O468" s="79"/>
      <c r="P468" s="79" t="s">
        <v>57</v>
      </c>
      <c r="Q468" s="79">
        <v>750000</v>
      </c>
      <c r="R468" s="79" t="s">
        <v>3484</v>
      </c>
      <c r="S468" s="79">
        <v>750000</v>
      </c>
      <c r="T468" s="79"/>
      <c r="U468" s="80">
        <v>40716</v>
      </c>
      <c r="V468" s="79">
        <v>1</v>
      </c>
      <c r="W468" s="8" t="s">
        <v>3485</v>
      </c>
      <c r="AF468" s="8" t="s">
        <v>3486</v>
      </c>
    </row>
    <row r="469" spans="1:32" s="8" customFormat="1" ht="30" x14ac:dyDescent="0.2">
      <c r="A469" s="8" t="s">
        <v>1644</v>
      </c>
      <c r="B469" s="8" t="s">
        <v>3487</v>
      </c>
      <c r="C469" s="56">
        <v>7832</v>
      </c>
      <c r="D469" s="79" t="s">
        <v>213</v>
      </c>
      <c r="E469" s="127">
        <v>40884</v>
      </c>
      <c r="F469" s="79" t="s">
        <v>3488</v>
      </c>
      <c r="G469" s="79" t="s">
        <v>228</v>
      </c>
      <c r="H469" s="79" t="s">
        <v>228</v>
      </c>
      <c r="I469" s="79" t="s">
        <v>57</v>
      </c>
      <c r="J469" s="79" t="s">
        <v>229</v>
      </c>
      <c r="K469" s="79" t="s">
        <v>57</v>
      </c>
      <c r="L469" s="79" t="s">
        <v>57</v>
      </c>
      <c r="M469" s="79">
        <v>1000000</v>
      </c>
      <c r="N469" s="79"/>
      <c r="O469" s="79"/>
      <c r="P469" s="79" t="s">
        <v>57</v>
      </c>
      <c r="Q469" s="79"/>
      <c r="R469" s="79" t="s">
        <v>57</v>
      </c>
      <c r="S469" s="79">
        <v>1000000</v>
      </c>
      <c r="T469" s="79"/>
      <c r="U469" s="80">
        <v>40736</v>
      </c>
      <c r="V469" s="79">
        <v>1</v>
      </c>
      <c r="W469" s="8" t="s">
        <v>3489</v>
      </c>
      <c r="AF469" s="8" t="s">
        <v>3490</v>
      </c>
    </row>
    <row r="470" spans="1:32" s="8" customFormat="1" ht="60" x14ac:dyDescent="0.2">
      <c r="A470" s="8" t="s">
        <v>1644</v>
      </c>
      <c r="B470" s="8" t="s">
        <v>3491</v>
      </c>
      <c r="C470" s="56">
        <v>7833</v>
      </c>
      <c r="D470" s="79" t="s">
        <v>213</v>
      </c>
      <c r="E470" s="79" t="s">
        <v>3492</v>
      </c>
      <c r="F470" s="79" t="s">
        <v>3493</v>
      </c>
      <c r="G470" s="79" t="s">
        <v>228</v>
      </c>
      <c r="H470" s="79" t="s">
        <v>228</v>
      </c>
      <c r="I470" s="79" t="s">
        <v>57</v>
      </c>
      <c r="J470" s="79" t="s">
        <v>229</v>
      </c>
      <c r="K470" s="79" t="s">
        <v>57</v>
      </c>
      <c r="L470" s="79" t="s">
        <v>57</v>
      </c>
      <c r="M470" s="79"/>
      <c r="N470" s="79"/>
      <c r="O470" s="79"/>
      <c r="P470" s="79" t="s">
        <v>57</v>
      </c>
      <c r="Q470" s="79">
        <v>4000000</v>
      </c>
      <c r="R470" s="79" t="s">
        <v>2844</v>
      </c>
      <c r="S470" s="79">
        <v>4000000</v>
      </c>
      <c r="T470" s="79"/>
      <c r="U470" s="80">
        <v>40723</v>
      </c>
      <c r="V470" s="79">
        <v>1</v>
      </c>
    </row>
    <row r="471" spans="1:32" s="200" customFormat="1" ht="60" x14ac:dyDescent="0.2">
      <c r="A471" s="200" t="s">
        <v>1644</v>
      </c>
      <c r="B471" s="200" t="s">
        <v>3494</v>
      </c>
      <c r="C471" s="215">
        <v>7851</v>
      </c>
      <c r="D471" s="213" t="s">
        <v>213</v>
      </c>
      <c r="E471" s="213" t="s">
        <v>3495</v>
      </c>
      <c r="F471" s="213" t="s">
        <v>3496</v>
      </c>
      <c r="G471" s="213" t="s">
        <v>225</v>
      </c>
      <c r="H471" s="213" t="s">
        <v>225</v>
      </c>
      <c r="I471" s="213" t="s">
        <v>57</v>
      </c>
      <c r="J471" s="213" t="s">
        <v>229</v>
      </c>
      <c r="K471" s="213" t="s">
        <v>214</v>
      </c>
      <c r="L471" s="213" t="s">
        <v>57</v>
      </c>
      <c r="M471" s="213"/>
      <c r="N471" s="213"/>
      <c r="O471" s="213"/>
      <c r="P471" s="213" t="s">
        <v>57</v>
      </c>
      <c r="Q471" s="213">
        <v>2000000</v>
      </c>
      <c r="R471" s="213" t="s">
        <v>345</v>
      </c>
      <c r="S471" s="213">
        <v>2000000</v>
      </c>
      <c r="T471" s="213">
        <v>7</v>
      </c>
      <c r="U471" s="214">
        <v>40784</v>
      </c>
      <c r="V471" s="213">
        <v>1</v>
      </c>
    </row>
    <row r="472" spans="1:32" s="8" customFormat="1" ht="30" x14ac:dyDescent="0.2">
      <c r="A472" s="8" t="s">
        <v>1644</v>
      </c>
      <c r="B472" s="8" t="s">
        <v>3497</v>
      </c>
      <c r="C472" s="56">
        <v>7853</v>
      </c>
      <c r="D472" s="79" t="s">
        <v>213</v>
      </c>
      <c r="E472" s="127">
        <v>40672</v>
      </c>
      <c r="F472" s="79" t="s">
        <v>3498</v>
      </c>
      <c r="G472" s="79" t="s">
        <v>246</v>
      </c>
      <c r="H472" s="79" t="s">
        <v>246</v>
      </c>
      <c r="I472" s="79" t="s">
        <v>57</v>
      </c>
      <c r="J472" s="79" t="s">
        <v>229</v>
      </c>
      <c r="K472" s="79" t="s">
        <v>57</v>
      </c>
      <c r="L472" s="79" t="s">
        <v>57</v>
      </c>
      <c r="M472" s="79">
        <v>1300000</v>
      </c>
      <c r="N472" s="79"/>
      <c r="O472" s="79"/>
      <c r="P472" s="79" t="s">
        <v>57</v>
      </c>
      <c r="Q472" s="79"/>
      <c r="R472" s="79" t="s">
        <v>57</v>
      </c>
      <c r="S472" s="79">
        <v>1300000</v>
      </c>
      <c r="T472" s="79"/>
      <c r="U472" s="80">
        <v>40791</v>
      </c>
      <c r="V472" s="79">
        <v>1</v>
      </c>
      <c r="W472" s="8" t="s">
        <v>3499</v>
      </c>
    </row>
    <row r="473" spans="1:32" s="8" customFormat="1" ht="30" x14ac:dyDescent="0.2">
      <c r="A473" s="8" t="s">
        <v>1644</v>
      </c>
      <c r="B473" s="8" t="s">
        <v>3500</v>
      </c>
      <c r="C473" s="56">
        <v>7864</v>
      </c>
      <c r="D473" s="79" t="s">
        <v>213</v>
      </c>
      <c r="E473" s="79" t="s">
        <v>3501</v>
      </c>
      <c r="F473" s="79" t="s">
        <v>3502</v>
      </c>
      <c r="G473" s="79" t="s">
        <v>253</v>
      </c>
      <c r="H473" s="79" t="s">
        <v>253</v>
      </c>
      <c r="I473" s="79" t="s">
        <v>57</v>
      </c>
      <c r="J473" s="79" t="s">
        <v>229</v>
      </c>
      <c r="K473" s="79" t="s">
        <v>57</v>
      </c>
      <c r="L473" s="79" t="s">
        <v>57</v>
      </c>
      <c r="M473" s="79"/>
      <c r="N473" s="79"/>
      <c r="O473" s="79"/>
      <c r="P473" s="79" t="s">
        <v>57</v>
      </c>
      <c r="Q473" s="79">
        <v>800000</v>
      </c>
      <c r="R473" s="79" t="s">
        <v>3503</v>
      </c>
      <c r="S473" s="79">
        <v>800000</v>
      </c>
      <c r="T473" s="79"/>
      <c r="U473" s="80">
        <v>40806</v>
      </c>
      <c r="V473" s="79">
        <v>1</v>
      </c>
      <c r="W473" s="8" t="s">
        <v>3504</v>
      </c>
      <c r="AF473" s="8" t="s">
        <v>3505</v>
      </c>
    </row>
    <row r="474" spans="1:32" s="8" customFormat="1" ht="30" x14ac:dyDescent="0.2">
      <c r="A474" s="8" t="s">
        <v>1644</v>
      </c>
      <c r="B474" s="8" t="s">
        <v>3506</v>
      </c>
      <c r="C474" s="56">
        <v>7876</v>
      </c>
      <c r="D474" s="79" t="s">
        <v>213</v>
      </c>
      <c r="E474" s="127">
        <v>40612</v>
      </c>
      <c r="F474" s="79" t="s">
        <v>3507</v>
      </c>
      <c r="G474" s="79" t="s">
        <v>253</v>
      </c>
      <c r="H474" s="79" t="s">
        <v>253</v>
      </c>
      <c r="I474" s="79" t="s">
        <v>57</v>
      </c>
      <c r="J474" s="79" t="s">
        <v>229</v>
      </c>
      <c r="K474" s="79" t="s">
        <v>57</v>
      </c>
      <c r="L474" s="79" t="s">
        <v>57</v>
      </c>
      <c r="M474" s="79">
        <v>1245000</v>
      </c>
      <c r="N474" s="79"/>
      <c r="O474" s="79"/>
      <c r="P474" s="79" t="s">
        <v>57</v>
      </c>
      <c r="Q474" s="79"/>
      <c r="R474" s="79" t="s">
        <v>57</v>
      </c>
      <c r="S474" s="79">
        <v>1245000</v>
      </c>
      <c r="T474" s="79"/>
      <c r="U474" s="80">
        <v>40819</v>
      </c>
      <c r="V474" s="79">
        <v>1</v>
      </c>
      <c r="W474" s="8" t="s">
        <v>3508</v>
      </c>
    </row>
    <row r="475" spans="1:32" s="8" customFormat="1" ht="30" x14ac:dyDescent="0.2">
      <c r="A475" s="8" t="s">
        <v>1644</v>
      </c>
      <c r="B475" s="8" t="s">
        <v>3509</v>
      </c>
      <c r="C475" s="56">
        <v>7878</v>
      </c>
      <c r="D475" s="79" t="s">
        <v>213</v>
      </c>
      <c r="E475" s="127">
        <v>40612</v>
      </c>
      <c r="F475" s="79" t="s">
        <v>3510</v>
      </c>
      <c r="G475" s="79" t="s">
        <v>253</v>
      </c>
      <c r="H475" s="79" t="s">
        <v>253</v>
      </c>
      <c r="I475" s="79" t="s">
        <v>57</v>
      </c>
      <c r="J475" s="79" t="s">
        <v>229</v>
      </c>
      <c r="K475" s="79" t="s">
        <v>57</v>
      </c>
      <c r="L475" s="79" t="s">
        <v>57</v>
      </c>
      <c r="M475" s="79">
        <v>1500000</v>
      </c>
      <c r="N475" s="79"/>
      <c r="O475" s="79"/>
      <c r="P475" s="79" t="s">
        <v>57</v>
      </c>
      <c r="Q475" s="79"/>
      <c r="R475" s="79" t="s">
        <v>57</v>
      </c>
      <c r="S475" s="79">
        <v>1500000</v>
      </c>
      <c r="T475" s="79"/>
      <c r="U475" s="80">
        <v>40819</v>
      </c>
      <c r="V475" s="79">
        <v>1</v>
      </c>
    </row>
    <row r="476" spans="1:32" s="8" customFormat="1" x14ac:dyDescent="0.2">
      <c r="A476" s="8" t="s">
        <v>1644</v>
      </c>
      <c r="B476" s="8" t="s">
        <v>2461</v>
      </c>
      <c r="C476" s="56">
        <v>7887</v>
      </c>
      <c r="D476" s="79" t="s">
        <v>856</v>
      </c>
      <c r="E476" s="127">
        <v>40826</v>
      </c>
      <c r="F476" s="79" t="s">
        <v>3511</v>
      </c>
      <c r="G476" s="79" t="s">
        <v>246</v>
      </c>
      <c r="H476" s="79" t="s">
        <v>246</v>
      </c>
      <c r="I476" s="79" t="s">
        <v>57</v>
      </c>
      <c r="J476" s="79" t="s">
        <v>57</v>
      </c>
      <c r="K476" s="79" t="s">
        <v>57</v>
      </c>
      <c r="L476" s="79" t="s">
        <v>57</v>
      </c>
      <c r="M476" s="79"/>
      <c r="N476" s="79"/>
      <c r="O476" s="79"/>
      <c r="P476" s="79" t="s">
        <v>57</v>
      </c>
      <c r="Q476" s="79">
        <v>1000000</v>
      </c>
      <c r="R476" s="79" t="s">
        <v>192</v>
      </c>
      <c r="S476" s="79">
        <v>1000000</v>
      </c>
      <c r="T476" s="79"/>
      <c r="U476" s="80">
        <v>40826</v>
      </c>
      <c r="V476" s="79">
        <v>1</v>
      </c>
      <c r="W476" s="8" t="s">
        <v>3512</v>
      </c>
    </row>
    <row r="477" spans="1:32" s="8" customFormat="1" ht="60" x14ac:dyDescent="0.2">
      <c r="A477" s="8" t="s">
        <v>1644</v>
      </c>
      <c r="B477" s="8" t="s">
        <v>3513</v>
      </c>
      <c r="C477" s="56">
        <v>7893</v>
      </c>
      <c r="D477" s="79" t="s">
        <v>213</v>
      </c>
      <c r="E477" s="79" t="s">
        <v>3514</v>
      </c>
      <c r="F477" s="79" t="s">
        <v>3515</v>
      </c>
      <c r="G477" s="79" t="s">
        <v>225</v>
      </c>
      <c r="H477" s="79" t="s">
        <v>225</v>
      </c>
      <c r="I477" s="79" t="s">
        <v>436</v>
      </c>
      <c r="J477" s="79" t="s">
        <v>229</v>
      </c>
      <c r="K477" s="79" t="s">
        <v>57</v>
      </c>
      <c r="L477" s="79" t="s">
        <v>57</v>
      </c>
      <c r="M477" s="79">
        <v>225000</v>
      </c>
      <c r="N477" s="79"/>
      <c r="O477" s="79"/>
      <c r="P477" s="79" t="s">
        <v>57</v>
      </c>
      <c r="Q477" s="79"/>
      <c r="R477" s="79" t="s">
        <v>57</v>
      </c>
      <c r="S477" s="79">
        <v>225000</v>
      </c>
      <c r="T477" s="79"/>
      <c r="U477" s="80">
        <v>40834</v>
      </c>
      <c r="V477" s="79">
        <v>1</v>
      </c>
      <c r="W477" s="8" t="s">
        <v>3516</v>
      </c>
    </row>
    <row r="478" spans="1:32" s="8" customFormat="1" ht="30" x14ac:dyDescent="0.2">
      <c r="A478" s="8" t="s">
        <v>1644</v>
      </c>
      <c r="B478" s="8" t="s">
        <v>3517</v>
      </c>
      <c r="C478" s="56">
        <v>7898</v>
      </c>
      <c r="D478" s="79" t="s">
        <v>213</v>
      </c>
      <c r="E478" s="79" t="s">
        <v>3518</v>
      </c>
      <c r="F478" s="79" t="s">
        <v>3519</v>
      </c>
      <c r="G478" s="79" t="s">
        <v>253</v>
      </c>
      <c r="H478" s="79" t="s">
        <v>253</v>
      </c>
      <c r="I478" s="79" t="s">
        <v>57</v>
      </c>
      <c r="J478" s="79" t="s">
        <v>229</v>
      </c>
      <c r="K478" s="79" t="s">
        <v>57</v>
      </c>
      <c r="L478" s="79" t="s">
        <v>57</v>
      </c>
      <c r="M478" s="79"/>
      <c r="N478" s="79"/>
      <c r="O478" s="79"/>
      <c r="P478" s="79" t="s">
        <v>57</v>
      </c>
      <c r="Q478" s="79">
        <v>500000</v>
      </c>
      <c r="R478" s="79" t="s">
        <v>237</v>
      </c>
      <c r="S478" s="79">
        <v>500000</v>
      </c>
      <c r="T478" s="79"/>
      <c r="U478" s="80">
        <v>40841</v>
      </c>
      <c r="V478" s="79">
        <v>1</v>
      </c>
      <c r="W478" s="8" t="s">
        <v>3520</v>
      </c>
      <c r="AF478" s="8" t="s">
        <v>3521</v>
      </c>
    </row>
    <row r="479" spans="1:32" s="8" customFormat="1" ht="60" x14ac:dyDescent="0.2">
      <c r="A479" s="8" t="s">
        <v>1644</v>
      </c>
      <c r="B479" s="8" t="s">
        <v>3522</v>
      </c>
      <c r="C479" s="56">
        <v>7901</v>
      </c>
      <c r="D479" s="79" t="s">
        <v>213</v>
      </c>
      <c r="E479" s="79" t="s">
        <v>3523</v>
      </c>
      <c r="F479" s="79" t="s">
        <v>3524</v>
      </c>
      <c r="G479" s="79" t="s">
        <v>228</v>
      </c>
      <c r="H479" s="79" t="s">
        <v>228</v>
      </c>
      <c r="I479" s="79" t="s">
        <v>57</v>
      </c>
      <c r="J479" s="79" t="s">
        <v>229</v>
      </c>
      <c r="K479" s="79" t="s">
        <v>57</v>
      </c>
      <c r="L479" s="79" t="s">
        <v>57</v>
      </c>
      <c r="M479" s="79">
        <v>750000</v>
      </c>
      <c r="N479" s="79"/>
      <c r="O479" s="79"/>
      <c r="P479" s="79" t="s">
        <v>57</v>
      </c>
      <c r="Q479" s="79"/>
      <c r="R479" s="79" t="s">
        <v>57</v>
      </c>
      <c r="S479" s="79">
        <v>750000</v>
      </c>
      <c r="T479" s="79"/>
      <c r="U479" s="80">
        <v>40847</v>
      </c>
      <c r="V479" s="79">
        <v>1</v>
      </c>
      <c r="W479" s="8" t="s">
        <v>3525</v>
      </c>
      <c r="AF479" s="8" t="s">
        <v>3526</v>
      </c>
    </row>
    <row r="480" spans="1:32" s="8" customFormat="1" ht="30" x14ac:dyDescent="0.2">
      <c r="A480" s="8" t="s">
        <v>1644</v>
      </c>
      <c r="B480" s="8" t="s">
        <v>3527</v>
      </c>
      <c r="C480" s="56">
        <v>7911</v>
      </c>
      <c r="D480" s="79" t="s">
        <v>213</v>
      </c>
      <c r="E480" s="127">
        <v>40858</v>
      </c>
      <c r="F480" s="79" t="s">
        <v>3528</v>
      </c>
      <c r="G480" s="79" t="s">
        <v>253</v>
      </c>
      <c r="H480" s="79" t="s">
        <v>253</v>
      </c>
      <c r="I480" s="79" t="s">
        <v>436</v>
      </c>
      <c r="J480" s="79" t="s">
        <v>229</v>
      </c>
      <c r="K480" s="79" t="s">
        <v>57</v>
      </c>
      <c r="L480" s="79" t="s">
        <v>57</v>
      </c>
      <c r="M480" s="79"/>
      <c r="N480" s="79"/>
      <c r="O480" s="79"/>
      <c r="P480" s="79" t="s">
        <v>57</v>
      </c>
      <c r="Q480" s="79">
        <v>145000</v>
      </c>
      <c r="R480" s="79" t="s">
        <v>237</v>
      </c>
      <c r="S480" s="79">
        <v>145000</v>
      </c>
      <c r="T480" s="79"/>
      <c r="U480" s="80">
        <v>40858</v>
      </c>
      <c r="V480" s="79">
        <v>1</v>
      </c>
      <c r="W480" s="8" t="s">
        <v>3529</v>
      </c>
    </row>
    <row r="481" spans="1:32" s="8" customFormat="1" ht="45" x14ac:dyDescent="0.2">
      <c r="A481" s="8" t="s">
        <v>1644</v>
      </c>
      <c r="B481" s="8" t="s">
        <v>3530</v>
      </c>
      <c r="C481" s="56">
        <v>7914</v>
      </c>
      <c r="D481" s="79" t="s">
        <v>213</v>
      </c>
      <c r="E481" s="79" t="s">
        <v>3390</v>
      </c>
      <c r="F481" s="79" t="s">
        <v>3531</v>
      </c>
      <c r="G481" s="79" t="s">
        <v>228</v>
      </c>
      <c r="H481" s="79" t="s">
        <v>228</v>
      </c>
      <c r="I481" s="79" t="s">
        <v>57</v>
      </c>
      <c r="J481" s="79" t="s">
        <v>229</v>
      </c>
      <c r="K481" s="79" t="s">
        <v>57</v>
      </c>
      <c r="L481" s="79" t="s">
        <v>57</v>
      </c>
      <c r="M481" s="79"/>
      <c r="N481" s="79"/>
      <c r="O481" s="79"/>
      <c r="P481" s="79" t="s">
        <v>57</v>
      </c>
      <c r="Q481" s="79">
        <v>2700000</v>
      </c>
      <c r="R481" s="79" t="s">
        <v>2844</v>
      </c>
      <c r="S481" s="79">
        <v>2700000</v>
      </c>
      <c r="T481" s="79"/>
      <c r="U481" s="80">
        <v>40862</v>
      </c>
      <c r="V481" s="79">
        <v>1</v>
      </c>
      <c r="W481" s="8" t="s">
        <v>3532</v>
      </c>
      <c r="AF481" s="8" t="s">
        <v>3533</v>
      </c>
    </row>
    <row r="482" spans="1:32" s="200" customFormat="1" ht="45" x14ac:dyDescent="0.2">
      <c r="A482" s="200" t="s">
        <v>1644</v>
      </c>
      <c r="B482" s="200" t="s">
        <v>3534</v>
      </c>
      <c r="C482" s="215">
        <v>7924</v>
      </c>
      <c r="D482" s="213" t="s">
        <v>1214</v>
      </c>
      <c r="E482" s="216">
        <v>40797</v>
      </c>
      <c r="F482" s="213" t="s">
        <v>3535</v>
      </c>
      <c r="G482" s="213" t="s">
        <v>246</v>
      </c>
      <c r="H482" s="213" t="s">
        <v>246</v>
      </c>
      <c r="I482" s="213" t="s">
        <v>57</v>
      </c>
      <c r="J482" s="213" t="s">
        <v>57</v>
      </c>
      <c r="K482" s="213" t="s">
        <v>57</v>
      </c>
      <c r="L482" s="213" t="s">
        <v>57</v>
      </c>
      <c r="M482" s="213">
        <v>1000000</v>
      </c>
      <c r="N482" s="213"/>
      <c r="O482" s="213"/>
      <c r="P482" s="213" t="s">
        <v>57</v>
      </c>
      <c r="Q482" s="213"/>
      <c r="R482" s="213" t="s">
        <v>57</v>
      </c>
      <c r="S482" s="213">
        <v>1000000</v>
      </c>
      <c r="T482" s="213"/>
      <c r="U482" s="214">
        <v>40856</v>
      </c>
      <c r="V482" s="213">
        <v>1</v>
      </c>
    </row>
    <row r="483" spans="1:32" s="8" customFormat="1" ht="45" x14ac:dyDescent="0.2">
      <c r="A483" s="8" t="s">
        <v>1644</v>
      </c>
      <c r="B483" s="8" t="s">
        <v>3536</v>
      </c>
      <c r="C483" s="56">
        <v>7930</v>
      </c>
      <c r="D483" s="79" t="s">
        <v>213</v>
      </c>
      <c r="E483" s="79" t="s">
        <v>3537</v>
      </c>
      <c r="F483" s="79" t="s">
        <v>3538</v>
      </c>
      <c r="G483" s="79" t="s">
        <v>225</v>
      </c>
      <c r="H483" s="79" t="s">
        <v>225</v>
      </c>
      <c r="I483" s="79" t="s">
        <v>436</v>
      </c>
      <c r="J483" s="79" t="s">
        <v>229</v>
      </c>
      <c r="K483" s="79" t="s">
        <v>57</v>
      </c>
      <c r="L483" s="79" t="s">
        <v>57</v>
      </c>
      <c r="M483" s="79">
        <v>225000</v>
      </c>
      <c r="N483" s="79"/>
      <c r="O483" s="79"/>
      <c r="P483" s="79" t="s">
        <v>57</v>
      </c>
      <c r="Q483" s="79"/>
      <c r="R483" s="79" t="s">
        <v>57</v>
      </c>
      <c r="S483" s="79">
        <v>225000</v>
      </c>
      <c r="T483" s="79"/>
      <c r="U483" s="80">
        <v>40869</v>
      </c>
      <c r="V483" s="79">
        <v>1</v>
      </c>
      <c r="W483" s="8" t="s">
        <v>3539</v>
      </c>
    </row>
    <row r="484" spans="1:32" s="8" customFormat="1" ht="45" x14ac:dyDescent="0.2">
      <c r="A484" s="8" t="s">
        <v>1644</v>
      </c>
      <c r="B484" s="8" t="s">
        <v>3540</v>
      </c>
      <c r="C484" s="56">
        <v>7968</v>
      </c>
      <c r="D484" s="79" t="s">
        <v>213</v>
      </c>
      <c r="E484" s="79" t="s">
        <v>3541</v>
      </c>
      <c r="F484" s="79" t="s">
        <v>3542</v>
      </c>
      <c r="G484" s="79" t="s">
        <v>253</v>
      </c>
      <c r="H484" s="79" t="s">
        <v>253</v>
      </c>
      <c r="I484" s="79" t="s">
        <v>57</v>
      </c>
      <c r="J484" s="79" t="s">
        <v>229</v>
      </c>
      <c r="K484" s="79" t="s">
        <v>57</v>
      </c>
      <c r="L484" s="79" t="s">
        <v>57</v>
      </c>
      <c r="M484" s="79">
        <v>1000000</v>
      </c>
      <c r="N484" s="79"/>
      <c r="O484" s="79"/>
      <c r="P484" s="79" t="s">
        <v>57</v>
      </c>
      <c r="Q484" s="79"/>
      <c r="R484" s="79" t="s">
        <v>57</v>
      </c>
      <c r="S484" s="79">
        <v>1000000</v>
      </c>
      <c r="T484" s="79"/>
      <c r="U484" s="80">
        <v>40843</v>
      </c>
      <c r="V484" s="79">
        <v>1</v>
      </c>
      <c r="W484" s="8" t="s">
        <v>3543</v>
      </c>
      <c r="AF484" s="8" t="s">
        <v>3544</v>
      </c>
    </row>
    <row r="485" spans="1:32" s="8" customFormat="1" ht="45" x14ac:dyDescent="0.2">
      <c r="A485" s="8" t="s">
        <v>1644</v>
      </c>
      <c r="B485" s="8" t="s">
        <v>3545</v>
      </c>
      <c r="C485" s="56">
        <v>7969</v>
      </c>
      <c r="D485" s="79" t="s">
        <v>213</v>
      </c>
      <c r="E485" s="127">
        <v>40706</v>
      </c>
      <c r="F485" s="79" t="s">
        <v>3546</v>
      </c>
      <c r="G485" s="79" t="s">
        <v>228</v>
      </c>
      <c r="H485" s="79" t="s">
        <v>228</v>
      </c>
      <c r="I485" s="79" t="s">
        <v>436</v>
      </c>
      <c r="J485" s="79" t="s">
        <v>229</v>
      </c>
      <c r="K485" s="79" t="s">
        <v>57</v>
      </c>
      <c r="L485" s="79" t="s">
        <v>57</v>
      </c>
      <c r="M485" s="79">
        <v>150000</v>
      </c>
      <c r="N485" s="79"/>
      <c r="O485" s="79"/>
      <c r="P485" s="79" t="s">
        <v>57</v>
      </c>
      <c r="Q485" s="79"/>
      <c r="R485" s="79" t="s">
        <v>57</v>
      </c>
      <c r="S485" s="79">
        <v>150000</v>
      </c>
      <c r="T485" s="79"/>
      <c r="U485" s="80">
        <v>40883</v>
      </c>
      <c r="V485" s="79">
        <v>1</v>
      </c>
      <c r="W485" s="8" t="s">
        <v>3547</v>
      </c>
    </row>
    <row r="486" spans="1:32" s="8" customFormat="1" ht="30" x14ac:dyDescent="0.2">
      <c r="A486" s="8" t="s">
        <v>1644</v>
      </c>
      <c r="B486" s="8" t="s">
        <v>3548</v>
      </c>
      <c r="C486" s="56">
        <v>7971</v>
      </c>
      <c r="D486" s="79" t="s">
        <v>117</v>
      </c>
      <c r="E486" s="79" t="s">
        <v>3407</v>
      </c>
      <c r="F486" s="79" t="s">
        <v>3549</v>
      </c>
      <c r="G486" s="79" t="s">
        <v>225</v>
      </c>
      <c r="H486" s="79" t="s">
        <v>225</v>
      </c>
      <c r="I486" s="79" t="s">
        <v>57</v>
      </c>
      <c r="J486" s="79" t="s">
        <v>57</v>
      </c>
      <c r="K486" s="79" t="s">
        <v>57</v>
      </c>
      <c r="L486" s="79" t="s">
        <v>57</v>
      </c>
      <c r="M486" s="79"/>
      <c r="N486" s="79"/>
      <c r="O486" s="79"/>
      <c r="P486" s="79" t="s">
        <v>57</v>
      </c>
      <c r="Q486" s="79">
        <v>1000000</v>
      </c>
      <c r="R486" s="79" t="s">
        <v>3503</v>
      </c>
      <c r="S486" s="79">
        <v>1000000</v>
      </c>
      <c r="T486" s="79"/>
      <c r="U486" s="80">
        <v>40891</v>
      </c>
      <c r="V486" s="79">
        <v>1</v>
      </c>
      <c r="W486" s="8" t="s">
        <v>3550</v>
      </c>
      <c r="AF486" s="8" t="s">
        <v>3551</v>
      </c>
    </row>
    <row r="487" spans="1:32" s="8" customFormat="1" ht="30" x14ac:dyDescent="0.2">
      <c r="A487" s="8" t="s">
        <v>1644</v>
      </c>
      <c r="B487" s="8" t="s">
        <v>3552</v>
      </c>
      <c r="C487" s="56">
        <v>7974</v>
      </c>
      <c r="D487" s="79" t="s">
        <v>111</v>
      </c>
      <c r="E487" s="79" t="s">
        <v>3407</v>
      </c>
      <c r="F487" s="79" t="s">
        <v>3553</v>
      </c>
      <c r="G487" s="79" t="s">
        <v>225</v>
      </c>
      <c r="H487" s="79" t="s">
        <v>225</v>
      </c>
      <c r="I487" s="79" t="s">
        <v>57</v>
      </c>
      <c r="J487" s="79" t="s">
        <v>57</v>
      </c>
      <c r="K487" s="79" t="s">
        <v>57</v>
      </c>
      <c r="L487" s="79" t="s">
        <v>57</v>
      </c>
      <c r="M487" s="79">
        <v>750000</v>
      </c>
      <c r="N487" s="79"/>
      <c r="O487" s="79"/>
      <c r="P487" s="79" t="s">
        <v>57</v>
      </c>
      <c r="Q487" s="79"/>
      <c r="R487" s="79" t="s">
        <v>57</v>
      </c>
      <c r="S487" s="79">
        <v>750000</v>
      </c>
      <c r="T487" s="79"/>
      <c r="U487" s="80">
        <v>40891</v>
      </c>
      <c r="V487" s="79">
        <v>1</v>
      </c>
      <c r="W487" s="8" t="s">
        <v>3554</v>
      </c>
    </row>
    <row r="488" spans="1:32" s="8" customFormat="1" x14ac:dyDescent="0.2">
      <c r="A488" s="8" t="s">
        <v>1644</v>
      </c>
      <c r="B488" s="8" t="s">
        <v>3555</v>
      </c>
      <c r="C488" s="56">
        <v>7975</v>
      </c>
      <c r="D488" s="79" t="s">
        <v>111</v>
      </c>
      <c r="E488" s="79" t="s">
        <v>3556</v>
      </c>
      <c r="F488" s="79" t="s">
        <v>3557</v>
      </c>
      <c r="G488" s="79" t="s">
        <v>246</v>
      </c>
      <c r="H488" s="79" t="s">
        <v>246</v>
      </c>
      <c r="I488" s="79" t="s">
        <v>57</v>
      </c>
      <c r="J488" s="79" t="s">
        <v>57</v>
      </c>
      <c r="K488" s="79" t="s">
        <v>57</v>
      </c>
      <c r="L488" s="79" t="s">
        <v>57</v>
      </c>
      <c r="M488" s="79">
        <v>800000</v>
      </c>
      <c r="N488" s="79"/>
      <c r="O488" s="79"/>
      <c r="P488" s="79" t="s">
        <v>57</v>
      </c>
      <c r="Q488" s="79"/>
      <c r="R488" s="79" t="s">
        <v>57</v>
      </c>
      <c r="S488" s="79">
        <v>800000</v>
      </c>
      <c r="T488" s="79"/>
      <c r="U488" s="80">
        <v>40890</v>
      </c>
      <c r="V488" s="79">
        <v>1</v>
      </c>
      <c r="W488" s="8" t="s">
        <v>3558</v>
      </c>
    </row>
    <row r="489" spans="1:32" s="8" customFormat="1" ht="30" x14ac:dyDescent="0.2">
      <c r="A489" s="8" t="s">
        <v>1644</v>
      </c>
      <c r="B489" s="8" t="s">
        <v>3559</v>
      </c>
      <c r="C489" s="56">
        <v>7979</v>
      </c>
      <c r="D489" s="79" t="s">
        <v>77</v>
      </c>
      <c r="E489" s="79" t="s">
        <v>3407</v>
      </c>
      <c r="F489" s="79" t="s">
        <v>3560</v>
      </c>
      <c r="G489" s="79" t="s">
        <v>225</v>
      </c>
      <c r="H489" s="79" t="s">
        <v>225</v>
      </c>
      <c r="I489" s="79" t="s">
        <v>57</v>
      </c>
      <c r="J489" s="79" t="s">
        <v>57</v>
      </c>
      <c r="K489" s="79" t="s">
        <v>57</v>
      </c>
      <c r="L489" s="79" t="s">
        <v>57</v>
      </c>
      <c r="M489" s="79"/>
      <c r="N489" s="79"/>
      <c r="O489" s="79"/>
      <c r="P489" s="79" t="s">
        <v>57</v>
      </c>
      <c r="Q489" s="79">
        <v>1000000</v>
      </c>
      <c r="R489" s="79" t="s">
        <v>192</v>
      </c>
      <c r="S489" s="79">
        <v>1000000</v>
      </c>
      <c r="T489" s="79"/>
      <c r="U489" s="80">
        <v>40891</v>
      </c>
      <c r="V489" s="79">
        <v>1</v>
      </c>
      <c r="W489" s="8" t="s">
        <v>3561</v>
      </c>
    </row>
    <row r="490" spans="1:32" s="8" customFormat="1" ht="30" x14ac:dyDescent="0.2">
      <c r="A490" s="8" t="s">
        <v>1644</v>
      </c>
      <c r="B490" s="8" t="s">
        <v>3562</v>
      </c>
      <c r="C490" s="56">
        <v>7990</v>
      </c>
      <c r="D490" s="79" t="s">
        <v>213</v>
      </c>
      <c r="E490" s="127">
        <v>40798</v>
      </c>
      <c r="F490" s="79" t="s">
        <v>3563</v>
      </c>
      <c r="G490" s="79" t="s">
        <v>228</v>
      </c>
      <c r="H490" s="79" t="s">
        <v>228</v>
      </c>
      <c r="I490" s="79" t="s">
        <v>57</v>
      </c>
      <c r="J490" s="79" t="s">
        <v>229</v>
      </c>
      <c r="K490" s="79" t="s">
        <v>57</v>
      </c>
      <c r="L490" s="79" t="s">
        <v>57</v>
      </c>
      <c r="M490" s="79"/>
      <c r="N490" s="79"/>
      <c r="O490" s="79"/>
      <c r="P490" s="79" t="s">
        <v>57</v>
      </c>
      <c r="Q490" s="79">
        <v>2000000</v>
      </c>
      <c r="R490" s="79" t="s">
        <v>964</v>
      </c>
      <c r="S490" s="79">
        <v>2000000</v>
      </c>
      <c r="T490" s="79"/>
      <c r="U490" s="80">
        <v>40886</v>
      </c>
      <c r="V490" s="79">
        <v>1</v>
      </c>
      <c r="W490" s="8" t="s">
        <v>3564</v>
      </c>
    </row>
    <row r="491" spans="1:32" s="8" customFormat="1" ht="30" x14ac:dyDescent="0.2">
      <c r="A491" s="8" t="s">
        <v>1644</v>
      </c>
      <c r="B491" s="8" t="s">
        <v>3565</v>
      </c>
      <c r="C491" s="56">
        <v>7996</v>
      </c>
      <c r="D491" s="79" t="s">
        <v>213</v>
      </c>
      <c r="E491" s="79" t="s">
        <v>3566</v>
      </c>
      <c r="F491" s="79" t="s">
        <v>3567</v>
      </c>
      <c r="G491" s="79" t="s">
        <v>253</v>
      </c>
      <c r="H491" s="79" t="s">
        <v>253</v>
      </c>
      <c r="I491" s="79" t="s">
        <v>57</v>
      </c>
      <c r="J491" s="79" t="s">
        <v>229</v>
      </c>
      <c r="K491" s="79" t="s">
        <v>57</v>
      </c>
      <c r="L491" s="79" t="s">
        <v>57</v>
      </c>
      <c r="M491" s="79">
        <v>1500000</v>
      </c>
      <c r="N491" s="79"/>
      <c r="O491" s="79"/>
      <c r="P491" s="79" t="s">
        <v>57</v>
      </c>
      <c r="Q491" s="79"/>
      <c r="R491" s="79" t="s">
        <v>57</v>
      </c>
      <c r="S491" s="79">
        <v>1500000</v>
      </c>
      <c r="T491" s="79"/>
      <c r="U491" s="80">
        <v>40892</v>
      </c>
      <c r="V491" s="79">
        <v>1</v>
      </c>
      <c r="W491" s="8" t="s">
        <v>3568</v>
      </c>
      <c r="AF491" s="8" t="s">
        <v>3569</v>
      </c>
    </row>
    <row r="492" spans="1:32" s="8" customFormat="1" ht="30" x14ac:dyDescent="0.2">
      <c r="A492" s="8" t="s">
        <v>1644</v>
      </c>
      <c r="B492" s="8" t="s">
        <v>3570</v>
      </c>
      <c r="C492" s="56">
        <v>7997</v>
      </c>
      <c r="D492" s="79" t="s">
        <v>213</v>
      </c>
      <c r="E492" s="79" t="s">
        <v>3407</v>
      </c>
      <c r="F492" s="79" t="s">
        <v>3571</v>
      </c>
      <c r="G492" s="79" t="s">
        <v>228</v>
      </c>
      <c r="H492" s="79" t="s">
        <v>228</v>
      </c>
      <c r="I492" s="79" t="s">
        <v>57</v>
      </c>
      <c r="J492" s="79" t="s">
        <v>229</v>
      </c>
      <c r="K492" s="79" t="s">
        <v>57</v>
      </c>
      <c r="L492" s="79" t="s">
        <v>57</v>
      </c>
      <c r="M492" s="79">
        <v>1500000</v>
      </c>
      <c r="N492" s="79"/>
      <c r="O492" s="79"/>
      <c r="P492" s="79" t="s">
        <v>57</v>
      </c>
      <c r="Q492" s="79"/>
      <c r="R492" s="79" t="s">
        <v>57</v>
      </c>
      <c r="S492" s="79">
        <v>1500000</v>
      </c>
      <c r="T492" s="79"/>
      <c r="U492" s="80">
        <v>40891</v>
      </c>
      <c r="V492" s="79">
        <v>1</v>
      </c>
      <c r="W492" s="8" t="s">
        <v>3572</v>
      </c>
      <c r="AF492" s="8" t="s">
        <v>3573</v>
      </c>
    </row>
    <row r="493" spans="1:32" s="8" customFormat="1" ht="60" x14ac:dyDescent="0.2">
      <c r="A493" s="8" t="s">
        <v>1644</v>
      </c>
      <c r="B493" s="8" t="s">
        <v>3574</v>
      </c>
      <c r="C493" s="56">
        <v>8009</v>
      </c>
      <c r="D493" s="79" t="s">
        <v>213</v>
      </c>
      <c r="E493" s="79" t="s">
        <v>3407</v>
      </c>
      <c r="F493" s="79" t="s">
        <v>3575</v>
      </c>
      <c r="G493" s="79" t="s">
        <v>228</v>
      </c>
      <c r="H493" s="79" t="s">
        <v>228</v>
      </c>
      <c r="I493" s="79" t="s">
        <v>57</v>
      </c>
      <c r="J493" s="79" t="s">
        <v>229</v>
      </c>
      <c r="K493" s="79" t="s">
        <v>57</v>
      </c>
      <c r="L493" s="79" t="s">
        <v>57</v>
      </c>
      <c r="M493" s="79">
        <v>750000</v>
      </c>
      <c r="N493" s="79"/>
      <c r="O493" s="79"/>
      <c r="P493" s="79" t="s">
        <v>57</v>
      </c>
      <c r="Q493" s="79"/>
      <c r="R493" s="79" t="s">
        <v>57</v>
      </c>
      <c r="S493" s="79">
        <v>750000</v>
      </c>
      <c r="T493" s="79"/>
      <c r="U493" s="80">
        <v>40891</v>
      </c>
      <c r="V493" s="79">
        <v>1</v>
      </c>
      <c r="W493" s="8" t="s">
        <v>3576</v>
      </c>
      <c r="AF493" s="8" t="s">
        <v>3577</v>
      </c>
    </row>
    <row r="494" spans="1:32" s="8" customFormat="1" ht="60" x14ac:dyDescent="0.2">
      <c r="A494" s="8" t="s">
        <v>1644</v>
      </c>
      <c r="B494" s="8" t="s">
        <v>3578</v>
      </c>
      <c r="C494" s="56">
        <v>8012</v>
      </c>
      <c r="D494" s="79" t="s">
        <v>213</v>
      </c>
      <c r="E494" s="127">
        <v>40798</v>
      </c>
      <c r="F494" s="79" t="s">
        <v>3579</v>
      </c>
      <c r="G494" s="79" t="s">
        <v>225</v>
      </c>
      <c r="H494" s="79" t="s">
        <v>225</v>
      </c>
      <c r="I494" s="79" t="s">
        <v>57</v>
      </c>
      <c r="J494" s="79" t="s">
        <v>229</v>
      </c>
      <c r="K494" s="79" t="s">
        <v>214</v>
      </c>
      <c r="L494" s="79" t="s">
        <v>57</v>
      </c>
      <c r="M494" s="79"/>
      <c r="N494" s="79"/>
      <c r="O494" s="79"/>
      <c r="P494" s="79" t="s">
        <v>57</v>
      </c>
      <c r="Q494" s="79">
        <v>1000000</v>
      </c>
      <c r="R494" s="79" t="s">
        <v>192</v>
      </c>
      <c r="S494" s="79">
        <v>1000000</v>
      </c>
      <c r="T494" s="79">
        <v>6</v>
      </c>
      <c r="U494" s="80">
        <v>40886</v>
      </c>
      <c r="V494" s="79">
        <v>1</v>
      </c>
      <c r="W494" s="8" t="s">
        <v>3580</v>
      </c>
    </row>
    <row r="495" spans="1:32" s="200" customFormat="1" ht="30" x14ac:dyDescent="0.2">
      <c r="A495" s="200" t="s">
        <v>1644</v>
      </c>
      <c r="B495" s="200" t="s">
        <v>3581</v>
      </c>
      <c r="C495" s="215">
        <v>8021</v>
      </c>
      <c r="D495" s="213" t="s">
        <v>213</v>
      </c>
      <c r="E495" s="213" t="s">
        <v>3582</v>
      </c>
      <c r="F495" s="213" t="s">
        <v>3583</v>
      </c>
      <c r="G495" s="213" t="s">
        <v>228</v>
      </c>
      <c r="H495" s="213" t="s">
        <v>228</v>
      </c>
      <c r="I495" s="213" t="s">
        <v>436</v>
      </c>
      <c r="J495" s="213" t="s">
        <v>229</v>
      </c>
      <c r="K495" s="213" t="s">
        <v>57</v>
      </c>
      <c r="L495" s="213" t="s">
        <v>57</v>
      </c>
      <c r="M495" s="213">
        <v>225000</v>
      </c>
      <c r="N495" s="213"/>
      <c r="O495" s="213"/>
      <c r="P495" s="213" t="s">
        <v>57</v>
      </c>
      <c r="Q495" s="213"/>
      <c r="R495" s="213" t="s">
        <v>57</v>
      </c>
      <c r="S495" s="213">
        <v>225000</v>
      </c>
      <c r="T495" s="213"/>
      <c r="U495" s="214">
        <v>40896</v>
      </c>
      <c r="V495" s="213">
        <v>1</v>
      </c>
      <c r="W495" s="200" t="s">
        <v>3584</v>
      </c>
    </row>
    <row r="496" spans="1:32" s="8" customFormat="1" ht="30" x14ac:dyDescent="0.2">
      <c r="A496" s="8" t="s">
        <v>1644</v>
      </c>
      <c r="B496" s="8" t="s">
        <v>3585</v>
      </c>
      <c r="C496" s="56">
        <v>8025</v>
      </c>
      <c r="D496" s="79" t="s">
        <v>213</v>
      </c>
      <c r="E496" s="79" t="s">
        <v>3586</v>
      </c>
      <c r="F496" s="79" t="s">
        <v>3587</v>
      </c>
      <c r="G496" s="79" t="s">
        <v>228</v>
      </c>
      <c r="H496" s="79" t="s">
        <v>228</v>
      </c>
      <c r="I496" s="79" t="s">
        <v>436</v>
      </c>
      <c r="J496" s="79" t="s">
        <v>229</v>
      </c>
      <c r="K496" s="79" t="s">
        <v>57</v>
      </c>
      <c r="L496" s="79" t="s">
        <v>57</v>
      </c>
      <c r="M496" s="79">
        <v>225000</v>
      </c>
      <c r="N496" s="79"/>
      <c r="O496" s="79"/>
      <c r="P496" s="79" t="s">
        <v>57</v>
      </c>
      <c r="Q496" s="79"/>
      <c r="R496" s="79" t="s">
        <v>57</v>
      </c>
      <c r="S496" s="79">
        <v>225000</v>
      </c>
      <c r="T496" s="79"/>
      <c r="U496" s="80">
        <v>40898</v>
      </c>
      <c r="V496" s="79">
        <v>1</v>
      </c>
      <c r="W496" s="8" t="s">
        <v>3588</v>
      </c>
    </row>
    <row r="497" spans="1:32" s="264" customFormat="1" ht="90" x14ac:dyDescent="0.2">
      <c r="A497" s="264" t="s">
        <v>1644</v>
      </c>
      <c r="B497" s="264" t="s">
        <v>3589</v>
      </c>
      <c r="C497" s="265">
        <v>8039</v>
      </c>
      <c r="D497" s="266" t="s">
        <v>213</v>
      </c>
      <c r="E497" s="266" t="s">
        <v>3590</v>
      </c>
      <c r="F497" s="266" t="s">
        <v>3591</v>
      </c>
      <c r="G497" s="266" t="s">
        <v>225</v>
      </c>
      <c r="H497" s="266" t="s">
        <v>225</v>
      </c>
      <c r="I497" s="266" t="s">
        <v>436</v>
      </c>
      <c r="J497" s="266" t="s">
        <v>229</v>
      </c>
      <c r="K497" s="266" t="s">
        <v>57</v>
      </c>
      <c r="L497" s="266" t="s">
        <v>57</v>
      </c>
      <c r="M497" s="266">
        <v>195000</v>
      </c>
      <c r="N497" s="266"/>
      <c r="O497" s="266"/>
      <c r="P497" s="266" t="s">
        <v>57</v>
      </c>
      <c r="Q497" s="266"/>
      <c r="R497" s="266" t="s">
        <v>57</v>
      </c>
      <c r="S497" s="266">
        <v>195000</v>
      </c>
      <c r="T497" s="266"/>
      <c r="U497" s="267">
        <v>40904</v>
      </c>
      <c r="V497" s="266">
        <v>1</v>
      </c>
      <c r="W497" s="264" t="s">
        <v>3592</v>
      </c>
    </row>
    <row r="498" spans="1:32" s="8" customFormat="1" ht="30" x14ac:dyDescent="0.2">
      <c r="A498" s="8" t="s">
        <v>1644</v>
      </c>
      <c r="B498" s="8" t="s">
        <v>3593</v>
      </c>
      <c r="C498" s="56">
        <v>8040</v>
      </c>
      <c r="D498" s="79" t="s">
        <v>213</v>
      </c>
      <c r="E498" s="79" t="s">
        <v>3566</v>
      </c>
      <c r="F498" s="79" t="s">
        <v>3594</v>
      </c>
      <c r="G498" s="79" t="s">
        <v>228</v>
      </c>
      <c r="H498" s="79" t="s">
        <v>228</v>
      </c>
      <c r="I498" s="79" t="s">
        <v>57</v>
      </c>
      <c r="J498" s="79" t="s">
        <v>229</v>
      </c>
      <c r="K498" s="79" t="s">
        <v>57</v>
      </c>
      <c r="L498" s="79" t="s">
        <v>57</v>
      </c>
      <c r="M498" s="79"/>
      <c r="N498" s="79"/>
      <c r="O498" s="79"/>
      <c r="P498" s="79" t="s">
        <v>57</v>
      </c>
      <c r="Q498" s="79">
        <v>975000</v>
      </c>
      <c r="R498" s="79" t="s">
        <v>3595</v>
      </c>
      <c r="S498" s="79">
        <v>975000</v>
      </c>
      <c r="T498" s="79"/>
      <c r="U498" s="80">
        <v>40892</v>
      </c>
      <c r="V498" s="79">
        <v>1</v>
      </c>
      <c r="W498" s="8" t="s">
        <v>3596</v>
      </c>
    </row>
    <row r="499" spans="1:32" s="8" customFormat="1" ht="60" x14ac:dyDescent="0.2">
      <c r="A499" s="8" t="s">
        <v>1644</v>
      </c>
      <c r="B499" s="8" t="s">
        <v>3597</v>
      </c>
      <c r="C499" s="56">
        <v>8042</v>
      </c>
      <c r="D499" s="79" t="s">
        <v>213</v>
      </c>
      <c r="E499" s="79" t="s">
        <v>3566</v>
      </c>
      <c r="F499" s="79" t="s">
        <v>3598</v>
      </c>
      <c r="G499" s="79" t="s">
        <v>225</v>
      </c>
      <c r="H499" s="79" t="s">
        <v>225</v>
      </c>
      <c r="I499" s="79" t="s">
        <v>57</v>
      </c>
      <c r="J499" s="79" t="s">
        <v>229</v>
      </c>
      <c r="K499" s="79" t="s">
        <v>57</v>
      </c>
      <c r="L499" s="79" t="s">
        <v>57</v>
      </c>
      <c r="M499" s="79">
        <v>1000000</v>
      </c>
      <c r="N499" s="79"/>
      <c r="O499" s="79">
        <v>500000</v>
      </c>
      <c r="P499" s="79" t="s">
        <v>308</v>
      </c>
      <c r="Q499" s="79"/>
      <c r="R499" s="79" t="s">
        <v>57</v>
      </c>
      <c r="S499" s="79">
        <v>1500000</v>
      </c>
      <c r="T499" s="79"/>
      <c r="U499" s="80">
        <v>40892</v>
      </c>
      <c r="V499" s="79">
        <v>1</v>
      </c>
      <c r="W499" s="8" t="s">
        <v>3599</v>
      </c>
      <c r="AF499" s="8" t="s">
        <v>3600</v>
      </c>
    </row>
    <row r="500" spans="1:32" s="8" customFormat="1" ht="45" x14ac:dyDescent="0.2">
      <c r="A500" s="8" t="s">
        <v>1644</v>
      </c>
      <c r="B500" s="8" t="s">
        <v>3601</v>
      </c>
      <c r="C500" s="56">
        <v>7753</v>
      </c>
      <c r="D500" s="79" t="s">
        <v>213</v>
      </c>
      <c r="E500" s="79" t="s">
        <v>3602</v>
      </c>
      <c r="F500" s="79" t="s">
        <v>3603</v>
      </c>
      <c r="G500" s="79" t="s">
        <v>225</v>
      </c>
      <c r="H500" s="79" t="s">
        <v>225</v>
      </c>
      <c r="I500" s="79" t="s">
        <v>57</v>
      </c>
      <c r="J500" s="79" t="s">
        <v>229</v>
      </c>
      <c r="K500" s="79" t="s">
        <v>57</v>
      </c>
      <c r="L500" s="79" t="s">
        <v>57</v>
      </c>
      <c r="M500" s="79">
        <v>1150000</v>
      </c>
      <c r="N500" s="79"/>
      <c r="O500" s="79">
        <v>800000</v>
      </c>
      <c r="P500" s="79" t="s">
        <v>308</v>
      </c>
      <c r="Q500" s="79">
        <v>13100000</v>
      </c>
      <c r="R500" s="79" t="s">
        <v>2433</v>
      </c>
      <c r="S500" s="79">
        <v>15050000</v>
      </c>
      <c r="T500" s="79"/>
      <c r="U500" s="80">
        <v>40526</v>
      </c>
      <c r="V500" s="79">
        <v>1</v>
      </c>
    </row>
    <row r="501" spans="1:32" s="8" customFormat="1" ht="30" x14ac:dyDescent="0.2">
      <c r="A501" s="8" t="s">
        <v>1644</v>
      </c>
      <c r="B501" s="8" t="s">
        <v>3646</v>
      </c>
      <c r="C501" s="56">
        <v>7756</v>
      </c>
      <c r="D501" s="79" t="s">
        <v>213</v>
      </c>
      <c r="E501" s="79" t="s">
        <v>3647</v>
      </c>
      <c r="F501" s="79" t="s">
        <v>3648</v>
      </c>
      <c r="G501" s="79" t="s">
        <v>253</v>
      </c>
      <c r="H501" s="79" t="s">
        <v>253</v>
      </c>
      <c r="I501" s="79" t="s">
        <v>436</v>
      </c>
      <c r="J501" s="79" t="s">
        <v>229</v>
      </c>
      <c r="K501" s="79" t="s">
        <v>57</v>
      </c>
      <c r="L501" s="79" t="s">
        <v>57</v>
      </c>
      <c r="M501" s="79">
        <v>225000</v>
      </c>
      <c r="N501" s="79"/>
      <c r="O501" s="79"/>
      <c r="P501" s="79" t="s">
        <v>57</v>
      </c>
      <c r="Q501" s="79"/>
      <c r="R501" s="79" t="s">
        <v>57</v>
      </c>
      <c r="S501" s="79">
        <v>225000</v>
      </c>
      <c r="T501" s="79"/>
      <c r="U501" s="80">
        <v>40535</v>
      </c>
      <c r="V501" s="79">
        <v>1</v>
      </c>
      <c r="W501" s="8" t="s">
        <v>3649</v>
      </c>
    </row>
    <row r="502" spans="1:32" s="200" customFormat="1" ht="60" x14ac:dyDescent="0.2">
      <c r="A502" s="200" t="s">
        <v>1644</v>
      </c>
      <c r="B502" s="200" t="s">
        <v>3650</v>
      </c>
      <c r="C502" s="215">
        <v>7660</v>
      </c>
      <c r="D502" s="213" t="s">
        <v>213</v>
      </c>
      <c r="E502" s="213" t="s">
        <v>3651</v>
      </c>
      <c r="F502" s="213" t="s">
        <v>3652</v>
      </c>
      <c r="G502" s="213" t="s">
        <v>246</v>
      </c>
      <c r="H502" s="213" t="s">
        <v>246</v>
      </c>
      <c r="I502" s="213" t="s">
        <v>57</v>
      </c>
      <c r="J502" s="213" t="s">
        <v>229</v>
      </c>
      <c r="K502" s="213" t="s">
        <v>57</v>
      </c>
      <c r="L502" s="213" t="s">
        <v>57</v>
      </c>
      <c r="M502" s="213">
        <v>900000</v>
      </c>
      <c r="N502" s="213"/>
      <c r="O502" s="213"/>
      <c r="P502" s="213" t="s">
        <v>57</v>
      </c>
      <c r="Q502" s="213"/>
      <c r="R502" s="213" t="s">
        <v>57</v>
      </c>
      <c r="S502" s="213">
        <v>900000</v>
      </c>
      <c r="T502" s="213"/>
      <c r="U502" s="214">
        <v>40505</v>
      </c>
      <c r="V502" s="213">
        <v>1</v>
      </c>
    </row>
    <row r="503" spans="1:32" s="8" customFormat="1" ht="30" x14ac:dyDescent="0.2">
      <c r="A503" s="8" t="s">
        <v>1644</v>
      </c>
      <c r="B503" s="8" t="s">
        <v>3653</v>
      </c>
      <c r="C503" s="56">
        <v>7650</v>
      </c>
      <c r="D503" s="79" t="s">
        <v>213</v>
      </c>
      <c r="E503" s="79" t="s">
        <v>3654</v>
      </c>
      <c r="F503" s="79" t="s">
        <v>3655</v>
      </c>
      <c r="G503" s="79" t="s">
        <v>225</v>
      </c>
      <c r="H503" s="79" t="s">
        <v>225</v>
      </c>
      <c r="I503" s="79" t="s">
        <v>57</v>
      </c>
      <c r="J503" s="79" t="s">
        <v>229</v>
      </c>
      <c r="K503" s="79" t="s">
        <v>57</v>
      </c>
      <c r="L503" s="79" t="s">
        <v>57</v>
      </c>
      <c r="M503" s="79">
        <v>1100000</v>
      </c>
      <c r="N503" s="79"/>
      <c r="O503" s="79">
        <v>900000</v>
      </c>
      <c r="P503" s="79" t="s">
        <v>308</v>
      </c>
      <c r="Q503" s="79"/>
      <c r="R503" s="79" t="s">
        <v>57</v>
      </c>
      <c r="S503" s="79">
        <v>2000000</v>
      </c>
      <c r="T503" s="79"/>
      <c r="U503" s="80">
        <v>40498</v>
      </c>
      <c r="V503" s="79">
        <v>1</v>
      </c>
      <c r="W503" s="8" t="s">
        <v>3656</v>
      </c>
      <c r="AF503" s="8" t="s">
        <v>3657</v>
      </c>
    </row>
    <row r="504" spans="1:32" s="8" customFormat="1" ht="30" x14ac:dyDescent="0.2">
      <c r="A504" s="8" t="s">
        <v>1644</v>
      </c>
      <c r="B504" s="8" t="s">
        <v>3223</v>
      </c>
      <c r="C504" s="79">
        <v>7644</v>
      </c>
      <c r="D504" s="79" t="s">
        <v>213</v>
      </c>
      <c r="E504" s="127">
        <v>40523</v>
      </c>
      <c r="F504" s="79" t="s">
        <v>3658</v>
      </c>
      <c r="G504" s="79" t="s">
        <v>246</v>
      </c>
      <c r="H504" s="79" t="s">
        <v>246</v>
      </c>
      <c r="I504" s="79" t="s">
        <v>57</v>
      </c>
      <c r="J504" s="79" t="s">
        <v>229</v>
      </c>
      <c r="K504" s="79" t="s">
        <v>57</v>
      </c>
      <c r="L504" s="79" t="s">
        <v>57</v>
      </c>
      <c r="M504" s="79">
        <v>800000</v>
      </c>
      <c r="N504" s="79"/>
      <c r="O504" s="79">
        <v>1200000</v>
      </c>
      <c r="P504" s="79" t="s">
        <v>308</v>
      </c>
      <c r="Q504" s="79"/>
      <c r="R504" s="79" t="s">
        <v>57</v>
      </c>
      <c r="S504" s="79">
        <v>2000000</v>
      </c>
      <c r="T504" s="79"/>
      <c r="U504" s="80">
        <v>40494</v>
      </c>
      <c r="V504" s="79">
        <v>1</v>
      </c>
    </row>
    <row r="505" spans="1:32" s="8" customFormat="1" ht="45" x14ac:dyDescent="0.2">
      <c r="A505" s="8" t="s">
        <v>1644</v>
      </c>
      <c r="B505" s="8" t="s">
        <v>3659</v>
      </c>
      <c r="C505" s="56">
        <v>7575</v>
      </c>
      <c r="D505" s="79" t="s">
        <v>213</v>
      </c>
      <c r="E505" s="127">
        <v>40490</v>
      </c>
      <c r="F505" s="79" t="s">
        <v>3660</v>
      </c>
      <c r="G505" s="79" t="s">
        <v>228</v>
      </c>
      <c r="H505" s="79" t="s">
        <v>228</v>
      </c>
      <c r="I505" s="79" t="s">
        <v>57</v>
      </c>
      <c r="J505" s="79" t="s">
        <v>229</v>
      </c>
      <c r="K505" s="79" t="s">
        <v>57</v>
      </c>
      <c r="L505" s="79" t="s">
        <v>57</v>
      </c>
      <c r="M505" s="79"/>
      <c r="N505" s="79"/>
      <c r="O505" s="79"/>
      <c r="P505" s="79" t="s">
        <v>57</v>
      </c>
      <c r="Q505" s="79">
        <v>900000</v>
      </c>
      <c r="R505" s="79" t="s">
        <v>3067</v>
      </c>
      <c r="S505" s="79">
        <v>900000</v>
      </c>
      <c r="T505" s="79"/>
      <c r="U505" s="80">
        <v>40401</v>
      </c>
      <c r="V505" s="79">
        <v>1</v>
      </c>
      <c r="W505" s="8" t="s">
        <v>3661</v>
      </c>
    </row>
    <row r="506" spans="1:32" s="8" customFormat="1" ht="45" x14ac:dyDescent="0.2">
      <c r="A506" s="8" t="s">
        <v>1644</v>
      </c>
      <c r="B506" s="8" t="s">
        <v>3662</v>
      </c>
      <c r="C506" s="56">
        <v>7563</v>
      </c>
      <c r="D506" s="79" t="s">
        <v>213</v>
      </c>
      <c r="E506" s="79" t="s">
        <v>3663</v>
      </c>
      <c r="F506" s="79" t="s">
        <v>3664</v>
      </c>
      <c r="G506" s="79" t="s">
        <v>228</v>
      </c>
      <c r="H506" s="79" t="s">
        <v>228</v>
      </c>
      <c r="I506" s="79" t="s">
        <v>57</v>
      </c>
      <c r="J506" s="79" t="s">
        <v>229</v>
      </c>
      <c r="K506" s="79" t="s">
        <v>57</v>
      </c>
      <c r="L506" s="79" t="s">
        <v>57</v>
      </c>
      <c r="M506" s="79">
        <v>3200000</v>
      </c>
      <c r="N506" s="79"/>
      <c r="O506" s="79"/>
      <c r="P506" s="79" t="s">
        <v>57</v>
      </c>
      <c r="Q506" s="79"/>
      <c r="R506" s="79" t="s">
        <v>57</v>
      </c>
      <c r="S506" s="79">
        <v>3200000</v>
      </c>
      <c r="T506" s="79"/>
      <c r="U506" s="80">
        <v>40378</v>
      </c>
      <c r="V506" s="79">
        <v>1</v>
      </c>
      <c r="W506" s="8" t="s">
        <v>3665</v>
      </c>
    </row>
    <row r="507" spans="1:32" s="8" customFormat="1" ht="30" x14ac:dyDescent="0.2">
      <c r="A507" s="8" t="s">
        <v>1644</v>
      </c>
      <c r="B507" s="8" t="s">
        <v>3666</v>
      </c>
      <c r="C507" s="56">
        <v>7561</v>
      </c>
      <c r="D507" s="79" t="s">
        <v>213</v>
      </c>
      <c r="E507" s="79" t="s">
        <v>3667</v>
      </c>
      <c r="F507" s="79" t="s">
        <v>3668</v>
      </c>
      <c r="G507" s="79" t="s">
        <v>225</v>
      </c>
      <c r="H507" s="79" t="s">
        <v>225</v>
      </c>
      <c r="I507" s="79" t="s">
        <v>57</v>
      </c>
      <c r="J507" s="79" t="s">
        <v>229</v>
      </c>
      <c r="K507" s="79" t="s">
        <v>57</v>
      </c>
      <c r="L507" s="79" t="s">
        <v>57</v>
      </c>
      <c r="M507" s="79">
        <v>500000</v>
      </c>
      <c r="N507" s="79"/>
      <c r="O507" s="79">
        <v>450000</v>
      </c>
      <c r="P507" s="79" t="s">
        <v>308</v>
      </c>
      <c r="Q507" s="79">
        <v>500000</v>
      </c>
      <c r="R507" s="79" t="s">
        <v>1031</v>
      </c>
      <c r="S507" s="79">
        <v>1450000</v>
      </c>
      <c r="T507" s="79"/>
      <c r="U507" s="80">
        <v>40374</v>
      </c>
      <c r="V507" s="79">
        <v>1</v>
      </c>
      <c r="W507" s="8" t="s">
        <v>3669</v>
      </c>
    </row>
    <row r="508" spans="1:32" s="8" customFormat="1" ht="30" x14ac:dyDescent="0.2">
      <c r="A508" s="8" t="s">
        <v>1644</v>
      </c>
      <c r="B508" s="8" t="s">
        <v>3670</v>
      </c>
      <c r="C508" s="56">
        <v>7494</v>
      </c>
      <c r="D508" s="79" t="s">
        <v>213</v>
      </c>
      <c r="E508" s="127">
        <v>40180</v>
      </c>
      <c r="F508" s="79" t="s">
        <v>3671</v>
      </c>
      <c r="G508" s="79" t="s">
        <v>225</v>
      </c>
      <c r="H508" s="79" t="s">
        <v>225</v>
      </c>
      <c r="I508" s="79" t="s">
        <v>57</v>
      </c>
      <c r="J508" s="79" t="s">
        <v>229</v>
      </c>
      <c r="K508" s="79" t="s">
        <v>57</v>
      </c>
      <c r="L508" s="79" t="s">
        <v>57</v>
      </c>
      <c r="M508" s="79">
        <v>700000</v>
      </c>
      <c r="N508" s="79"/>
      <c r="O508" s="79"/>
      <c r="P508" s="79" t="s">
        <v>57</v>
      </c>
      <c r="Q508" s="79"/>
      <c r="R508" s="79" t="s">
        <v>57</v>
      </c>
      <c r="S508" s="79">
        <v>700000</v>
      </c>
      <c r="T508" s="79"/>
      <c r="U508" s="80">
        <v>40210</v>
      </c>
      <c r="V508" s="79">
        <v>1</v>
      </c>
      <c r="W508" s="8" t="s">
        <v>3672</v>
      </c>
      <c r="AF508" s="8" t="s">
        <v>3673</v>
      </c>
    </row>
    <row r="509" spans="1:32" s="200" customFormat="1" ht="30" x14ac:dyDescent="0.2">
      <c r="A509" s="200" t="s">
        <v>1644</v>
      </c>
      <c r="B509" s="200" t="s">
        <v>3674</v>
      </c>
      <c r="C509" s="215">
        <v>7491</v>
      </c>
      <c r="D509" s="213" t="s">
        <v>213</v>
      </c>
      <c r="E509" s="213" t="s">
        <v>3675</v>
      </c>
      <c r="F509" s="213" t="s">
        <v>3676</v>
      </c>
      <c r="G509" s="213" t="s">
        <v>228</v>
      </c>
      <c r="H509" s="213" t="s">
        <v>228</v>
      </c>
      <c r="I509" s="213" t="s">
        <v>57</v>
      </c>
      <c r="J509" s="213" t="s">
        <v>229</v>
      </c>
      <c r="K509" s="213" t="s">
        <v>57</v>
      </c>
      <c r="L509" s="213" t="s">
        <v>57</v>
      </c>
      <c r="M509" s="213">
        <v>1500000</v>
      </c>
      <c r="N509" s="213"/>
      <c r="O509" s="213"/>
      <c r="P509" s="213" t="s">
        <v>57</v>
      </c>
      <c r="Q509" s="213"/>
      <c r="R509" s="213" t="s">
        <v>57</v>
      </c>
      <c r="S509" s="213">
        <v>1500000</v>
      </c>
      <c r="T509" s="213"/>
      <c r="U509" s="214">
        <v>40205</v>
      </c>
      <c r="V509" s="213">
        <v>1</v>
      </c>
    </row>
  </sheetData>
  <hyperlinks>
    <hyperlink ref="C2" r:id="rId1" display="https://www.adb.org/projects/50064-001/main" xr:uid="{00000000-0004-0000-0C00-000000000000}"/>
    <hyperlink ref="C3" r:id="rId2" display="https://www.adb.org/projects/46375-002/main" xr:uid="{00000000-0004-0000-0C00-000001000000}"/>
    <hyperlink ref="C4" r:id="rId3" display="https://www.adb.org/projects/48025-003/main" xr:uid="{00000000-0004-0000-0C00-000002000000}"/>
    <hyperlink ref="C5" r:id="rId4" display="https://www.adb.org/projects/48207-002/main" xr:uid="{00000000-0004-0000-0C00-000003000000}"/>
    <hyperlink ref="C6" r:id="rId5" display="https://www.adb.org/projects/50254-001/main" xr:uid="{00000000-0004-0000-0C00-000004000000}"/>
    <hyperlink ref="C7" r:id="rId6" display="https://www.adb.org/projects/47252-002/main" xr:uid="{00000000-0004-0000-0C00-000005000000}"/>
    <hyperlink ref="C8" r:id="rId7" display="https://www.adb.org/projects/49029-002/main" xr:uid="{00000000-0004-0000-0C00-000006000000}"/>
    <hyperlink ref="C10" r:id="rId8" display="https://www.adb.org/projects/48404-003/main" xr:uid="{00000000-0004-0000-0C00-000007000000}"/>
    <hyperlink ref="C11" r:id="rId9" display="https://www.adb.org/projects/41123-015/main" xr:uid="{00000000-0004-0000-0C00-000008000000}"/>
    <hyperlink ref="C12" r:id="rId10" display="https://www.adb.org/projects/41682-039/main" xr:uid="{00000000-0004-0000-0C00-000009000000}"/>
    <hyperlink ref="C13" r:id="rId11" display="https://www.adb.org/projects/40540-017/main" xr:uid="{00000000-0004-0000-0C00-00000A000000}"/>
    <hyperlink ref="C14" r:id="rId12" display="https://www.adb.org/projects/48386-004/main" xr:uid="{00000000-0004-0000-0C00-00000B000000}"/>
    <hyperlink ref="C15" r:id="rId13" display="https://www.adb.org/projects/41076-048/main" xr:uid="{00000000-0004-0000-0C00-00000C000000}"/>
    <hyperlink ref="C16" r:id="rId14" display="https://www.adb.org/projects/50110-001/main" xr:uid="{00000000-0004-0000-0C00-00000D000000}"/>
    <hyperlink ref="C17" r:id="rId15" display="https://www.adb.org/projects/49026-002/main" xr:uid="{00000000-0004-0000-0C00-00000E000000}"/>
    <hyperlink ref="C21" r:id="rId16" display="https://www.adb.org/projects/43120-026/main" xr:uid="{00000000-0004-0000-0C00-00000F000000}"/>
    <hyperlink ref="C18" r:id="rId17" display="https://www.adb.org/projects/47099-004/main" xr:uid="{00000000-0004-0000-0C00-000010000000}"/>
    <hyperlink ref="C19" r:id="rId18" display="https://www.adb.org/projects/50062-001/main" xr:uid="{00000000-0004-0000-0C00-000011000000}"/>
    <hyperlink ref="C22" r:id="rId19" display="https://www.adb.org/projects/37075-023/main" xr:uid="{00000000-0004-0000-0C00-000012000000}"/>
    <hyperlink ref="C23" r:id="rId20" display="https://www.adb.org/projects/47322-001/main" xr:uid="{00000000-0004-0000-0C00-000013000000}"/>
    <hyperlink ref="C24" r:id="rId21" display="https://www.adb.org/projects/41544-091/main" xr:uid="{00000000-0004-0000-0C00-000014000000}"/>
    <hyperlink ref="C25" r:id="rId22" display="https://www.adb.org/projects/49400-001/main" xr:uid="{00000000-0004-0000-0C00-000015000000}"/>
    <hyperlink ref="C26" r:id="rId23" display="https://www.adb.org/projects/50057-001/main" xr:uid="{00000000-0004-0000-0C00-000016000000}"/>
    <hyperlink ref="C29" r:id="rId24" display="https://www.adb.org/projects/49413-001/main" xr:uid="{00000000-0004-0000-0C00-000017000000}"/>
    <hyperlink ref="C30" r:id="rId25" display="https://www.adb.org/projects/37909-026/main" xr:uid="{00000000-0004-0000-0C00-000018000000}"/>
    <hyperlink ref="C31" r:id="rId26" display="https://www.adb.org/projects/50056-001/main" xr:uid="{00000000-0004-0000-0C00-000019000000}"/>
    <hyperlink ref="C32" r:id="rId27" display="https://www.adb.org/projects/50251-001/main" xr:uid="{00000000-0004-0000-0C00-00001A000000}"/>
    <hyperlink ref="C33" r:id="rId28" display="https://www.adb.org/projects/50381-001/main" xr:uid="{00000000-0004-0000-0C00-00001B000000}"/>
    <hyperlink ref="C34" r:id="rId29" display="https://www.adb.org/projects/50179-001/main" xr:uid="{00000000-0004-0000-0C00-00001C000000}"/>
    <hyperlink ref="C35" r:id="rId30" display="https://www.adb.org/projects/46186-005/main" xr:uid="{00000000-0004-0000-0C00-00001D000000}"/>
    <hyperlink ref="C37" r:id="rId31" display="https://www.adb.org/projects/51052-001/main" xr:uid="{00000000-0004-0000-0C00-00001E000000}"/>
    <hyperlink ref="C38" r:id="rId32" display="https://www.adb.org/projects/51193-001/main" xr:uid="{00000000-0004-0000-0C00-00001F000000}"/>
    <hyperlink ref="C39" r:id="rId33" display="https://www.adb.org/projects/46380-029/main" xr:uid="{00000000-0004-0000-0C00-000020000000}"/>
    <hyperlink ref="C40" r:id="rId34" display="https://www.adb.org/projects/50308-001/main" xr:uid="{00000000-0004-0000-0C00-000021000000}"/>
    <hyperlink ref="C41" r:id="rId35" display="https://www.adb.org/projects/51148-001/main" xr:uid="{00000000-0004-0000-0C00-000022000000}"/>
    <hyperlink ref="C42" r:id="rId36" display="https://www.adb.org/projects/49172-003/main" xr:uid="{00000000-0004-0000-0C00-000023000000}"/>
    <hyperlink ref="C43" r:id="rId37" display="https://www.adb.org/projects/50405-001/main" xr:uid="{00000000-0004-0000-0C00-000024000000}"/>
    <hyperlink ref="C44" r:id="rId38" display="https://www.adb.org/projects/40540-016/main" xr:uid="{00000000-0004-0000-0C00-000025000000}"/>
    <hyperlink ref="C45" r:id="rId39" display="https://www.adb.org/projects/50160-006/main" xr:uid="{00000000-0004-0000-0C00-000026000000}"/>
    <hyperlink ref="C46" r:id="rId40" display="https://www.adb.org/projects/50398-001/main" xr:uid="{00000000-0004-0000-0C00-000027000000}"/>
    <hyperlink ref="C47" r:id="rId41" display="https://www.adb.org/projects/51329-002/main" xr:uid="{00000000-0004-0000-0C00-000028000000}"/>
    <hyperlink ref="C48" r:id="rId42" display="https://www.adb.org/projects/51171-001/main" xr:uid="{00000000-0004-0000-0C00-000029000000}"/>
    <hyperlink ref="C49" r:id="rId43" display="https://www.adb.org/projects/48386-004/main" xr:uid="{00000000-0004-0000-0C00-00002A000000}"/>
    <hyperlink ref="C50" r:id="rId44" display="https://www.adb.org/projects/48218-007/main" xr:uid="{00000000-0004-0000-0C00-00002B000000}"/>
    <hyperlink ref="C52" r:id="rId45" display="https://www.adb.org/projects/51253-001/main" xr:uid="{00000000-0004-0000-0C00-00002C000000}"/>
    <hyperlink ref="C53" r:id="rId46" location="project-pds" display="https://www.adb.org/projects/49430-001/main - project-pds" xr:uid="{00000000-0004-0000-0C00-00002D000000}"/>
    <hyperlink ref="C54" r:id="rId47" display="https://www.adb.org/projects/51307-001/main" xr:uid="{00000000-0004-0000-0C00-00002E000000}"/>
    <hyperlink ref="C55" r:id="rId48" display="https://www.adb.org/projects/51236-002/main" xr:uid="{00000000-0004-0000-0C00-00002F000000}"/>
    <hyperlink ref="C56" r:id="rId49" display="https://www.adb.org/projects/50092-003/main" xr:uid="{00000000-0004-0000-0C00-000030000000}"/>
    <hyperlink ref="C57" r:id="rId50" display="https://www.adb.org/projects/51224-001/main" xr:uid="{00000000-0004-0000-0C00-000031000000}"/>
    <hyperlink ref="C58" r:id="rId51" display="https://www.adb.org/projects/50172-002/main" xr:uid="{00000000-0004-0000-0C00-000032000000}"/>
    <hyperlink ref="C59" r:id="rId52" display="https://www.adb.org/projects/50058-001/main" xr:uid="{00000000-0004-0000-0C00-000033000000}"/>
    <hyperlink ref="C60" r:id="rId53" display="https://www.adb.org/projects/50161-004/main" xr:uid="{00000000-0004-0000-0C00-000034000000}"/>
    <hyperlink ref="C61" r:id="rId54" display="https://www.adb.org/projects/48386-001/main" xr:uid="{00000000-0004-0000-0C00-000035000000}"/>
    <hyperlink ref="C62" r:id="rId55" display="https://www.adb.org/projects/49337-001/main" xr:uid="{00000000-0004-0000-0C00-000036000000}"/>
    <hyperlink ref="C63" r:id="rId56" display="https://www.adb.org/projects/49208-001/main" xr:uid="{00000000-0004-0000-0C00-000037000000}"/>
    <hyperlink ref="C64" r:id="rId57" display="https://www.adb.org/projects/49396-001/main" xr:uid="{00000000-0004-0000-0C00-000038000000}"/>
    <hyperlink ref="C67" r:id="rId58" display="https://www.adb.org/projects/49143-001/main" xr:uid="{00000000-0004-0000-0C00-000039000000}"/>
    <hyperlink ref="C68" r:id="rId59" display="https://www.adb.org/projects/47129-001/main" xr:uid="{00000000-0004-0000-0C00-00003A000000}"/>
    <hyperlink ref="C69" r:id="rId60" display="https://www.adb.org/projects/48345-001/main" xr:uid="{00000000-0004-0000-0C00-00003B000000}"/>
    <hyperlink ref="C70" r:id="rId61" display="https://www.adb.org/projects/48240-001/main" xr:uid="{00000000-0004-0000-0C00-00003C000000}"/>
    <hyperlink ref="C71" r:id="rId62" location="project-pds" display="https://www.adb.org/projects/48033-001/main - project-pds" xr:uid="{00000000-0004-0000-0C00-00003D000000}"/>
    <hyperlink ref="C72" r:id="rId63" display="https://www.adb.org/projects/48270-001/main" xr:uid="{00000000-0004-0000-0C00-00003E000000}"/>
    <hyperlink ref="C73" r:id="rId64" display="https://www.adb.org/projects/46502-001/main" xr:uid="{00000000-0004-0000-0C00-00003F000000}"/>
    <hyperlink ref="C74" r:id="rId65" display="https://www.adb.org/projects/46380-002/main" xr:uid="{00000000-0004-0000-0C00-000040000000}"/>
    <hyperlink ref="C75" r:id="rId66" display="https://www.adb.org/projects/48262-001/main" xr:uid="{00000000-0004-0000-0C00-000041000000}"/>
    <hyperlink ref="C77" r:id="rId67" display="https://www.adb.org/projects/50258-002/main" xr:uid="{00000000-0004-0000-0C00-000042000000}"/>
    <hyperlink ref="C78" r:id="rId68" display="https://www.adb.org/projects/49329-002/main" xr:uid="{00000000-0004-0000-0C00-000043000000}"/>
    <hyperlink ref="C79" r:id="rId69" display="https://www.adb.org/projects/50315-001/main" xr:uid="{00000000-0004-0000-0C00-000044000000}"/>
    <hyperlink ref="C81" r:id="rId70" display="https://www.adb.org/projects/50380-001/main" xr:uid="{00000000-0004-0000-0C00-000045000000}"/>
    <hyperlink ref="C82" r:id="rId71" display="https://www.adb.org/projects/50294-001/main" xr:uid="{00000000-0004-0000-0C00-000046000000}"/>
    <hyperlink ref="C83" r:id="rId72" display="https://www.adb.org/projects/50334-001/main" xr:uid="{00000000-0004-0000-0C00-000047000000}"/>
    <hyperlink ref="C84" r:id="rId73" display="https://www.adb.org/projects/50276-001/main" xr:uid="{00000000-0004-0000-0C00-000048000000}"/>
    <hyperlink ref="C85" r:id="rId74" display="https://www.adb.org/projects/50098-001/main" xr:uid="{00000000-0004-0000-0C00-000049000000}"/>
    <hyperlink ref="C86" r:id="rId75" display="https://www.adb.org/projects/50160-002/main" xr:uid="{00000000-0004-0000-0C00-00004A000000}"/>
    <hyperlink ref="C87" r:id="rId76" display="https://www.adb.org/projects/50233-001/main" xr:uid="{00000000-0004-0000-0C00-00004B000000}"/>
    <hyperlink ref="C88" r:id="rId77" display="https://www.adb.org/projects/50060-001/main" xr:uid="{00000000-0004-0000-0C00-00004C000000}"/>
    <hyperlink ref="C90" r:id="rId78" display="https://www.adb.org/projects/49367-001/main" xr:uid="{00000000-0004-0000-0C00-00004D000000}"/>
    <hyperlink ref="C92" r:id="rId79" display="https://www.adb.org/projects/49465-001/main" xr:uid="{00000000-0004-0000-0C00-00004E000000}"/>
    <hyperlink ref="C93" r:id="rId80" display="https://www.adb.org/projects/50055-001/main" xr:uid="{00000000-0004-0000-0C00-00004F000000}"/>
    <hyperlink ref="C94" r:id="rId81" display="https://www.adb.org/projects/50099-001/main" xr:uid="{00000000-0004-0000-0C00-000050000000}"/>
    <hyperlink ref="C95" r:id="rId82" display="https://www.adb.org/projects/47305-003/main" xr:uid="{00000000-0004-0000-0C00-000051000000}"/>
    <hyperlink ref="C96" r:id="rId83" display="https://www.adb.org/projects/50303-001/main" xr:uid="{00000000-0004-0000-0C00-000052000000}"/>
    <hyperlink ref="C97" r:id="rId84" display="https://www.adb.org/projects/48434-005/main" xr:uid="{00000000-0004-0000-0C00-000053000000}"/>
    <hyperlink ref="C98" r:id="rId85" display="https://www.adb.org/projects/50144-001/main" xr:uid="{00000000-0004-0000-0C00-000054000000}"/>
    <hyperlink ref="C100" r:id="rId86" display="https://www.adb.org/projects/48416-001/main" xr:uid="{00000000-0004-0000-0C00-000055000000}"/>
    <hyperlink ref="C101" r:id="rId87" display="https://www.adb.org/projects/49172-003/main" xr:uid="{00000000-0004-0000-0C00-000056000000}"/>
    <hyperlink ref="C102" r:id="rId88" display="https://www.adb.org/projects/47245-005/main" xr:uid="{00000000-0004-0000-0C00-000057000000}"/>
    <hyperlink ref="C103" r:id="rId89" display="https://www.adb.org/projects/49461-001/main" xr:uid="{00000000-0004-0000-0C00-000058000000}"/>
    <hyperlink ref="C104" r:id="rId90" display="https://www.adb.org/projects/48373-007/main" xr:uid="{00000000-0004-0000-0C00-000059000000}"/>
    <hyperlink ref="C105" r:id="rId91" display="https://www.adb.org/projects/50141-001/main" xr:uid="{00000000-0004-0000-0C00-00005A000000}"/>
    <hyperlink ref="C106" r:id="rId92" display="https://www.adb.org/projects/42518-024/main" xr:uid="{00000000-0004-0000-0C00-00005B000000}"/>
    <hyperlink ref="C107" r:id="rId93" display="https://www.adb.org/projects/49446-001/main" xr:uid="{00000000-0004-0000-0C00-00005C000000}"/>
    <hyperlink ref="C108" r:id="rId94" display="https://www.adb.org/projects/48444-001/main" xr:uid="{00000000-0004-0000-0C00-00005D000000}"/>
    <hyperlink ref="C109" r:id="rId95" display="https://www.adb.org/projects/49451-001/main" xr:uid="{00000000-0004-0000-0C00-00005E000000}"/>
    <hyperlink ref="C110" r:id="rId96" display="https://www.adb.org/projects/49407-002/main" xr:uid="{00000000-0004-0000-0C00-00005F000000}"/>
    <hyperlink ref="C111" r:id="rId97" display="https://www.adb.org/projects/49452-001/main" xr:uid="{00000000-0004-0000-0C00-000060000000}"/>
    <hyperlink ref="C112" r:id="rId98" display="https://www.adb.org/projects/49387-001/main" xr:uid="{00000000-0004-0000-0C00-000061000000}"/>
    <hyperlink ref="C113" r:id="rId99" display="https://www.adb.org/projects/48914-002/main" xr:uid="{00000000-0004-0000-0C00-000062000000}"/>
    <hyperlink ref="C114" r:id="rId100" display="https://www.adb.org/projects/49343-001/main" xr:uid="{00000000-0004-0000-0C00-000063000000}"/>
    <hyperlink ref="C115" r:id="rId101" display="https://www.adb.org/projects/49130-001/main" xr:uid="{00000000-0004-0000-0C00-000064000000}"/>
    <hyperlink ref="C116" r:id="rId102" display="https://www.adb.org/projects/49002-001/main" xr:uid="{00000000-0004-0000-0C00-000065000000}"/>
    <hyperlink ref="C117" r:id="rId103" display="https://www.adb.org/projects/49298-001/main" xr:uid="{00000000-0004-0000-0C00-000066000000}"/>
    <hyperlink ref="C118" r:id="rId104" display="https://www.adb.org/projects/48259-001/main" xr:uid="{00000000-0004-0000-0C00-000067000000}"/>
    <hyperlink ref="C119" r:id="rId105" display="https://www.adb.org/projects/48404-001/main" xr:uid="{00000000-0004-0000-0C00-000068000000}"/>
    <hyperlink ref="C120" r:id="rId106" display="https://www.adb.org/projects/47358-001/main" xr:uid="{00000000-0004-0000-0C00-000069000000}"/>
    <hyperlink ref="C121" r:id="rId107" display="https://www.adb.org/projects/32234-063/main" xr:uid="{00000000-0004-0000-0C00-00006A000000}"/>
    <hyperlink ref="C122" r:id="rId108" display="https://www.adb.org/projects/49191-001/main" xr:uid="{00000000-0004-0000-0C00-00006B000000}"/>
    <hyperlink ref="C123" r:id="rId109" display="https://www.adb.org/projects/47174-001/main" xr:uid="{00000000-0004-0000-0C00-00006C000000}"/>
    <hyperlink ref="C124" r:id="rId110" display="https://www.adb.org/projects/42184-022/main" xr:uid="{00000000-0004-0000-0C00-00006D000000}"/>
    <hyperlink ref="C125" r:id="rId111" display="https://www.adb.org/projects/41414-063/main" xr:uid="{00000000-0004-0000-0C00-00006E000000}"/>
    <hyperlink ref="C126" r:id="rId112" display="https://www.adb.org/projects/48402-002/main" xr:uid="{00000000-0004-0000-0C00-00006F000000}"/>
    <hyperlink ref="C129" r:id="rId113" display="https://www.adb.org/projects/48424-002/main" xr:uid="{00000000-0004-0000-0C00-000070000000}"/>
    <hyperlink ref="C130" r:id="rId114" display="https://www.adb.org/projects/47284-002/main" xr:uid="{00000000-0004-0000-0C00-000071000000}"/>
    <hyperlink ref="C131" r:id="rId115" display="https://www.adb.org/projects/49013-002/main" xr:uid="{00000000-0004-0000-0C00-000072000000}"/>
    <hyperlink ref="C132" r:id="rId116" display="https://www.adb.org/projects/48434-002/main" xr:uid="{00000000-0004-0000-0C00-000073000000}"/>
    <hyperlink ref="C133" r:id="rId117" display="https://www.adb.org/projects/48434-003/main" xr:uid="{00000000-0004-0000-0C00-000074000000}"/>
    <hyperlink ref="C134" r:id="rId118" display="https://www.adb.org/projects/48401-007/main" xr:uid="{00000000-0004-0000-0C00-000075000000}"/>
    <hyperlink ref="C135" r:id="rId119" xr:uid="{00000000-0004-0000-0C00-000076000000}"/>
    <hyperlink ref="C136" r:id="rId120" display="https://www.adb.org/projects/43309-015/main" xr:uid="{00000000-0004-0000-0C00-000077000000}"/>
    <hyperlink ref="C137" r:id="rId121" display="https://www.adb.org/projects/49244-002/main" xr:uid="{00000000-0004-0000-0C00-000078000000}"/>
    <hyperlink ref="C138" r:id="rId122" display="https://www.adb.org/projects/49042-004/main" xr:uid="{00000000-0004-0000-0C00-000079000000}"/>
    <hyperlink ref="C139" r:id="rId123" display="https://www.adb.org/projects/48024-002/main" xr:uid="{00000000-0004-0000-0C00-00007A000000}"/>
    <hyperlink ref="C140" r:id="rId124" display="https://www.adb.org/projects/48337-002/main" xr:uid="{00000000-0004-0000-0C00-00007B000000}"/>
    <hyperlink ref="C142" r:id="rId125" xr:uid="{00000000-0004-0000-0C00-00007C000000}"/>
    <hyperlink ref="C143" r:id="rId126" display="https://www.adb.org/projects/48189-002/main" xr:uid="{00000000-0004-0000-0C00-00007D000000}"/>
    <hyperlink ref="C144" r:id="rId127" display="https://www.adb.org/projects/50050-003/main" xr:uid="{00000000-0004-0000-0C00-00007E000000}"/>
    <hyperlink ref="W144" r:id="rId128" xr:uid="{00000000-0004-0000-0C00-00007F000000}"/>
    <hyperlink ref="C145" r:id="rId129" display="https://www.adb.org/projects/47099-004/main" xr:uid="{00000000-0004-0000-0C00-000080000000}"/>
    <hyperlink ref="C146" r:id="rId130" display="https://www.adb.org/projects/48402-002/main" xr:uid="{00000000-0004-0000-0C00-000081000000}"/>
    <hyperlink ref="C147" r:id="rId131" location="project-pds" display="https://www.adb.org/projects/44239-013/main - project-pds" xr:uid="{00000000-0004-0000-0C00-000082000000}"/>
    <hyperlink ref="C148" r:id="rId132" display="https://www.adb.org/projects/41544-089/main" xr:uid="{00000000-0004-0000-0C00-000083000000}"/>
    <hyperlink ref="C149" r:id="rId133" xr:uid="{00000000-0004-0000-0C00-000084000000}"/>
    <hyperlink ref="C150" r:id="rId134" location="project-pds" display="https://www.adb.org/projects/48401-007/main - project-pds" xr:uid="{00000000-0004-0000-0C00-000085000000}"/>
    <hyperlink ref="C151" r:id="rId135" xr:uid="{00000000-0004-0000-0C00-000086000000}"/>
    <hyperlink ref="C152" r:id="rId136" location="project-pds" xr:uid="{00000000-0004-0000-0C00-000087000000}"/>
    <hyperlink ref="C153" r:id="rId137" xr:uid="{00000000-0004-0000-0C00-000088000000}"/>
    <hyperlink ref="C154" r:id="rId138" display="https://www.adb.org/projects/44219-018/main" xr:uid="{00000000-0004-0000-0C00-000089000000}"/>
    <hyperlink ref="C155" r:id="rId139" xr:uid="{00000000-0004-0000-0C00-00008A000000}"/>
    <hyperlink ref="C157" r:id="rId140" display="https://www.adb.org/projects/46063-002/main" xr:uid="{00000000-0004-0000-0C00-00008B000000}"/>
    <hyperlink ref="C158" r:id="rId141" display="https://www.adb.org/projects/48207-001/main" xr:uid="{00000000-0004-0000-0C00-00008C000000}"/>
    <hyperlink ref="C159" r:id="rId142" location="project-pds" display="https://www.adb.org/projects/47296-001/main - project-pds" xr:uid="{00000000-0004-0000-0C00-00008D000000}"/>
    <hyperlink ref="C160" r:id="rId143" display="https://www.adb.org/projects/44142-013/main" xr:uid="{00000000-0004-0000-0C00-00008E000000}"/>
    <hyperlink ref="C161" r:id="rId144" display="https://www.adb.org/projects/44192-016/main" xr:uid="{00000000-0004-0000-0C00-00008F000000}"/>
    <hyperlink ref="C162" r:id="rId145" display="https://www.adb.org/projects/48402-001/main" xr:uid="{00000000-0004-0000-0C00-000090000000}"/>
    <hyperlink ref="C163" r:id="rId146" display="https://www.adb.org/projects/46377-002/main" xr:uid="{00000000-0004-0000-0C00-000091000000}"/>
    <hyperlink ref="C164" r:id="rId147" display="https://www.adb.org/projects/46422-003/main" xr:uid="{00000000-0004-0000-0C00-000092000000}"/>
    <hyperlink ref="C165" r:id="rId148" display="https://www.adb.org/projects/46315-001/main" xr:uid="{00000000-0004-0000-0C00-000093000000}"/>
    <hyperlink ref="C166" r:id="rId149" xr:uid="{00000000-0004-0000-0C00-000094000000}"/>
    <hyperlink ref="C168" r:id="rId150" display="https://www.adb.org/projects/48458-001/main" xr:uid="{00000000-0004-0000-0C00-000095000000}"/>
    <hyperlink ref="C171" r:id="rId151" display="https://www.adb.org/projects/47099-002/main" xr:uid="{00000000-0004-0000-0C00-000096000000}"/>
    <hyperlink ref="C172" r:id="rId152" xr:uid="{00000000-0004-0000-0C00-000097000000}"/>
    <hyperlink ref="C173" r:id="rId153" xr:uid="{00000000-0004-0000-0C00-000098000000}"/>
    <hyperlink ref="C174" r:id="rId154" display="https://www.adb.org/projects/46443-004/main" xr:uid="{00000000-0004-0000-0C00-000099000000}"/>
    <hyperlink ref="C175" r:id="rId155" location="project-pds" display="https://www.adb.org/projects/44483-027/main - project-pds" xr:uid="{00000000-0004-0000-0C00-00009A000000}"/>
    <hyperlink ref="C176" r:id="rId156" display="https://www.adb.org/projects/41544-088/main" xr:uid="{00000000-0004-0000-0C00-00009B000000}"/>
    <hyperlink ref="C177" r:id="rId157" xr:uid="{00000000-0004-0000-0C00-00009C000000}"/>
    <hyperlink ref="C178" r:id="rId158" display="https://www.adb.org/projects/40075-043/main" xr:uid="{00000000-0004-0000-0C00-00009D000000}"/>
    <hyperlink ref="C179" r:id="rId159" display="https://www.adb.org/projects/48402-001/main" xr:uid="{00000000-0004-0000-0C00-00009E000000}"/>
    <hyperlink ref="C180" r:id="rId160" display="https://www.adb.org/projects/47320-001/main" xr:uid="{00000000-0004-0000-0C00-00009F000000}"/>
    <hyperlink ref="C181" r:id="rId161" display="https://www.adb.org/projects/49319-001/main" xr:uid="{00000000-0004-0000-0C00-0000A0000000}"/>
    <hyperlink ref="C182" r:id="rId162" display="https://www.adb.org/projects/49319-001/main" xr:uid="{00000000-0004-0000-0C00-0000A1000000}"/>
    <hyperlink ref="C183" r:id="rId163" display="https://www.adb.org/projects/49319-001/main" xr:uid="{00000000-0004-0000-0C00-0000A2000000}"/>
    <hyperlink ref="C184" r:id="rId164" location="project-pds" display="https://www.adb.org/projects/47099-002/main - project-pds" xr:uid="{00000000-0004-0000-0C00-0000A3000000}"/>
    <hyperlink ref="C185" r:id="rId165" xr:uid="{00000000-0004-0000-0C00-0000A4000000}"/>
    <hyperlink ref="C186" r:id="rId166" location="project-pds" display="https://www.adb.org/projects/39399-013/main - project-pds" xr:uid="{00000000-0004-0000-0C00-0000A5000000}"/>
    <hyperlink ref="C187" r:id="rId167" xr:uid="{00000000-0004-0000-0C00-0000A6000000}"/>
    <hyperlink ref="C188" r:id="rId168" display="https://www.adb.org/projects/39225-034/main" xr:uid="{00000000-0004-0000-0C00-0000A7000000}"/>
    <hyperlink ref="C190" r:id="rId169" location="project-pds" display="https://www.adb.org/projects/46348-003/main - project-pds" xr:uid="{00000000-0004-0000-0C00-0000A8000000}"/>
    <hyperlink ref="C191" r:id="rId170" location="project-pds" display="https://www.adb.org/projects/44444-013/main - project-pds" xr:uid="{00000000-0004-0000-0C00-0000A9000000}"/>
    <hyperlink ref="C192" r:id="rId171" xr:uid="{00000000-0004-0000-0C00-0000AA000000}"/>
    <hyperlink ref="C193" r:id="rId172" display="https://www.adb.org/projects/48205-001/main" xr:uid="{00000000-0004-0000-0C00-0000AB000000}"/>
    <hyperlink ref="C194" r:id="rId173" location="project-pds" display="https://www.adb.org/projects/48250-001/main - project-pds" xr:uid="{00000000-0004-0000-0C00-0000AC000000}"/>
    <hyperlink ref="C195" r:id="rId174" display="https://www.adb.org/projects/48333-001/main" xr:uid="{00000000-0004-0000-0C00-0000AD000000}"/>
    <hyperlink ref="C197" r:id="rId175" display="https://www.adb.org/projects/49082-001/main" xr:uid="{00000000-0004-0000-0C00-0000AE000000}"/>
    <hyperlink ref="C198" r:id="rId176" display="https://www.adb.org/projects/49099-001/main" xr:uid="{00000000-0004-0000-0C00-0000AF000000}"/>
    <hyperlink ref="C199" r:id="rId177" display="https://www.adb.org/projects/48409-001/main" xr:uid="{00000000-0004-0000-0C00-0000B0000000}"/>
    <hyperlink ref="C200" r:id="rId178" display="https://www.adb.org/projects/48143-001/main" xr:uid="{00000000-0004-0000-0C00-0000B1000000}"/>
    <hyperlink ref="C203" r:id="rId179" display="https://www.adb.org/projects/49029-001/main" xr:uid="{00000000-0004-0000-0C00-0000B2000000}"/>
    <hyperlink ref="C204" r:id="rId180" display="https://www.adb.org/projects/49244-003/main" xr:uid="{00000000-0004-0000-0C00-0000B3000000}"/>
    <hyperlink ref="C205" r:id="rId181" display="https://www.adb.org/projects/48450-001/main" xr:uid="{00000000-0004-0000-0C00-0000B4000000}"/>
    <hyperlink ref="C206" r:id="rId182" display="https://www.adb.org/projects/48463-001/main" xr:uid="{00000000-0004-0000-0C00-0000B5000000}"/>
    <hyperlink ref="C207" r:id="rId183" display="https://www.adb.org/projects/47110-002/main" xr:uid="{00000000-0004-0000-0C00-0000B6000000}"/>
    <hyperlink ref="C208" r:id="rId184" display="https://www.adb.org/projects/49224-001/main" xr:uid="{00000000-0004-0000-0C00-0000B7000000}"/>
    <hyperlink ref="C209" r:id="rId185" display="https://www.adb.org/projects/48329-001/main" xr:uid="{00000000-0004-0000-0C00-0000B8000000}"/>
    <hyperlink ref="C210" r:id="rId186" display="https://www.adb.org/projects/49231-001/main" xr:uid="{00000000-0004-0000-0C00-0000B9000000}"/>
    <hyperlink ref="C211" r:id="rId187" display="https://www.adb.org/projects/49138-001/main" xr:uid="{00000000-0004-0000-0C00-0000BA000000}"/>
    <hyperlink ref="C212" r:id="rId188" display="https://www.adb.org/projects/49110-002/main" xr:uid="{00000000-0004-0000-0C00-0000BB000000}"/>
    <hyperlink ref="C213" r:id="rId189" display="https://www.adb.org/projects/48430-001/main" xr:uid="{00000000-0004-0000-0C00-0000BC000000}"/>
    <hyperlink ref="C214" r:id="rId190" display="https://www.adb.org/projects/48122-001/main" xr:uid="{00000000-0004-0000-0C00-0000BD000000}"/>
    <hyperlink ref="C215" r:id="rId191" display="https://www.adb.org/projects/49063-001/main" xr:uid="{00000000-0004-0000-0C00-0000BE000000}"/>
    <hyperlink ref="C216" r:id="rId192" display="https://www.adb.org/projects/49009-001/main" xr:uid="{00000000-0004-0000-0C00-0000BF000000}"/>
    <hyperlink ref="C217" r:id="rId193" display="https://www.adb.org/projects/48030-001/main" xr:uid="{00000000-0004-0000-0C00-0000C0000000}"/>
    <hyperlink ref="C218" r:id="rId194" display="https://www.adb.org/projects/48489-001/main" xr:uid="{00000000-0004-0000-0C00-0000C1000000}"/>
    <hyperlink ref="C219" r:id="rId195" display="https://www.adb.org/projects/49046-001/main" xr:uid="{00000000-0004-0000-0C00-0000C2000000}"/>
    <hyperlink ref="C220" r:id="rId196" display="https://www.adb.org/projects/49169-001/main" xr:uid="{00000000-0004-0000-0C00-0000C3000000}"/>
    <hyperlink ref="C221" r:id="rId197" display="https://www.adb.org/projects/49068-001/main" xr:uid="{00000000-0004-0000-0C00-0000C4000000}"/>
    <hyperlink ref="C222" r:id="rId198" display="https://www.adb.org/projects/48472-001/main" xr:uid="{00000000-0004-0000-0C00-0000C5000000}"/>
    <hyperlink ref="C223" r:id="rId199" display="https://www.adb.org/projects/48040-001/main" xr:uid="{00000000-0004-0000-0C00-0000C6000000}"/>
    <hyperlink ref="C224" r:id="rId200" display="https://www.adb.org/projects/48466-001/main" xr:uid="{00000000-0004-0000-0C00-0000C7000000}"/>
    <hyperlink ref="C225" r:id="rId201" display="https://www.adb.org/projects/49275-001/main" xr:uid="{00000000-0004-0000-0C00-0000C8000000}"/>
    <hyperlink ref="C226" r:id="rId202" display="https://www.adb.org/projects/49281-001/main" xr:uid="{00000000-0004-0000-0C00-0000C9000000}"/>
    <hyperlink ref="C227" r:id="rId203" display="https://www.adb.org/projects/48078-001/main" xr:uid="{00000000-0004-0000-0C00-0000CA000000}"/>
    <hyperlink ref="C229" r:id="rId204" display="https://www.adb.org/projects/45507-003/main" xr:uid="{00000000-0004-0000-0C00-0000CB000000}"/>
    <hyperlink ref="C230" r:id="rId205" display="https://www.adb.org/projects/39176-044/main" xr:uid="{00000000-0004-0000-0C00-0000CC000000}"/>
    <hyperlink ref="C231" r:id="rId206" display="https://www.adb.org/projects/39399-013/main" xr:uid="{00000000-0004-0000-0C00-0000CD000000}"/>
    <hyperlink ref="C232" r:id="rId207" display="https://www.adb.org/projects/47341-002/main" xr:uid="{00000000-0004-0000-0C00-0000CE000000}"/>
    <hyperlink ref="C233" r:id="rId208" display="https://www.adb.org/projects/40075-033/main" xr:uid="{00000000-0004-0000-0C00-0000CF000000}"/>
    <hyperlink ref="C235" r:id="rId209" display="https://www.adb.org/projects/44219-014/main" xr:uid="{00000000-0004-0000-0C00-0000D0000000}"/>
    <hyperlink ref="C236" r:id="rId210" display="https://www.adb.org/projects/45389-004/main" xr:uid="{00000000-0004-0000-0C00-0000D1000000}"/>
    <hyperlink ref="C237" r:id="rId211" xr:uid="{00000000-0004-0000-0C00-0000D2000000}"/>
    <hyperlink ref="C238" r:id="rId212" display="https://www.adb.org/projects/46293-003/main" xr:uid="{00000000-0004-0000-0C00-0000D3000000}"/>
    <hyperlink ref="C239" r:id="rId213" display="https://www.adb.org/projects/46293-005/main" xr:uid="{00000000-0004-0000-0C00-0000D4000000}"/>
    <hyperlink ref="C240" r:id="rId214" display="3169/ 3170" xr:uid="{00000000-0004-0000-0C00-0000D5000000}"/>
    <hyperlink ref="C241" r:id="rId215" display="https://www.adb.org/projects/46293-004/main" xr:uid="{00000000-0004-0000-0C00-0000D6000000}"/>
    <hyperlink ref="C242" r:id="rId216" display="https://www.adb.org/projects/42399-024/main" xr:uid="{00000000-0004-0000-0C00-0000D7000000}"/>
    <hyperlink ref="C243" r:id="rId217" xr:uid="{00000000-0004-0000-0C00-0000D8000000}"/>
    <hyperlink ref="C244" r:id="rId218" display="https://www.adb.org/projects/46048-002/main" xr:uid="{00000000-0004-0000-0C00-0000D9000000}"/>
    <hyperlink ref="C245" r:id="rId219" display="https://www.adb.org/projects/46348-003/main" xr:uid="{00000000-0004-0000-0C00-0000DA000000}"/>
    <hyperlink ref="C247" r:id="rId220" display="https://www.adb.org/projects/46040-003/main" xr:uid="{00000000-0004-0000-0C00-0000DB000000}"/>
    <hyperlink ref="C248" r:id="rId221" display="3225/ 3226" xr:uid="{00000000-0004-0000-0C00-0000DC000000}"/>
    <hyperlink ref="C249" r:id="rId222" display="https://www.adb.org/projects/41403-013/main" xr:uid="{00000000-0004-0000-0C00-0000DD000000}"/>
    <hyperlink ref="C250" r:id="rId223" display="https://www.adb.org/projects/41496-014/main" xr:uid="{00000000-0004-0000-0C00-0000DE000000}"/>
    <hyperlink ref="C251" r:id="rId224" display="https://www.adb.org/projects/42145-043/main" xr:uid="{00000000-0004-0000-0C00-0000DF000000}"/>
    <hyperlink ref="C252" r:id="rId225" display="https://www.adb.org/projects/46124-001/main" xr:uid="{00000000-0004-0000-0C00-0000E0000000}"/>
    <hyperlink ref="C253" r:id="rId226" display="https://www.adb.org/projects/38350-013/main" xr:uid="{00000000-0004-0000-0C00-0000E1000000}"/>
    <hyperlink ref="C254" r:id="rId227" display="https://www.adb.org/projects/40255-033/main" xr:uid="{00000000-0004-0000-0C00-0000E2000000}"/>
    <hyperlink ref="C255" r:id="rId228" display="https://www.adb.org/projects/41074-013/main" xr:uid="{00000000-0004-0000-0C00-0000E3000000}"/>
    <hyperlink ref="C256" r:id="rId229" display="https://www.adb.org/projects/44138-022/main" xr:uid="{00000000-0004-0000-0C00-0000E4000000}"/>
    <hyperlink ref="C257" r:id="rId230" display="https://www.adb.org/projects/44192-013/main" xr:uid="{00000000-0004-0000-0C00-0000E5000000}"/>
    <hyperlink ref="C258" r:id="rId231" display="https://www.adb.org/projects/37399-013/main" xr:uid="{00000000-0004-0000-0C00-0000E6000000}"/>
    <hyperlink ref="C259" r:id="rId232" display="https://www.adb.org/projects/43029-013/main" xr:uid="{00000000-0004-0000-0C00-0000E7000000}"/>
    <hyperlink ref="C260" r:id="rId233" display="https://www.adb.org/projects/45169-001/main" xr:uid="{00000000-0004-0000-0C00-0000E8000000}"/>
    <hyperlink ref="C261" r:id="rId234" display="https://www.adb.org/projects/46093-004/main" xr:uid="{00000000-0004-0000-0C00-0000E9000000}"/>
    <hyperlink ref="C262" r:id="rId235" display="https://www.adb.org/projects/37143-033/main" xr:uid="{00000000-0004-0000-0C00-0000EA000000}"/>
    <hyperlink ref="C263" r:id="rId236" display="https://www.adb.org/projects/44482-024/main" xr:uid="{00000000-0004-0000-0C00-0000EB000000}"/>
    <hyperlink ref="C264" r:id="rId237" location="project-pds" display="https://www.adb.org/projects/46543-002/main - project-pds" xr:uid="{00000000-0004-0000-0C00-0000EC000000}"/>
    <hyperlink ref="C265" r:id="rId238" display="https://www.adb.org/projects/47036-001/main" xr:uid="{00000000-0004-0000-0C00-0000ED000000}"/>
    <hyperlink ref="C266" r:id="rId239" xr:uid="{00000000-0004-0000-0C00-0000EE000000}"/>
    <hyperlink ref="C267" r:id="rId240" location="project-pds" display="https://www.adb.org/projects/46418-001/main - project-pds" xr:uid="{00000000-0004-0000-0C00-0000EF000000}"/>
    <hyperlink ref="C268" r:id="rId241" display="https://www.adb.org/projects/42094-075/main" xr:uid="{00000000-0004-0000-0C00-0000F0000000}"/>
    <hyperlink ref="C269" r:id="rId242" xr:uid="{00000000-0004-0000-0C00-0000F1000000}"/>
    <hyperlink ref="C271" r:id="rId243" display="https://www.adb.org/projects/47107-001/main" xr:uid="{00000000-0004-0000-0C00-0000F2000000}"/>
    <hyperlink ref="C272" r:id="rId244" display="https://www.adb.org/projects/46536-001/main" xr:uid="{00000000-0004-0000-0C00-0000F3000000}"/>
    <hyperlink ref="C273" r:id="rId245" display="https://www.adb.org/projects/47262-001/main" xr:uid="{00000000-0004-0000-0C00-0000F4000000}"/>
    <hyperlink ref="C274" r:id="rId246" location="project-pds" display="https://www.adb.org/projects/48197-001/main - project-pds" xr:uid="{00000000-0004-0000-0C00-0000F5000000}"/>
    <hyperlink ref="C275" r:id="rId247" display="https://www.adb.org/projects/47149-001/main" xr:uid="{00000000-0004-0000-0C00-0000F6000000}"/>
    <hyperlink ref="C276" r:id="rId248" display="https://www.adb.org/projects/48093-001/main" xr:uid="{00000000-0004-0000-0C00-0000F7000000}"/>
    <hyperlink ref="C277" r:id="rId249" display="https://www.adb.org/projects/48253-001/main" xr:uid="{00000000-0004-0000-0C00-0000F8000000}"/>
    <hyperlink ref="C278" r:id="rId250" display="https://www.adb.org/projects/47268-001/main" xr:uid="{00000000-0004-0000-0C00-0000F9000000}"/>
    <hyperlink ref="C279" r:id="rId251" display="https://www.adb.org/projects/48117-001/main" xr:uid="{00000000-0004-0000-0C00-0000FA000000}"/>
    <hyperlink ref="C280" r:id="rId252" display="https://www.adb.org/projects/48204-001/main" xr:uid="{00000000-0004-0000-0C00-0000FB000000}"/>
    <hyperlink ref="C281" r:id="rId253" display="https://www.adb.org/projects/45396-009/main" xr:uid="{00000000-0004-0000-0C00-0000FC000000}"/>
    <hyperlink ref="C282" r:id="rId254" display="https://www.adb.org/projects/48210-001/main" xr:uid="{00000000-0004-0000-0C00-0000FD000000}"/>
    <hyperlink ref="C283" r:id="rId255" location="project-pds" display="https://www.adb.org/projects/47215-001/main - project-pds" xr:uid="{00000000-0004-0000-0C00-0000FE000000}"/>
    <hyperlink ref="C284" r:id="rId256" display="https://www.adb.org/projects/44219-014/main" xr:uid="{00000000-0004-0000-0C00-0000FF000000}"/>
    <hyperlink ref="C285" r:id="rId257" display="https://www.adb.org/projects/48269-001/main" xr:uid="{00000000-0004-0000-0C00-000000010000}"/>
    <hyperlink ref="C287" r:id="rId258" display="https://www.adb.org/projects/47208-001/main" xr:uid="{00000000-0004-0000-0C00-000001010000}"/>
    <hyperlink ref="C288" r:id="rId259" display="https://www.adb.org/projects/48249-001/main" xr:uid="{00000000-0004-0000-0C00-000002010000}"/>
    <hyperlink ref="C289" r:id="rId260" display="https://www.adb.org/projects/48338-001/main" xr:uid="{00000000-0004-0000-0C00-000003010000}"/>
    <hyperlink ref="C290" r:id="rId261" display="https://www.adb.org/projects/48130-001/main" xr:uid="{00000000-0004-0000-0C00-000004010000}"/>
    <hyperlink ref="C291" r:id="rId262" display="https://www.adb.org/projects/48130-001/main" xr:uid="{00000000-0004-0000-0C00-000005010000}"/>
    <hyperlink ref="C292" r:id="rId263" display="https://www.adb.org/projects/48025-001/main" xr:uid="{00000000-0004-0000-0C00-000006010000}"/>
    <hyperlink ref="C293" r:id="rId264" display="https://www.adb.org/projects/46191-001/main" xr:uid="{00000000-0004-0000-0C00-000007010000}"/>
    <hyperlink ref="C294" r:id="rId265" display="https://www.adb.org/projects/47284-001/main" xr:uid="{00000000-0004-0000-0C00-000008010000}"/>
    <hyperlink ref="C296" r:id="rId266" display="https://www.adb.org/projects/48140-001/main" xr:uid="{00000000-0004-0000-0C00-000009010000}"/>
    <hyperlink ref="C297" r:id="rId267" display="https://www.adb.org/projects/48147-001/main" xr:uid="{00000000-0004-0000-0C00-00000A010000}"/>
    <hyperlink ref="C298" r:id="rId268" display="https://www.adb.org/projects/46168-001/main" xr:uid="{00000000-0004-0000-0C00-00000B010000}"/>
    <hyperlink ref="C299" r:id="rId269" display="https://www.adb.org/projects/46256-001/main" xr:uid="{00000000-0004-0000-0C00-00000C010000}"/>
    <hyperlink ref="C300" r:id="rId270" display="https://www.adb.org/projects/48275-001/main" xr:uid="{00000000-0004-0000-0C00-00000D010000}"/>
    <hyperlink ref="C301" r:id="rId271" display="https://www.adb.org/projects/47019-001/main" xr:uid="{00000000-0004-0000-0C00-00000E010000}"/>
    <hyperlink ref="C302" r:id="rId272" location="project-pds" display="https://www.adb.org/projects/47380-001/main - project-pds" xr:uid="{00000000-0004-0000-0C00-00000F010000}"/>
    <hyperlink ref="C303" r:id="rId273" display="https://www.adb.org/projects/44174-032/main" xr:uid="{00000000-0004-0000-0C00-000010010000}"/>
    <hyperlink ref="C304" r:id="rId274" display="https://www.adb.org/projects/46250-001/main" xr:uid="{00000000-0004-0000-0C00-000011010000}"/>
    <hyperlink ref="C305" r:id="rId275" display="https://www.adb.org/projects/48346-001/main" xr:uid="{00000000-0004-0000-0C00-000012010000}"/>
    <hyperlink ref="C306" r:id="rId276" display="https://www.adb.org/projects/48175-001/main" xr:uid="{00000000-0004-0000-0C00-000013010000}"/>
    <hyperlink ref="C307" r:id="rId277" display="https://www.adb.org/projects/48357-001/main" xr:uid="{00000000-0004-0000-0C00-000014010000}"/>
    <hyperlink ref="C308" r:id="rId278" display="https://www.adb.org/projects/48370-001/main" xr:uid="{00000000-0004-0000-0C00-000015010000}"/>
    <hyperlink ref="C309" r:id="rId279" display="https://www.adb.org/projects/48335-001/main" xr:uid="{00000000-0004-0000-0C00-000016010000}"/>
    <hyperlink ref="C310" r:id="rId280" display="https://www.adb.org/projects/44444-013/main" xr:uid="{00000000-0004-0000-0C00-000017010000}"/>
    <hyperlink ref="C311" r:id="rId281" display="https://www.adb.org/projects/48213-001/main" xr:uid="{00000000-0004-0000-0C00-000018010000}"/>
    <hyperlink ref="C312" r:id="rId282" location="project-pds" display="https://www.adb.org/projects/48912-001/main - project-pds" xr:uid="{00000000-0004-0000-0C00-000019010000}"/>
    <hyperlink ref="C313" r:id="rId283" display="https://www.adb.org/projects/47266-001/main" xr:uid="{00000000-0004-0000-0C00-00001A010000}"/>
    <hyperlink ref="C314" r:id="rId284" display="https://www.adb.org/projects/48909-001/main" xr:uid="{00000000-0004-0000-0C00-00001B010000}"/>
    <hyperlink ref="C315" r:id="rId285" location="project-pds" display="https://www.adb.org/projects/48910-001/main - project-pds" xr:uid="{00000000-0004-0000-0C00-00001C010000}"/>
    <hyperlink ref="C316" r:id="rId286" display="https://www.adb.org/projects/48176-001/main" xr:uid="{00000000-0004-0000-0C00-00001D010000}"/>
    <hyperlink ref="AF316" r:id="rId287" xr:uid="{00000000-0004-0000-0C00-00001E010000}"/>
    <hyperlink ref="C318" r:id="rId288" display="https://www.adb.org/projects/44192-017/main" xr:uid="{00000000-0004-0000-0C00-00001F010000}"/>
    <hyperlink ref="C319" r:id="rId289" display="https://www.adb.org/projects/47291-001/main" xr:uid="{00000000-0004-0000-0C00-000020010000}"/>
    <hyperlink ref="C320" r:id="rId290" display="https://www.adb.org/projects/48242-006/main" xr:uid="{00000000-0004-0000-0C00-000021010000}"/>
    <hyperlink ref="C321" r:id="rId291" display="https://www.adb.org/projects/48327-001/main" xr:uid="{00000000-0004-0000-0C00-000022010000}"/>
    <hyperlink ref="C323" r:id="rId292" display="https://www.adb.org/projects/48290-001/main" xr:uid="{00000000-0004-0000-0C00-000023010000}"/>
    <hyperlink ref="C324" r:id="rId293" display="https://www.adb.org/projects/48189-001/main" xr:uid="{00000000-0004-0000-0C00-000024010000}"/>
    <hyperlink ref="C325" r:id="rId294" display="https://www.adb.org/projects/48186-001/main" xr:uid="{00000000-0004-0000-0C00-000025010000}"/>
    <hyperlink ref="C326" r:id="rId295" display="https://www.adb.org/projects/48481-001/main" xr:uid="{00000000-0004-0000-0C00-000026010000}"/>
    <hyperlink ref="C327" r:id="rId296" display="https://www.adb.org/projects/48265-001/main" xr:uid="{00000000-0004-0000-0C00-000027010000}"/>
    <hyperlink ref="C328" r:id="rId297" display="https://www.adb.org/projects/48436-001/main" xr:uid="{00000000-0004-0000-0C00-000028010000}"/>
    <hyperlink ref="C329" r:id="rId298" display="https://www.adb.org/projects/48477-001/main" xr:uid="{00000000-0004-0000-0C00-000029010000}"/>
    <hyperlink ref="C330" r:id="rId299" display="https://www.adb.org/projects/48342-001/main" xr:uid="{00000000-0004-0000-0C00-00002A010000}"/>
    <hyperlink ref="C331" r:id="rId300" display="https://www.adb.org/projects/46232-001/main" xr:uid="{00000000-0004-0000-0C00-00002B010000}"/>
    <hyperlink ref="C332" r:id="rId301" display="https://www.adb.org/projects/46309-001/main" xr:uid="{00000000-0004-0000-0C00-00002C010000}"/>
    <hyperlink ref="C333" r:id="rId302" display="https://www.adb.org/projects/45327-001/main" xr:uid="{00000000-0004-0000-0C00-00002D010000}"/>
    <hyperlink ref="C334" r:id="rId303" display="https://www.adb.org/projects/46366-001/main" xr:uid="{00000000-0004-0000-0C00-00002E010000}"/>
    <hyperlink ref="C335" r:id="rId304" location="project-pds" display="https://www.adb.org/projects/46141-001/main - project-pds" xr:uid="{00000000-0004-0000-0C00-00002F010000}"/>
    <hyperlink ref="C336" r:id="rId305" display="https://www.adb.org/projects/46140-001/main" xr:uid="{00000000-0004-0000-0C00-000030010000}"/>
    <hyperlink ref="C337" r:id="rId306" display="https://www.adb.org/projects/46347-001/main" xr:uid="{00000000-0004-0000-0C00-000031010000}"/>
    <hyperlink ref="C338" r:id="rId307" display="https://www.adb.org/projects/46422-001/main" xr:uid="{00000000-0004-0000-0C00-000032010000}"/>
    <hyperlink ref="C339" r:id="rId308" location="project-pds" display="https://www.adb.org/projects/46543-001/main - project-pds" xr:uid="{00000000-0004-0000-0C00-000033010000}"/>
    <hyperlink ref="C340" r:id="rId309" display="https://www.adb.org/projects/46510-001/main" xr:uid="{00000000-0004-0000-0C00-000034010000}"/>
    <hyperlink ref="C341" r:id="rId310" location="project-pds" display="https://www.adb.org/projects/44073-012/main - project-pds" xr:uid="{00000000-0004-0000-0C00-000035010000}"/>
    <hyperlink ref="C342" r:id="rId311" display="https://www.adb.org/projects/46475-001/main" xr:uid="{00000000-0004-0000-0C00-000036010000}"/>
    <hyperlink ref="C343" r:id="rId312" location="project-pds" display="https://www.adb.org/projects/46019-001/main - project-pds" xr:uid="{00000000-0004-0000-0C00-000037010000}"/>
    <hyperlink ref="C344" r:id="rId313" display="https://www.adb.org/projects/47018-001/main" xr:uid="{00000000-0004-0000-0C00-000038010000}"/>
    <hyperlink ref="C345" r:id="rId314" display="https://www.adb.org/projects/44219-015/main" xr:uid="{00000000-0004-0000-0C00-000039010000}"/>
    <hyperlink ref="C346" r:id="rId315" display="https://www.adb.org/projects/38350-013/main" xr:uid="{00000000-0004-0000-0C00-00003A010000}"/>
    <hyperlink ref="C347" r:id="rId316" location="project-pds" display="https://www.adb.org/projects/47110-001/main - project-pds" xr:uid="{00000000-0004-0000-0C00-00003B010000}"/>
    <hyperlink ref="C348" r:id="rId317" display="https://www.adb.org/projects/46443-001/main" xr:uid="{00000000-0004-0000-0C00-00003C010000}"/>
    <hyperlink ref="C349" r:id="rId318" location="project-pds" display="https://www.adb.org/projects/46310-001/main - project-pds" xr:uid="{00000000-0004-0000-0C00-00003D010000}"/>
    <hyperlink ref="C350" r:id="rId319" display="https://www.adb.org/projects/47016-001/main" xr:uid="{00000000-0004-0000-0C00-00003E010000}"/>
    <hyperlink ref="C351" r:id="rId320" location="project-pds" display="https://www.adb.org/projects/47022-001/main - project-pds" xr:uid="{00000000-0004-0000-0C00-00003F010000}"/>
    <hyperlink ref="C352" r:id="rId321" location="project-pds" display="https://www.adb.org/projects/47025-001/main - project-pds" xr:uid="{00000000-0004-0000-0C00-000040010000}"/>
    <hyperlink ref="C353" r:id="rId322" display="https://www.adb.org/projects/47163-001/main" xr:uid="{00000000-0004-0000-0C00-000041010000}"/>
    <hyperlink ref="C354" r:id="rId323" location="project-pds" display="https://www.adb.org/projects/47028-001/main - project-pds" xr:uid="{00000000-0004-0000-0C00-000042010000}"/>
    <hyperlink ref="C355" r:id="rId324" display="https://www.adb.org/projects/47144-001/main" xr:uid="{00000000-0004-0000-0C00-000043010000}"/>
    <hyperlink ref="C356" r:id="rId325" display="https://www.adb.org/projects/46305-002/main" xr:uid="{00000000-0004-0000-0C00-000044010000}"/>
    <hyperlink ref="C358" r:id="rId326" location="project-pds" display="https://www.adb.org/projects/47067-001/main - project-pds" xr:uid="{00000000-0004-0000-0C00-000045010000}"/>
    <hyperlink ref="C359" r:id="rId327" location="project-pds" display="https://www.adb.org/projects/42117-024/main - project-pds" xr:uid="{00000000-0004-0000-0C00-000046010000}"/>
    <hyperlink ref="C360" r:id="rId328" display="https://www.adb.org/projects/47282-002/main" xr:uid="{00000000-0004-0000-0C00-000047010000}"/>
    <hyperlink ref="C361" r:id="rId329" display="https://www.adb.org/projects/46206-001/main" xr:uid="{00000000-0004-0000-0C00-000048010000}"/>
    <hyperlink ref="C362" r:id="rId330" display="https://www.adb.org/projects/47309-001/main" xr:uid="{00000000-0004-0000-0C00-000049010000}"/>
    <hyperlink ref="C364" r:id="rId331" display="https://www.adb.org/projects/44300-012/main" xr:uid="{00000000-0004-0000-0C00-00004A010000}"/>
    <hyperlink ref="C365" r:id="rId332" location="project-pds" display="https://www.adb.org/projects/46506-001/main - project-pds" xr:uid="{00000000-0004-0000-0C00-00004B010000}"/>
    <hyperlink ref="C366" r:id="rId333" display="https://www.adb.org/projects/47192-001/main" xr:uid="{00000000-0004-0000-0C00-00004C010000}"/>
    <hyperlink ref="C367" r:id="rId334" display="https://www.adb.org/projects/46202-001/main" xr:uid="{00000000-0004-0000-0C00-00004D010000}"/>
    <hyperlink ref="C368" r:id="rId335" display="https://www.adb.org/projects/47258-001/main" xr:uid="{00000000-0004-0000-0C00-00004E010000}"/>
    <hyperlink ref="C369" r:id="rId336" display="https://www.adb.org/projects/47303-001/main" xr:uid="{00000000-0004-0000-0C00-00004F010000}"/>
    <hyperlink ref="C370" r:id="rId337" display="https://www.adb.org/projects/42229-013/main" xr:uid="{00000000-0004-0000-0C00-000050010000}"/>
    <hyperlink ref="C371" r:id="rId338" display="https://www.adb.org/projects/47074-001/main" xr:uid="{00000000-0004-0000-0C00-000051010000}"/>
    <hyperlink ref="C372" r:id="rId339" display="https://www.adb.org/projects/47300-001/main" xr:uid="{00000000-0004-0000-0C00-000052010000}"/>
    <hyperlink ref="C373" r:id="rId340" location="project-pds" display="https://www.adb.org/projects/46204-001/main - project-pds" xr:uid="{00000000-0004-0000-0C00-000053010000}"/>
    <hyperlink ref="C374" r:id="rId341" location="project-pds" display="https://www.adb.org/projects/47342-001/main - project-pds" xr:uid="{00000000-0004-0000-0C00-000054010000}"/>
    <hyperlink ref="C375" r:id="rId342" display="https://www.adb.org/projects/47264-001/main" xr:uid="{00000000-0004-0000-0C00-000055010000}"/>
    <hyperlink ref="C376" r:id="rId343" display="https://www.adb.org/projects/47082-001/main" xr:uid="{00000000-0004-0000-0C00-000056010000}"/>
    <hyperlink ref="C377" r:id="rId344" display="https://www.adb.org/projects/47081-001/main" xr:uid="{00000000-0004-0000-0C00-000057010000}"/>
    <hyperlink ref="C378" r:id="rId345" display="https://www.adb.org/projects/46026-001/main" xr:uid="{00000000-0004-0000-0C00-000058010000}"/>
    <hyperlink ref="C379" r:id="rId346" display="https://www.adb.org/projects/47146-001/main" xr:uid="{00000000-0004-0000-0C00-000059010000}"/>
    <hyperlink ref="C380" r:id="rId347" display="https://www.adb.org/projects/46452-001/main" xr:uid="{00000000-0004-0000-0C00-00005A010000}"/>
    <hyperlink ref="C381" r:id="rId348" display="https://www.adb.org/projects/47294-001/main" xr:uid="{00000000-0004-0000-0C00-00005B010000}"/>
    <hyperlink ref="C382" r:id="rId349" display="https://www.adb.org/projects/47378-001/main" xr:uid="{00000000-0004-0000-0C00-00005C010000}"/>
    <hyperlink ref="C383" r:id="rId350" display="https://www.adb.org/projects/47286-001/main" xr:uid="{00000000-0004-0000-0C00-00005D010000}"/>
    <hyperlink ref="C384" r:id="rId351" display="https://www.adb.org/projects/47382-001/main" xr:uid="{00000000-0004-0000-0C00-00005E010000}"/>
    <hyperlink ref="C385" r:id="rId352" display="https://www.adb.org/projects/45174-001/main" xr:uid="{00000000-0004-0000-0C00-00005F010000}"/>
    <hyperlink ref="C386" r:id="rId353" display="https://www.adb.org/projects/42107-043/main" xr:uid="{00000000-0004-0000-0C00-000060010000}"/>
    <hyperlink ref="C387" r:id="rId354" display="https://www.adb.org/projects/44198-013/main" xr:uid="{00000000-0004-0000-0C00-000061010000}"/>
    <hyperlink ref="C388" r:id="rId355" display="https://www.adb.org/projects/43120-013/main" xr:uid="{00000000-0004-0000-0C00-000062010000}"/>
    <hyperlink ref="C389" r:id="rId356" xr:uid="{00000000-0004-0000-0C00-000063010000}"/>
    <hyperlink ref="C390" r:id="rId357" display="https://www.adb.org/projects/38421-072/main" xr:uid="{00000000-0004-0000-0C00-000064010000}"/>
    <hyperlink ref="C391" r:id="rId358" display="https://www.adb.org/projects/46145-001/main" xr:uid="{00000000-0004-0000-0C00-000065010000}"/>
    <hyperlink ref="C392" r:id="rId359" display="https://www.adb.org/projects/45389-002/main" xr:uid="{00000000-0004-0000-0C00-000066010000}"/>
    <hyperlink ref="C394" r:id="rId360" xr:uid="{00000000-0004-0000-0C00-000067010000}"/>
    <hyperlink ref="C395" r:id="rId361" display="https://www.adb.org/projects/46093-001/main" xr:uid="{00000000-0004-0000-0C00-000068010000}"/>
    <hyperlink ref="C396" r:id="rId362" display="https://www.adb.org/projects/43120-025/main" xr:uid="{00000000-0004-0000-0C00-000069010000}"/>
    <hyperlink ref="C398" r:id="rId363" xr:uid="{00000000-0004-0000-0C00-00006A010000}"/>
    <hyperlink ref="C399" r:id="rId364" xr:uid="{00000000-0004-0000-0C00-00006B010000}"/>
    <hyperlink ref="C400" r:id="rId365" display="https://www.adb.org/projects/44483-026/main" xr:uid="{00000000-0004-0000-0C00-00006C010000}"/>
    <hyperlink ref="C401" r:id="rId366" display="https://www.adb.org/projects/43439-033/main" xr:uid="{00000000-0004-0000-0C00-00006D010000}"/>
    <hyperlink ref="C402" r:id="rId367" xr:uid="{00000000-0004-0000-0C00-00006E010000}"/>
    <hyperlink ref="C403" r:id="rId368" xr:uid="{00000000-0004-0000-0C00-00006F010000}"/>
    <hyperlink ref="C404" r:id="rId369" display="https://www.adb.org/projects/44183-013/main" xr:uid="{00000000-0004-0000-0C00-000070010000}"/>
    <hyperlink ref="C405" r:id="rId370" xr:uid="{00000000-0004-0000-0C00-000071010000}"/>
    <hyperlink ref="C406" r:id="rId371" display="https://www.adb.org/projects/44375-013/main" xr:uid="{00000000-0004-0000-0C00-000072010000}"/>
    <hyperlink ref="C407" r:id="rId372" xr:uid="{00000000-0004-0000-0C00-000073010000}"/>
    <hyperlink ref="C408" r:id="rId373" xr:uid="{00000000-0004-0000-0C00-000074010000}"/>
    <hyperlink ref="C409" r:id="rId374" location="project-pds" display="https://www.adb.org/projects/45432-002/main - project-pds" xr:uid="{00000000-0004-0000-0C00-000075010000}"/>
    <hyperlink ref="C410" r:id="rId375" display="https://www.adb.org/projects/42094-052/main" xr:uid="{00000000-0004-0000-0C00-000076010000}"/>
    <hyperlink ref="C411" r:id="rId376" display="https://www.adb.org/projects/45152-001/main" xr:uid="{00000000-0004-0000-0C00-000077010000}"/>
    <hyperlink ref="C412" r:id="rId377" display="https://www.adb.org/projects/46145-001/main" xr:uid="{00000000-0004-0000-0C00-000078010000}"/>
    <hyperlink ref="C413" r:id="rId378" display="https://www.adb.org/projects/44164-012/main" xr:uid="{00000000-0004-0000-0C00-000079010000}"/>
    <hyperlink ref="C415" r:id="rId379" display="https://www.adb.org/projects/45100-001/main" xr:uid="{00000000-0004-0000-0C00-00007A010000}"/>
    <hyperlink ref="C416" r:id="rId380" display="https://www.adb.org/projects/44463-013/main" xr:uid="{00000000-0004-0000-0C00-00007B010000}"/>
    <hyperlink ref="C417" r:id="rId381" location="project-pds" display="https://www.adb.org/projects/45169-002/main - project-pds" xr:uid="{00000000-0004-0000-0C00-00007C010000}"/>
    <hyperlink ref="C418" r:id="rId382" display="https://www.adb.org/projects/43166-207/main" xr:uid="{00000000-0004-0000-0C00-00007D010000}"/>
    <hyperlink ref="C419" r:id="rId383" location="project-pds" display="https://www.adb.org/projects/46196-001/main - project-pds" xr:uid="{00000000-0004-0000-0C00-00007E010000}"/>
    <hyperlink ref="C420" r:id="rId384" display="https://www.adb.org/projects/45134-004/main" xr:uid="{00000000-0004-0000-0C00-00007F010000}"/>
    <hyperlink ref="C421" r:id="rId385" display="https://www.adb.org/sites/default/files/project-document/73655/46274-001-reg-tar.pdf" xr:uid="{00000000-0004-0000-0C00-000080010000}"/>
    <hyperlink ref="C422" r:id="rId386" location="project-pds" display="https://www.adb.org/projects/46134-001/main - project-pds" xr:uid="{00000000-0004-0000-0C00-000081010000}"/>
    <hyperlink ref="C423" r:id="rId387" display="https://www.adb.org/projects/46040-002/main" xr:uid="{00000000-0004-0000-0C00-000082010000}"/>
    <hyperlink ref="C424" r:id="rId388" location="project-pds" display="https://www.adb.org/projects/46263-001/main - project-pds" xr:uid="{00000000-0004-0000-0C00-000083010000}"/>
    <hyperlink ref="C425" r:id="rId389" display="https://www.adb.org/projects/39542-022/main" xr:uid="{00000000-0004-0000-0C00-000084010000}"/>
    <hyperlink ref="C426" r:id="rId390" display="https://www.adb.org/projects/46267-001/main" xr:uid="{00000000-0004-0000-0C00-000085010000}"/>
    <hyperlink ref="C427" r:id="rId391" display="https://www.adb.org/projects/46269-001/main" xr:uid="{00000000-0004-0000-0C00-000086010000}"/>
    <hyperlink ref="C428" r:id="rId392" display="https://www.adb.org/projects/46158-001/main" xr:uid="{00000000-0004-0000-0C00-000087010000}"/>
    <hyperlink ref="C429" r:id="rId393" display="https://www.adb.org/projects/46144-001/main" xr:uid="{00000000-0004-0000-0C00-000088010000}"/>
    <hyperlink ref="C430" r:id="rId394" display="https://www.adb.org/projects/46061-001/main" xr:uid="{00000000-0004-0000-0C00-000089010000}"/>
    <hyperlink ref="C431" r:id="rId395" display="https://www.adb.org/projects/46025-001/main" xr:uid="{00000000-0004-0000-0C00-00008A010000}"/>
    <hyperlink ref="C432" r:id="rId396" display="https://www.adb.org/projects/46293-004/main" xr:uid="{00000000-0004-0000-0C00-00008B010000}"/>
    <hyperlink ref="C433" r:id="rId397" display="https://www.adb.org/projects/46435-001/main" xr:uid="{00000000-0004-0000-0C00-00008C010000}"/>
    <hyperlink ref="C434" r:id="rId398" location="project-pds" display="https://www.adb.org/projects/46162-001/main - project-pds" xr:uid="{00000000-0004-0000-0C00-00008D010000}"/>
    <hyperlink ref="C435" r:id="rId399" display="https://www.adb.org/projects/46194-001/main" xr:uid="{00000000-0004-0000-0C00-00008E010000}"/>
    <hyperlink ref="C438" r:id="rId400" display="https://www.adb.org/projects/41121-053/main" xr:uid="{00000000-0004-0000-0C00-00008F010000}"/>
    <hyperlink ref="C439" r:id="rId401" display="https://www.adb.org/projects/43441-013/main" xr:uid="{00000000-0004-0000-0C00-000090010000}"/>
    <hyperlink ref="C440" r:id="rId402" display="https://www.adb.org/projects/42107-033/main" xr:uid="{00000000-0004-0000-0C00-000091010000}"/>
    <hyperlink ref="C441" r:id="rId403" display="https://www.adb.org/projects/42399-023/main" xr:uid="{00000000-0004-0000-0C00-000092010000}"/>
    <hyperlink ref="C442" r:id="rId404" display="https://www.adb.org/projects/40524-013/main" xr:uid="{00000000-0004-0000-0C00-000093010000}"/>
    <hyperlink ref="C443" r:id="rId405" display="https://www.adb.org/projects/44483-023/main" xr:uid="{00000000-0004-0000-0C00-000094010000}"/>
    <hyperlink ref="C444" r:id="rId406" display="https://www.adb.org/projects/45067-005/main" xr:uid="{00000000-0004-0000-0C00-000095010000}"/>
    <hyperlink ref="C445" r:id="rId407" display="https://www.adb.org/projects/41155-013/main" xr:uid="{00000000-0004-0000-0C00-000096010000}"/>
    <hyperlink ref="C446" r:id="rId408" display="https://www.adb.org/projects/38479-034/main" xr:uid="{00000000-0004-0000-0C00-000097010000}"/>
    <hyperlink ref="C447" r:id="rId409" display="https://www.adb.org/projects/43023-013/main" xr:uid="{00000000-0004-0000-0C00-000098010000}"/>
    <hyperlink ref="C448" r:id="rId410" display="https://www.adb.org/projects/45150-001/main" xr:uid="{00000000-0004-0000-0C00-000099010000}"/>
    <hyperlink ref="C449" r:id="rId411" display="https://www.adb.org/projects/39176-043/main" xr:uid="{00000000-0004-0000-0C00-00009A010000}"/>
    <hyperlink ref="C450" r:id="rId412" xr:uid="{00000000-0004-0000-0C00-00009B010000}"/>
    <hyperlink ref="C452" r:id="rId413" display="https://www.adb.org/projects/32234-043/main" xr:uid="{00000000-0004-0000-0C00-00009C010000}"/>
    <hyperlink ref="C453" r:id="rId414" display="https://www.adb.org/projects/41193-015/main" xr:uid="{00000000-0004-0000-0C00-00009D010000}"/>
    <hyperlink ref="C454" r:id="rId415" display="https://www.adb.org/projects/42052-022/main" xr:uid="{00000000-0004-0000-0C00-00009E010000}"/>
    <hyperlink ref="C455" r:id="rId416" display="https://www.adb.org/projects/44172-022/main" xr:uid="{00000000-0004-0000-0C00-00009F010000}"/>
    <hyperlink ref="C457" r:id="rId417" location="project-pds" display="https://www.adb.org/projects/44048-012/main - project-pds" xr:uid="{00000000-0004-0000-0C00-0000A0010000}"/>
    <hyperlink ref="C458" r:id="rId418" display="https://www.adb.org/projects/44382-012/main" xr:uid="{00000000-0004-0000-0C00-0000A1010000}"/>
    <hyperlink ref="C459" r:id="rId419" display="https://www.adb.org/projects/44483-025/main" xr:uid="{00000000-0004-0000-0C00-0000A2010000}"/>
    <hyperlink ref="C460" r:id="rId420" display="https://www.adb.org/projects/43341-012/main" xr:uid="{00000000-0004-0000-0C00-0000A3010000}"/>
    <hyperlink ref="C461" r:id="rId421" display="https://www.adb.org/projects/41190-012/main" xr:uid="{00000000-0004-0000-0C00-0000A4010000}"/>
    <hyperlink ref="C462" r:id="rId422" display="https://www.adb.org/projects/45067-004/main" xr:uid="{00000000-0004-0000-0C00-0000A5010000}"/>
    <hyperlink ref="C463" r:id="rId423" display="https://www.adb.org/projects/39225-012/main" xr:uid="{00000000-0004-0000-0C00-0000A6010000}"/>
    <hyperlink ref="C464" r:id="rId424" display="https://www.adb.org/projects/44478-012/main" xr:uid="{00000000-0004-0000-0C00-0000A7010000}"/>
    <hyperlink ref="C465" r:id="rId425" location="project-pds" display="https://www.adb.org/projects/42065-012/main - project-pds" xr:uid="{00000000-0004-0000-0C00-0000A8010000}"/>
    <hyperlink ref="C466" r:id="rId426" display="https://www.adb.org/projects/43553-012/main" xr:uid="{00000000-0004-0000-0C00-0000A9010000}"/>
    <hyperlink ref="C467" r:id="rId427" display="https://www.adb.org/projects/45132-001/main" xr:uid="{00000000-0004-0000-0C00-0000AA010000}"/>
    <hyperlink ref="C468" r:id="rId428" display="https://www.adb.org/projects/43428-012/main" xr:uid="{00000000-0004-0000-0C00-0000AB010000}"/>
    <hyperlink ref="C469" r:id="rId429" display="https://www.adb.org/projects/44384-012/main" xr:uid="{00000000-0004-0000-0C00-0000AC010000}"/>
    <hyperlink ref="C470" r:id="rId430" display="https://www.adb.org/projects/44474-012/main" xr:uid="{00000000-0004-0000-0C00-0000AD010000}"/>
    <hyperlink ref="C471" r:id="rId431" display="https://www.adb.org/projects/44174-022/main" xr:uid="{00000000-0004-0000-0C00-0000AE010000}"/>
    <hyperlink ref="C472" r:id="rId432" display="https://www.adb.org/projects/44184-012/main" xr:uid="{00000000-0004-0000-0C00-0000AF010000}"/>
    <hyperlink ref="C473" r:id="rId433" display="https://www.adb.org/projects/45142-001/main" xr:uid="{00000000-0004-0000-0C00-0000B0010000}"/>
    <hyperlink ref="C474" r:id="rId434" display="https://www.adb.org/projects/45202-001/main" xr:uid="{00000000-0004-0000-0C00-0000B1010000}"/>
    <hyperlink ref="C475" r:id="rId435" display="https://www.adb.org/projects/42348-013/main" xr:uid="{00000000-0004-0000-0C00-0000B2010000}"/>
    <hyperlink ref="C476" r:id="rId436" location="project-pds" display="https://www.adb.org/projects/44444-013/main - project-pds" xr:uid="{00000000-0004-0000-0C00-0000B3010000}"/>
    <hyperlink ref="C477" r:id="rId437" display="https://www.adb.org/projects/45075-001/main" xr:uid="{00000000-0004-0000-0C00-0000B4010000}"/>
    <hyperlink ref="C478" r:id="rId438" display="https://www.adb.org/projects/45334-001/main" xr:uid="{00000000-0004-0000-0C00-0000B5010000}"/>
    <hyperlink ref="C479" r:id="rId439" location="project-pds" display="https://www.adb.org/projects/44383-012/main - project-pds" xr:uid="{00000000-0004-0000-0C00-0000B6010000}"/>
    <hyperlink ref="C480" r:id="rId440" display="https://www.adb.org/projects/45335-001/main" xr:uid="{00000000-0004-0000-0C00-0000B7010000}"/>
    <hyperlink ref="C481" r:id="rId441" location="project-pds" display="https://www.adb.org/projects/45039-001/main - project-pds" xr:uid="{00000000-0004-0000-0C00-0000B8010000}"/>
    <hyperlink ref="C482" r:id="rId442" display="https://www.adb.org/projects/41496-012/main" xr:uid="{00000000-0004-0000-0C00-0000B9010000}"/>
    <hyperlink ref="C483" r:id="rId443" location="project-pds" display="https://www.adb.org/projects/45291-001/main - project-pds" xr:uid="{00000000-0004-0000-0C00-0000BA010000}"/>
    <hyperlink ref="C484" r:id="rId444" display="https://www.adb.org/projects/45310-001/main" xr:uid="{00000000-0004-0000-0C00-0000BB010000}"/>
    <hyperlink ref="C485" r:id="rId445" display="https://www.adb.org/projects/45349-001/main" xr:uid="{00000000-0004-0000-0C00-0000BC010000}"/>
    <hyperlink ref="C486" r:id="rId446" display="https://www.adb.org/projects/45522-001/main" xr:uid="{00000000-0004-0000-0C00-0000BD010000}"/>
    <hyperlink ref="C487" r:id="rId447" display="https://www.adb.org/projects/45058-001/main" xr:uid="{00000000-0004-0000-0C00-0000BE010000}"/>
    <hyperlink ref="C488" r:id="rId448" display="https://www.adb.org/projects/45031-001/main" xr:uid="{00000000-0004-0000-0C00-0000BF010000}"/>
    <hyperlink ref="C489" r:id="rId449" location="project-pds" display="https://www.adb.org/projects/45078-001/main - project-pds" xr:uid="{00000000-0004-0000-0C00-0000C0010000}"/>
    <hyperlink ref="C490" r:id="rId450" display="https://www.adb.org/projects/44489-012/main" xr:uid="{00000000-0004-0000-0C00-0000C1010000}"/>
    <hyperlink ref="C491" r:id="rId451" location="project-pds" display="https://www.adb.org/projects/45073-001/main - project-pds" xr:uid="{00000000-0004-0000-0C00-0000C2010000}"/>
    <hyperlink ref="C492" r:id="rId452" display="https://www.adb.org/projects/45282-001/main" xr:uid="{00000000-0004-0000-0C00-0000C3010000}"/>
    <hyperlink ref="C493" r:id="rId453" display="https://www.adb.org/projects/40380-012/main" xr:uid="{00000000-0004-0000-0C00-0000C4010000}"/>
    <hyperlink ref="C494" r:id="rId454" display="https://www.adb.org/projects/44158-032/main" xr:uid="{00000000-0004-0000-0C00-0000C5010000}"/>
    <hyperlink ref="C495" r:id="rId455" location="project-pds" display="https://www.adb.org/projects/45421-001/main - project-pds" xr:uid="{00000000-0004-0000-0C00-0000C6010000}"/>
    <hyperlink ref="C496" r:id="rId456" display="https://www.adb.org/projects/45419-001/main" xr:uid="{00000000-0004-0000-0C00-0000C7010000}"/>
    <hyperlink ref="C497" r:id="rId457" location="project-pds" display="https://www.adb.org/projects/45430-001/main - project-pds" xr:uid="{00000000-0004-0000-0C00-0000C8010000}"/>
    <hyperlink ref="C498" r:id="rId458" display="https://www.adb.org/projects/45076-001/main" xr:uid="{00000000-0004-0000-0C00-0000C9010000}"/>
    <hyperlink ref="C499" r:id="rId459" location="project-pds" display="https://www.adb.org/projects/45326-001/main - project-pds" xr:uid="{00000000-0004-0000-0C00-0000CA010000}"/>
    <hyperlink ref="C500" r:id="rId460" display="https://www.adb.org/projects/43427-012/main" xr:uid="{00000000-0004-0000-0C00-0000CB010000}"/>
    <hyperlink ref="C501" r:id="rId461" location="project-pds" display="https://www.adb.org/projects/44514-001/main - project-pds" xr:uid="{00000000-0004-0000-0C00-0000CC010000}"/>
    <hyperlink ref="C502" r:id="rId462" display="https://www.adb.org/projects/43120-012/main" xr:uid="{00000000-0004-0000-0C00-0000CD010000}"/>
    <hyperlink ref="C503" r:id="rId463" display="https://www.adb.org/projects/44235-012/main" xr:uid="{00000000-0004-0000-0C00-0000CE010000}"/>
    <hyperlink ref="C505" r:id="rId464" display="https://www.adb.org/projects/44089-012/main" xr:uid="{00000000-0004-0000-0C00-0000CF010000}"/>
    <hyperlink ref="C506" r:id="rId465" display="https://www.adb.org/projects/44067-012/main" xr:uid="{00000000-0004-0000-0C00-0000D0010000}"/>
    <hyperlink ref="C507" r:id="rId466" display="https://www.adb.org/projects/39499-012/main" xr:uid="{00000000-0004-0000-0C00-0000D1010000}"/>
    <hyperlink ref="C508" r:id="rId467" display="https://www.adb.org/projects/43436-012/main" xr:uid="{00000000-0004-0000-0C00-0000D2010000}"/>
    <hyperlink ref="C509" r:id="rId468" display="https://www.adb.org/projects/37549-012/main" xr:uid="{00000000-0004-0000-0C00-0000D3010000}"/>
  </hyperlinks>
  <pageMargins left="0.7" right="0.7" top="0.75" bottom="0.75" header="0.3" footer="0.3"/>
  <pageSetup orientation="portrait" horizontalDpi="4294967293" verticalDpi="4294967293" r:id="rId469"/>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46"/>
  <sheetViews>
    <sheetView workbookViewId="0">
      <pane ySplit="1" topLeftCell="A2" activePane="bottomLeft" state="frozen"/>
      <selection pane="bottomLeft" activeCell="A11" sqref="A11"/>
    </sheetView>
  </sheetViews>
  <sheetFormatPr baseColWidth="10" defaultColWidth="8.83203125" defaultRowHeight="15" x14ac:dyDescent="0.2"/>
  <cols>
    <col min="2" max="2" width="14.33203125" style="98" customWidth="1"/>
    <col min="3" max="3" width="16.33203125" style="98" customWidth="1"/>
    <col min="4" max="4" width="17.5" style="98" customWidth="1"/>
    <col min="5" max="5" width="28" style="274" customWidth="1"/>
    <col min="6" max="6" width="48.6640625" style="10" customWidth="1"/>
  </cols>
  <sheetData>
    <row r="1" spans="2:6" ht="30" x14ac:dyDescent="0.2">
      <c r="B1" s="6" t="s">
        <v>0</v>
      </c>
      <c r="C1" s="6" t="s">
        <v>707</v>
      </c>
      <c r="D1" s="6" t="s">
        <v>2</v>
      </c>
      <c r="E1" s="273" t="s">
        <v>4</v>
      </c>
      <c r="F1" s="5" t="s">
        <v>5</v>
      </c>
    </row>
    <row r="2" spans="2:6" ht="36.75" customHeight="1" x14ac:dyDescent="0.2">
      <c r="B2" s="269" t="s">
        <v>92</v>
      </c>
      <c r="C2" s="269" t="s">
        <v>451</v>
      </c>
      <c r="D2" s="269" t="s">
        <v>452</v>
      </c>
      <c r="E2" s="274" t="s">
        <v>454</v>
      </c>
      <c r="F2" s="2" t="s">
        <v>95</v>
      </c>
    </row>
    <row r="3" spans="2:6" ht="30" x14ac:dyDescent="0.2">
      <c r="B3" s="269" t="s">
        <v>457</v>
      </c>
      <c r="C3" s="1" t="s">
        <v>458</v>
      </c>
      <c r="D3" s="1" t="s">
        <v>16</v>
      </c>
      <c r="E3" s="274" t="s">
        <v>456</v>
      </c>
      <c r="F3" s="3" t="s">
        <v>101</v>
      </c>
    </row>
    <row r="4" spans="2:6" ht="30" x14ac:dyDescent="0.2">
      <c r="B4" s="1" t="s">
        <v>110</v>
      </c>
      <c r="C4" s="1" t="s">
        <v>460</v>
      </c>
      <c r="D4" s="1" t="s">
        <v>111</v>
      </c>
      <c r="E4" s="96" t="s">
        <v>456</v>
      </c>
      <c r="F4" s="2" t="s">
        <v>461</v>
      </c>
    </row>
    <row r="5" spans="2:6" ht="30" x14ac:dyDescent="0.2">
      <c r="B5" s="1" t="s">
        <v>23</v>
      </c>
      <c r="C5" s="1" t="s">
        <v>462</v>
      </c>
      <c r="D5" s="1" t="s">
        <v>463</v>
      </c>
      <c r="E5" s="274" t="s">
        <v>464</v>
      </c>
      <c r="F5" s="2" t="s">
        <v>25</v>
      </c>
    </row>
    <row r="6" spans="2:6" ht="30" x14ac:dyDescent="0.2">
      <c r="B6" s="269" t="s">
        <v>17</v>
      </c>
      <c r="C6" s="269" t="s">
        <v>725</v>
      </c>
      <c r="D6" s="269" t="s">
        <v>16</v>
      </c>
      <c r="E6" s="274" t="s">
        <v>24</v>
      </c>
      <c r="F6" s="2" t="s">
        <v>18</v>
      </c>
    </row>
    <row r="7" spans="2:6" x14ac:dyDescent="0.2">
      <c r="B7" s="269" t="s">
        <v>738</v>
      </c>
      <c r="C7" s="1" t="s">
        <v>757</v>
      </c>
      <c r="D7" s="269" t="s">
        <v>758</v>
      </c>
      <c r="E7" s="274" t="s">
        <v>742</v>
      </c>
      <c r="F7" s="2" t="s">
        <v>740</v>
      </c>
    </row>
    <row r="8" spans="2:6" ht="30" x14ac:dyDescent="0.2">
      <c r="B8" s="269" t="s">
        <v>752</v>
      </c>
      <c r="C8" s="1" t="s">
        <v>799</v>
      </c>
      <c r="D8" s="269" t="s">
        <v>798</v>
      </c>
      <c r="E8" s="274" t="s">
        <v>759</v>
      </c>
      <c r="F8" s="2" t="s">
        <v>755</v>
      </c>
    </row>
    <row r="9" spans="2:6" ht="30" x14ac:dyDescent="0.2">
      <c r="B9" s="269" t="s">
        <v>760</v>
      </c>
      <c r="C9" s="1" t="s">
        <v>801</v>
      </c>
      <c r="D9" s="269" t="s">
        <v>800</v>
      </c>
      <c r="E9" s="274" t="s">
        <v>759</v>
      </c>
      <c r="F9" s="2" t="s">
        <v>761</v>
      </c>
    </row>
    <row r="10" spans="2:6" ht="30" x14ac:dyDescent="0.2">
      <c r="B10" s="269" t="s">
        <v>783</v>
      </c>
      <c r="C10" s="1" t="s">
        <v>849</v>
      </c>
      <c r="D10" s="269" t="s">
        <v>111</v>
      </c>
      <c r="E10" s="274" t="s">
        <v>803</v>
      </c>
      <c r="F10" s="2" t="s">
        <v>802</v>
      </c>
    </row>
    <row r="11" spans="2:6" ht="30" x14ac:dyDescent="0.2">
      <c r="B11" s="269" t="s">
        <v>788</v>
      </c>
      <c r="C11" s="269" t="s">
        <v>3639</v>
      </c>
      <c r="D11" s="269" t="s">
        <v>804</v>
      </c>
      <c r="E11" s="274" t="s">
        <v>742</v>
      </c>
      <c r="F11" s="2" t="s">
        <v>790</v>
      </c>
    </row>
    <row r="12" spans="2:6" x14ac:dyDescent="0.2">
      <c r="B12" s="1" t="s">
        <v>793</v>
      </c>
      <c r="C12" s="1" t="s">
        <v>806</v>
      </c>
      <c r="D12" s="269" t="s">
        <v>805</v>
      </c>
      <c r="E12" s="96" t="s">
        <v>454</v>
      </c>
      <c r="F12" s="2" t="s">
        <v>795</v>
      </c>
    </row>
    <row r="13" spans="2:6" ht="45" x14ac:dyDescent="0.2">
      <c r="B13" s="1" t="s">
        <v>1137</v>
      </c>
      <c r="C13" s="270" t="s">
        <v>3605</v>
      </c>
      <c r="D13" s="269" t="s">
        <v>805</v>
      </c>
      <c r="E13" s="96" t="s">
        <v>1141</v>
      </c>
      <c r="F13" s="2" t="s">
        <v>1142</v>
      </c>
    </row>
    <row r="14" spans="2:6" x14ac:dyDescent="0.2">
      <c r="B14" s="1" t="s">
        <v>1143</v>
      </c>
      <c r="C14" s="270" t="s">
        <v>3606</v>
      </c>
      <c r="D14" s="269" t="s">
        <v>758</v>
      </c>
      <c r="E14" s="96" t="s">
        <v>1148</v>
      </c>
      <c r="F14" s="2" t="s">
        <v>1147</v>
      </c>
    </row>
    <row r="15" spans="2:6" ht="30" x14ac:dyDescent="0.2">
      <c r="B15" s="1" t="s">
        <v>1171</v>
      </c>
      <c r="C15" s="270" t="s">
        <v>3638</v>
      </c>
      <c r="D15" s="269" t="s">
        <v>3619</v>
      </c>
      <c r="E15" s="96" t="s">
        <v>1175</v>
      </c>
      <c r="F15" s="2" t="s">
        <v>1174</v>
      </c>
    </row>
    <row r="16" spans="2:6" ht="30" x14ac:dyDescent="0.2">
      <c r="B16" s="1" t="s">
        <v>1484</v>
      </c>
      <c r="C16" s="270" t="s">
        <v>3607</v>
      </c>
      <c r="D16" s="269" t="s">
        <v>111</v>
      </c>
      <c r="E16" s="275" t="s">
        <v>1501</v>
      </c>
      <c r="F16" s="2" t="s">
        <v>1485</v>
      </c>
    </row>
    <row r="17" spans="2:6" ht="45" x14ac:dyDescent="0.2">
      <c r="B17" s="1" t="s">
        <v>1497</v>
      </c>
      <c r="C17" s="270" t="s">
        <v>3608</v>
      </c>
      <c r="D17" s="269" t="s">
        <v>798</v>
      </c>
      <c r="E17" s="275" t="s">
        <v>1502</v>
      </c>
      <c r="F17" s="2" t="s">
        <v>1498</v>
      </c>
    </row>
    <row r="18" spans="2:6" ht="30" x14ac:dyDescent="0.2">
      <c r="B18" s="1" t="s">
        <v>1555</v>
      </c>
      <c r="C18" s="270" t="s">
        <v>3609</v>
      </c>
      <c r="D18" s="269" t="s">
        <v>3620</v>
      </c>
      <c r="E18" s="274" t="s">
        <v>1560</v>
      </c>
      <c r="F18" s="2" t="s">
        <v>1557</v>
      </c>
    </row>
    <row r="19" spans="2:6" ht="30" x14ac:dyDescent="0.2">
      <c r="B19" s="1" t="s">
        <v>1570</v>
      </c>
      <c r="C19" s="270" t="s">
        <v>3610</v>
      </c>
      <c r="D19" s="269" t="s">
        <v>111</v>
      </c>
      <c r="E19" s="275" t="s">
        <v>1573</v>
      </c>
      <c r="F19" s="2" t="s">
        <v>1571</v>
      </c>
    </row>
    <row r="20" spans="2:6" ht="45" x14ac:dyDescent="0.2">
      <c r="B20" s="1" t="s">
        <v>1171</v>
      </c>
      <c r="C20" s="270" t="s">
        <v>3611</v>
      </c>
      <c r="D20" s="269" t="s">
        <v>3619</v>
      </c>
      <c r="E20" s="274" t="s">
        <v>1614</v>
      </c>
      <c r="F20" s="2" t="s">
        <v>1615</v>
      </c>
    </row>
    <row r="21" spans="2:6" ht="45" x14ac:dyDescent="0.2">
      <c r="B21" s="269" t="s">
        <v>1791</v>
      </c>
      <c r="C21" s="270" t="s">
        <v>3612</v>
      </c>
      <c r="D21" s="269" t="s">
        <v>3</v>
      </c>
      <c r="E21" s="275" t="s">
        <v>1795</v>
      </c>
      <c r="F21" s="2" t="s">
        <v>1911</v>
      </c>
    </row>
    <row r="22" spans="2:6" ht="30" x14ac:dyDescent="0.2">
      <c r="B22" s="1" t="s">
        <v>1814</v>
      </c>
      <c r="C22" s="270" t="s">
        <v>3613</v>
      </c>
      <c r="D22" s="269" t="s">
        <v>804</v>
      </c>
      <c r="E22" s="275" t="s">
        <v>1560</v>
      </c>
      <c r="F22" s="2" t="s">
        <v>1815</v>
      </c>
    </row>
    <row r="23" spans="2:6" x14ac:dyDescent="0.2">
      <c r="B23" s="269" t="s">
        <v>1143</v>
      </c>
      <c r="C23" s="270" t="s">
        <v>3614</v>
      </c>
      <c r="D23" s="269" t="s">
        <v>758</v>
      </c>
      <c r="E23" s="274" t="s">
        <v>2250</v>
      </c>
      <c r="F23" s="2" t="s">
        <v>1147</v>
      </c>
    </row>
    <row r="24" spans="2:6" ht="30" x14ac:dyDescent="0.2">
      <c r="B24" s="269" t="s">
        <v>2247</v>
      </c>
      <c r="C24" s="270" t="s">
        <v>3615</v>
      </c>
      <c r="D24" s="269" t="s">
        <v>3640</v>
      </c>
      <c r="E24" s="274" t="s">
        <v>2252</v>
      </c>
      <c r="F24" s="2" t="s">
        <v>2248</v>
      </c>
    </row>
    <row r="25" spans="2:6" x14ac:dyDescent="0.2">
      <c r="B25" s="269" t="s">
        <v>2281</v>
      </c>
      <c r="C25" s="270" t="s">
        <v>3616</v>
      </c>
      <c r="D25" s="269" t="s">
        <v>111</v>
      </c>
      <c r="E25" s="274" t="s">
        <v>2250</v>
      </c>
      <c r="F25" s="2" t="s">
        <v>2283</v>
      </c>
    </row>
    <row r="26" spans="2:6" ht="30" x14ac:dyDescent="0.2">
      <c r="B26" s="1" t="s">
        <v>2299</v>
      </c>
      <c r="C26" s="270" t="s">
        <v>3617</v>
      </c>
      <c r="D26" s="269" t="s">
        <v>111</v>
      </c>
      <c r="E26" s="274" t="s">
        <v>2250</v>
      </c>
      <c r="F26" s="2" t="s">
        <v>2300</v>
      </c>
    </row>
    <row r="27" spans="2:6" ht="30" x14ac:dyDescent="0.2">
      <c r="B27" s="1" t="s">
        <v>1840</v>
      </c>
      <c r="C27" s="270" t="s">
        <v>3618</v>
      </c>
      <c r="D27" s="269" t="s">
        <v>3641</v>
      </c>
      <c r="E27" s="274" t="s">
        <v>1841</v>
      </c>
      <c r="F27" s="2" t="s">
        <v>1842</v>
      </c>
    </row>
    <row r="28" spans="2:6" ht="30" x14ac:dyDescent="0.2">
      <c r="B28" s="269" t="s">
        <v>2371</v>
      </c>
      <c r="C28" s="270" t="s">
        <v>3637</v>
      </c>
      <c r="D28" s="269" t="s">
        <v>3641</v>
      </c>
      <c r="E28" s="275" t="s">
        <v>2374</v>
      </c>
      <c r="F28" s="2" t="s">
        <v>2372</v>
      </c>
    </row>
    <row r="29" spans="2:6" ht="45" x14ac:dyDescent="0.2">
      <c r="B29" s="269" t="s">
        <v>2396</v>
      </c>
      <c r="C29" s="270" t="s">
        <v>3636</v>
      </c>
      <c r="D29" s="269" t="s">
        <v>3641</v>
      </c>
      <c r="E29" s="275" t="s">
        <v>2440</v>
      </c>
      <c r="F29" s="2" t="s">
        <v>2397</v>
      </c>
    </row>
    <row r="30" spans="2:6" ht="30" x14ac:dyDescent="0.2">
      <c r="B30" s="269" t="s">
        <v>2400</v>
      </c>
      <c r="C30" s="270" t="s">
        <v>3635</v>
      </c>
      <c r="D30" s="269" t="s">
        <v>805</v>
      </c>
      <c r="E30" s="275" t="s">
        <v>2250</v>
      </c>
      <c r="F30" s="2" t="s">
        <v>2401</v>
      </c>
    </row>
    <row r="31" spans="2:6" ht="30" x14ac:dyDescent="0.2">
      <c r="B31" s="269" t="s">
        <v>2450</v>
      </c>
      <c r="C31" s="270" t="s">
        <v>3634</v>
      </c>
      <c r="D31" s="269" t="s">
        <v>3640</v>
      </c>
      <c r="E31" s="274" t="s">
        <v>2252</v>
      </c>
      <c r="F31" s="2" t="s">
        <v>2452</v>
      </c>
    </row>
    <row r="32" spans="2:6" ht="30" x14ac:dyDescent="0.2">
      <c r="B32" s="269" t="s">
        <v>2651</v>
      </c>
      <c r="C32" s="270" t="s">
        <v>3633</v>
      </c>
      <c r="D32" s="269" t="s">
        <v>111</v>
      </c>
      <c r="E32" s="275" t="s">
        <v>2654</v>
      </c>
      <c r="F32" s="2" t="s">
        <v>2652</v>
      </c>
    </row>
    <row r="33" spans="2:6" ht="30" x14ac:dyDescent="0.2">
      <c r="B33" s="269" t="s">
        <v>2658</v>
      </c>
      <c r="C33" s="270" t="s">
        <v>2710</v>
      </c>
      <c r="D33" s="269" t="s">
        <v>3642</v>
      </c>
      <c r="E33" s="274" t="s">
        <v>1148</v>
      </c>
      <c r="F33" s="2" t="s">
        <v>2659</v>
      </c>
    </row>
    <row r="34" spans="2:6" ht="30" x14ac:dyDescent="0.2">
      <c r="B34" s="269" t="s">
        <v>2664</v>
      </c>
      <c r="C34" s="270" t="s">
        <v>3632</v>
      </c>
      <c r="D34" s="269" t="s">
        <v>452</v>
      </c>
      <c r="E34" s="275" t="s">
        <v>2667</v>
      </c>
      <c r="F34" s="2" t="s">
        <v>2665</v>
      </c>
    </row>
    <row r="35" spans="2:6" ht="30" x14ac:dyDescent="0.2">
      <c r="B35" s="269" t="s">
        <v>2700</v>
      </c>
      <c r="C35" s="270" t="s">
        <v>3631</v>
      </c>
      <c r="D35" s="269" t="s">
        <v>463</v>
      </c>
      <c r="E35" s="274" t="s">
        <v>454</v>
      </c>
      <c r="F35" s="2" t="s">
        <v>2702</v>
      </c>
    </row>
    <row r="36" spans="2:6" ht="30" x14ac:dyDescent="0.2">
      <c r="B36" s="269" t="s">
        <v>3160</v>
      </c>
      <c r="C36" s="270" t="s">
        <v>3630</v>
      </c>
      <c r="D36" s="269" t="s">
        <v>3620</v>
      </c>
      <c r="E36" s="274" t="s">
        <v>1148</v>
      </c>
      <c r="F36" s="2" t="s">
        <v>3161</v>
      </c>
    </row>
    <row r="37" spans="2:6" ht="60" x14ac:dyDescent="0.2">
      <c r="B37" s="269" t="s">
        <v>3168</v>
      </c>
      <c r="C37" s="270" t="s">
        <v>3629</v>
      </c>
      <c r="D37" s="269" t="s">
        <v>804</v>
      </c>
      <c r="E37" s="274" t="s">
        <v>3171</v>
      </c>
      <c r="F37" s="2" t="s">
        <v>3170</v>
      </c>
    </row>
    <row r="38" spans="2:6" ht="30" x14ac:dyDescent="0.2">
      <c r="B38" s="1" t="s">
        <v>3178</v>
      </c>
      <c r="C38" s="270" t="s">
        <v>3628</v>
      </c>
      <c r="D38" s="269" t="s">
        <v>804</v>
      </c>
      <c r="E38" s="274" t="s">
        <v>3182</v>
      </c>
      <c r="F38" s="2" t="s">
        <v>3180</v>
      </c>
    </row>
    <row r="39" spans="2:6" ht="45" x14ac:dyDescent="0.2">
      <c r="B39" s="269" t="s">
        <v>3203</v>
      </c>
      <c r="C39" s="270" t="s">
        <v>3627</v>
      </c>
      <c r="D39" s="269" t="s">
        <v>3642</v>
      </c>
      <c r="E39" s="274" t="s">
        <v>1148</v>
      </c>
      <c r="F39" s="2" t="s">
        <v>3205</v>
      </c>
    </row>
    <row r="40" spans="2:6" ht="30" x14ac:dyDescent="0.2">
      <c r="B40" s="269" t="s">
        <v>3206</v>
      </c>
      <c r="C40" s="270" t="s">
        <v>3626</v>
      </c>
      <c r="D40" s="269" t="s">
        <v>3643</v>
      </c>
      <c r="E40" s="274" t="s">
        <v>3207</v>
      </c>
      <c r="F40" s="2" t="s">
        <v>3208</v>
      </c>
    </row>
    <row r="41" spans="2:6" ht="45" x14ac:dyDescent="0.2">
      <c r="B41" s="269" t="s">
        <v>3211</v>
      </c>
      <c r="C41" s="270" t="s">
        <v>3625</v>
      </c>
      <c r="D41" s="269" t="s">
        <v>3643</v>
      </c>
      <c r="E41" s="274" t="s">
        <v>3215</v>
      </c>
      <c r="F41" s="2" t="s">
        <v>3213</v>
      </c>
    </row>
    <row r="42" spans="2:6" ht="45" x14ac:dyDescent="0.2">
      <c r="B42" s="1" t="s">
        <v>1859</v>
      </c>
      <c r="C42" s="270" t="s">
        <v>3624</v>
      </c>
      <c r="D42" s="269" t="s">
        <v>452</v>
      </c>
      <c r="E42" s="274" t="s">
        <v>1874</v>
      </c>
      <c r="F42" s="2" t="s">
        <v>1860</v>
      </c>
    </row>
    <row r="43" spans="2:6" ht="45" x14ac:dyDescent="0.2">
      <c r="B43" s="1" t="s">
        <v>1849</v>
      </c>
      <c r="C43" s="270" t="s">
        <v>3623</v>
      </c>
      <c r="D43" s="269" t="s">
        <v>3644</v>
      </c>
      <c r="E43" s="275" t="s">
        <v>1851</v>
      </c>
      <c r="F43" s="2" t="s">
        <v>1850</v>
      </c>
    </row>
    <row r="44" spans="2:6" ht="30" x14ac:dyDescent="0.2">
      <c r="B44" s="269" t="s">
        <v>3251</v>
      </c>
      <c r="C44" s="270" t="s">
        <v>3622</v>
      </c>
      <c r="D44" s="269" t="s">
        <v>3641</v>
      </c>
      <c r="E44" s="275" t="s">
        <v>3604</v>
      </c>
      <c r="F44" s="2" t="s">
        <v>3252</v>
      </c>
    </row>
    <row r="45" spans="2:6" ht="30" x14ac:dyDescent="0.2">
      <c r="B45" s="269" t="s">
        <v>3424</v>
      </c>
      <c r="C45" s="270" t="s">
        <v>3621</v>
      </c>
      <c r="D45" s="269" t="s">
        <v>3641</v>
      </c>
      <c r="E45" s="274" t="s">
        <v>1175</v>
      </c>
      <c r="F45" s="2" t="s">
        <v>3426</v>
      </c>
    </row>
    <row r="46" spans="2:6" ht="30" x14ac:dyDescent="0.2">
      <c r="B46" s="96" t="s">
        <v>1128</v>
      </c>
      <c r="C46" s="270" t="s">
        <v>3645</v>
      </c>
      <c r="D46" s="1" t="s">
        <v>1129</v>
      </c>
      <c r="E46" s="287" t="s">
        <v>1140</v>
      </c>
      <c r="F46" s="276" t="s">
        <v>1130</v>
      </c>
    </row>
  </sheetData>
  <hyperlinks>
    <hyperlink ref="C13" r:id="rId1" display="https://www.adb.org/projects/52049-001/main" xr:uid="{00000000-0004-0000-0100-000000000000}"/>
    <hyperlink ref="C14" r:id="rId2" display="https://www.adb.org/projects/47174-001/main" xr:uid="{00000000-0004-0000-0100-000001000000}"/>
    <hyperlink ref="C15" r:id="rId3" location="project-pds" display="https://www.adb.org/projects/47358-002/main - project-pds" xr:uid="{00000000-0004-0000-0100-000002000000}"/>
    <hyperlink ref="C16" r:id="rId4" display="https://www.adb.org/projects/50050-004/main" xr:uid="{00000000-0004-0000-0100-000003000000}"/>
    <hyperlink ref="C17" r:id="rId5" display="https://www.adb.org/projects/48490-002/main" xr:uid="{00000000-0004-0000-0100-000004000000}"/>
    <hyperlink ref="C18" r:id="rId6" display="https://www.adb.org/projects/51041-002/main" xr:uid="{00000000-0004-0000-0100-000005000000}"/>
    <hyperlink ref="C19" r:id="rId7" display="https://www.adb.org/projects/49310-002/main" xr:uid="{00000000-0004-0000-0100-000006000000}"/>
    <hyperlink ref="C20" r:id="rId8" display="https://www.adb.org/projects/47358-002/main" xr:uid="{00000000-0004-0000-0100-000007000000}"/>
    <hyperlink ref="C21" r:id="rId9" display="https://www.adb.org/projects/50254-001/main" xr:uid="{00000000-0004-0000-0100-000008000000}"/>
    <hyperlink ref="C22" r:id="rId10" display="https://www.adb.org/projects/41123-015/main" xr:uid="{00000000-0004-0000-0100-000009000000}"/>
    <hyperlink ref="C23" r:id="rId11" display="https://www.adb.org/projects/47174-001/main" xr:uid="{00000000-0004-0000-0100-00000A000000}"/>
    <hyperlink ref="C24" r:id="rId12" display="https://www.adb.org/projects/47284-002/main" xr:uid="{00000000-0004-0000-0100-00000B000000}"/>
    <hyperlink ref="C25" r:id="rId13" display="https://www.adb.org/projects/48024-002/main" xr:uid="{00000000-0004-0000-0100-00000C000000}"/>
    <hyperlink ref="C26" r:id="rId14" display="https://www.adb.org/projects/50050-003/main" xr:uid="{00000000-0004-0000-0100-00000D000000}"/>
    <hyperlink ref="C27" r:id="rId15" display="https://www.adb.org/projects/47099-004/main" xr:uid="{00000000-0004-0000-0100-00000E000000}"/>
    <hyperlink ref="C28" r:id="rId16" display="https://www.adb.org/projects/46315-001/main" xr:uid="{00000000-0004-0000-0100-00000F000000}"/>
    <hyperlink ref="C29" r:id="rId17" display="https://www.adb.org/projects/47099-002/main" xr:uid="{00000000-0004-0000-0100-000010000000}"/>
    <hyperlink ref="C30" r:id="rId18" display="3344/ 3345" xr:uid="{00000000-0004-0000-0100-000011000000}"/>
    <hyperlink ref="C31" r:id="rId19" display="https://www.adb.org/projects/39225-034/main" xr:uid="{00000000-0004-0000-0100-000012000000}"/>
    <hyperlink ref="C32" r:id="rId20" display="https://www.adb.org/projects/46040-003/main" xr:uid="{00000000-0004-0000-0100-000013000000}"/>
    <hyperlink ref="C33" r:id="rId21" xr:uid="{00000000-0004-0000-0100-000014000000}"/>
    <hyperlink ref="C34" r:id="rId22" display="https://www.adb.org/projects/46124-001/main" xr:uid="{00000000-0004-0000-0100-000015000000}"/>
    <hyperlink ref="C35" r:id="rId23" display="https://www.adb.org/projects/46093-004/main" xr:uid="{00000000-0004-0000-0100-000016000000}"/>
    <hyperlink ref="C36" r:id="rId24" display="https://www.adb.org/projects/42107-043/main" xr:uid="{00000000-0004-0000-0100-000017000000}"/>
    <hyperlink ref="C37" r:id="rId25" display="https://www.adb.org/projects/43120-013/main" xr:uid="{00000000-0004-0000-0100-000018000000}"/>
    <hyperlink ref="C38" r:id="rId26" display="https://www.adb.org/projects/38421-072/main" xr:uid="{00000000-0004-0000-0100-000019000000}"/>
    <hyperlink ref="C39" r:id="rId27" display="https://www.adb.org/projects/43120-025/main" xr:uid="{00000000-0004-0000-0100-00001A000000}"/>
    <hyperlink ref="C40" r:id="rId28" display="2949/ TA 8221" xr:uid="{00000000-0004-0000-0100-00001B000000}"/>
    <hyperlink ref="C41" r:id="rId29" display="2954/ 2955/ 0321/ 0322" xr:uid="{00000000-0004-0000-0100-00001C000000}"/>
    <hyperlink ref="C42" r:id="rId30" display="https://www.adb.org/projects/41544-091/main" xr:uid="{00000000-0004-0000-0100-00001D000000}"/>
    <hyperlink ref="C43" r:id="rId31" display="https://www.adb.org/projects/43120-026/main" xr:uid="{00000000-0004-0000-0100-00001E000000}"/>
    <hyperlink ref="C44" r:id="rId32" location="project-pds" display="https://www.adb.org/projects/45432-002/main - project-pds" xr:uid="{00000000-0004-0000-0100-00001F000000}"/>
    <hyperlink ref="C45" r:id="rId33" display="https://www.adb.org/projects/42052-022/main" xr:uid="{00000000-0004-0000-0100-000020000000}"/>
    <hyperlink ref="C46" r:id="rId34" display="https://www.adb.org/projects/51330-001/main" xr:uid="{00000000-0004-0000-0100-000021000000}"/>
  </hyperlinks>
  <pageMargins left="0.7" right="0.7" top="0.75" bottom="0.75" header="0.3" footer="0.3"/>
  <pageSetup orientation="portrait" r:id="rId35"/>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F91"/>
  <sheetViews>
    <sheetView workbookViewId="0">
      <pane ySplit="1" topLeftCell="A83" activePane="bottomLeft" state="frozen"/>
      <selection pane="bottomLeft" activeCell="E90" sqref="E90"/>
    </sheetView>
  </sheetViews>
  <sheetFormatPr baseColWidth="10" defaultColWidth="8.83203125" defaultRowHeight="15" x14ac:dyDescent="0.2"/>
  <cols>
    <col min="2" max="2" width="13.5" style="1" customWidth="1"/>
    <col min="3" max="3" width="15.5" style="3" customWidth="1"/>
    <col min="4" max="4" width="14.33203125" style="96" customWidth="1"/>
    <col min="5" max="5" width="13.5" style="10" customWidth="1"/>
    <col min="6" max="6" width="63.5" style="10" customWidth="1"/>
  </cols>
  <sheetData>
    <row r="1" spans="2:6" ht="30" x14ac:dyDescent="0.2">
      <c r="B1" s="6" t="s">
        <v>0</v>
      </c>
      <c r="C1" s="6" t="s">
        <v>707</v>
      </c>
      <c r="D1" s="277" t="s">
        <v>2</v>
      </c>
      <c r="E1" s="5" t="s">
        <v>4</v>
      </c>
      <c r="F1" s="5" t="s">
        <v>5</v>
      </c>
    </row>
    <row r="2" spans="2:6" ht="42.75" customHeight="1" x14ac:dyDescent="0.2">
      <c r="B2" s="1" t="s">
        <v>559</v>
      </c>
      <c r="C2" s="269" t="s">
        <v>562</v>
      </c>
      <c r="D2" s="96" t="s">
        <v>561</v>
      </c>
      <c r="E2" s="1" t="s">
        <v>563</v>
      </c>
      <c r="F2" s="2" t="s">
        <v>1483</v>
      </c>
    </row>
    <row r="3" spans="2:6" ht="30" x14ac:dyDescent="0.2">
      <c r="B3" s="1" t="s">
        <v>593</v>
      </c>
      <c r="C3" s="1" t="s">
        <v>599</v>
      </c>
      <c r="D3" s="274" t="s">
        <v>561</v>
      </c>
      <c r="E3" s="1" t="s">
        <v>563</v>
      </c>
      <c r="F3" s="2" t="s">
        <v>596</v>
      </c>
    </row>
    <row r="4" spans="2:6" x14ac:dyDescent="0.2">
      <c r="B4" s="269" t="s">
        <v>597</v>
      </c>
      <c r="C4" s="269" t="s">
        <v>601</v>
      </c>
      <c r="D4" s="274" t="s">
        <v>600</v>
      </c>
      <c r="E4" s="269" t="s">
        <v>563</v>
      </c>
      <c r="F4" s="2" t="s">
        <v>598</v>
      </c>
    </row>
    <row r="5" spans="2:6" ht="30" x14ac:dyDescent="0.2">
      <c r="B5" s="269" t="s">
        <v>605</v>
      </c>
      <c r="C5" s="269" t="s">
        <v>606</v>
      </c>
      <c r="D5" s="274" t="s">
        <v>607</v>
      </c>
      <c r="E5" s="269" t="s">
        <v>563</v>
      </c>
      <c r="F5" s="2" t="s">
        <v>1577</v>
      </c>
    </row>
    <row r="6" spans="2:6" ht="45" x14ac:dyDescent="0.2">
      <c r="B6" s="278" t="s">
        <v>609</v>
      </c>
      <c r="C6" s="269" t="s">
        <v>613</v>
      </c>
      <c r="D6" s="282" t="s">
        <v>561</v>
      </c>
      <c r="E6" s="1" t="s">
        <v>563</v>
      </c>
      <c r="F6" s="97" t="s">
        <v>612</v>
      </c>
    </row>
    <row r="7" spans="2:6" x14ac:dyDescent="0.2">
      <c r="B7" s="269" t="s">
        <v>614</v>
      </c>
      <c r="C7" s="1" t="s">
        <v>698</v>
      </c>
      <c r="D7" s="274" t="s">
        <v>561</v>
      </c>
      <c r="E7" s="269" t="s">
        <v>563</v>
      </c>
      <c r="F7" s="97" t="s">
        <v>616</v>
      </c>
    </row>
    <row r="8" spans="2:6" ht="30" x14ac:dyDescent="0.2">
      <c r="B8" s="1" t="s">
        <v>634</v>
      </c>
      <c r="C8" s="1" t="s">
        <v>699</v>
      </c>
      <c r="D8" s="274" t="s">
        <v>561</v>
      </c>
      <c r="E8" s="1" t="s">
        <v>11</v>
      </c>
      <c r="F8" s="97" t="s">
        <v>643</v>
      </c>
    </row>
    <row r="9" spans="2:6" ht="45" x14ac:dyDescent="0.2">
      <c r="B9" s="1" t="s">
        <v>641</v>
      </c>
      <c r="C9" s="1" t="s">
        <v>700</v>
      </c>
      <c r="D9" s="274" t="s">
        <v>16</v>
      </c>
      <c r="E9" s="1" t="s">
        <v>11</v>
      </c>
      <c r="F9" s="97" t="s">
        <v>644</v>
      </c>
    </row>
    <row r="10" spans="2:6" ht="30" x14ac:dyDescent="0.2">
      <c r="B10" s="1" t="s">
        <v>652</v>
      </c>
      <c r="C10" s="1" t="s">
        <v>701</v>
      </c>
      <c r="D10" s="274" t="s">
        <v>561</v>
      </c>
      <c r="E10" s="1" t="s">
        <v>563</v>
      </c>
      <c r="F10" s="97" t="s">
        <v>655</v>
      </c>
    </row>
    <row r="11" spans="2:6" x14ac:dyDescent="0.2">
      <c r="B11" s="1" t="s">
        <v>268</v>
      </c>
      <c r="C11" s="1" t="s">
        <v>708</v>
      </c>
      <c r="D11" s="274" t="s">
        <v>16</v>
      </c>
      <c r="E11" s="1" t="s">
        <v>563</v>
      </c>
      <c r="F11" s="97" t="s">
        <v>702</v>
      </c>
    </row>
    <row r="12" spans="2:6" ht="30" x14ac:dyDescent="0.2">
      <c r="B12" s="269" t="s">
        <v>277</v>
      </c>
      <c r="C12" s="269" t="s">
        <v>797</v>
      </c>
      <c r="D12" s="96" t="s">
        <v>561</v>
      </c>
      <c r="E12" s="1" t="s">
        <v>563</v>
      </c>
      <c r="F12" s="97" t="s">
        <v>703</v>
      </c>
    </row>
    <row r="13" spans="2:6" x14ac:dyDescent="0.2">
      <c r="B13" s="269" t="s">
        <v>282</v>
      </c>
      <c r="C13" s="1" t="s">
        <v>710</v>
      </c>
      <c r="D13" s="274" t="s">
        <v>709</v>
      </c>
      <c r="E13" s="1" t="s">
        <v>11</v>
      </c>
      <c r="F13" s="97" t="s">
        <v>704</v>
      </c>
    </row>
    <row r="14" spans="2:6" ht="30" x14ac:dyDescent="0.2">
      <c r="B14" s="1" t="s">
        <v>293</v>
      </c>
      <c r="C14" s="1" t="s">
        <v>711</v>
      </c>
      <c r="D14" s="274" t="s">
        <v>452</v>
      </c>
      <c r="E14" s="1" t="s">
        <v>11</v>
      </c>
      <c r="F14" s="97" t="s">
        <v>705</v>
      </c>
    </row>
    <row r="15" spans="2:6" ht="30" x14ac:dyDescent="0.2">
      <c r="B15" s="1" t="s">
        <v>306</v>
      </c>
      <c r="C15" s="1" t="s">
        <v>714</v>
      </c>
      <c r="D15" s="274" t="s">
        <v>561</v>
      </c>
      <c r="E15" s="1" t="s">
        <v>563</v>
      </c>
      <c r="F15" s="97" t="s">
        <v>712</v>
      </c>
    </row>
    <row r="16" spans="2:6" ht="30" x14ac:dyDescent="0.2">
      <c r="B16" s="1" t="s">
        <v>320</v>
      </c>
      <c r="C16" s="1" t="s">
        <v>715</v>
      </c>
      <c r="D16" s="274" t="s">
        <v>561</v>
      </c>
      <c r="E16" s="1" t="s">
        <v>563</v>
      </c>
      <c r="F16" s="97" t="s">
        <v>713</v>
      </c>
    </row>
    <row r="17" spans="2:6" ht="30" x14ac:dyDescent="0.2">
      <c r="B17" s="1" t="s">
        <v>323</v>
      </c>
      <c r="C17" s="1" t="s">
        <v>717</v>
      </c>
      <c r="D17" s="274" t="s">
        <v>561</v>
      </c>
      <c r="E17" s="1" t="s">
        <v>11</v>
      </c>
      <c r="F17" s="2" t="s">
        <v>716</v>
      </c>
    </row>
    <row r="18" spans="2:6" ht="30" x14ac:dyDescent="0.2">
      <c r="B18" s="1" t="s">
        <v>330</v>
      </c>
      <c r="C18" s="1" t="s">
        <v>719</v>
      </c>
      <c r="D18" s="274" t="s">
        <v>561</v>
      </c>
      <c r="E18" s="1" t="s">
        <v>563</v>
      </c>
      <c r="F18" s="2" t="s">
        <v>718</v>
      </c>
    </row>
    <row r="19" spans="2:6" x14ac:dyDescent="0.2">
      <c r="B19" s="1" t="s">
        <v>333</v>
      </c>
      <c r="C19" s="1" t="s">
        <v>721</v>
      </c>
      <c r="D19" s="274" t="s">
        <v>111</v>
      </c>
      <c r="E19" s="1" t="s">
        <v>11</v>
      </c>
      <c r="F19" s="2" t="s">
        <v>720</v>
      </c>
    </row>
    <row r="20" spans="2:6" ht="30" x14ac:dyDescent="0.2">
      <c r="B20" s="1" t="s">
        <v>336</v>
      </c>
      <c r="C20" s="280" t="s">
        <v>997</v>
      </c>
      <c r="D20" s="274" t="s">
        <v>561</v>
      </c>
      <c r="E20" s="1" t="s">
        <v>563</v>
      </c>
      <c r="F20" s="2" t="s">
        <v>722</v>
      </c>
    </row>
    <row r="21" spans="2:6" ht="30" x14ac:dyDescent="0.2">
      <c r="B21" s="269" t="s">
        <v>845</v>
      </c>
      <c r="C21" s="270">
        <v>6528</v>
      </c>
      <c r="D21" s="274" t="s">
        <v>213</v>
      </c>
      <c r="E21" s="269" t="s">
        <v>563</v>
      </c>
      <c r="F21" s="2" t="s">
        <v>847</v>
      </c>
    </row>
    <row r="22" spans="2:6" x14ac:dyDescent="0.2">
      <c r="B22" s="269" t="s">
        <v>855</v>
      </c>
      <c r="C22" s="270">
        <v>6537</v>
      </c>
      <c r="D22" s="274" t="s">
        <v>856</v>
      </c>
      <c r="E22" s="269" t="s">
        <v>563</v>
      </c>
      <c r="F22" s="2" t="s">
        <v>857</v>
      </c>
    </row>
    <row r="23" spans="2:6" ht="30" x14ac:dyDescent="0.2">
      <c r="B23" s="1" t="s">
        <v>866</v>
      </c>
      <c r="C23" s="270">
        <v>6542</v>
      </c>
      <c r="D23" s="274" t="s">
        <v>71</v>
      </c>
      <c r="E23" s="1" t="s">
        <v>563</v>
      </c>
      <c r="F23" s="2" t="s">
        <v>870</v>
      </c>
    </row>
    <row r="24" spans="2:6" ht="45" x14ac:dyDescent="0.2">
      <c r="B24" s="269" t="s">
        <v>881</v>
      </c>
      <c r="C24" s="270">
        <v>6558</v>
      </c>
      <c r="D24" s="274" t="s">
        <v>213</v>
      </c>
      <c r="E24" s="269" t="s">
        <v>563</v>
      </c>
      <c r="F24" s="2" t="s">
        <v>886</v>
      </c>
    </row>
    <row r="25" spans="2:6" ht="45" x14ac:dyDescent="0.2">
      <c r="B25" s="269" t="s">
        <v>896</v>
      </c>
      <c r="C25" s="270">
        <v>6574</v>
      </c>
      <c r="D25" s="274" t="s">
        <v>213</v>
      </c>
      <c r="E25" s="269" t="s">
        <v>563</v>
      </c>
      <c r="F25" s="2" t="s">
        <v>899</v>
      </c>
    </row>
    <row r="26" spans="2:6" ht="30" x14ac:dyDescent="0.2">
      <c r="B26" s="269" t="s">
        <v>900</v>
      </c>
      <c r="C26" s="270">
        <v>6579</v>
      </c>
      <c r="D26" s="274" t="s">
        <v>213</v>
      </c>
      <c r="E26" s="269" t="s">
        <v>563</v>
      </c>
      <c r="F26" s="2" t="s">
        <v>902</v>
      </c>
    </row>
    <row r="27" spans="2:6" ht="30" x14ac:dyDescent="0.2">
      <c r="B27" s="1" t="s">
        <v>904</v>
      </c>
      <c r="C27" s="270">
        <v>6589</v>
      </c>
      <c r="D27" s="274" t="s">
        <v>213</v>
      </c>
      <c r="E27" s="1" t="s">
        <v>563</v>
      </c>
      <c r="F27" s="2" t="s">
        <v>907</v>
      </c>
    </row>
    <row r="28" spans="2:6" s="268" customFormat="1" ht="30" x14ac:dyDescent="0.2">
      <c r="B28" s="269" t="s">
        <v>953</v>
      </c>
      <c r="C28" s="270">
        <v>6660</v>
      </c>
      <c r="D28" s="274" t="s">
        <v>111</v>
      </c>
      <c r="E28" s="269" t="s">
        <v>563</v>
      </c>
      <c r="F28" s="2" t="s">
        <v>954</v>
      </c>
    </row>
    <row r="29" spans="2:6" x14ac:dyDescent="0.2">
      <c r="B29" s="269" t="s">
        <v>957</v>
      </c>
      <c r="C29" s="270">
        <v>6668</v>
      </c>
      <c r="D29" s="274" t="s">
        <v>213</v>
      </c>
      <c r="E29" s="269" t="s">
        <v>563</v>
      </c>
      <c r="F29" s="2" t="s">
        <v>960</v>
      </c>
    </row>
    <row r="30" spans="2:6" ht="30" x14ac:dyDescent="0.2">
      <c r="B30" s="269" t="s">
        <v>836</v>
      </c>
      <c r="C30" s="270">
        <v>6674</v>
      </c>
      <c r="D30" s="274" t="s">
        <v>213</v>
      </c>
      <c r="E30" s="269" t="s">
        <v>563</v>
      </c>
      <c r="F30" s="2" t="s">
        <v>837</v>
      </c>
    </row>
    <row r="31" spans="2:6" ht="30" x14ac:dyDescent="0.2">
      <c r="B31" s="269" t="s">
        <v>1033</v>
      </c>
      <c r="C31" s="270">
        <v>9580</v>
      </c>
      <c r="D31" s="274" t="s">
        <v>67</v>
      </c>
      <c r="E31" s="269" t="s">
        <v>11</v>
      </c>
      <c r="F31" s="2" t="s">
        <v>1036</v>
      </c>
    </row>
    <row r="32" spans="2:6" x14ac:dyDescent="0.2">
      <c r="B32" s="269" t="s">
        <v>1037</v>
      </c>
      <c r="C32" s="270">
        <v>9602</v>
      </c>
      <c r="D32" s="274" t="s">
        <v>77</v>
      </c>
      <c r="E32" s="269" t="s">
        <v>563</v>
      </c>
      <c r="F32" s="2" t="s">
        <v>1038</v>
      </c>
    </row>
    <row r="33" spans="2:6" ht="30" x14ac:dyDescent="0.2">
      <c r="B33" s="269" t="s">
        <v>1045</v>
      </c>
      <c r="C33" s="270">
        <v>9679</v>
      </c>
      <c r="D33" s="274" t="s">
        <v>117</v>
      </c>
      <c r="E33" s="269" t="s">
        <v>1048</v>
      </c>
      <c r="F33" s="2" t="s">
        <v>1047</v>
      </c>
    </row>
    <row r="34" spans="2:6" ht="30" x14ac:dyDescent="0.2">
      <c r="B34" s="269" t="s">
        <v>1057</v>
      </c>
      <c r="C34" s="270">
        <v>9916</v>
      </c>
      <c r="D34" s="274" t="s">
        <v>213</v>
      </c>
      <c r="E34" s="269" t="s">
        <v>563</v>
      </c>
      <c r="F34" s="2" t="s">
        <v>1062</v>
      </c>
    </row>
    <row r="35" spans="2:6" ht="45" x14ac:dyDescent="0.2">
      <c r="B35" s="1" t="s">
        <v>1101</v>
      </c>
      <c r="C35" s="270">
        <v>9993</v>
      </c>
      <c r="D35" s="274" t="s">
        <v>1102</v>
      </c>
      <c r="E35" s="1" t="s">
        <v>563</v>
      </c>
      <c r="F35" s="2" t="s">
        <v>1106</v>
      </c>
    </row>
    <row r="36" spans="2:6" ht="30" x14ac:dyDescent="0.2">
      <c r="B36" s="269" t="s">
        <v>1292</v>
      </c>
      <c r="C36" s="270">
        <v>9710</v>
      </c>
      <c r="D36" s="274" t="s">
        <v>213</v>
      </c>
      <c r="E36" s="269" t="s">
        <v>563</v>
      </c>
      <c r="F36" s="2" t="s">
        <v>1294</v>
      </c>
    </row>
    <row r="37" spans="2:6" ht="30" x14ac:dyDescent="0.2">
      <c r="B37" s="269" t="s">
        <v>1322</v>
      </c>
      <c r="C37" s="270">
        <v>9758</v>
      </c>
      <c r="D37" s="274" t="s">
        <v>213</v>
      </c>
      <c r="E37" s="269" t="s">
        <v>563</v>
      </c>
      <c r="F37" s="2" t="s">
        <v>1323</v>
      </c>
    </row>
    <row r="38" spans="2:6" ht="30" x14ac:dyDescent="0.2">
      <c r="B38" s="1" t="s">
        <v>1332</v>
      </c>
      <c r="C38" s="270">
        <v>9767</v>
      </c>
      <c r="D38" s="274" t="s">
        <v>213</v>
      </c>
      <c r="E38" s="1" t="s">
        <v>563</v>
      </c>
      <c r="F38" s="2" t="s">
        <v>1336</v>
      </c>
    </row>
    <row r="39" spans="2:6" x14ac:dyDescent="0.2">
      <c r="B39" s="269" t="s">
        <v>1347</v>
      </c>
      <c r="C39" s="270">
        <v>9793</v>
      </c>
      <c r="D39" s="274" t="s">
        <v>1068</v>
      </c>
      <c r="E39" s="269" t="s">
        <v>563</v>
      </c>
      <c r="F39" s="2" t="s">
        <v>1351</v>
      </c>
    </row>
    <row r="40" spans="2:6" ht="30" x14ac:dyDescent="0.2">
      <c r="B40" s="1" t="s">
        <v>1379</v>
      </c>
      <c r="C40" s="270">
        <v>9824</v>
      </c>
      <c r="D40" s="274" t="s">
        <v>213</v>
      </c>
      <c r="E40" s="1" t="s">
        <v>563</v>
      </c>
      <c r="F40" s="2" t="s">
        <v>1381</v>
      </c>
    </row>
    <row r="41" spans="2:6" ht="30" x14ac:dyDescent="0.2">
      <c r="B41" s="1" t="s">
        <v>1421</v>
      </c>
      <c r="C41" s="270">
        <v>9879</v>
      </c>
      <c r="D41" s="274" t="s">
        <v>77</v>
      </c>
      <c r="E41" s="1" t="s">
        <v>11</v>
      </c>
      <c r="F41" s="2" t="s">
        <v>1423</v>
      </c>
    </row>
    <row r="42" spans="2:6" ht="30" x14ac:dyDescent="0.2">
      <c r="B42" s="269" t="s">
        <v>1480</v>
      </c>
      <c r="C42" s="270">
        <v>9937</v>
      </c>
      <c r="D42" s="274" t="s">
        <v>213</v>
      </c>
      <c r="E42" s="269" t="s">
        <v>563</v>
      </c>
      <c r="F42" s="2" t="s">
        <v>1481</v>
      </c>
    </row>
    <row r="43" spans="2:6" x14ac:dyDescent="0.2">
      <c r="B43" s="281" t="s">
        <v>1633</v>
      </c>
      <c r="C43" s="270">
        <v>9500</v>
      </c>
      <c r="D43" s="274" t="s">
        <v>213</v>
      </c>
      <c r="E43" s="269" t="s">
        <v>563</v>
      </c>
      <c r="F43" s="2" t="s">
        <v>1635</v>
      </c>
    </row>
    <row r="44" spans="2:6" ht="30" x14ac:dyDescent="0.2">
      <c r="B44" s="1" t="s">
        <v>1685</v>
      </c>
      <c r="C44" s="270">
        <v>9610</v>
      </c>
      <c r="D44" s="274" t="s">
        <v>213</v>
      </c>
      <c r="E44" s="271" t="s">
        <v>563</v>
      </c>
      <c r="F44" s="2" t="s">
        <v>1686</v>
      </c>
    </row>
    <row r="45" spans="2:6" x14ac:dyDescent="0.2">
      <c r="B45" s="1" t="s">
        <v>1688</v>
      </c>
      <c r="C45" s="270">
        <v>9613</v>
      </c>
      <c r="D45" s="274" t="s">
        <v>111</v>
      </c>
      <c r="E45" s="272">
        <v>43383</v>
      </c>
      <c r="F45" s="2" t="s">
        <v>1689</v>
      </c>
    </row>
    <row r="46" spans="2:6" ht="30" x14ac:dyDescent="0.2">
      <c r="B46" s="1" t="s">
        <v>1747</v>
      </c>
      <c r="C46" s="270">
        <v>9231</v>
      </c>
      <c r="D46" s="274" t="s">
        <v>213</v>
      </c>
      <c r="E46" s="269" t="s">
        <v>1748</v>
      </c>
      <c r="F46" s="2" t="s">
        <v>1749</v>
      </c>
    </row>
    <row r="47" spans="2:6" ht="30" x14ac:dyDescent="0.2">
      <c r="B47" s="279" t="s">
        <v>1863</v>
      </c>
      <c r="C47" s="285">
        <v>9293</v>
      </c>
      <c r="D47" s="282" t="s">
        <v>213</v>
      </c>
      <c r="E47" s="288" t="s">
        <v>1866</v>
      </c>
      <c r="F47" s="286" t="s">
        <v>1864</v>
      </c>
    </row>
    <row r="48" spans="2:6" x14ac:dyDescent="0.2">
      <c r="B48" s="269" t="s">
        <v>1892</v>
      </c>
      <c r="C48" s="270">
        <v>9312</v>
      </c>
      <c r="D48" s="274" t="s">
        <v>213</v>
      </c>
      <c r="E48" s="269" t="s">
        <v>1896</v>
      </c>
      <c r="F48" s="2" t="s">
        <v>1894</v>
      </c>
    </row>
    <row r="49" spans="2:6" ht="30" x14ac:dyDescent="0.2">
      <c r="B49" s="269" t="s">
        <v>1907</v>
      </c>
      <c r="C49" s="269">
        <v>9346</v>
      </c>
      <c r="D49" s="274" t="s">
        <v>80</v>
      </c>
      <c r="E49" s="269" t="s">
        <v>11</v>
      </c>
      <c r="F49" s="2" t="s">
        <v>1909</v>
      </c>
    </row>
    <row r="50" spans="2:6" ht="45" x14ac:dyDescent="0.2">
      <c r="B50" s="269" t="s">
        <v>1919</v>
      </c>
      <c r="C50" s="270">
        <v>9361</v>
      </c>
      <c r="D50" s="274" t="s">
        <v>142</v>
      </c>
      <c r="E50" s="2" t="s">
        <v>1920</v>
      </c>
      <c r="F50" s="2" t="s">
        <v>1921</v>
      </c>
    </row>
    <row r="51" spans="2:6" ht="30" x14ac:dyDescent="0.2">
      <c r="B51" s="269" t="s">
        <v>1984</v>
      </c>
      <c r="C51" s="270">
        <v>9488</v>
      </c>
      <c r="D51" s="274" t="s">
        <v>67</v>
      </c>
      <c r="E51" s="269" t="s">
        <v>563</v>
      </c>
      <c r="F51" s="2" t="s">
        <v>1985</v>
      </c>
    </row>
    <row r="52" spans="2:6" x14ac:dyDescent="0.2">
      <c r="B52" s="269" t="s">
        <v>2041</v>
      </c>
      <c r="C52" s="270">
        <v>8674</v>
      </c>
      <c r="D52" s="274" t="s">
        <v>213</v>
      </c>
      <c r="E52" s="269" t="s">
        <v>1896</v>
      </c>
      <c r="F52" s="2" t="s">
        <v>2043</v>
      </c>
    </row>
    <row r="53" spans="2:6" x14ac:dyDescent="0.2">
      <c r="B53" s="269" t="s">
        <v>2080</v>
      </c>
      <c r="C53" s="270">
        <v>9258</v>
      </c>
      <c r="D53" s="274" t="s">
        <v>213</v>
      </c>
      <c r="E53" s="272">
        <v>42563</v>
      </c>
      <c r="F53" s="2" t="s">
        <v>2081</v>
      </c>
    </row>
    <row r="54" spans="2:6" ht="30" x14ac:dyDescent="0.2">
      <c r="B54" s="269" t="s">
        <v>2135</v>
      </c>
      <c r="C54" s="270">
        <v>9162</v>
      </c>
      <c r="D54" s="274" t="s">
        <v>213</v>
      </c>
      <c r="E54" s="2" t="s">
        <v>2136</v>
      </c>
      <c r="F54" s="2" t="s">
        <v>2137</v>
      </c>
    </row>
    <row r="55" spans="2:6" x14ac:dyDescent="0.2">
      <c r="B55" s="269" t="s">
        <v>2200</v>
      </c>
      <c r="C55" s="270">
        <v>9084</v>
      </c>
      <c r="D55" s="274" t="s">
        <v>1552</v>
      </c>
      <c r="E55" s="272">
        <v>42677</v>
      </c>
      <c r="F55" s="2" t="s">
        <v>2201</v>
      </c>
    </row>
    <row r="56" spans="2:6" x14ac:dyDescent="0.2">
      <c r="B56" s="269" t="s">
        <v>2534</v>
      </c>
      <c r="C56" s="270">
        <v>8943</v>
      </c>
      <c r="D56" s="274" t="s">
        <v>213</v>
      </c>
      <c r="E56" s="272"/>
      <c r="F56" s="2" t="s">
        <v>2535</v>
      </c>
    </row>
    <row r="57" spans="2:6" x14ac:dyDescent="0.2">
      <c r="B57" s="269" t="s">
        <v>2809</v>
      </c>
      <c r="C57" s="270">
        <v>8694</v>
      </c>
      <c r="D57" s="274" t="s">
        <v>213</v>
      </c>
      <c r="E57" s="2" t="s">
        <v>2451</v>
      </c>
      <c r="F57" s="2" t="s">
        <v>2810</v>
      </c>
    </row>
    <row r="58" spans="2:6" ht="30" x14ac:dyDescent="0.2">
      <c r="B58" s="269" t="s">
        <v>2815</v>
      </c>
      <c r="C58" s="270">
        <v>8704</v>
      </c>
      <c r="D58" s="274" t="s">
        <v>213</v>
      </c>
      <c r="E58" s="269" t="s">
        <v>2818</v>
      </c>
      <c r="F58" s="2" t="s">
        <v>2817</v>
      </c>
    </row>
    <row r="59" spans="2:6" x14ac:dyDescent="0.2">
      <c r="B59" s="269" t="s">
        <v>2819</v>
      </c>
      <c r="C59" s="270">
        <v>8705</v>
      </c>
      <c r="D59" s="274" t="s">
        <v>770</v>
      </c>
      <c r="E59" s="2" t="s">
        <v>2816</v>
      </c>
      <c r="F59" s="2" t="s">
        <v>2820</v>
      </c>
    </row>
    <row r="60" spans="2:6" ht="30" x14ac:dyDescent="0.2">
      <c r="B60" s="269" t="s">
        <v>2823</v>
      </c>
      <c r="C60" s="270">
        <v>8707</v>
      </c>
      <c r="D60" s="274" t="s">
        <v>213</v>
      </c>
      <c r="E60" s="2" t="s">
        <v>2824</v>
      </c>
      <c r="F60" s="2" t="s">
        <v>2825</v>
      </c>
    </row>
    <row r="61" spans="2:6" ht="30" x14ac:dyDescent="0.2">
      <c r="B61" s="269" t="s">
        <v>2826</v>
      </c>
      <c r="C61" s="270">
        <v>8708</v>
      </c>
      <c r="D61" s="274" t="s">
        <v>856</v>
      </c>
      <c r="E61" s="269" t="s">
        <v>2830</v>
      </c>
      <c r="F61" s="2" t="s">
        <v>2828</v>
      </c>
    </row>
    <row r="62" spans="2:6" ht="45" x14ac:dyDescent="0.2">
      <c r="B62" s="269" t="s">
        <v>2831</v>
      </c>
      <c r="C62" s="270">
        <v>8709</v>
      </c>
      <c r="D62" s="274" t="s">
        <v>213</v>
      </c>
      <c r="E62" s="269" t="s">
        <v>1896</v>
      </c>
      <c r="F62" s="2" t="s">
        <v>2832</v>
      </c>
    </row>
    <row r="63" spans="2:6" ht="30" x14ac:dyDescent="0.2">
      <c r="B63" s="269" t="s">
        <v>2819</v>
      </c>
      <c r="C63" s="270">
        <v>8732</v>
      </c>
      <c r="D63" s="274" t="s">
        <v>213</v>
      </c>
      <c r="E63" s="271" t="s">
        <v>1896</v>
      </c>
      <c r="F63" s="2" t="s">
        <v>2845</v>
      </c>
    </row>
    <row r="64" spans="2:6" ht="30" x14ac:dyDescent="0.2">
      <c r="B64" s="269" t="s">
        <v>2861</v>
      </c>
      <c r="C64" s="270">
        <v>8748</v>
      </c>
      <c r="D64" s="274" t="s">
        <v>213</v>
      </c>
      <c r="E64" s="269" t="s">
        <v>1866</v>
      </c>
      <c r="F64" s="2" t="s">
        <v>2863</v>
      </c>
    </row>
    <row r="65" spans="2:6" ht="30" x14ac:dyDescent="0.2">
      <c r="B65" s="269" t="s">
        <v>2882</v>
      </c>
      <c r="C65" s="270">
        <v>8789</v>
      </c>
      <c r="D65" s="274" t="s">
        <v>213</v>
      </c>
      <c r="E65" s="271" t="s">
        <v>1866</v>
      </c>
      <c r="F65" s="2" t="s">
        <v>2883</v>
      </c>
    </row>
    <row r="66" spans="2:6" ht="45" x14ac:dyDescent="0.2">
      <c r="B66" s="269" t="s">
        <v>2904</v>
      </c>
      <c r="C66" s="270">
        <v>8814</v>
      </c>
      <c r="D66" s="274" t="s">
        <v>213</v>
      </c>
      <c r="E66" s="2" t="s">
        <v>2021</v>
      </c>
      <c r="F66" s="2" t="s">
        <v>2905</v>
      </c>
    </row>
    <row r="67" spans="2:6" x14ac:dyDescent="0.2">
      <c r="B67" s="269" t="s">
        <v>2928</v>
      </c>
      <c r="C67" s="270">
        <v>8836</v>
      </c>
      <c r="D67" s="274" t="s">
        <v>213</v>
      </c>
      <c r="E67" s="2" t="s">
        <v>2929</v>
      </c>
      <c r="F67" s="2" t="s">
        <v>2930</v>
      </c>
    </row>
    <row r="68" spans="2:6" x14ac:dyDescent="0.2">
      <c r="B68" s="269" t="s">
        <v>3000</v>
      </c>
      <c r="C68" s="270">
        <v>8380</v>
      </c>
      <c r="D68" s="274" t="s">
        <v>358</v>
      </c>
      <c r="E68" s="269" t="s">
        <v>3004</v>
      </c>
      <c r="F68" s="2" t="s">
        <v>3002</v>
      </c>
    </row>
    <row r="69" spans="2:6" ht="30" x14ac:dyDescent="0.2">
      <c r="B69" s="269" t="s">
        <v>3010</v>
      </c>
      <c r="C69" s="270">
        <v>8386</v>
      </c>
      <c r="D69" s="274" t="s">
        <v>213</v>
      </c>
      <c r="E69" s="269" t="s">
        <v>1866</v>
      </c>
      <c r="F69" s="2" t="s">
        <v>3012</v>
      </c>
    </row>
    <row r="70" spans="2:6" x14ac:dyDescent="0.2">
      <c r="B70" s="269" t="s">
        <v>3034</v>
      </c>
      <c r="C70" s="270">
        <v>8435</v>
      </c>
      <c r="D70" s="274" t="s">
        <v>213</v>
      </c>
      <c r="E70" s="269" t="s">
        <v>1896</v>
      </c>
      <c r="F70" s="2" t="s">
        <v>3036</v>
      </c>
    </row>
    <row r="71" spans="2:6" ht="30" x14ac:dyDescent="0.2">
      <c r="B71" s="269" t="s">
        <v>3037</v>
      </c>
      <c r="C71" s="270">
        <v>8436</v>
      </c>
      <c r="D71" s="274" t="s">
        <v>77</v>
      </c>
      <c r="E71" s="269" t="s">
        <v>3004</v>
      </c>
      <c r="F71" s="2" t="s">
        <v>3038</v>
      </c>
    </row>
    <row r="72" spans="2:6" ht="30" x14ac:dyDescent="0.2">
      <c r="B72" s="269" t="s">
        <v>3039</v>
      </c>
      <c r="C72" s="270">
        <v>8437</v>
      </c>
      <c r="D72" s="274" t="s">
        <v>856</v>
      </c>
      <c r="E72" s="269" t="s">
        <v>3035</v>
      </c>
      <c r="F72" s="2" t="s">
        <v>3038</v>
      </c>
    </row>
    <row r="73" spans="2:6" ht="30" x14ac:dyDescent="0.2">
      <c r="B73" s="269" t="s">
        <v>3045</v>
      </c>
      <c r="C73" s="270">
        <v>8442</v>
      </c>
      <c r="D73" s="274" t="s">
        <v>80</v>
      </c>
      <c r="E73" s="271" t="s">
        <v>3004</v>
      </c>
      <c r="F73" s="2" t="s">
        <v>3038</v>
      </c>
    </row>
    <row r="74" spans="2:6" ht="30" x14ac:dyDescent="0.2">
      <c r="B74" s="269" t="s">
        <v>3127</v>
      </c>
      <c r="C74" s="270">
        <v>8584</v>
      </c>
      <c r="D74" s="274" t="s">
        <v>213</v>
      </c>
      <c r="E74" s="269" t="s">
        <v>3004</v>
      </c>
      <c r="F74" s="2" t="s">
        <v>3128</v>
      </c>
    </row>
    <row r="75" spans="2:6" ht="30" x14ac:dyDescent="0.2">
      <c r="B75" s="269" t="s">
        <v>3129</v>
      </c>
      <c r="C75" s="270">
        <v>8585</v>
      </c>
      <c r="D75" s="274" t="s">
        <v>213</v>
      </c>
      <c r="E75" s="269" t="s">
        <v>3004</v>
      </c>
      <c r="F75" s="2" t="s">
        <v>3130</v>
      </c>
    </row>
    <row r="76" spans="2:6" ht="30" x14ac:dyDescent="0.2">
      <c r="B76" s="269" t="s">
        <v>3131</v>
      </c>
      <c r="C76" s="270">
        <v>8586</v>
      </c>
      <c r="D76" s="274" t="s">
        <v>213</v>
      </c>
      <c r="E76" s="269" t="s">
        <v>3123</v>
      </c>
      <c r="F76" s="2" t="s">
        <v>3132</v>
      </c>
    </row>
    <row r="77" spans="2:6" ht="30" x14ac:dyDescent="0.2">
      <c r="B77" s="269" t="s">
        <v>3141</v>
      </c>
      <c r="C77" s="270">
        <v>8599</v>
      </c>
      <c r="D77" s="274" t="s">
        <v>213</v>
      </c>
      <c r="E77" s="269" t="s">
        <v>3142</v>
      </c>
      <c r="F77" s="2" t="s">
        <v>3143</v>
      </c>
    </row>
    <row r="78" spans="2:6" ht="45" x14ac:dyDescent="0.2">
      <c r="B78" s="269" t="s">
        <v>3272</v>
      </c>
      <c r="C78" s="270">
        <v>8079</v>
      </c>
      <c r="D78" s="274" t="s">
        <v>213</v>
      </c>
      <c r="E78" s="269" t="s">
        <v>3273</v>
      </c>
      <c r="F78" s="2" t="s">
        <v>3274</v>
      </c>
    </row>
    <row r="79" spans="2:6" ht="30" x14ac:dyDescent="0.2">
      <c r="B79" s="269" t="s">
        <v>3283</v>
      </c>
      <c r="C79" s="270">
        <v>8116</v>
      </c>
      <c r="D79" s="274" t="s">
        <v>51</v>
      </c>
      <c r="E79" s="271">
        <v>41250</v>
      </c>
      <c r="F79" s="2" t="s">
        <v>3284</v>
      </c>
    </row>
    <row r="80" spans="2:6" ht="30" x14ac:dyDescent="0.2">
      <c r="B80" s="269">
        <v>46274</v>
      </c>
      <c r="C80" s="270">
        <v>8147</v>
      </c>
      <c r="D80" s="274" t="s">
        <v>213</v>
      </c>
      <c r="E80" s="269" t="s">
        <v>3294</v>
      </c>
      <c r="F80" s="2" t="s">
        <v>3295</v>
      </c>
    </row>
    <row r="81" spans="2:6" ht="30" x14ac:dyDescent="0.2">
      <c r="B81" s="269" t="s">
        <v>3296</v>
      </c>
      <c r="C81" s="270">
        <v>8148</v>
      </c>
      <c r="D81" s="274" t="s">
        <v>213</v>
      </c>
      <c r="E81" s="269" t="s">
        <v>1866</v>
      </c>
      <c r="F81" s="2" t="s">
        <v>3298</v>
      </c>
    </row>
    <row r="82" spans="2:6" ht="30" x14ac:dyDescent="0.2">
      <c r="B82" s="269" t="s">
        <v>3302</v>
      </c>
      <c r="C82" s="270">
        <v>8160</v>
      </c>
      <c r="D82" s="274" t="s">
        <v>213</v>
      </c>
      <c r="E82" s="269" t="s">
        <v>1866</v>
      </c>
      <c r="F82" s="2" t="s">
        <v>3304</v>
      </c>
    </row>
    <row r="83" spans="2:6" ht="30" x14ac:dyDescent="0.2">
      <c r="B83" s="269" t="s">
        <v>3305</v>
      </c>
      <c r="C83" s="270">
        <v>8163</v>
      </c>
      <c r="D83" s="274" t="s">
        <v>213</v>
      </c>
      <c r="E83" s="269" t="s">
        <v>1866</v>
      </c>
      <c r="F83" s="2" t="s">
        <v>3306</v>
      </c>
    </row>
    <row r="84" spans="2:6" ht="30" x14ac:dyDescent="0.2">
      <c r="B84" s="269" t="s">
        <v>3313</v>
      </c>
      <c r="C84" s="270">
        <v>8190</v>
      </c>
      <c r="D84" s="274" t="s">
        <v>770</v>
      </c>
      <c r="E84" s="271">
        <v>41131</v>
      </c>
      <c r="F84" s="2" t="s">
        <v>3314</v>
      </c>
    </row>
    <row r="85" spans="2:6" ht="45" x14ac:dyDescent="0.2">
      <c r="B85" s="269" t="s">
        <v>3437</v>
      </c>
      <c r="C85" s="270">
        <v>7775</v>
      </c>
      <c r="D85" s="274" t="s">
        <v>213</v>
      </c>
      <c r="E85" s="269" t="s">
        <v>3438</v>
      </c>
      <c r="F85" s="2" t="s">
        <v>3439</v>
      </c>
    </row>
    <row r="86" spans="2:6" ht="30" x14ac:dyDescent="0.2">
      <c r="B86" s="269" t="s">
        <v>3494</v>
      </c>
      <c r="C86" s="270">
        <v>7851</v>
      </c>
      <c r="D86" s="274" t="s">
        <v>213</v>
      </c>
      <c r="E86" s="269" t="s">
        <v>3495</v>
      </c>
      <c r="F86" s="2" t="s">
        <v>3496</v>
      </c>
    </row>
    <row r="87" spans="2:6" ht="30" x14ac:dyDescent="0.2">
      <c r="B87" s="269" t="s">
        <v>3534</v>
      </c>
      <c r="C87" s="270">
        <v>7924</v>
      </c>
      <c r="D87" s="274" t="s">
        <v>1214</v>
      </c>
      <c r="E87" s="271">
        <v>40797</v>
      </c>
      <c r="F87" s="2" t="s">
        <v>3535</v>
      </c>
    </row>
    <row r="88" spans="2:6" x14ac:dyDescent="0.2">
      <c r="B88" s="269" t="s">
        <v>3581</v>
      </c>
      <c r="C88" s="270">
        <v>8021</v>
      </c>
      <c r="D88" s="274" t="s">
        <v>213</v>
      </c>
      <c r="E88" s="269" t="s">
        <v>3004</v>
      </c>
      <c r="F88" s="2" t="s">
        <v>3583</v>
      </c>
    </row>
    <row r="89" spans="2:6" s="10" customFormat="1" ht="30" x14ac:dyDescent="0.15">
      <c r="B89" s="269" t="s">
        <v>3650</v>
      </c>
      <c r="C89" s="270">
        <v>7660</v>
      </c>
      <c r="D89" s="269" t="s">
        <v>213</v>
      </c>
      <c r="E89" s="269" t="s">
        <v>2830</v>
      </c>
      <c r="F89" s="2" t="s">
        <v>3652</v>
      </c>
    </row>
    <row r="90" spans="2:6" s="10" customFormat="1" x14ac:dyDescent="0.15">
      <c r="B90" s="10" t="s">
        <v>3674</v>
      </c>
      <c r="C90" s="289">
        <v>7491</v>
      </c>
      <c r="D90" s="283" t="s">
        <v>213</v>
      </c>
      <c r="E90" s="283" t="s">
        <v>3004</v>
      </c>
      <c r="F90" s="284" t="s">
        <v>3676</v>
      </c>
    </row>
    <row r="91" spans="2:6" s="10" customFormat="1" ht="14" x14ac:dyDescent="0.15">
      <c r="B91" s="1"/>
      <c r="C91" s="3"/>
      <c r="D91" s="96"/>
    </row>
  </sheetData>
  <hyperlinks>
    <hyperlink ref="C20" r:id="rId1" display="https://www.adb.org/projects/53177-001/main" xr:uid="{00000000-0004-0000-0200-000000000000}"/>
    <hyperlink ref="C21" r:id="rId2" display="https://www.adb.org/projects/53409-001/main" xr:uid="{00000000-0004-0000-0200-000001000000}"/>
    <hyperlink ref="C22" r:id="rId3" display="https://www.adb.org/projects/53428-001/main" xr:uid="{00000000-0004-0000-0200-000002000000}"/>
    <hyperlink ref="C23" r:id="rId4" display="https://www.adb.org/projects/54143-001/main" xr:uid="{00000000-0004-0000-0200-000003000000}"/>
    <hyperlink ref="C24" r:id="rId5" display="https://www.adb.org/projects/54023-001/main" xr:uid="{00000000-0004-0000-0200-000004000000}"/>
    <hyperlink ref="C25" r:id="rId6" display="54023-001" xr:uid="{00000000-0004-0000-0200-000005000000}"/>
    <hyperlink ref="C26" r:id="rId7" display="https://www.adb.org/projects/53411-001/main" xr:uid="{00000000-0004-0000-0200-000006000000}"/>
    <hyperlink ref="C27" r:id="rId8" display="https://www.adb.org/projects/54232-001/main" xr:uid="{00000000-0004-0000-0200-000007000000}"/>
    <hyperlink ref="C28" r:id="rId9" display="https://www.adb.org/projects/54086-001/main" xr:uid="{00000000-0004-0000-0200-000008000000}"/>
    <hyperlink ref="C29" r:id="rId10" display="https://www.adb.org/projects/54384-001/main" xr:uid="{00000000-0004-0000-0200-000009000000}"/>
    <hyperlink ref="C30" r:id="rId11" display="https://www.adb.org/projects/54392-001/main" xr:uid="{00000000-0004-0000-0200-00000A000000}"/>
    <hyperlink ref="C31" r:id="rId12" display="https://www.adb.org/projects/52049-002/main" xr:uid="{00000000-0004-0000-0200-00000B000000}"/>
    <hyperlink ref="C32" r:id="rId13" display="https://www.adb.org/projects/52121-001/main" xr:uid="{00000000-0004-0000-0200-00000C000000}"/>
    <hyperlink ref="C33" r:id="rId14" display="https://www.adb.org/projects/51412-001/main" xr:uid="{00000000-0004-0000-0200-00000D000000}"/>
    <hyperlink ref="C34" r:id="rId15" display="https://www.adb.org/projects/53391-001/main" xr:uid="{00000000-0004-0000-0200-00000E000000}"/>
    <hyperlink ref="C35" r:id="rId16" display="https://www.adb.org/projects/53099-001/main" xr:uid="{00000000-0004-0000-0200-00000F000000}"/>
    <hyperlink ref="C36" r:id="rId17" display="https://www.adb.org/projects/52189-002/main" xr:uid="{00000000-0004-0000-0200-000010000000}"/>
    <hyperlink ref="C37" r:id="rId18" display="https://www.adb.org/projects/53175-001/main" xr:uid="{00000000-0004-0000-0200-000011000000}"/>
    <hyperlink ref="C38" r:id="rId19" display="https://www.adb.org/projects/53111-001/main" xr:uid="{00000000-0004-0000-0200-000012000000}"/>
    <hyperlink ref="C39" r:id="rId20" display="https://www.adb.org/projects/52353-001/main" xr:uid="{00000000-0004-0000-0200-000013000000}"/>
    <hyperlink ref="C40" r:id="rId21" display="https://www.adb.org/projects/53159-001/main" xr:uid="{00000000-0004-0000-0200-000014000000}"/>
    <hyperlink ref="C41" r:id="rId22" display="https://www.adb.org/projects/53260-002/main" xr:uid="{00000000-0004-0000-0200-000015000000}"/>
    <hyperlink ref="C42" r:id="rId23" display="https://www.adb.org/projects/53112-001/main" xr:uid="{00000000-0004-0000-0200-000016000000}"/>
    <hyperlink ref="C43" r:id="rId24" display="https://www.adb.org/projects/49190-001/main" xr:uid="{00000000-0004-0000-0200-000017000000}"/>
    <hyperlink ref="C44" r:id="rId25" display="https://www.adb.org/projects/52066-001/main" xr:uid="{00000000-0004-0000-0200-000018000000}"/>
    <hyperlink ref="C45" r:id="rId26" display="https://www.adb.org/projects/51401-001/main" xr:uid="{00000000-0004-0000-0200-000019000000}"/>
    <hyperlink ref="C46" r:id="rId27" display="https://www.adb.org/projects/50250-001/main" xr:uid="{00000000-0004-0000-0200-00001A000000}"/>
    <hyperlink ref="C47" r:id="rId28" display="https://www.adb.org/projects/49400-001/main" xr:uid="{00000000-0004-0000-0200-00001B000000}"/>
    <hyperlink ref="C48" r:id="rId29" display="https://www.adb.org/projects/50251-001/main" xr:uid="{00000000-0004-0000-0200-00001C000000}"/>
    <hyperlink ref="C50" r:id="rId30" display="https://www.adb.org/projects/46380-029/main" xr:uid="{00000000-0004-0000-0200-00001D000000}"/>
    <hyperlink ref="C51" r:id="rId31" display="https://www.adb.org/projects/51224-001/main" xr:uid="{00000000-0004-0000-0200-00001E000000}"/>
    <hyperlink ref="C52" r:id="rId32" display="https://www.adb.org/projects/46502-001/main" xr:uid="{00000000-0004-0000-0200-00001F000000}"/>
    <hyperlink ref="C53" r:id="rId33" display="https://www.adb.org/projects/50276-001/main" xr:uid="{00000000-0004-0000-0200-000020000000}"/>
    <hyperlink ref="C54" r:id="rId34" display="https://www.adb.org/projects/50144-001/main" xr:uid="{00000000-0004-0000-0200-000021000000}"/>
    <hyperlink ref="C55" r:id="rId35" display="https://www.adb.org/projects/49343-001/main" xr:uid="{00000000-0004-0000-0200-000022000000}"/>
    <hyperlink ref="C56" r:id="rId36" display="https://www.adb.org/projects/49231-001/main" xr:uid="{00000000-0004-0000-0200-000023000000}"/>
    <hyperlink ref="C57" r:id="rId37" display="https://www.adb.org/projects/48249-001/main" xr:uid="{00000000-0004-0000-0200-000024000000}"/>
    <hyperlink ref="C58" r:id="rId38" display="https://www.adb.org/projects/48130-001/main" xr:uid="{00000000-0004-0000-0200-000025000000}"/>
    <hyperlink ref="C59" r:id="rId39" display="https://www.adb.org/projects/48130-001/main" xr:uid="{00000000-0004-0000-0200-000026000000}"/>
    <hyperlink ref="C60" r:id="rId40" display="https://www.adb.org/projects/46191-001/main" xr:uid="{00000000-0004-0000-0200-000027000000}"/>
    <hyperlink ref="C61" r:id="rId41" display="https://www.adb.org/projects/47284-001/main" xr:uid="{00000000-0004-0000-0200-000028000000}"/>
    <hyperlink ref="C62" r:id="rId42" display="https://www.adb.org/projects/46192-001/main" xr:uid="{00000000-0004-0000-0200-000029000000}"/>
    <hyperlink ref="C63" r:id="rId43" display="https://www.adb.org/projects/46256-001/main" xr:uid="{00000000-0004-0000-0200-00002A000000}"/>
    <hyperlink ref="C64" r:id="rId44" display="https://www.adb.org/projects/44174-032/main" xr:uid="{00000000-0004-0000-0200-00002B000000}"/>
    <hyperlink ref="C65" r:id="rId45" display="https://www.adb.org/projects/48335-001/main" xr:uid="{00000000-0004-0000-0200-00002C000000}"/>
    <hyperlink ref="C66" r:id="rId46" display="https://www.adb.org/projects/48176-001/main" xr:uid="{00000000-0004-0000-0200-00002D000000}"/>
    <hyperlink ref="C67" r:id="rId47" display="https://www.adb.org/projects/48290-001/main" xr:uid="{00000000-0004-0000-0200-00002E000000}"/>
    <hyperlink ref="C68" r:id="rId48" location="project-pds" display="https://www.adb.org/projects/44073-012/main - project-pds" xr:uid="{00000000-0004-0000-0200-00002F000000}"/>
    <hyperlink ref="C69" r:id="rId49" location="project-pds" display="https://www.adb.org/projects/46019-001/main - project-pds" xr:uid="{00000000-0004-0000-0200-000030000000}"/>
    <hyperlink ref="C70" r:id="rId50" display="https://www.adb.org/projects/47016-001/main" xr:uid="{00000000-0004-0000-0200-000031000000}"/>
    <hyperlink ref="C71" r:id="rId51" location="project-pds" display="https://www.adb.org/projects/47022-001/main - project-pds" xr:uid="{00000000-0004-0000-0200-000032000000}"/>
    <hyperlink ref="C72" r:id="rId52" location="project-pds" display="https://www.adb.org/projects/47025-001/main - project-pds" xr:uid="{00000000-0004-0000-0200-000033000000}"/>
    <hyperlink ref="C73" r:id="rId53" location="project-pds" display="https://www.adb.org/projects/47028-001/main - project-pds" xr:uid="{00000000-0004-0000-0200-000034000000}"/>
    <hyperlink ref="C74" r:id="rId54" display="https://www.adb.org/projects/47082-001/main" xr:uid="{00000000-0004-0000-0200-000035000000}"/>
    <hyperlink ref="C75" r:id="rId55" display="https://www.adb.org/projects/47081-001/main" xr:uid="{00000000-0004-0000-0200-000036000000}"/>
    <hyperlink ref="C76" r:id="rId56" display="https://www.adb.org/projects/46026-001/main" xr:uid="{00000000-0004-0000-0200-000037000000}"/>
    <hyperlink ref="C77" r:id="rId57" display="https://www.adb.org/projects/47294-001/main" xr:uid="{00000000-0004-0000-0200-000038000000}"/>
    <hyperlink ref="C78" r:id="rId58" display="https://www.adb.org/projects/45100-001/main" xr:uid="{00000000-0004-0000-0200-000039000000}"/>
    <hyperlink ref="C79" r:id="rId59" display="https://www.adb.org/projects/43166-207/main" xr:uid="{00000000-0004-0000-0200-00003A000000}"/>
    <hyperlink ref="C80" r:id="rId60" display="https://www.adb.org/sites/default/files/project-document/73655/46274-001-reg-tar.pdf" xr:uid="{00000000-0004-0000-0200-00003B000000}"/>
    <hyperlink ref="C81" r:id="rId61" location="project-pds" display="https://www.adb.org/projects/46134-001/main - project-pds" xr:uid="{00000000-0004-0000-0200-00003C000000}"/>
    <hyperlink ref="C82" r:id="rId62" location="project-pds" display="https://www.adb.org/projects/46263-001/main - project-pds" xr:uid="{00000000-0004-0000-0200-00003D000000}"/>
    <hyperlink ref="C83" r:id="rId63" display="https://www.adb.org/projects/39542-022/main" xr:uid="{00000000-0004-0000-0200-00003E000000}"/>
    <hyperlink ref="C84" r:id="rId64" display="https://www.adb.org/projects/46269-001/main" xr:uid="{00000000-0004-0000-0200-00003F000000}"/>
    <hyperlink ref="C85" r:id="rId65" location="project-pds" display="https://www.adb.org/projects/44048-012/main - project-pds" xr:uid="{00000000-0004-0000-0200-000040000000}"/>
    <hyperlink ref="C86" r:id="rId66" display="https://www.adb.org/projects/44174-022/main" xr:uid="{00000000-0004-0000-0200-000041000000}"/>
    <hyperlink ref="C87" r:id="rId67" display="https://www.adb.org/projects/41496-012/main" xr:uid="{00000000-0004-0000-0200-000042000000}"/>
    <hyperlink ref="C88" r:id="rId68" location="project-pds" display="https://www.adb.org/projects/45421-001/main - project-pds" xr:uid="{00000000-0004-0000-0200-000043000000}"/>
    <hyperlink ref="C89" r:id="rId69" display="https://www.adb.org/projects/43120-012/main" xr:uid="{00000000-0004-0000-0200-000044000000}"/>
    <hyperlink ref="C90" r:id="rId70" display="https://www.adb.org/projects/37549-012/main" xr:uid="{00000000-0004-0000-0200-000045000000}"/>
  </hyperlinks>
  <pageMargins left="0.7" right="0.7" top="0.75" bottom="0.75" header="0.3" footer="0.3"/>
  <pageSetup orientation="portrait" r:id="rId7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249977111117893"/>
    <pageSetUpPr fitToPage="1"/>
  </sheetPr>
  <dimension ref="A1:XEY290"/>
  <sheetViews>
    <sheetView topLeftCell="D1" zoomScale="160" zoomScaleNormal="160" workbookViewId="0">
      <pane ySplit="1" topLeftCell="A8" activePane="bottomLeft" state="frozen"/>
      <selection pane="bottomLeft" activeCell="I5" sqref="I5"/>
    </sheetView>
  </sheetViews>
  <sheetFormatPr baseColWidth="10" defaultColWidth="8.6640625" defaultRowHeight="14" x14ac:dyDescent="0.2"/>
  <cols>
    <col min="1" max="1" width="11.5" style="1" customWidth="1"/>
    <col min="2" max="2" width="14.6640625" style="269" customWidth="1"/>
    <col min="3" max="4" width="12.5" style="1" customWidth="1"/>
    <col min="5" max="5" width="17.33203125" style="1" customWidth="1"/>
    <col min="6" max="6" width="34" style="3" customWidth="1"/>
    <col min="7" max="7" width="14.83203125" style="3" customWidth="1"/>
    <col min="8" max="8" width="10.33203125" style="3" customWidth="1"/>
    <col min="9" max="9" width="11.6640625" style="1" customWidth="1"/>
    <col min="10" max="10" width="32.5" style="3" customWidth="1"/>
    <col min="11" max="11" width="30.5" style="3" customWidth="1"/>
    <col min="12" max="12" width="26.6640625" style="3" customWidth="1"/>
    <col min="13" max="14" width="8.6640625" style="3"/>
    <col min="15" max="15" width="8.6640625" style="3" bestFit="1" customWidth="1"/>
    <col min="16" max="16" width="8.6640625" style="3"/>
    <col min="17" max="17" width="9" style="3" bestFit="1" customWidth="1"/>
    <col min="18" max="18" width="8.6640625" style="3" bestFit="1" customWidth="1"/>
    <col min="19" max="16384" width="8.6640625" style="3"/>
  </cols>
  <sheetData>
    <row r="1" spans="1:1024 1027:2048 2051:3072 3075:4096 4099:5120 5123:6144 6147:7168 7171:8192 8195:9216 9219:10240 10243:11264 11267:12288 12291:13312 13315:14336 14339:15360 15363:16379" s="298" customFormat="1" ht="37.5" customHeight="1" x14ac:dyDescent="0.2">
      <c r="A1" s="6" t="s">
        <v>0</v>
      </c>
      <c r="B1" s="6" t="s">
        <v>3682</v>
      </c>
      <c r="C1" s="6" t="s">
        <v>3681</v>
      </c>
      <c r="D1" s="6" t="s">
        <v>3678</v>
      </c>
      <c r="E1" s="6" t="s">
        <v>4</v>
      </c>
      <c r="F1" s="6" t="s">
        <v>5</v>
      </c>
      <c r="G1" s="6" t="s">
        <v>3687</v>
      </c>
      <c r="H1" s="6" t="s">
        <v>3686</v>
      </c>
      <c r="I1" s="6" t="s">
        <v>9</v>
      </c>
      <c r="J1" s="6" t="s">
        <v>3683</v>
      </c>
      <c r="K1" s="6" t="s">
        <v>3685</v>
      </c>
      <c r="L1" s="6" t="s">
        <v>3684</v>
      </c>
    </row>
    <row r="2" spans="1:1024 1027:2048 2051:3072 3075:4096 4099:5120 5123:6144 6147:7168 7171:8192 8195:9216 9219:10240 10243:11264 11267:12288 12291:13312 13315:14336 14339:15360 15363:16379" s="108" customFormat="1" ht="96.75" customHeight="1" x14ac:dyDescent="0.2">
      <c r="A2" s="291" t="s">
        <v>92</v>
      </c>
      <c r="B2" s="292" t="s">
        <v>3726</v>
      </c>
      <c r="C2" s="291" t="s">
        <v>93</v>
      </c>
      <c r="D2" s="291">
        <v>2021</v>
      </c>
      <c r="E2" s="291" t="s">
        <v>3604</v>
      </c>
      <c r="F2" s="108" t="s">
        <v>95</v>
      </c>
      <c r="G2" s="230">
        <v>80</v>
      </c>
      <c r="H2" s="230">
        <v>80</v>
      </c>
      <c r="I2" s="108" t="s">
        <v>3723</v>
      </c>
      <c r="J2" s="108" t="s">
        <v>3722</v>
      </c>
      <c r="K2" s="229" t="s">
        <v>3688</v>
      </c>
      <c r="L2" s="3"/>
    </row>
    <row r="3" spans="1:1024 1027:2048 2051:3072 3075:4096 4099:5120 5123:6144 6147:7168 7171:8192 8195:9216 9219:10240 10243:11264 11267:12288 12291:13312 13315:14336 14339:15360 15363:16379" s="108" customFormat="1" ht="149.25" customHeight="1" x14ac:dyDescent="0.2">
      <c r="A3" s="291" t="s">
        <v>457</v>
      </c>
      <c r="B3" s="292" t="s">
        <v>3727</v>
      </c>
      <c r="C3" s="4" t="s">
        <v>51</v>
      </c>
      <c r="D3" s="4">
        <v>2021</v>
      </c>
      <c r="E3" s="4" t="s">
        <v>3721</v>
      </c>
      <c r="F3" s="94" t="s">
        <v>101</v>
      </c>
      <c r="G3" s="230">
        <v>142.9</v>
      </c>
      <c r="H3" s="230">
        <v>100</v>
      </c>
      <c r="I3" s="94" t="s">
        <v>19</v>
      </c>
      <c r="J3" s="108" t="s">
        <v>3690</v>
      </c>
      <c r="K3" s="293" t="s">
        <v>3689</v>
      </c>
      <c r="L3" s="3"/>
    </row>
    <row r="4" spans="1:1024 1027:2048 2051:3072 3075:4096 4099:5120 5123:6144 6147:7168 7171:8192 8195:9216 9219:10240 10243:11264 11267:12288 12291:13312 13315:14336 14339:15360 15363:16379" s="94" customFormat="1" ht="134.25" customHeight="1" x14ac:dyDescent="0.2">
      <c r="A4" s="291" t="s">
        <v>457</v>
      </c>
      <c r="B4" s="292" t="s">
        <v>459</v>
      </c>
      <c r="C4" s="4" t="s">
        <v>51</v>
      </c>
      <c r="D4" s="4">
        <v>2021</v>
      </c>
      <c r="E4" s="4" t="s">
        <v>3721</v>
      </c>
      <c r="F4" s="108" t="s">
        <v>724</v>
      </c>
      <c r="G4" s="230">
        <v>2.5</v>
      </c>
      <c r="H4" s="230">
        <v>0.5</v>
      </c>
      <c r="I4" s="108" t="s">
        <v>3729</v>
      </c>
      <c r="J4" s="108" t="s">
        <v>3692</v>
      </c>
      <c r="K4" s="229" t="s">
        <v>3691</v>
      </c>
      <c r="L4" s="3"/>
    </row>
    <row r="5" spans="1:1024 1027:2048 2051:3072 3075:4096 4099:5120 5123:6144 6147:7168 7171:8192 8195:9216 9219:10240 10243:11264 11267:12288 12291:13312 13315:14336 14339:15360 15363:16379" s="94" customFormat="1" ht="176" x14ac:dyDescent="0.2">
      <c r="A5" s="4" t="s">
        <v>110</v>
      </c>
      <c r="B5" s="292">
        <v>4122</v>
      </c>
      <c r="C5" s="4" t="s">
        <v>111</v>
      </c>
      <c r="D5" s="4">
        <v>2021</v>
      </c>
      <c r="E5" s="4" t="s">
        <v>3677</v>
      </c>
      <c r="F5" s="108" t="s">
        <v>461</v>
      </c>
      <c r="G5" s="230">
        <v>326.7</v>
      </c>
      <c r="H5" s="230">
        <v>140</v>
      </c>
      <c r="I5" s="94" t="s">
        <v>19</v>
      </c>
      <c r="J5" s="108" t="s">
        <v>3693</v>
      </c>
      <c r="K5" s="293" t="s">
        <v>3694</v>
      </c>
      <c r="L5" s="3"/>
    </row>
    <row r="6" spans="1:1024 1027:2048 2051:3072 3075:4096 4099:5120 5123:6144 6147:7168 7171:8192 8195:9216 9219:10240 10243:11264 11267:12288 12291:13312 13315:14336 14339:15360 15363:16379" s="108" customFormat="1" ht="123" customHeight="1" x14ac:dyDescent="0.2">
      <c r="A6" s="4" t="s">
        <v>23</v>
      </c>
      <c r="B6" s="292">
        <v>4137</v>
      </c>
      <c r="C6" s="4" t="s">
        <v>142</v>
      </c>
      <c r="D6" s="4">
        <v>2021</v>
      </c>
      <c r="E6" s="291" t="s">
        <v>3677</v>
      </c>
      <c r="F6" s="108" t="s">
        <v>143</v>
      </c>
      <c r="G6" s="230">
        <v>954.25</v>
      </c>
      <c r="H6" s="230">
        <v>500</v>
      </c>
      <c r="I6" s="108" t="s">
        <v>3696</v>
      </c>
      <c r="J6" s="108" t="s">
        <v>3697</v>
      </c>
      <c r="K6" s="229" t="s">
        <v>3695</v>
      </c>
      <c r="L6" s="3"/>
    </row>
    <row r="7" spans="1:1024 1027:2048 2051:3072 3075:4096 4099:5120 5123:6144 6147:7168 7171:8192 8195:9216 9219:10240 10243:11264 11267:12288 12291:13312 13315:14336 14339:15360 15363:16379" s="108" customFormat="1" ht="112" x14ac:dyDescent="0.2">
      <c r="A7" s="291" t="s">
        <v>17</v>
      </c>
      <c r="B7" s="292" t="s">
        <v>3728</v>
      </c>
      <c r="C7" s="291" t="s">
        <v>51</v>
      </c>
      <c r="D7" s="291">
        <v>2021</v>
      </c>
      <c r="E7" s="291" t="s">
        <v>3721</v>
      </c>
      <c r="F7" s="108" t="s">
        <v>18</v>
      </c>
      <c r="G7" s="230">
        <v>250</v>
      </c>
      <c r="H7" s="230">
        <v>250</v>
      </c>
      <c r="I7" s="108" t="s">
        <v>19</v>
      </c>
      <c r="J7" s="108" t="s">
        <v>3699</v>
      </c>
      <c r="K7" s="229" t="s">
        <v>3698</v>
      </c>
      <c r="L7" s="3"/>
    </row>
    <row r="8" spans="1:1024 1027:2048 2051:3072 3075:4096 4099:5120 5123:6144 6147:7168 7171:8192 8195:9216 9219:10240 10243:11264 11267:12288 12291:13312 13315:14336 14339:15360 15363:16379" s="94" customFormat="1" ht="135.75" customHeight="1" x14ac:dyDescent="0.2">
      <c r="A8" s="4" t="s">
        <v>17</v>
      </c>
      <c r="B8" s="292" t="s">
        <v>540</v>
      </c>
      <c r="C8" s="291" t="s">
        <v>51</v>
      </c>
      <c r="D8" s="291">
        <v>2021</v>
      </c>
      <c r="E8" s="4" t="s">
        <v>3721</v>
      </c>
      <c r="F8" s="108" t="s">
        <v>20</v>
      </c>
      <c r="G8" s="230">
        <v>1.1000000000000001</v>
      </c>
      <c r="H8" s="230">
        <v>1.1000000000000001</v>
      </c>
      <c r="I8" s="94" t="s">
        <v>10</v>
      </c>
      <c r="J8" s="108" t="s">
        <v>3701</v>
      </c>
      <c r="K8" s="229" t="s">
        <v>3700</v>
      </c>
      <c r="L8" s="3"/>
      <c r="O8" s="229"/>
      <c r="P8" s="108"/>
      <c r="S8" s="229"/>
      <c r="T8" s="108"/>
      <c r="W8" s="229"/>
      <c r="X8" s="108"/>
      <c r="AA8" s="229"/>
      <c r="AB8" s="108"/>
      <c r="AE8" s="229"/>
      <c r="AF8" s="108"/>
      <c r="AI8" s="229"/>
      <c r="AJ8" s="108"/>
      <c r="AM8" s="229"/>
      <c r="AN8" s="108"/>
      <c r="AQ8" s="229"/>
      <c r="AR8" s="108"/>
      <c r="AU8" s="229"/>
      <c r="AV8" s="108"/>
      <c r="AY8" s="229"/>
      <c r="AZ8" s="108"/>
      <c r="BC8" s="229"/>
      <c r="BD8" s="108"/>
      <c r="BG8" s="229"/>
      <c r="BH8" s="108"/>
      <c r="BK8" s="229"/>
      <c r="BL8" s="108"/>
      <c r="BO8" s="229"/>
      <c r="BP8" s="108"/>
      <c r="BS8" s="229"/>
      <c r="BT8" s="108"/>
      <c r="BW8" s="229"/>
      <c r="BX8" s="108"/>
      <c r="CA8" s="229"/>
      <c r="CB8" s="108"/>
      <c r="CE8" s="229"/>
      <c r="CF8" s="108"/>
      <c r="CI8" s="229"/>
      <c r="CJ8" s="108"/>
      <c r="CM8" s="229"/>
      <c r="CN8" s="108"/>
      <c r="CQ8" s="229"/>
      <c r="CR8" s="108"/>
      <c r="CU8" s="229"/>
      <c r="CV8" s="108"/>
      <c r="CY8" s="229"/>
      <c r="CZ8" s="108"/>
      <c r="DC8" s="229"/>
      <c r="DD8" s="108"/>
      <c r="DG8" s="229"/>
      <c r="DH8" s="108"/>
      <c r="DK8" s="229"/>
      <c r="DL8" s="108"/>
      <c r="DO8" s="229"/>
      <c r="DP8" s="108"/>
      <c r="DS8" s="229"/>
      <c r="DT8" s="108"/>
      <c r="DW8" s="229"/>
      <c r="DX8" s="108"/>
      <c r="EA8" s="229"/>
      <c r="EB8" s="108"/>
      <c r="EE8" s="229"/>
      <c r="EF8" s="108"/>
      <c r="EI8" s="229"/>
      <c r="EJ8" s="108"/>
      <c r="EM8" s="229"/>
      <c r="EN8" s="108"/>
      <c r="EQ8" s="229"/>
      <c r="ER8" s="108"/>
      <c r="EU8" s="229"/>
      <c r="EV8" s="108"/>
      <c r="EY8" s="229"/>
      <c r="EZ8" s="108"/>
      <c r="FC8" s="229"/>
      <c r="FD8" s="108"/>
      <c r="FG8" s="229"/>
      <c r="FH8" s="108"/>
      <c r="FK8" s="229"/>
      <c r="FL8" s="108"/>
      <c r="FO8" s="229"/>
      <c r="FP8" s="108"/>
      <c r="FS8" s="229"/>
      <c r="FT8" s="108"/>
      <c r="FW8" s="229"/>
      <c r="FX8" s="108"/>
      <c r="GA8" s="229"/>
      <c r="GB8" s="108"/>
      <c r="GE8" s="229"/>
      <c r="GF8" s="108"/>
      <c r="GI8" s="229"/>
      <c r="GJ8" s="108"/>
      <c r="GM8" s="229"/>
      <c r="GN8" s="108"/>
      <c r="GQ8" s="229"/>
      <c r="GR8" s="108"/>
      <c r="GU8" s="229"/>
      <c r="GV8" s="108"/>
      <c r="GY8" s="229"/>
      <c r="GZ8" s="108"/>
      <c r="HC8" s="229"/>
      <c r="HD8" s="108"/>
      <c r="HG8" s="229"/>
      <c r="HH8" s="108"/>
      <c r="HK8" s="229"/>
      <c r="HL8" s="108"/>
      <c r="HO8" s="229"/>
      <c r="HP8" s="108"/>
      <c r="HS8" s="229"/>
      <c r="HT8" s="108"/>
      <c r="HW8" s="229"/>
      <c r="HX8" s="108"/>
      <c r="IA8" s="229"/>
      <c r="IB8" s="108"/>
      <c r="IE8" s="229"/>
      <c r="IF8" s="108"/>
      <c r="II8" s="229"/>
      <c r="IJ8" s="108"/>
      <c r="IM8" s="229"/>
      <c r="IN8" s="108"/>
      <c r="IQ8" s="229"/>
      <c r="IR8" s="108"/>
      <c r="IU8" s="229"/>
      <c r="IV8" s="108"/>
      <c r="IY8" s="229"/>
      <c r="IZ8" s="108"/>
      <c r="JC8" s="229"/>
      <c r="JD8" s="108"/>
      <c r="JG8" s="229"/>
      <c r="JH8" s="108"/>
      <c r="JK8" s="229"/>
      <c r="JL8" s="108"/>
      <c r="JO8" s="229"/>
      <c r="JP8" s="108"/>
      <c r="JS8" s="229"/>
      <c r="JT8" s="108"/>
      <c r="JW8" s="229"/>
      <c r="JX8" s="108"/>
      <c r="KA8" s="229"/>
      <c r="KB8" s="108"/>
      <c r="KE8" s="229"/>
      <c r="KF8" s="108"/>
      <c r="KI8" s="229"/>
      <c r="KJ8" s="108"/>
      <c r="KM8" s="229"/>
      <c r="KN8" s="108"/>
      <c r="KQ8" s="229"/>
      <c r="KR8" s="108"/>
      <c r="KU8" s="229"/>
      <c r="KV8" s="108"/>
      <c r="KY8" s="229"/>
      <c r="KZ8" s="108"/>
      <c r="LC8" s="229"/>
      <c r="LD8" s="108"/>
      <c r="LG8" s="229"/>
      <c r="LH8" s="108"/>
      <c r="LK8" s="229"/>
      <c r="LL8" s="108"/>
      <c r="LO8" s="229"/>
      <c r="LP8" s="108"/>
      <c r="LS8" s="229"/>
      <c r="LT8" s="108"/>
      <c r="LW8" s="229"/>
      <c r="LX8" s="108"/>
      <c r="MA8" s="229"/>
      <c r="MB8" s="108"/>
      <c r="ME8" s="229"/>
      <c r="MF8" s="108"/>
      <c r="MI8" s="229"/>
      <c r="MJ8" s="108"/>
      <c r="MM8" s="229"/>
      <c r="MN8" s="108"/>
      <c r="MQ8" s="229"/>
      <c r="MR8" s="108"/>
      <c r="MU8" s="229"/>
      <c r="MV8" s="108"/>
      <c r="MY8" s="229"/>
      <c r="MZ8" s="108"/>
      <c r="NC8" s="229"/>
      <c r="ND8" s="108"/>
      <c r="NG8" s="229"/>
      <c r="NH8" s="108"/>
      <c r="NK8" s="229"/>
      <c r="NL8" s="108"/>
      <c r="NO8" s="229"/>
      <c r="NP8" s="108"/>
      <c r="NS8" s="229"/>
      <c r="NT8" s="108"/>
      <c r="NW8" s="229"/>
      <c r="NX8" s="108"/>
      <c r="OA8" s="229"/>
      <c r="OB8" s="108"/>
      <c r="OE8" s="229"/>
      <c r="OF8" s="108"/>
      <c r="OI8" s="229"/>
      <c r="OJ8" s="108"/>
      <c r="OM8" s="229"/>
      <c r="ON8" s="108"/>
      <c r="OQ8" s="229"/>
      <c r="OR8" s="108"/>
      <c r="OU8" s="229"/>
      <c r="OV8" s="108"/>
      <c r="OY8" s="229"/>
      <c r="OZ8" s="108"/>
      <c r="PC8" s="229"/>
      <c r="PD8" s="108"/>
      <c r="PG8" s="229"/>
      <c r="PH8" s="108"/>
      <c r="PK8" s="229"/>
      <c r="PL8" s="108"/>
      <c r="PO8" s="229"/>
      <c r="PP8" s="108"/>
      <c r="PS8" s="229"/>
      <c r="PT8" s="108"/>
      <c r="PW8" s="229"/>
      <c r="PX8" s="108"/>
      <c r="QA8" s="229"/>
      <c r="QB8" s="108"/>
      <c r="QE8" s="229"/>
      <c r="QF8" s="108"/>
      <c r="QI8" s="229"/>
      <c r="QJ8" s="108"/>
      <c r="QM8" s="229"/>
      <c r="QN8" s="108"/>
      <c r="QQ8" s="229"/>
      <c r="QR8" s="108"/>
      <c r="QU8" s="229"/>
      <c r="QV8" s="108"/>
      <c r="QY8" s="229"/>
      <c r="QZ8" s="108"/>
      <c r="RC8" s="229"/>
      <c r="RD8" s="108"/>
      <c r="RG8" s="229"/>
      <c r="RH8" s="108"/>
      <c r="RK8" s="229"/>
      <c r="RL8" s="108"/>
      <c r="RO8" s="229"/>
      <c r="RP8" s="108"/>
      <c r="RS8" s="229"/>
      <c r="RT8" s="108"/>
      <c r="RW8" s="229"/>
      <c r="RX8" s="108"/>
      <c r="SA8" s="229"/>
      <c r="SB8" s="108"/>
      <c r="SE8" s="229"/>
      <c r="SF8" s="108"/>
      <c r="SI8" s="229"/>
      <c r="SJ8" s="108"/>
      <c r="SM8" s="229"/>
      <c r="SN8" s="108"/>
      <c r="SQ8" s="229"/>
      <c r="SR8" s="108"/>
      <c r="SU8" s="229"/>
      <c r="SV8" s="108"/>
      <c r="SY8" s="229"/>
      <c r="SZ8" s="108"/>
      <c r="TC8" s="229"/>
      <c r="TD8" s="108"/>
      <c r="TG8" s="229"/>
      <c r="TH8" s="108"/>
      <c r="TK8" s="229"/>
      <c r="TL8" s="108"/>
      <c r="TO8" s="229"/>
      <c r="TP8" s="108"/>
      <c r="TS8" s="229"/>
      <c r="TT8" s="108"/>
      <c r="TW8" s="229"/>
      <c r="TX8" s="108"/>
      <c r="UA8" s="229"/>
      <c r="UB8" s="108"/>
      <c r="UE8" s="229"/>
      <c r="UF8" s="108"/>
      <c r="UI8" s="229"/>
      <c r="UJ8" s="108"/>
      <c r="UM8" s="229"/>
      <c r="UN8" s="108"/>
      <c r="UQ8" s="229"/>
      <c r="UR8" s="108"/>
      <c r="UU8" s="229"/>
      <c r="UV8" s="108"/>
      <c r="UY8" s="229"/>
      <c r="UZ8" s="108"/>
      <c r="VC8" s="229"/>
      <c r="VD8" s="108"/>
      <c r="VG8" s="229"/>
      <c r="VH8" s="108"/>
      <c r="VK8" s="229"/>
      <c r="VL8" s="108"/>
      <c r="VO8" s="229"/>
      <c r="VP8" s="108"/>
      <c r="VS8" s="229"/>
      <c r="VT8" s="108"/>
      <c r="VW8" s="229"/>
      <c r="VX8" s="108"/>
      <c r="WA8" s="229"/>
      <c r="WB8" s="108"/>
      <c r="WE8" s="229"/>
      <c r="WF8" s="108"/>
      <c r="WI8" s="229"/>
      <c r="WJ8" s="108"/>
      <c r="WM8" s="229"/>
      <c r="WN8" s="108"/>
      <c r="WQ8" s="229"/>
      <c r="WR8" s="108"/>
      <c r="WU8" s="229"/>
      <c r="WV8" s="108"/>
      <c r="WY8" s="229"/>
      <c r="WZ8" s="108"/>
      <c r="XC8" s="229"/>
      <c r="XD8" s="108"/>
      <c r="XG8" s="229"/>
      <c r="XH8" s="108"/>
      <c r="XK8" s="229"/>
      <c r="XL8" s="108"/>
      <c r="XO8" s="229"/>
      <c r="XP8" s="108"/>
      <c r="XS8" s="229"/>
      <c r="XT8" s="108"/>
      <c r="XW8" s="229"/>
      <c r="XX8" s="108"/>
      <c r="YA8" s="229"/>
      <c r="YB8" s="108"/>
      <c r="YE8" s="229"/>
      <c r="YF8" s="108"/>
      <c r="YI8" s="229"/>
      <c r="YJ8" s="108"/>
      <c r="YM8" s="229"/>
      <c r="YN8" s="108"/>
      <c r="YQ8" s="229"/>
      <c r="YR8" s="108"/>
      <c r="YU8" s="229"/>
      <c r="YV8" s="108"/>
      <c r="YY8" s="229"/>
      <c r="YZ8" s="108"/>
      <c r="ZC8" s="229"/>
      <c r="ZD8" s="108"/>
      <c r="ZG8" s="229"/>
      <c r="ZH8" s="108"/>
      <c r="ZK8" s="229"/>
      <c r="ZL8" s="108"/>
      <c r="ZO8" s="229"/>
      <c r="ZP8" s="108"/>
      <c r="ZS8" s="229"/>
      <c r="ZT8" s="108"/>
      <c r="ZW8" s="229"/>
      <c r="ZX8" s="108"/>
      <c r="AAA8" s="229"/>
      <c r="AAB8" s="108"/>
      <c r="AAE8" s="229"/>
      <c r="AAF8" s="108"/>
      <c r="AAI8" s="229"/>
      <c r="AAJ8" s="108"/>
      <c r="AAM8" s="229"/>
      <c r="AAN8" s="108"/>
      <c r="AAQ8" s="229"/>
      <c r="AAR8" s="108"/>
      <c r="AAU8" s="229"/>
      <c r="AAV8" s="108"/>
      <c r="AAY8" s="229"/>
      <c r="AAZ8" s="108"/>
      <c r="ABC8" s="229"/>
      <c r="ABD8" s="108"/>
      <c r="ABG8" s="229"/>
      <c r="ABH8" s="108"/>
      <c r="ABK8" s="229"/>
      <c r="ABL8" s="108"/>
      <c r="ABO8" s="229"/>
      <c r="ABP8" s="108"/>
      <c r="ABS8" s="229"/>
      <c r="ABT8" s="108"/>
      <c r="ABW8" s="229"/>
      <c r="ABX8" s="108"/>
      <c r="ACA8" s="229"/>
      <c r="ACB8" s="108"/>
      <c r="ACE8" s="229"/>
      <c r="ACF8" s="108"/>
      <c r="ACI8" s="229"/>
      <c r="ACJ8" s="108"/>
      <c r="ACM8" s="229"/>
      <c r="ACN8" s="108"/>
      <c r="ACQ8" s="229"/>
      <c r="ACR8" s="108"/>
      <c r="ACU8" s="229"/>
      <c r="ACV8" s="108"/>
      <c r="ACY8" s="229"/>
      <c r="ACZ8" s="108"/>
      <c r="ADC8" s="229"/>
      <c r="ADD8" s="108"/>
      <c r="ADG8" s="229"/>
      <c r="ADH8" s="108"/>
      <c r="ADK8" s="229"/>
      <c r="ADL8" s="108"/>
      <c r="ADO8" s="229"/>
      <c r="ADP8" s="108"/>
      <c r="ADS8" s="229"/>
      <c r="ADT8" s="108"/>
      <c r="ADW8" s="229"/>
      <c r="ADX8" s="108"/>
      <c r="AEA8" s="229"/>
      <c r="AEB8" s="108"/>
      <c r="AEE8" s="229"/>
      <c r="AEF8" s="108"/>
      <c r="AEI8" s="229"/>
      <c r="AEJ8" s="108"/>
      <c r="AEM8" s="229"/>
      <c r="AEN8" s="108"/>
      <c r="AEQ8" s="229"/>
      <c r="AER8" s="108"/>
      <c r="AEU8" s="229"/>
      <c r="AEV8" s="108"/>
      <c r="AEY8" s="229"/>
      <c r="AEZ8" s="108"/>
      <c r="AFC8" s="229"/>
      <c r="AFD8" s="108"/>
      <c r="AFG8" s="229"/>
      <c r="AFH8" s="108"/>
      <c r="AFK8" s="229"/>
      <c r="AFL8" s="108"/>
      <c r="AFO8" s="229"/>
      <c r="AFP8" s="108"/>
      <c r="AFS8" s="229"/>
      <c r="AFT8" s="108"/>
      <c r="AFW8" s="229"/>
      <c r="AFX8" s="108"/>
      <c r="AGA8" s="229"/>
      <c r="AGB8" s="108"/>
      <c r="AGE8" s="229"/>
      <c r="AGF8" s="108"/>
      <c r="AGI8" s="229"/>
      <c r="AGJ8" s="108"/>
      <c r="AGM8" s="229"/>
      <c r="AGN8" s="108"/>
      <c r="AGQ8" s="229"/>
      <c r="AGR8" s="108"/>
      <c r="AGU8" s="229"/>
      <c r="AGV8" s="108"/>
      <c r="AGY8" s="229"/>
      <c r="AGZ8" s="108"/>
      <c r="AHC8" s="229"/>
      <c r="AHD8" s="108"/>
      <c r="AHG8" s="229"/>
      <c r="AHH8" s="108"/>
      <c r="AHK8" s="229"/>
      <c r="AHL8" s="108"/>
      <c r="AHO8" s="229"/>
      <c r="AHP8" s="108"/>
      <c r="AHS8" s="229"/>
      <c r="AHT8" s="108"/>
      <c r="AHW8" s="229"/>
      <c r="AHX8" s="108"/>
      <c r="AIA8" s="229"/>
      <c r="AIB8" s="108"/>
      <c r="AIE8" s="229"/>
      <c r="AIF8" s="108"/>
      <c r="AII8" s="229"/>
      <c r="AIJ8" s="108"/>
      <c r="AIM8" s="229"/>
      <c r="AIN8" s="108"/>
      <c r="AIQ8" s="229"/>
      <c r="AIR8" s="108"/>
      <c r="AIU8" s="229"/>
      <c r="AIV8" s="108"/>
      <c r="AIY8" s="229"/>
      <c r="AIZ8" s="108"/>
      <c r="AJC8" s="229"/>
      <c r="AJD8" s="108"/>
      <c r="AJG8" s="229"/>
      <c r="AJH8" s="108"/>
      <c r="AJK8" s="229"/>
      <c r="AJL8" s="108"/>
      <c r="AJO8" s="229"/>
      <c r="AJP8" s="108"/>
      <c r="AJS8" s="229"/>
      <c r="AJT8" s="108"/>
      <c r="AJW8" s="229"/>
      <c r="AJX8" s="108"/>
      <c r="AKA8" s="229"/>
      <c r="AKB8" s="108"/>
      <c r="AKE8" s="229"/>
      <c r="AKF8" s="108"/>
      <c r="AKI8" s="229"/>
      <c r="AKJ8" s="108"/>
      <c r="AKM8" s="229"/>
      <c r="AKN8" s="108"/>
      <c r="AKQ8" s="229"/>
      <c r="AKR8" s="108"/>
      <c r="AKU8" s="229"/>
      <c r="AKV8" s="108"/>
      <c r="AKY8" s="229"/>
      <c r="AKZ8" s="108"/>
      <c r="ALC8" s="229"/>
      <c r="ALD8" s="108"/>
      <c r="ALG8" s="229"/>
      <c r="ALH8" s="108"/>
      <c r="ALK8" s="229"/>
      <c r="ALL8" s="108"/>
      <c r="ALO8" s="229"/>
      <c r="ALP8" s="108"/>
      <c r="ALS8" s="229"/>
      <c r="ALT8" s="108"/>
      <c r="ALW8" s="229"/>
      <c r="ALX8" s="108"/>
      <c r="AMA8" s="229"/>
      <c r="AMB8" s="108"/>
      <c r="AME8" s="229"/>
      <c r="AMF8" s="108"/>
      <c r="AMI8" s="229"/>
      <c r="AMJ8" s="108"/>
      <c r="AMM8" s="229"/>
      <c r="AMN8" s="108"/>
      <c r="AMQ8" s="229"/>
      <c r="AMR8" s="108"/>
      <c r="AMU8" s="229"/>
      <c r="AMV8" s="108"/>
      <c r="AMY8" s="229"/>
      <c r="AMZ8" s="108"/>
      <c r="ANC8" s="229"/>
      <c r="AND8" s="108"/>
      <c r="ANG8" s="229"/>
      <c r="ANH8" s="108"/>
      <c r="ANK8" s="229"/>
      <c r="ANL8" s="108"/>
      <c r="ANO8" s="229"/>
      <c r="ANP8" s="108"/>
      <c r="ANS8" s="229"/>
      <c r="ANT8" s="108"/>
      <c r="ANW8" s="229"/>
      <c r="ANX8" s="108"/>
      <c r="AOA8" s="229"/>
      <c r="AOB8" s="108"/>
      <c r="AOE8" s="229"/>
      <c r="AOF8" s="108"/>
      <c r="AOI8" s="229"/>
      <c r="AOJ8" s="108"/>
      <c r="AOM8" s="229"/>
      <c r="AON8" s="108"/>
      <c r="AOQ8" s="229"/>
      <c r="AOR8" s="108"/>
      <c r="AOU8" s="229"/>
      <c r="AOV8" s="108"/>
      <c r="AOY8" s="229"/>
      <c r="AOZ8" s="108"/>
      <c r="APC8" s="229"/>
      <c r="APD8" s="108"/>
      <c r="APG8" s="229"/>
      <c r="APH8" s="108"/>
      <c r="APK8" s="229"/>
      <c r="APL8" s="108"/>
      <c r="APO8" s="229"/>
      <c r="APP8" s="108"/>
      <c r="APS8" s="229"/>
      <c r="APT8" s="108"/>
      <c r="APW8" s="229"/>
      <c r="APX8" s="108"/>
      <c r="AQA8" s="229"/>
      <c r="AQB8" s="108"/>
      <c r="AQE8" s="229"/>
      <c r="AQF8" s="108"/>
      <c r="AQI8" s="229"/>
      <c r="AQJ8" s="108"/>
      <c r="AQM8" s="229"/>
      <c r="AQN8" s="108"/>
      <c r="AQQ8" s="229"/>
      <c r="AQR8" s="108"/>
      <c r="AQU8" s="229"/>
      <c r="AQV8" s="108"/>
      <c r="AQY8" s="229"/>
      <c r="AQZ8" s="108"/>
      <c r="ARC8" s="229"/>
      <c r="ARD8" s="108"/>
      <c r="ARG8" s="229"/>
      <c r="ARH8" s="108"/>
      <c r="ARK8" s="229"/>
      <c r="ARL8" s="108"/>
      <c r="ARO8" s="229"/>
      <c r="ARP8" s="108"/>
      <c r="ARS8" s="229"/>
      <c r="ART8" s="108"/>
      <c r="ARW8" s="229"/>
      <c r="ARX8" s="108"/>
      <c r="ASA8" s="229"/>
      <c r="ASB8" s="108"/>
      <c r="ASE8" s="229"/>
      <c r="ASF8" s="108"/>
      <c r="ASI8" s="229"/>
      <c r="ASJ8" s="108"/>
      <c r="ASM8" s="229"/>
      <c r="ASN8" s="108"/>
      <c r="ASQ8" s="229"/>
      <c r="ASR8" s="108"/>
      <c r="ASU8" s="229"/>
      <c r="ASV8" s="108"/>
      <c r="ASY8" s="229"/>
      <c r="ASZ8" s="108"/>
      <c r="ATC8" s="229"/>
      <c r="ATD8" s="108"/>
      <c r="ATG8" s="229"/>
      <c r="ATH8" s="108"/>
      <c r="ATK8" s="229"/>
      <c r="ATL8" s="108"/>
      <c r="ATO8" s="229"/>
      <c r="ATP8" s="108"/>
      <c r="ATS8" s="229"/>
      <c r="ATT8" s="108"/>
      <c r="ATW8" s="229"/>
      <c r="ATX8" s="108"/>
      <c r="AUA8" s="229"/>
      <c r="AUB8" s="108"/>
      <c r="AUE8" s="229"/>
      <c r="AUF8" s="108"/>
      <c r="AUI8" s="229"/>
      <c r="AUJ8" s="108"/>
      <c r="AUM8" s="229"/>
      <c r="AUN8" s="108"/>
      <c r="AUQ8" s="229"/>
      <c r="AUR8" s="108"/>
      <c r="AUU8" s="229"/>
      <c r="AUV8" s="108"/>
      <c r="AUY8" s="229"/>
      <c r="AUZ8" s="108"/>
      <c r="AVC8" s="229"/>
      <c r="AVD8" s="108"/>
      <c r="AVG8" s="229"/>
      <c r="AVH8" s="108"/>
      <c r="AVK8" s="229"/>
      <c r="AVL8" s="108"/>
      <c r="AVO8" s="229"/>
      <c r="AVP8" s="108"/>
      <c r="AVS8" s="229"/>
      <c r="AVT8" s="108"/>
      <c r="AVW8" s="229"/>
      <c r="AVX8" s="108"/>
      <c r="AWA8" s="229"/>
      <c r="AWB8" s="108"/>
      <c r="AWE8" s="229"/>
      <c r="AWF8" s="108"/>
      <c r="AWI8" s="229"/>
      <c r="AWJ8" s="108"/>
      <c r="AWM8" s="229"/>
      <c r="AWN8" s="108"/>
      <c r="AWQ8" s="229"/>
      <c r="AWR8" s="108"/>
      <c r="AWU8" s="229"/>
      <c r="AWV8" s="108"/>
      <c r="AWY8" s="229"/>
      <c r="AWZ8" s="108"/>
      <c r="AXC8" s="229"/>
      <c r="AXD8" s="108"/>
      <c r="AXG8" s="229"/>
      <c r="AXH8" s="108"/>
      <c r="AXK8" s="229"/>
      <c r="AXL8" s="108"/>
      <c r="AXO8" s="229"/>
      <c r="AXP8" s="108"/>
      <c r="AXS8" s="229"/>
      <c r="AXT8" s="108"/>
      <c r="AXW8" s="229"/>
      <c r="AXX8" s="108"/>
      <c r="AYA8" s="229"/>
      <c r="AYB8" s="108"/>
      <c r="AYE8" s="229"/>
      <c r="AYF8" s="108"/>
      <c r="AYI8" s="229"/>
      <c r="AYJ8" s="108"/>
      <c r="AYM8" s="229"/>
      <c r="AYN8" s="108"/>
      <c r="AYQ8" s="229"/>
      <c r="AYR8" s="108"/>
      <c r="AYU8" s="229"/>
      <c r="AYV8" s="108"/>
      <c r="AYY8" s="229"/>
      <c r="AYZ8" s="108"/>
      <c r="AZC8" s="229"/>
      <c r="AZD8" s="108"/>
      <c r="AZG8" s="229"/>
      <c r="AZH8" s="108"/>
      <c r="AZK8" s="229"/>
      <c r="AZL8" s="108"/>
      <c r="AZO8" s="229"/>
      <c r="AZP8" s="108"/>
      <c r="AZS8" s="229"/>
      <c r="AZT8" s="108"/>
      <c r="AZW8" s="229"/>
      <c r="AZX8" s="108"/>
      <c r="BAA8" s="229"/>
      <c r="BAB8" s="108"/>
      <c r="BAE8" s="229"/>
      <c r="BAF8" s="108"/>
      <c r="BAI8" s="229"/>
      <c r="BAJ8" s="108"/>
      <c r="BAM8" s="229"/>
      <c r="BAN8" s="108"/>
      <c r="BAQ8" s="229"/>
      <c r="BAR8" s="108"/>
      <c r="BAU8" s="229"/>
      <c r="BAV8" s="108"/>
      <c r="BAY8" s="229"/>
      <c r="BAZ8" s="108"/>
      <c r="BBC8" s="229"/>
      <c r="BBD8" s="108"/>
      <c r="BBG8" s="229"/>
      <c r="BBH8" s="108"/>
      <c r="BBK8" s="229"/>
      <c r="BBL8" s="108"/>
      <c r="BBO8" s="229"/>
      <c r="BBP8" s="108"/>
      <c r="BBS8" s="229"/>
      <c r="BBT8" s="108"/>
      <c r="BBW8" s="229"/>
      <c r="BBX8" s="108"/>
      <c r="BCA8" s="229"/>
      <c r="BCB8" s="108"/>
      <c r="BCE8" s="229"/>
      <c r="BCF8" s="108"/>
      <c r="BCI8" s="229"/>
      <c r="BCJ8" s="108"/>
      <c r="BCM8" s="229"/>
      <c r="BCN8" s="108"/>
      <c r="BCQ8" s="229"/>
      <c r="BCR8" s="108"/>
      <c r="BCU8" s="229"/>
      <c r="BCV8" s="108"/>
      <c r="BCY8" s="229"/>
      <c r="BCZ8" s="108"/>
      <c r="BDC8" s="229"/>
      <c r="BDD8" s="108"/>
      <c r="BDG8" s="229"/>
      <c r="BDH8" s="108"/>
      <c r="BDK8" s="229"/>
      <c r="BDL8" s="108"/>
      <c r="BDO8" s="229"/>
      <c r="BDP8" s="108"/>
      <c r="BDS8" s="229"/>
      <c r="BDT8" s="108"/>
      <c r="BDW8" s="229"/>
      <c r="BDX8" s="108"/>
      <c r="BEA8" s="229"/>
      <c r="BEB8" s="108"/>
      <c r="BEE8" s="229"/>
      <c r="BEF8" s="108"/>
      <c r="BEI8" s="229"/>
      <c r="BEJ8" s="108"/>
      <c r="BEM8" s="229"/>
      <c r="BEN8" s="108"/>
      <c r="BEQ8" s="229"/>
      <c r="BER8" s="108"/>
      <c r="BEU8" s="229"/>
      <c r="BEV8" s="108"/>
      <c r="BEY8" s="229"/>
      <c r="BEZ8" s="108"/>
      <c r="BFC8" s="229"/>
      <c r="BFD8" s="108"/>
      <c r="BFG8" s="229"/>
      <c r="BFH8" s="108"/>
      <c r="BFK8" s="229"/>
      <c r="BFL8" s="108"/>
      <c r="BFO8" s="229"/>
      <c r="BFP8" s="108"/>
      <c r="BFS8" s="229"/>
      <c r="BFT8" s="108"/>
      <c r="BFW8" s="229"/>
      <c r="BFX8" s="108"/>
      <c r="BGA8" s="229"/>
      <c r="BGB8" s="108"/>
      <c r="BGE8" s="229"/>
      <c r="BGF8" s="108"/>
      <c r="BGI8" s="229"/>
      <c r="BGJ8" s="108"/>
      <c r="BGM8" s="229"/>
      <c r="BGN8" s="108"/>
      <c r="BGQ8" s="229"/>
      <c r="BGR8" s="108"/>
      <c r="BGU8" s="229"/>
      <c r="BGV8" s="108"/>
      <c r="BGY8" s="229"/>
      <c r="BGZ8" s="108"/>
      <c r="BHC8" s="229"/>
      <c r="BHD8" s="108"/>
      <c r="BHG8" s="229"/>
      <c r="BHH8" s="108"/>
      <c r="BHK8" s="229"/>
      <c r="BHL8" s="108"/>
      <c r="BHO8" s="229"/>
      <c r="BHP8" s="108"/>
      <c r="BHS8" s="229"/>
      <c r="BHT8" s="108"/>
      <c r="BHW8" s="229"/>
      <c r="BHX8" s="108"/>
      <c r="BIA8" s="229"/>
      <c r="BIB8" s="108"/>
      <c r="BIE8" s="229"/>
      <c r="BIF8" s="108"/>
      <c r="BII8" s="229"/>
      <c r="BIJ8" s="108"/>
      <c r="BIM8" s="229"/>
      <c r="BIN8" s="108"/>
      <c r="BIQ8" s="229"/>
      <c r="BIR8" s="108"/>
      <c r="BIU8" s="229"/>
      <c r="BIV8" s="108"/>
      <c r="BIY8" s="229"/>
      <c r="BIZ8" s="108"/>
      <c r="BJC8" s="229"/>
      <c r="BJD8" s="108"/>
      <c r="BJG8" s="229"/>
      <c r="BJH8" s="108"/>
      <c r="BJK8" s="229"/>
      <c r="BJL8" s="108"/>
      <c r="BJO8" s="229"/>
      <c r="BJP8" s="108"/>
      <c r="BJS8" s="229"/>
      <c r="BJT8" s="108"/>
      <c r="BJW8" s="229"/>
      <c r="BJX8" s="108"/>
      <c r="BKA8" s="229"/>
      <c r="BKB8" s="108"/>
      <c r="BKE8" s="229"/>
      <c r="BKF8" s="108"/>
      <c r="BKI8" s="229"/>
      <c r="BKJ8" s="108"/>
      <c r="BKM8" s="229"/>
      <c r="BKN8" s="108"/>
      <c r="BKQ8" s="229"/>
      <c r="BKR8" s="108"/>
      <c r="BKU8" s="229"/>
      <c r="BKV8" s="108"/>
      <c r="BKY8" s="229"/>
      <c r="BKZ8" s="108"/>
      <c r="BLC8" s="229"/>
      <c r="BLD8" s="108"/>
      <c r="BLG8" s="229"/>
      <c r="BLH8" s="108"/>
      <c r="BLK8" s="229"/>
      <c r="BLL8" s="108"/>
      <c r="BLO8" s="229"/>
      <c r="BLP8" s="108"/>
      <c r="BLS8" s="229"/>
      <c r="BLT8" s="108"/>
      <c r="BLW8" s="229"/>
      <c r="BLX8" s="108"/>
      <c r="BMA8" s="229"/>
      <c r="BMB8" s="108"/>
      <c r="BME8" s="229"/>
      <c r="BMF8" s="108"/>
      <c r="BMI8" s="229"/>
      <c r="BMJ8" s="108"/>
      <c r="BMM8" s="229"/>
      <c r="BMN8" s="108"/>
      <c r="BMQ8" s="229"/>
      <c r="BMR8" s="108"/>
      <c r="BMU8" s="229"/>
      <c r="BMV8" s="108"/>
      <c r="BMY8" s="229"/>
      <c r="BMZ8" s="108"/>
      <c r="BNC8" s="229"/>
      <c r="BND8" s="108"/>
      <c r="BNG8" s="229"/>
      <c r="BNH8" s="108"/>
      <c r="BNK8" s="229"/>
      <c r="BNL8" s="108"/>
      <c r="BNO8" s="229"/>
      <c r="BNP8" s="108"/>
      <c r="BNS8" s="229"/>
      <c r="BNT8" s="108"/>
      <c r="BNW8" s="229"/>
      <c r="BNX8" s="108"/>
      <c r="BOA8" s="229"/>
      <c r="BOB8" s="108"/>
      <c r="BOE8" s="229"/>
      <c r="BOF8" s="108"/>
      <c r="BOI8" s="229"/>
      <c r="BOJ8" s="108"/>
      <c r="BOM8" s="229"/>
      <c r="BON8" s="108"/>
      <c r="BOQ8" s="229"/>
      <c r="BOR8" s="108"/>
      <c r="BOU8" s="229"/>
      <c r="BOV8" s="108"/>
      <c r="BOY8" s="229"/>
      <c r="BOZ8" s="108"/>
      <c r="BPC8" s="229"/>
      <c r="BPD8" s="108"/>
      <c r="BPG8" s="229"/>
      <c r="BPH8" s="108"/>
      <c r="BPK8" s="229"/>
      <c r="BPL8" s="108"/>
      <c r="BPO8" s="229"/>
      <c r="BPP8" s="108"/>
      <c r="BPS8" s="229"/>
      <c r="BPT8" s="108"/>
      <c r="BPW8" s="229"/>
      <c r="BPX8" s="108"/>
      <c r="BQA8" s="229"/>
      <c r="BQB8" s="108"/>
      <c r="BQE8" s="229"/>
      <c r="BQF8" s="108"/>
      <c r="BQI8" s="229"/>
      <c r="BQJ8" s="108"/>
      <c r="BQM8" s="229"/>
      <c r="BQN8" s="108"/>
      <c r="BQQ8" s="229"/>
      <c r="BQR8" s="108"/>
      <c r="BQU8" s="229"/>
      <c r="BQV8" s="108"/>
      <c r="BQY8" s="229"/>
      <c r="BQZ8" s="108"/>
      <c r="BRC8" s="229"/>
      <c r="BRD8" s="108"/>
      <c r="BRG8" s="229"/>
      <c r="BRH8" s="108"/>
      <c r="BRK8" s="229"/>
      <c r="BRL8" s="108"/>
      <c r="BRO8" s="229"/>
      <c r="BRP8" s="108"/>
      <c r="BRS8" s="229"/>
      <c r="BRT8" s="108"/>
      <c r="BRW8" s="229"/>
      <c r="BRX8" s="108"/>
      <c r="BSA8" s="229"/>
      <c r="BSB8" s="108"/>
      <c r="BSE8" s="229"/>
      <c r="BSF8" s="108"/>
      <c r="BSI8" s="229"/>
      <c r="BSJ8" s="108"/>
      <c r="BSM8" s="229"/>
      <c r="BSN8" s="108"/>
      <c r="BSQ8" s="229"/>
      <c r="BSR8" s="108"/>
      <c r="BSU8" s="229"/>
      <c r="BSV8" s="108"/>
      <c r="BSY8" s="229"/>
      <c r="BSZ8" s="108"/>
      <c r="BTC8" s="229"/>
      <c r="BTD8" s="108"/>
      <c r="BTG8" s="229"/>
      <c r="BTH8" s="108"/>
      <c r="BTK8" s="229"/>
      <c r="BTL8" s="108"/>
      <c r="BTO8" s="229"/>
      <c r="BTP8" s="108"/>
      <c r="BTS8" s="229"/>
      <c r="BTT8" s="108"/>
      <c r="BTW8" s="229"/>
      <c r="BTX8" s="108"/>
      <c r="BUA8" s="229"/>
      <c r="BUB8" s="108"/>
      <c r="BUE8" s="229"/>
      <c r="BUF8" s="108"/>
      <c r="BUI8" s="229"/>
      <c r="BUJ8" s="108"/>
      <c r="BUM8" s="229"/>
      <c r="BUN8" s="108"/>
      <c r="BUQ8" s="229"/>
      <c r="BUR8" s="108"/>
      <c r="BUU8" s="229"/>
      <c r="BUV8" s="108"/>
      <c r="BUY8" s="229"/>
      <c r="BUZ8" s="108"/>
      <c r="BVC8" s="229"/>
      <c r="BVD8" s="108"/>
      <c r="BVG8" s="229"/>
      <c r="BVH8" s="108"/>
      <c r="BVK8" s="229"/>
      <c r="BVL8" s="108"/>
      <c r="BVO8" s="229"/>
      <c r="BVP8" s="108"/>
      <c r="BVS8" s="229"/>
      <c r="BVT8" s="108"/>
      <c r="BVW8" s="229"/>
      <c r="BVX8" s="108"/>
      <c r="BWA8" s="229"/>
      <c r="BWB8" s="108"/>
      <c r="BWE8" s="229"/>
      <c r="BWF8" s="108"/>
      <c r="BWI8" s="229"/>
      <c r="BWJ8" s="108"/>
      <c r="BWM8" s="229"/>
      <c r="BWN8" s="108"/>
      <c r="BWQ8" s="229"/>
      <c r="BWR8" s="108"/>
      <c r="BWU8" s="229"/>
      <c r="BWV8" s="108"/>
      <c r="BWY8" s="229"/>
      <c r="BWZ8" s="108"/>
      <c r="BXC8" s="229"/>
      <c r="BXD8" s="108"/>
      <c r="BXG8" s="229"/>
      <c r="BXH8" s="108"/>
      <c r="BXK8" s="229"/>
      <c r="BXL8" s="108"/>
      <c r="BXO8" s="229"/>
      <c r="BXP8" s="108"/>
      <c r="BXS8" s="229"/>
      <c r="BXT8" s="108"/>
      <c r="BXW8" s="229"/>
      <c r="BXX8" s="108"/>
      <c r="BYA8" s="229"/>
      <c r="BYB8" s="108"/>
      <c r="BYE8" s="229"/>
      <c r="BYF8" s="108"/>
      <c r="BYI8" s="229"/>
      <c r="BYJ8" s="108"/>
      <c r="BYM8" s="229"/>
      <c r="BYN8" s="108"/>
      <c r="BYQ8" s="229"/>
      <c r="BYR8" s="108"/>
      <c r="BYU8" s="229"/>
      <c r="BYV8" s="108"/>
      <c r="BYY8" s="229"/>
      <c r="BYZ8" s="108"/>
      <c r="BZC8" s="229"/>
      <c r="BZD8" s="108"/>
      <c r="BZG8" s="229"/>
      <c r="BZH8" s="108"/>
      <c r="BZK8" s="229"/>
      <c r="BZL8" s="108"/>
      <c r="BZO8" s="229"/>
      <c r="BZP8" s="108"/>
      <c r="BZS8" s="229"/>
      <c r="BZT8" s="108"/>
      <c r="BZW8" s="229"/>
      <c r="BZX8" s="108"/>
      <c r="CAA8" s="229"/>
      <c r="CAB8" s="108"/>
      <c r="CAE8" s="229"/>
      <c r="CAF8" s="108"/>
      <c r="CAI8" s="229"/>
      <c r="CAJ8" s="108"/>
      <c r="CAM8" s="229"/>
      <c r="CAN8" s="108"/>
      <c r="CAQ8" s="229"/>
      <c r="CAR8" s="108"/>
      <c r="CAU8" s="229"/>
      <c r="CAV8" s="108"/>
      <c r="CAY8" s="229"/>
      <c r="CAZ8" s="108"/>
      <c r="CBC8" s="229"/>
      <c r="CBD8" s="108"/>
      <c r="CBG8" s="229"/>
      <c r="CBH8" s="108"/>
      <c r="CBK8" s="229"/>
      <c r="CBL8" s="108"/>
      <c r="CBO8" s="229"/>
      <c r="CBP8" s="108"/>
      <c r="CBS8" s="229"/>
      <c r="CBT8" s="108"/>
      <c r="CBW8" s="229"/>
      <c r="CBX8" s="108"/>
      <c r="CCA8" s="229"/>
      <c r="CCB8" s="108"/>
      <c r="CCE8" s="229"/>
      <c r="CCF8" s="108"/>
      <c r="CCI8" s="229"/>
      <c r="CCJ8" s="108"/>
      <c r="CCM8" s="229"/>
      <c r="CCN8" s="108"/>
      <c r="CCQ8" s="229"/>
      <c r="CCR8" s="108"/>
      <c r="CCU8" s="229"/>
      <c r="CCV8" s="108"/>
      <c r="CCY8" s="229"/>
      <c r="CCZ8" s="108"/>
      <c r="CDC8" s="229"/>
      <c r="CDD8" s="108"/>
      <c r="CDG8" s="229"/>
      <c r="CDH8" s="108"/>
      <c r="CDK8" s="229"/>
      <c r="CDL8" s="108"/>
      <c r="CDO8" s="229"/>
      <c r="CDP8" s="108"/>
      <c r="CDS8" s="229"/>
      <c r="CDT8" s="108"/>
      <c r="CDW8" s="229"/>
      <c r="CDX8" s="108"/>
      <c r="CEA8" s="229"/>
      <c r="CEB8" s="108"/>
      <c r="CEE8" s="229"/>
      <c r="CEF8" s="108"/>
      <c r="CEI8" s="229"/>
      <c r="CEJ8" s="108"/>
      <c r="CEM8" s="229"/>
      <c r="CEN8" s="108"/>
      <c r="CEQ8" s="229"/>
      <c r="CER8" s="108"/>
      <c r="CEU8" s="229"/>
      <c r="CEV8" s="108"/>
      <c r="CEY8" s="229"/>
      <c r="CEZ8" s="108"/>
      <c r="CFC8" s="229"/>
      <c r="CFD8" s="108"/>
      <c r="CFG8" s="229"/>
      <c r="CFH8" s="108"/>
      <c r="CFK8" s="229"/>
      <c r="CFL8" s="108"/>
      <c r="CFO8" s="229"/>
      <c r="CFP8" s="108"/>
      <c r="CFS8" s="229"/>
      <c r="CFT8" s="108"/>
      <c r="CFW8" s="229"/>
      <c r="CFX8" s="108"/>
      <c r="CGA8" s="229"/>
      <c r="CGB8" s="108"/>
      <c r="CGE8" s="229"/>
      <c r="CGF8" s="108"/>
      <c r="CGI8" s="229"/>
      <c r="CGJ8" s="108"/>
      <c r="CGM8" s="229"/>
      <c r="CGN8" s="108"/>
      <c r="CGQ8" s="229"/>
      <c r="CGR8" s="108"/>
      <c r="CGU8" s="229"/>
      <c r="CGV8" s="108"/>
      <c r="CGY8" s="229"/>
      <c r="CGZ8" s="108"/>
      <c r="CHC8" s="229"/>
      <c r="CHD8" s="108"/>
      <c r="CHG8" s="229"/>
      <c r="CHH8" s="108"/>
      <c r="CHK8" s="229"/>
      <c r="CHL8" s="108"/>
      <c r="CHO8" s="229"/>
      <c r="CHP8" s="108"/>
      <c r="CHS8" s="229"/>
      <c r="CHT8" s="108"/>
      <c r="CHW8" s="229"/>
      <c r="CHX8" s="108"/>
      <c r="CIA8" s="229"/>
      <c r="CIB8" s="108"/>
      <c r="CIE8" s="229"/>
      <c r="CIF8" s="108"/>
      <c r="CII8" s="229"/>
      <c r="CIJ8" s="108"/>
      <c r="CIM8" s="229"/>
      <c r="CIN8" s="108"/>
      <c r="CIQ8" s="229"/>
      <c r="CIR8" s="108"/>
      <c r="CIU8" s="229"/>
      <c r="CIV8" s="108"/>
      <c r="CIY8" s="229"/>
      <c r="CIZ8" s="108"/>
      <c r="CJC8" s="229"/>
      <c r="CJD8" s="108"/>
      <c r="CJG8" s="229"/>
      <c r="CJH8" s="108"/>
      <c r="CJK8" s="229"/>
      <c r="CJL8" s="108"/>
      <c r="CJO8" s="229"/>
      <c r="CJP8" s="108"/>
      <c r="CJS8" s="229"/>
      <c r="CJT8" s="108"/>
      <c r="CJW8" s="229"/>
      <c r="CJX8" s="108"/>
      <c r="CKA8" s="229"/>
      <c r="CKB8" s="108"/>
      <c r="CKE8" s="229"/>
      <c r="CKF8" s="108"/>
      <c r="CKI8" s="229"/>
      <c r="CKJ8" s="108"/>
      <c r="CKM8" s="229"/>
      <c r="CKN8" s="108"/>
      <c r="CKQ8" s="229"/>
      <c r="CKR8" s="108"/>
      <c r="CKU8" s="229"/>
      <c r="CKV8" s="108"/>
      <c r="CKY8" s="229"/>
      <c r="CKZ8" s="108"/>
      <c r="CLC8" s="229"/>
      <c r="CLD8" s="108"/>
      <c r="CLG8" s="229"/>
      <c r="CLH8" s="108"/>
      <c r="CLK8" s="229"/>
      <c r="CLL8" s="108"/>
      <c r="CLO8" s="229"/>
      <c r="CLP8" s="108"/>
      <c r="CLS8" s="229"/>
      <c r="CLT8" s="108"/>
      <c r="CLW8" s="229"/>
      <c r="CLX8" s="108"/>
      <c r="CMA8" s="229"/>
      <c r="CMB8" s="108"/>
      <c r="CME8" s="229"/>
      <c r="CMF8" s="108"/>
      <c r="CMI8" s="229"/>
      <c r="CMJ8" s="108"/>
      <c r="CMM8" s="229"/>
      <c r="CMN8" s="108"/>
      <c r="CMQ8" s="229"/>
      <c r="CMR8" s="108"/>
      <c r="CMU8" s="229"/>
      <c r="CMV8" s="108"/>
      <c r="CMY8" s="229"/>
      <c r="CMZ8" s="108"/>
      <c r="CNC8" s="229"/>
      <c r="CND8" s="108"/>
      <c r="CNG8" s="229"/>
      <c r="CNH8" s="108"/>
      <c r="CNK8" s="229"/>
      <c r="CNL8" s="108"/>
      <c r="CNO8" s="229"/>
      <c r="CNP8" s="108"/>
      <c r="CNS8" s="229"/>
      <c r="CNT8" s="108"/>
      <c r="CNW8" s="229"/>
      <c r="CNX8" s="108"/>
      <c r="COA8" s="229"/>
      <c r="COB8" s="108"/>
      <c r="COE8" s="229"/>
      <c r="COF8" s="108"/>
      <c r="COI8" s="229"/>
      <c r="COJ8" s="108"/>
      <c r="COM8" s="229"/>
      <c r="CON8" s="108"/>
      <c r="COQ8" s="229"/>
      <c r="COR8" s="108"/>
      <c r="COU8" s="229"/>
      <c r="COV8" s="108"/>
      <c r="COY8" s="229"/>
      <c r="COZ8" s="108"/>
      <c r="CPC8" s="229"/>
      <c r="CPD8" s="108"/>
      <c r="CPG8" s="229"/>
      <c r="CPH8" s="108"/>
      <c r="CPK8" s="229"/>
      <c r="CPL8" s="108"/>
      <c r="CPO8" s="229"/>
      <c r="CPP8" s="108"/>
      <c r="CPS8" s="229"/>
      <c r="CPT8" s="108"/>
      <c r="CPW8" s="229"/>
      <c r="CPX8" s="108"/>
      <c r="CQA8" s="229"/>
      <c r="CQB8" s="108"/>
      <c r="CQE8" s="229"/>
      <c r="CQF8" s="108"/>
      <c r="CQI8" s="229"/>
      <c r="CQJ8" s="108"/>
      <c r="CQM8" s="229"/>
      <c r="CQN8" s="108"/>
      <c r="CQQ8" s="229"/>
      <c r="CQR8" s="108"/>
      <c r="CQU8" s="229"/>
      <c r="CQV8" s="108"/>
      <c r="CQY8" s="229"/>
      <c r="CQZ8" s="108"/>
      <c r="CRC8" s="229"/>
      <c r="CRD8" s="108"/>
      <c r="CRG8" s="229"/>
      <c r="CRH8" s="108"/>
      <c r="CRK8" s="229"/>
      <c r="CRL8" s="108"/>
      <c r="CRO8" s="229"/>
      <c r="CRP8" s="108"/>
      <c r="CRS8" s="229"/>
      <c r="CRT8" s="108"/>
      <c r="CRW8" s="229"/>
      <c r="CRX8" s="108"/>
      <c r="CSA8" s="229"/>
      <c r="CSB8" s="108"/>
      <c r="CSE8" s="229"/>
      <c r="CSF8" s="108"/>
      <c r="CSI8" s="229"/>
      <c r="CSJ8" s="108"/>
      <c r="CSM8" s="229"/>
      <c r="CSN8" s="108"/>
      <c r="CSQ8" s="229"/>
      <c r="CSR8" s="108"/>
      <c r="CSU8" s="229"/>
      <c r="CSV8" s="108"/>
      <c r="CSY8" s="229"/>
      <c r="CSZ8" s="108"/>
      <c r="CTC8" s="229"/>
      <c r="CTD8" s="108"/>
      <c r="CTG8" s="229"/>
      <c r="CTH8" s="108"/>
      <c r="CTK8" s="229"/>
      <c r="CTL8" s="108"/>
      <c r="CTO8" s="229"/>
      <c r="CTP8" s="108"/>
      <c r="CTS8" s="229"/>
      <c r="CTT8" s="108"/>
      <c r="CTW8" s="229"/>
      <c r="CTX8" s="108"/>
      <c r="CUA8" s="229"/>
      <c r="CUB8" s="108"/>
      <c r="CUE8" s="229"/>
      <c r="CUF8" s="108"/>
      <c r="CUI8" s="229"/>
      <c r="CUJ8" s="108"/>
      <c r="CUM8" s="229"/>
      <c r="CUN8" s="108"/>
      <c r="CUQ8" s="229"/>
      <c r="CUR8" s="108"/>
      <c r="CUU8" s="229"/>
      <c r="CUV8" s="108"/>
      <c r="CUY8" s="229"/>
      <c r="CUZ8" s="108"/>
      <c r="CVC8" s="229"/>
      <c r="CVD8" s="108"/>
      <c r="CVG8" s="229"/>
      <c r="CVH8" s="108"/>
      <c r="CVK8" s="229"/>
      <c r="CVL8" s="108"/>
      <c r="CVO8" s="229"/>
      <c r="CVP8" s="108"/>
      <c r="CVS8" s="229"/>
      <c r="CVT8" s="108"/>
      <c r="CVW8" s="229"/>
      <c r="CVX8" s="108"/>
      <c r="CWA8" s="229"/>
      <c r="CWB8" s="108"/>
      <c r="CWE8" s="229"/>
      <c r="CWF8" s="108"/>
      <c r="CWI8" s="229"/>
      <c r="CWJ8" s="108"/>
      <c r="CWM8" s="229"/>
      <c r="CWN8" s="108"/>
      <c r="CWQ8" s="229"/>
      <c r="CWR8" s="108"/>
      <c r="CWU8" s="229"/>
      <c r="CWV8" s="108"/>
      <c r="CWY8" s="229"/>
      <c r="CWZ8" s="108"/>
      <c r="CXC8" s="229"/>
      <c r="CXD8" s="108"/>
      <c r="CXG8" s="229"/>
      <c r="CXH8" s="108"/>
      <c r="CXK8" s="229"/>
      <c r="CXL8" s="108"/>
      <c r="CXO8" s="229"/>
      <c r="CXP8" s="108"/>
      <c r="CXS8" s="229"/>
      <c r="CXT8" s="108"/>
      <c r="CXW8" s="229"/>
      <c r="CXX8" s="108"/>
      <c r="CYA8" s="229"/>
      <c r="CYB8" s="108"/>
      <c r="CYE8" s="229"/>
      <c r="CYF8" s="108"/>
      <c r="CYI8" s="229"/>
      <c r="CYJ8" s="108"/>
      <c r="CYM8" s="229"/>
      <c r="CYN8" s="108"/>
      <c r="CYQ8" s="229"/>
      <c r="CYR8" s="108"/>
      <c r="CYU8" s="229"/>
      <c r="CYV8" s="108"/>
      <c r="CYY8" s="229"/>
      <c r="CYZ8" s="108"/>
      <c r="CZC8" s="229"/>
      <c r="CZD8" s="108"/>
      <c r="CZG8" s="229"/>
      <c r="CZH8" s="108"/>
      <c r="CZK8" s="229"/>
      <c r="CZL8" s="108"/>
      <c r="CZO8" s="229"/>
      <c r="CZP8" s="108"/>
      <c r="CZS8" s="229"/>
      <c r="CZT8" s="108"/>
      <c r="CZW8" s="229"/>
      <c r="CZX8" s="108"/>
      <c r="DAA8" s="229"/>
      <c r="DAB8" s="108"/>
      <c r="DAE8" s="229"/>
      <c r="DAF8" s="108"/>
      <c r="DAI8" s="229"/>
      <c r="DAJ8" s="108"/>
      <c r="DAM8" s="229"/>
      <c r="DAN8" s="108"/>
      <c r="DAQ8" s="229"/>
      <c r="DAR8" s="108"/>
      <c r="DAU8" s="229"/>
      <c r="DAV8" s="108"/>
      <c r="DAY8" s="229"/>
      <c r="DAZ8" s="108"/>
      <c r="DBC8" s="229"/>
      <c r="DBD8" s="108"/>
      <c r="DBG8" s="229"/>
      <c r="DBH8" s="108"/>
      <c r="DBK8" s="229"/>
      <c r="DBL8" s="108"/>
      <c r="DBO8" s="229"/>
      <c r="DBP8" s="108"/>
      <c r="DBS8" s="229"/>
      <c r="DBT8" s="108"/>
      <c r="DBW8" s="229"/>
      <c r="DBX8" s="108"/>
      <c r="DCA8" s="229"/>
      <c r="DCB8" s="108"/>
      <c r="DCE8" s="229"/>
      <c r="DCF8" s="108"/>
      <c r="DCI8" s="229"/>
      <c r="DCJ8" s="108"/>
      <c r="DCM8" s="229"/>
      <c r="DCN8" s="108"/>
      <c r="DCQ8" s="229"/>
      <c r="DCR8" s="108"/>
      <c r="DCU8" s="229"/>
      <c r="DCV8" s="108"/>
      <c r="DCY8" s="229"/>
      <c r="DCZ8" s="108"/>
      <c r="DDC8" s="229"/>
      <c r="DDD8" s="108"/>
      <c r="DDG8" s="229"/>
      <c r="DDH8" s="108"/>
      <c r="DDK8" s="229"/>
      <c r="DDL8" s="108"/>
      <c r="DDO8" s="229"/>
      <c r="DDP8" s="108"/>
      <c r="DDS8" s="229"/>
      <c r="DDT8" s="108"/>
      <c r="DDW8" s="229"/>
      <c r="DDX8" s="108"/>
      <c r="DEA8" s="229"/>
      <c r="DEB8" s="108"/>
      <c r="DEE8" s="229"/>
      <c r="DEF8" s="108"/>
      <c r="DEI8" s="229"/>
      <c r="DEJ8" s="108"/>
      <c r="DEM8" s="229"/>
      <c r="DEN8" s="108"/>
      <c r="DEQ8" s="229"/>
      <c r="DER8" s="108"/>
      <c r="DEU8" s="229"/>
      <c r="DEV8" s="108"/>
      <c r="DEY8" s="229"/>
      <c r="DEZ8" s="108"/>
      <c r="DFC8" s="229"/>
      <c r="DFD8" s="108"/>
      <c r="DFG8" s="229"/>
      <c r="DFH8" s="108"/>
      <c r="DFK8" s="229"/>
      <c r="DFL8" s="108"/>
      <c r="DFO8" s="229"/>
      <c r="DFP8" s="108"/>
      <c r="DFS8" s="229"/>
      <c r="DFT8" s="108"/>
      <c r="DFW8" s="229"/>
      <c r="DFX8" s="108"/>
      <c r="DGA8" s="229"/>
      <c r="DGB8" s="108"/>
      <c r="DGE8" s="229"/>
      <c r="DGF8" s="108"/>
      <c r="DGI8" s="229"/>
      <c r="DGJ8" s="108"/>
      <c r="DGM8" s="229"/>
      <c r="DGN8" s="108"/>
      <c r="DGQ8" s="229"/>
      <c r="DGR8" s="108"/>
      <c r="DGU8" s="229"/>
      <c r="DGV8" s="108"/>
      <c r="DGY8" s="229"/>
      <c r="DGZ8" s="108"/>
      <c r="DHC8" s="229"/>
      <c r="DHD8" s="108"/>
      <c r="DHG8" s="229"/>
      <c r="DHH8" s="108"/>
      <c r="DHK8" s="229"/>
      <c r="DHL8" s="108"/>
      <c r="DHO8" s="229"/>
      <c r="DHP8" s="108"/>
      <c r="DHS8" s="229"/>
      <c r="DHT8" s="108"/>
      <c r="DHW8" s="229"/>
      <c r="DHX8" s="108"/>
      <c r="DIA8" s="229"/>
      <c r="DIB8" s="108"/>
      <c r="DIE8" s="229"/>
      <c r="DIF8" s="108"/>
      <c r="DII8" s="229"/>
      <c r="DIJ8" s="108"/>
      <c r="DIM8" s="229"/>
      <c r="DIN8" s="108"/>
      <c r="DIQ8" s="229"/>
      <c r="DIR8" s="108"/>
      <c r="DIU8" s="229"/>
      <c r="DIV8" s="108"/>
      <c r="DIY8" s="229"/>
      <c r="DIZ8" s="108"/>
      <c r="DJC8" s="229"/>
      <c r="DJD8" s="108"/>
      <c r="DJG8" s="229"/>
      <c r="DJH8" s="108"/>
      <c r="DJK8" s="229"/>
      <c r="DJL8" s="108"/>
      <c r="DJO8" s="229"/>
      <c r="DJP8" s="108"/>
      <c r="DJS8" s="229"/>
      <c r="DJT8" s="108"/>
      <c r="DJW8" s="229"/>
      <c r="DJX8" s="108"/>
      <c r="DKA8" s="229"/>
      <c r="DKB8" s="108"/>
      <c r="DKE8" s="229"/>
      <c r="DKF8" s="108"/>
      <c r="DKI8" s="229"/>
      <c r="DKJ8" s="108"/>
      <c r="DKM8" s="229"/>
      <c r="DKN8" s="108"/>
      <c r="DKQ8" s="229"/>
      <c r="DKR8" s="108"/>
      <c r="DKU8" s="229"/>
      <c r="DKV8" s="108"/>
      <c r="DKY8" s="229"/>
      <c r="DKZ8" s="108"/>
      <c r="DLC8" s="229"/>
      <c r="DLD8" s="108"/>
      <c r="DLG8" s="229"/>
      <c r="DLH8" s="108"/>
      <c r="DLK8" s="229"/>
      <c r="DLL8" s="108"/>
      <c r="DLO8" s="229"/>
      <c r="DLP8" s="108"/>
      <c r="DLS8" s="229"/>
      <c r="DLT8" s="108"/>
      <c r="DLW8" s="229"/>
      <c r="DLX8" s="108"/>
      <c r="DMA8" s="229"/>
      <c r="DMB8" s="108"/>
      <c r="DME8" s="229"/>
      <c r="DMF8" s="108"/>
      <c r="DMI8" s="229"/>
      <c r="DMJ8" s="108"/>
      <c r="DMM8" s="229"/>
      <c r="DMN8" s="108"/>
      <c r="DMQ8" s="229"/>
      <c r="DMR8" s="108"/>
      <c r="DMU8" s="229"/>
      <c r="DMV8" s="108"/>
      <c r="DMY8" s="229"/>
      <c r="DMZ8" s="108"/>
      <c r="DNC8" s="229"/>
      <c r="DND8" s="108"/>
      <c r="DNG8" s="229"/>
      <c r="DNH8" s="108"/>
      <c r="DNK8" s="229"/>
      <c r="DNL8" s="108"/>
      <c r="DNO8" s="229"/>
      <c r="DNP8" s="108"/>
      <c r="DNS8" s="229"/>
      <c r="DNT8" s="108"/>
      <c r="DNW8" s="229"/>
      <c r="DNX8" s="108"/>
      <c r="DOA8" s="229"/>
      <c r="DOB8" s="108"/>
      <c r="DOE8" s="229"/>
      <c r="DOF8" s="108"/>
      <c r="DOI8" s="229"/>
      <c r="DOJ8" s="108"/>
      <c r="DOM8" s="229"/>
      <c r="DON8" s="108"/>
      <c r="DOQ8" s="229"/>
      <c r="DOR8" s="108"/>
      <c r="DOU8" s="229"/>
      <c r="DOV8" s="108"/>
      <c r="DOY8" s="229"/>
      <c r="DOZ8" s="108"/>
      <c r="DPC8" s="229"/>
      <c r="DPD8" s="108"/>
      <c r="DPG8" s="229"/>
      <c r="DPH8" s="108"/>
      <c r="DPK8" s="229"/>
      <c r="DPL8" s="108"/>
      <c r="DPO8" s="229"/>
      <c r="DPP8" s="108"/>
      <c r="DPS8" s="229"/>
      <c r="DPT8" s="108"/>
      <c r="DPW8" s="229"/>
      <c r="DPX8" s="108"/>
      <c r="DQA8" s="229"/>
      <c r="DQB8" s="108"/>
      <c r="DQE8" s="229"/>
      <c r="DQF8" s="108"/>
      <c r="DQI8" s="229"/>
      <c r="DQJ8" s="108"/>
      <c r="DQM8" s="229"/>
      <c r="DQN8" s="108"/>
      <c r="DQQ8" s="229"/>
      <c r="DQR8" s="108"/>
      <c r="DQU8" s="229"/>
      <c r="DQV8" s="108"/>
      <c r="DQY8" s="229"/>
      <c r="DQZ8" s="108"/>
      <c r="DRC8" s="229"/>
      <c r="DRD8" s="108"/>
      <c r="DRG8" s="229"/>
      <c r="DRH8" s="108"/>
      <c r="DRK8" s="229"/>
      <c r="DRL8" s="108"/>
      <c r="DRO8" s="229"/>
      <c r="DRP8" s="108"/>
      <c r="DRS8" s="229"/>
      <c r="DRT8" s="108"/>
      <c r="DRW8" s="229"/>
      <c r="DRX8" s="108"/>
      <c r="DSA8" s="229"/>
      <c r="DSB8" s="108"/>
      <c r="DSE8" s="229"/>
      <c r="DSF8" s="108"/>
      <c r="DSI8" s="229"/>
      <c r="DSJ8" s="108"/>
      <c r="DSM8" s="229"/>
      <c r="DSN8" s="108"/>
      <c r="DSQ8" s="229"/>
      <c r="DSR8" s="108"/>
      <c r="DSU8" s="229"/>
      <c r="DSV8" s="108"/>
      <c r="DSY8" s="229"/>
      <c r="DSZ8" s="108"/>
      <c r="DTC8" s="229"/>
      <c r="DTD8" s="108"/>
      <c r="DTG8" s="229"/>
      <c r="DTH8" s="108"/>
      <c r="DTK8" s="229"/>
      <c r="DTL8" s="108"/>
      <c r="DTO8" s="229"/>
      <c r="DTP8" s="108"/>
      <c r="DTS8" s="229"/>
      <c r="DTT8" s="108"/>
      <c r="DTW8" s="229"/>
      <c r="DTX8" s="108"/>
      <c r="DUA8" s="229"/>
      <c r="DUB8" s="108"/>
      <c r="DUE8" s="229"/>
      <c r="DUF8" s="108"/>
      <c r="DUI8" s="229"/>
      <c r="DUJ8" s="108"/>
      <c r="DUM8" s="229"/>
      <c r="DUN8" s="108"/>
      <c r="DUQ8" s="229"/>
      <c r="DUR8" s="108"/>
      <c r="DUU8" s="229"/>
      <c r="DUV8" s="108"/>
      <c r="DUY8" s="229"/>
      <c r="DUZ8" s="108"/>
      <c r="DVC8" s="229"/>
      <c r="DVD8" s="108"/>
      <c r="DVG8" s="229"/>
      <c r="DVH8" s="108"/>
      <c r="DVK8" s="229"/>
      <c r="DVL8" s="108"/>
      <c r="DVO8" s="229"/>
      <c r="DVP8" s="108"/>
      <c r="DVS8" s="229"/>
      <c r="DVT8" s="108"/>
      <c r="DVW8" s="229"/>
      <c r="DVX8" s="108"/>
      <c r="DWA8" s="229"/>
      <c r="DWB8" s="108"/>
      <c r="DWE8" s="229"/>
      <c r="DWF8" s="108"/>
      <c r="DWI8" s="229"/>
      <c r="DWJ8" s="108"/>
      <c r="DWM8" s="229"/>
      <c r="DWN8" s="108"/>
      <c r="DWQ8" s="229"/>
      <c r="DWR8" s="108"/>
      <c r="DWU8" s="229"/>
      <c r="DWV8" s="108"/>
      <c r="DWY8" s="229"/>
      <c r="DWZ8" s="108"/>
      <c r="DXC8" s="229"/>
      <c r="DXD8" s="108"/>
      <c r="DXG8" s="229"/>
      <c r="DXH8" s="108"/>
      <c r="DXK8" s="229"/>
      <c r="DXL8" s="108"/>
      <c r="DXO8" s="229"/>
      <c r="DXP8" s="108"/>
      <c r="DXS8" s="229"/>
      <c r="DXT8" s="108"/>
      <c r="DXW8" s="229"/>
      <c r="DXX8" s="108"/>
      <c r="DYA8" s="229"/>
      <c r="DYB8" s="108"/>
      <c r="DYE8" s="229"/>
      <c r="DYF8" s="108"/>
      <c r="DYI8" s="229"/>
      <c r="DYJ8" s="108"/>
      <c r="DYM8" s="229"/>
      <c r="DYN8" s="108"/>
      <c r="DYQ8" s="229"/>
      <c r="DYR8" s="108"/>
      <c r="DYU8" s="229"/>
      <c r="DYV8" s="108"/>
      <c r="DYY8" s="229"/>
      <c r="DYZ8" s="108"/>
      <c r="DZC8" s="229"/>
      <c r="DZD8" s="108"/>
      <c r="DZG8" s="229"/>
      <c r="DZH8" s="108"/>
      <c r="DZK8" s="229"/>
      <c r="DZL8" s="108"/>
      <c r="DZO8" s="229"/>
      <c r="DZP8" s="108"/>
      <c r="DZS8" s="229"/>
      <c r="DZT8" s="108"/>
      <c r="DZW8" s="229"/>
      <c r="DZX8" s="108"/>
      <c r="EAA8" s="229"/>
      <c r="EAB8" s="108"/>
      <c r="EAE8" s="229"/>
      <c r="EAF8" s="108"/>
      <c r="EAI8" s="229"/>
      <c r="EAJ8" s="108"/>
      <c r="EAM8" s="229"/>
      <c r="EAN8" s="108"/>
      <c r="EAQ8" s="229"/>
      <c r="EAR8" s="108"/>
      <c r="EAU8" s="229"/>
      <c r="EAV8" s="108"/>
      <c r="EAY8" s="229"/>
      <c r="EAZ8" s="108"/>
      <c r="EBC8" s="229"/>
      <c r="EBD8" s="108"/>
      <c r="EBG8" s="229"/>
      <c r="EBH8" s="108"/>
      <c r="EBK8" s="229"/>
      <c r="EBL8" s="108"/>
      <c r="EBO8" s="229"/>
      <c r="EBP8" s="108"/>
      <c r="EBS8" s="229"/>
      <c r="EBT8" s="108"/>
      <c r="EBW8" s="229"/>
      <c r="EBX8" s="108"/>
      <c r="ECA8" s="229"/>
      <c r="ECB8" s="108"/>
      <c r="ECE8" s="229"/>
      <c r="ECF8" s="108"/>
      <c r="ECI8" s="229"/>
      <c r="ECJ8" s="108"/>
      <c r="ECM8" s="229"/>
      <c r="ECN8" s="108"/>
      <c r="ECQ8" s="229"/>
      <c r="ECR8" s="108"/>
      <c r="ECU8" s="229"/>
      <c r="ECV8" s="108"/>
      <c r="ECY8" s="229"/>
      <c r="ECZ8" s="108"/>
      <c r="EDC8" s="229"/>
      <c r="EDD8" s="108"/>
      <c r="EDG8" s="229"/>
      <c r="EDH8" s="108"/>
      <c r="EDK8" s="229"/>
      <c r="EDL8" s="108"/>
      <c r="EDO8" s="229"/>
      <c r="EDP8" s="108"/>
      <c r="EDS8" s="229"/>
      <c r="EDT8" s="108"/>
      <c r="EDW8" s="229"/>
      <c r="EDX8" s="108"/>
      <c r="EEA8" s="229"/>
      <c r="EEB8" s="108"/>
      <c r="EEE8" s="229"/>
      <c r="EEF8" s="108"/>
      <c r="EEI8" s="229"/>
      <c r="EEJ8" s="108"/>
      <c r="EEM8" s="229"/>
      <c r="EEN8" s="108"/>
      <c r="EEQ8" s="229"/>
      <c r="EER8" s="108"/>
      <c r="EEU8" s="229"/>
      <c r="EEV8" s="108"/>
      <c r="EEY8" s="229"/>
      <c r="EEZ8" s="108"/>
      <c r="EFC8" s="229"/>
      <c r="EFD8" s="108"/>
      <c r="EFG8" s="229"/>
      <c r="EFH8" s="108"/>
      <c r="EFK8" s="229"/>
      <c r="EFL8" s="108"/>
      <c r="EFO8" s="229"/>
      <c r="EFP8" s="108"/>
      <c r="EFS8" s="229"/>
      <c r="EFT8" s="108"/>
      <c r="EFW8" s="229"/>
      <c r="EFX8" s="108"/>
      <c r="EGA8" s="229"/>
      <c r="EGB8" s="108"/>
      <c r="EGE8" s="229"/>
      <c r="EGF8" s="108"/>
      <c r="EGI8" s="229"/>
      <c r="EGJ8" s="108"/>
      <c r="EGM8" s="229"/>
      <c r="EGN8" s="108"/>
      <c r="EGQ8" s="229"/>
      <c r="EGR8" s="108"/>
      <c r="EGU8" s="229"/>
      <c r="EGV8" s="108"/>
      <c r="EGY8" s="229"/>
      <c r="EGZ8" s="108"/>
      <c r="EHC8" s="229"/>
      <c r="EHD8" s="108"/>
      <c r="EHG8" s="229"/>
      <c r="EHH8" s="108"/>
      <c r="EHK8" s="229"/>
      <c r="EHL8" s="108"/>
      <c r="EHO8" s="229"/>
      <c r="EHP8" s="108"/>
      <c r="EHS8" s="229"/>
      <c r="EHT8" s="108"/>
      <c r="EHW8" s="229"/>
      <c r="EHX8" s="108"/>
      <c r="EIA8" s="229"/>
      <c r="EIB8" s="108"/>
      <c r="EIE8" s="229"/>
      <c r="EIF8" s="108"/>
      <c r="EII8" s="229"/>
      <c r="EIJ8" s="108"/>
      <c r="EIM8" s="229"/>
      <c r="EIN8" s="108"/>
      <c r="EIQ8" s="229"/>
      <c r="EIR8" s="108"/>
      <c r="EIU8" s="229"/>
      <c r="EIV8" s="108"/>
      <c r="EIY8" s="229"/>
      <c r="EIZ8" s="108"/>
      <c r="EJC8" s="229"/>
      <c r="EJD8" s="108"/>
      <c r="EJG8" s="229"/>
      <c r="EJH8" s="108"/>
      <c r="EJK8" s="229"/>
      <c r="EJL8" s="108"/>
      <c r="EJO8" s="229"/>
      <c r="EJP8" s="108"/>
      <c r="EJS8" s="229"/>
      <c r="EJT8" s="108"/>
      <c r="EJW8" s="229"/>
      <c r="EJX8" s="108"/>
      <c r="EKA8" s="229"/>
      <c r="EKB8" s="108"/>
      <c r="EKE8" s="229"/>
      <c r="EKF8" s="108"/>
      <c r="EKI8" s="229"/>
      <c r="EKJ8" s="108"/>
      <c r="EKM8" s="229"/>
      <c r="EKN8" s="108"/>
      <c r="EKQ8" s="229"/>
      <c r="EKR8" s="108"/>
      <c r="EKU8" s="229"/>
      <c r="EKV8" s="108"/>
      <c r="EKY8" s="229"/>
      <c r="EKZ8" s="108"/>
      <c r="ELC8" s="229"/>
      <c r="ELD8" s="108"/>
      <c r="ELG8" s="229"/>
      <c r="ELH8" s="108"/>
      <c r="ELK8" s="229"/>
      <c r="ELL8" s="108"/>
      <c r="ELO8" s="229"/>
      <c r="ELP8" s="108"/>
      <c r="ELS8" s="229"/>
      <c r="ELT8" s="108"/>
      <c r="ELW8" s="229"/>
      <c r="ELX8" s="108"/>
      <c r="EMA8" s="229"/>
      <c r="EMB8" s="108"/>
      <c r="EME8" s="229"/>
      <c r="EMF8" s="108"/>
      <c r="EMI8" s="229"/>
      <c r="EMJ8" s="108"/>
      <c r="EMM8" s="229"/>
      <c r="EMN8" s="108"/>
      <c r="EMQ8" s="229"/>
      <c r="EMR8" s="108"/>
      <c r="EMU8" s="229"/>
      <c r="EMV8" s="108"/>
      <c r="EMY8" s="229"/>
      <c r="EMZ8" s="108"/>
      <c r="ENC8" s="229"/>
      <c r="END8" s="108"/>
      <c r="ENG8" s="229"/>
      <c r="ENH8" s="108"/>
      <c r="ENK8" s="229"/>
      <c r="ENL8" s="108"/>
      <c r="ENO8" s="229"/>
      <c r="ENP8" s="108"/>
      <c r="ENS8" s="229"/>
      <c r="ENT8" s="108"/>
      <c r="ENW8" s="229"/>
      <c r="ENX8" s="108"/>
      <c r="EOA8" s="229"/>
      <c r="EOB8" s="108"/>
      <c r="EOE8" s="229"/>
      <c r="EOF8" s="108"/>
      <c r="EOI8" s="229"/>
      <c r="EOJ8" s="108"/>
      <c r="EOM8" s="229"/>
      <c r="EON8" s="108"/>
      <c r="EOQ8" s="229"/>
      <c r="EOR8" s="108"/>
      <c r="EOU8" s="229"/>
      <c r="EOV8" s="108"/>
      <c r="EOY8" s="229"/>
      <c r="EOZ8" s="108"/>
      <c r="EPC8" s="229"/>
      <c r="EPD8" s="108"/>
      <c r="EPG8" s="229"/>
      <c r="EPH8" s="108"/>
      <c r="EPK8" s="229"/>
      <c r="EPL8" s="108"/>
      <c r="EPO8" s="229"/>
      <c r="EPP8" s="108"/>
      <c r="EPS8" s="229"/>
      <c r="EPT8" s="108"/>
      <c r="EPW8" s="229"/>
      <c r="EPX8" s="108"/>
      <c r="EQA8" s="229"/>
      <c r="EQB8" s="108"/>
      <c r="EQE8" s="229"/>
      <c r="EQF8" s="108"/>
      <c r="EQI8" s="229"/>
      <c r="EQJ8" s="108"/>
      <c r="EQM8" s="229"/>
      <c r="EQN8" s="108"/>
      <c r="EQQ8" s="229"/>
      <c r="EQR8" s="108"/>
      <c r="EQU8" s="229"/>
      <c r="EQV8" s="108"/>
      <c r="EQY8" s="229"/>
      <c r="EQZ8" s="108"/>
      <c r="ERC8" s="229"/>
      <c r="ERD8" s="108"/>
      <c r="ERG8" s="229"/>
      <c r="ERH8" s="108"/>
      <c r="ERK8" s="229"/>
      <c r="ERL8" s="108"/>
      <c r="ERO8" s="229"/>
      <c r="ERP8" s="108"/>
      <c r="ERS8" s="229"/>
      <c r="ERT8" s="108"/>
      <c r="ERW8" s="229"/>
      <c r="ERX8" s="108"/>
      <c r="ESA8" s="229"/>
      <c r="ESB8" s="108"/>
      <c r="ESE8" s="229"/>
      <c r="ESF8" s="108"/>
      <c r="ESI8" s="229"/>
      <c r="ESJ8" s="108"/>
      <c r="ESM8" s="229"/>
      <c r="ESN8" s="108"/>
      <c r="ESQ8" s="229"/>
      <c r="ESR8" s="108"/>
      <c r="ESU8" s="229"/>
      <c r="ESV8" s="108"/>
      <c r="ESY8" s="229"/>
      <c r="ESZ8" s="108"/>
      <c r="ETC8" s="229"/>
      <c r="ETD8" s="108"/>
      <c r="ETG8" s="229"/>
      <c r="ETH8" s="108"/>
      <c r="ETK8" s="229"/>
      <c r="ETL8" s="108"/>
      <c r="ETO8" s="229"/>
      <c r="ETP8" s="108"/>
      <c r="ETS8" s="229"/>
      <c r="ETT8" s="108"/>
      <c r="ETW8" s="229"/>
      <c r="ETX8" s="108"/>
      <c r="EUA8" s="229"/>
      <c r="EUB8" s="108"/>
      <c r="EUE8" s="229"/>
      <c r="EUF8" s="108"/>
      <c r="EUI8" s="229"/>
      <c r="EUJ8" s="108"/>
      <c r="EUM8" s="229"/>
      <c r="EUN8" s="108"/>
      <c r="EUQ8" s="229"/>
      <c r="EUR8" s="108"/>
      <c r="EUU8" s="229"/>
      <c r="EUV8" s="108"/>
      <c r="EUY8" s="229"/>
      <c r="EUZ8" s="108"/>
      <c r="EVC8" s="229"/>
      <c r="EVD8" s="108"/>
      <c r="EVG8" s="229"/>
      <c r="EVH8" s="108"/>
      <c r="EVK8" s="229"/>
      <c r="EVL8" s="108"/>
      <c r="EVO8" s="229"/>
      <c r="EVP8" s="108"/>
      <c r="EVS8" s="229"/>
      <c r="EVT8" s="108"/>
      <c r="EVW8" s="229"/>
      <c r="EVX8" s="108"/>
      <c r="EWA8" s="229"/>
      <c r="EWB8" s="108"/>
      <c r="EWE8" s="229"/>
      <c r="EWF8" s="108"/>
      <c r="EWI8" s="229"/>
      <c r="EWJ8" s="108"/>
      <c r="EWM8" s="229"/>
      <c r="EWN8" s="108"/>
      <c r="EWQ8" s="229"/>
      <c r="EWR8" s="108"/>
      <c r="EWU8" s="229"/>
      <c r="EWV8" s="108"/>
      <c r="EWY8" s="229"/>
      <c r="EWZ8" s="108"/>
      <c r="EXC8" s="229"/>
      <c r="EXD8" s="108"/>
      <c r="EXG8" s="229"/>
      <c r="EXH8" s="108"/>
      <c r="EXK8" s="229"/>
      <c r="EXL8" s="108"/>
      <c r="EXO8" s="229"/>
      <c r="EXP8" s="108"/>
      <c r="EXS8" s="229"/>
      <c r="EXT8" s="108"/>
      <c r="EXW8" s="229"/>
      <c r="EXX8" s="108"/>
      <c r="EYA8" s="229"/>
      <c r="EYB8" s="108"/>
      <c r="EYE8" s="229"/>
      <c r="EYF8" s="108"/>
      <c r="EYI8" s="229"/>
      <c r="EYJ8" s="108"/>
      <c r="EYM8" s="229"/>
      <c r="EYN8" s="108"/>
      <c r="EYQ8" s="229"/>
      <c r="EYR8" s="108"/>
      <c r="EYU8" s="229"/>
      <c r="EYV8" s="108"/>
      <c r="EYY8" s="229"/>
      <c r="EYZ8" s="108"/>
      <c r="EZC8" s="229"/>
      <c r="EZD8" s="108"/>
      <c r="EZG8" s="229"/>
      <c r="EZH8" s="108"/>
      <c r="EZK8" s="229"/>
      <c r="EZL8" s="108"/>
      <c r="EZO8" s="229"/>
      <c r="EZP8" s="108"/>
      <c r="EZS8" s="229"/>
      <c r="EZT8" s="108"/>
      <c r="EZW8" s="229"/>
      <c r="EZX8" s="108"/>
      <c r="FAA8" s="229"/>
      <c r="FAB8" s="108"/>
      <c r="FAE8" s="229"/>
      <c r="FAF8" s="108"/>
      <c r="FAI8" s="229"/>
      <c r="FAJ8" s="108"/>
      <c r="FAM8" s="229"/>
      <c r="FAN8" s="108"/>
      <c r="FAQ8" s="229"/>
      <c r="FAR8" s="108"/>
      <c r="FAU8" s="229"/>
      <c r="FAV8" s="108"/>
      <c r="FAY8" s="229"/>
      <c r="FAZ8" s="108"/>
      <c r="FBC8" s="229"/>
      <c r="FBD8" s="108"/>
      <c r="FBG8" s="229"/>
      <c r="FBH8" s="108"/>
      <c r="FBK8" s="229"/>
      <c r="FBL8" s="108"/>
      <c r="FBO8" s="229"/>
      <c r="FBP8" s="108"/>
      <c r="FBS8" s="229"/>
      <c r="FBT8" s="108"/>
      <c r="FBW8" s="229"/>
      <c r="FBX8" s="108"/>
      <c r="FCA8" s="229"/>
      <c r="FCB8" s="108"/>
      <c r="FCE8" s="229"/>
      <c r="FCF8" s="108"/>
      <c r="FCI8" s="229"/>
      <c r="FCJ8" s="108"/>
      <c r="FCM8" s="229"/>
      <c r="FCN8" s="108"/>
      <c r="FCQ8" s="229"/>
      <c r="FCR8" s="108"/>
      <c r="FCU8" s="229"/>
      <c r="FCV8" s="108"/>
      <c r="FCY8" s="229"/>
      <c r="FCZ8" s="108"/>
      <c r="FDC8" s="229"/>
      <c r="FDD8" s="108"/>
      <c r="FDG8" s="229"/>
      <c r="FDH8" s="108"/>
      <c r="FDK8" s="229"/>
      <c r="FDL8" s="108"/>
      <c r="FDO8" s="229"/>
      <c r="FDP8" s="108"/>
      <c r="FDS8" s="229"/>
      <c r="FDT8" s="108"/>
      <c r="FDW8" s="229"/>
      <c r="FDX8" s="108"/>
      <c r="FEA8" s="229"/>
      <c r="FEB8" s="108"/>
      <c r="FEE8" s="229"/>
      <c r="FEF8" s="108"/>
      <c r="FEI8" s="229"/>
      <c r="FEJ8" s="108"/>
      <c r="FEM8" s="229"/>
      <c r="FEN8" s="108"/>
      <c r="FEQ8" s="229"/>
      <c r="FER8" s="108"/>
      <c r="FEU8" s="229"/>
      <c r="FEV8" s="108"/>
      <c r="FEY8" s="229"/>
      <c r="FEZ8" s="108"/>
      <c r="FFC8" s="229"/>
      <c r="FFD8" s="108"/>
      <c r="FFG8" s="229"/>
      <c r="FFH8" s="108"/>
      <c r="FFK8" s="229"/>
      <c r="FFL8" s="108"/>
      <c r="FFO8" s="229"/>
      <c r="FFP8" s="108"/>
      <c r="FFS8" s="229"/>
      <c r="FFT8" s="108"/>
      <c r="FFW8" s="229"/>
      <c r="FFX8" s="108"/>
      <c r="FGA8" s="229"/>
      <c r="FGB8" s="108"/>
      <c r="FGE8" s="229"/>
      <c r="FGF8" s="108"/>
      <c r="FGI8" s="229"/>
      <c r="FGJ8" s="108"/>
      <c r="FGM8" s="229"/>
      <c r="FGN8" s="108"/>
      <c r="FGQ8" s="229"/>
      <c r="FGR8" s="108"/>
      <c r="FGU8" s="229"/>
      <c r="FGV8" s="108"/>
      <c r="FGY8" s="229"/>
      <c r="FGZ8" s="108"/>
      <c r="FHC8" s="229"/>
      <c r="FHD8" s="108"/>
      <c r="FHG8" s="229"/>
      <c r="FHH8" s="108"/>
      <c r="FHK8" s="229"/>
      <c r="FHL8" s="108"/>
      <c r="FHO8" s="229"/>
      <c r="FHP8" s="108"/>
      <c r="FHS8" s="229"/>
      <c r="FHT8" s="108"/>
      <c r="FHW8" s="229"/>
      <c r="FHX8" s="108"/>
      <c r="FIA8" s="229"/>
      <c r="FIB8" s="108"/>
      <c r="FIE8" s="229"/>
      <c r="FIF8" s="108"/>
      <c r="FII8" s="229"/>
      <c r="FIJ8" s="108"/>
      <c r="FIM8" s="229"/>
      <c r="FIN8" s="108"/>
      <c r="FIQ8" s="229"/>
      <c r="FIR8" s="108"/>
      <c r="FIU8" s="229"/>
      <c r="FIV8" s="108"/>
      <c r="FIY8" s="229"/>
      <c r="FIZ8" s="108"/>
      <c r="FJC8" s="229"/>
      <c r="FJD8" s="108"/>
      <c r="FJG8" s="229"/>
      <c r="FJH8" s="108"/>
      <c r="FJK8" s="229"/>
      <c r="FJL8" s="108"/>
      <c r="FJO8" s="229"/>
      <c r="FJP8" s="108"/>
      <c r="FJS8" s="229"/>
      <c r="FJT8" s="108"/>
      <c r="FJW8" s="229"/>
      <c r="FJX8" s="108"/>
      <c r="FKA8" s="229"/>
      <c r="FKB8" s="108"/>
      <c r="FKE8" s="229"/>
      <c r="FKF8" s="108"/>
      <c r="FKI8" s="229"/>
      <c r="FKJ8" s="108"/>
      <c r="FKM8" s="229"/>
      <c r="FKN8" s="108"/>
      <c r="FKQ8" s="229"/>
      <c r="FKR8" s="108"/>
      <c r="FKU8" s="229"/>
      <c r="FKV8" s="108"/>
      <c r="FKY8" s="229"/>
      <c r="FKZ8" s="108"/>
      <c r="FLC8" s="229"/>
      <c r="FLD8" s="108"/>
      <c r="FLG8" s="229"/>
      <c r="FLH8" s="108"/>
      <c r="FLK8" s="229"/>
      <c r="FLL8" s="108"/>
      <c r="FLO8" s="229"/>
      <c r="FLP8" s="108"/>
      <c r="FLS8" s="229"/>
      <c r="FLT8" s="108"/>
      <c r="FLW8" s="229"/>
      <c r="FLX8" s="108"/>
      <c r="FMA8" s="229"/>
      <c r="FMB8" s="108"/>
      <c r="FME8" s="229"/>
      <c r="FMF8" s="108"/>
      <c r="FMI8" s="229"/>
      <c r="FMJ8" s="108"/>
      <c r="FMM8" s="229"/>
      <c r="FMN8" s="108"/>
      <c r="FMQ8" s="229"/>
      <c r="FMR8" s="108"/>
      <c r="FMU8" s="229"/>
      <c r="FMV8" s="108"/>
      <c r="FMY8" s="229"/>
      <c r="FMZ8" s="108"/>
      <c r="FNC8" s="229"/>
      <c r="FND8" s="108"/>
      <c r="FNG8" s="229"/>
      <c r="FNH8" s="108"/>
      <c r="FNK8" s="229"/>
      <c r="FNL8" s="108"/>
      <c r="FNO8" s="229"/>
      <c r="FNP8" s="108"/>
      <c r="FNS8" s="229"/>
      <c r="FNT8" s="108"/>
      <c r="FNW8" s="229"/>
      <c r="FNX8" s="108"/>
      <c r="FOA8" s="229"/>
      <c r="FOB8" s="108"/>
      <c r="FOE8" s="229"/>
      <c r="FOF8" s="108"/>
      <c r="FOI8" s="229"/>
      <c r="FOJ8" s="108"/>
      <c r="FOM8" s="229"/>
      <c r="FON8" s="108"/>
      <c r="FOQ8" s="229"/>
      <c r="FOR8" s="108"/>
      <c r="FOU8" s="229"/>
      <c r="FOV8" s="108"/>
      <c r="FOY8" s="229"/>
      <c r="FOZ8" s="108"/>
      <c r="FPC8" s="229"/>
      <c r="FPD8" s="108"/>
      <c r="FPG8" s="229"/>
      <c r="FPH8" s="108"/>
      <c r="FPK8" s="229"/>
      <c r="FPL8" s="108"/>
      <c r="FPO8" s="229"/>
      <c r="FPP8" s="108"/>
      <c r="FPS8" s="229"/>
      <c r="FPT8" s="108"/>
      <c r="FPW8" s="229"/>
      <c r="FPX8" s="108"/>
      <c r="FQA8" s="229"/>
      <c r="FQB8" s="108"/>
      <c r="FQE8" s="229"/>
      <c r="FQF8" s="108"/>
      <c r="FQI8" s="229"/>
      <c r="FQJ8" s="108"/>
      <c r="FQM8" s="229"/>
      <c r="FQN8" s="108"/>
      <c r="FQQ8" s="229"/>
      <c r="FQR8" s="108"/>
      <c r="FQU8" s="229"/>
      <c r="FQV8" s="108"/>
      <c r="FQY8" s="229"/>
      <c r="FQZ8" s="108"/>
      <c r="FRC8" s="229"/>
      <c r="FRD8" s="108"/>
      <c r="FRG8" s="229"/>
      <c r="FRH8" s="108"/>
      <c r="FRK8" s="229"/>
      <c r="FRL8" s="108"/>
      <c r="FRO8" s="229"/>
      <c r="FRP8" s="108"/>
      <c r="FRS8" s="229"/>
      <c r="FRT8" s="108"/>
      <c r="FRW8" s="229"/>
      <c r="FRX8" s="108"/>
      <c r="FSA8" s="229"/>
      <c r="FSB8" s="108"/>
      <c r="FSE8" s="229"/>
      <c r="FSF8" s="108"/>
      <c r="FSI8" s="229"/>
      <c r="FSJ8" s="108"/>
      <c r="FSM8" s="229"/>
      <c r="FSN8" s="108"/>
      <c r="FSQ8" s="229"/>
      <c r="FSR8" s="108"/>
      <c r="FSU8" s="229"/>
      <c r="FSV8" s="108"/>
      <c r="FSY8" s="229"/>
      <c r="FSZ8" s="108"/>
      <c r="FTC8" s="229"/>
      <c r="FTD8" s="108"/>
      <c r="FTG8" s="229"/>
      <c r="FTH8" s="108"/>
      <c r="FTK8" s="229"/>
      <c r="FTL8" s="108"/>
      <c r="FTO8" s="229"/>
      <c r="FTP8" s="108"/>
      <c r="FTS8" s="229"/>
      <c r="FTT8" s="108"/>
      <c r="FTW8" s="229"/>
      <c r="FTX8" s="108"/>
      <c r="FUA8" s="229"/>
      <c r="FUB8" s="108"/>
      <c r="FUE8" s="229"/>
      <c r="FUF8" s="108"/>
      <c r="FUI8" s="229"/>
      <c r="FUJ8" s="108"/>
      <c r="FUM8" s="229"/>
      <c r="FUN8" s="108"/>
      <c r="FUQ8" s="229"/>
      <c r="FUR8" s="108"/>
      <c r="FUU8" s="229"/>
      <c r="FUV8" s="108"/>
      <c r="FUY8" s="229"/>
      <c r="FUZ8" s="108"/>
      <c r="FVC8" s="229"/>
      <c r="FVD8" s="108"/>
      <c r="FVG8" s="229"/>
      <c r="FVH8" s="108"/>
      <c r="FVK8" s="229"/>
      <c r="FVL8" s="108"/>
      <c r="FVO8" s="229"/>
      <c r="FVP8" s="108"/>
      <c r="FVS8" s="229"/>
      <c r="FVT8" s="108"/>
      <c r="FVW8" s="229"/>
      <c r="FVX8" s="108"/>
      <c r="FWA8" s="229"/>
      <c r="FWB8" s="108"/>
      <c r="FWE8" s="229"/>
      <c r="FWF8" s="108"/>
      <c r="FWI8" s="229"/>
      <c r="FWJ8" s="108"/>
      <c r="FWM8" s="229"/>
      <c r="FWN8" s="108"/>
      <c r="FWQ8" s="229"/>
      <c r="FWR8" s="108"/>
      <c r="FWU8" s="229"/>
      <c r="FWV8" s="108"/>
      <c r="FWY8" s="229"/>
      <c r="FWZ8" s="108"/>
      <c r="FXC8" s="229"/>
      <c r="FXD8" s="108"/>
      <c r="FXG8" s="229"/>
      <c r="FXH8" s="108"/>
      <c r="FXK8" s="229"/>
      <c r="FXL8" s="108"/>
      <c r="FXO8" s="229"/>
      <c r="FXP8" s="108"/>
      <c r="FXS8" s="229"/>
      <c r="FXT8" s="108"/>
      <c r="FXW8" s="229"/>
      <c r="FXX8" s="108"/>
      <c r="FYA8" s="229"/>
      <c r="FYB8" s="108"/>
      <c r="FYE8" s="229"/>
      <c r="FYF8" s="108"/>
      <c r="FYI8" s="229"/>
      <c r="FYJ8" s="108"/>
      <c r="FYM8" s="229"/>
      <c r="FYN8" s="108"/>
      <c r="FYQ8" s="229"/>
      <c r="FYR8" s="108"/>
      <c r="FYU8" s="229"/>
      <c r="FYV8" s="108"/>
      <c r="FYY8" s="229"/>
      <c r="FYZ8" s="108"/>
      <c r="FZC8" s="229"/>
      <c r="FZD8" s="108"/>
      <c r="FZG8" s="229"/>
      <c r="FZH8" s="108"/>
      <c r="FZK8" s="229"/>
      <c r="FZL8" s="108"/>
      <c r="FZO8" s="229"/>
      <c r="FZP8" s="108"/>
      <c r="FZS8" s="229"/>
      <c r="FZT8" s="108"/>
      <c r="FZW8" s="229"/>
      <c r="FZX8" s="108"/>
      <c r="GAA8" s="229"/>
      <c r="GAB8" s="108"/>
      <c r="GAE8" s="229"/>
      <c r="GAF8" s="108"/>
      <c r="GAI8" s="229"/>
      <c r="GAJ8" s="108"/>
      <c r="GAM8" s="229"/>
      <c r="GAN8" s="108"/>
      <c r="GAQ8" s="229"/>
      <c r="GAR8" s="108"/>
      <c r="GAU8" s="229"/>
      <c r="GAV8" s="108"/>
      <c r="GAY8" s="229"/>
      <c r="GAZ8" s="108"/>
      <c r="GBC8" s="229"/>
      <c r="GBD8" s="108"/>
      <c r="GBG8" s="229"/>
      <c r="GBH8" s="108"/>
      <c r="GBK8" s="229"/>
      <c r="GBL8" s="108"/>
      <c r="GBO8" s="229"/>
      <c r="GBP8" s="108"/>
      <c r="GBS8" s="229"/>
      <c r="GBT8" s="108"/>
      <c r="GBW8" s="229"/>
      <c r="GBX8" s="108"/>
      <c r="GCA8" s="229"/>
      <c r="GCB8" s="108"/>
      <c r="GCE8" s="229"/>
      <c r="GCF8" s="108"/>
      <c r="GCI8" s="229"/>
      <c r="GCJ8" s="108"/>
      <c r="GCM8" s="229"/>
      <c r="GCN8" s="108"/>
      <c r="GCQ8" s="229"/>
      <c r="GCR8" s="108"/>
      <c r="GCU8" s="229"/>
      <c r="GCV8" s="108"/>
      <c r="GCY8" s="229"/>
      <c r="GCZ8" s="108"/>
      <c r="GDC8" s="229"/>
      <c r="GDD8" s="108"/>
      <c r="GDG8" s="229"/>
      <c r="GDH8" s="108"/>
      <c r="GDK8" s="229"/>
      <c r="GDL8" s="108"/>
      <c r="GDO8" s="229"/>
      <c r="GDP8" s="108"/>
      <c r="GDS8" s="229"/>
      <c r="GDT8" s="108"/>
      <c r="GDW8" s="229"/>
      <c r="GDX8" s="108"/>
      <c r="GEA8" s="229"/>
      <c r="GEB8" s="108"/>
      <c r="GEE8" s="229"/>
      <c r="GEF8" s="108"/>
      <c r="GEI8" s="229"/>
      <c r="GEJ8" s="108"/>
      <c r="GEM8" s="229"/>
      <c r="GEN8" s="108"/>
      <c r="GEQ8" s="229"/>
      <c r="GER8" s="108"/>
      <c r="GEU8" s="229"/>
      <c r="GEV8" s="108"/>
      <c r="GEY8" s="229"/>
      <c r="GEZ8" s="108"/>
      <c r="GFC8" s="229"/>
      <c r="GFD8" s="108"/>
      <c r="GFG8" s="229"/>
      <c r="GFH8" s="108"/>
      <c r="GFK8" s="229"/>
      <c r="GFL8" s="108"/>
      <c r="GFO8" s="229"/>
      <c r="GFP8" s="108"/>
      <c r="GFS8" s="229"/>
      <c r="GFT8" s="108"/>
      <c r="GFW8" s="229"/>
      <c r="GFX8" s="108"/>
      <c r="GGA8" s="229"/>
      <c r="GGB8" s="108"/>
      <c r="GGE8" s="229"/>
      <c r="GGF8" s="108"/>
      <c r="GGI8" s="229"/>
      <c r="GGJ8" s="108"/>
      <c r="GGM8" s="229"/>
      <c r="GGN8" s="108"/>
      <c r="GGQ8" s="229"/>
      <c r="GGR8" s="108"/>
      <c r="GGU8" s="229"/>
      <c r="GGV8" s="108"/>
      <c r="GGY8" s="229"/>
      <c r="GGZ8" s="108"/>
      <c r="GHC8" s="229"/>
      <c r="GHD8" s="108"/>
      <c r="GHG8" s="229"/>
      <c r="GHH8" s="108"/>
      <c r="GHK8" s="229"/>
      <c r="GHL8" s="108"/>
      <c r="GHO8" s="229"/>
      <c r="GHP8" s="108"/>
      <c r="GHS8" s="229"/>
      <c r="GHT8" s="108"/>
      <c r="GHW8" s="229"/>
      <c r="GHX8" s="108"/>
      <c r="GIA8" s="229"/>
      <c r="GIB8" s="108"/>
      <c r="GIE8" s="229"/>
      <c r="GIF8" s="108"/>
      <c r="GII8" s="229"/>
      <c r="GIJ8" s="108"/>
      <c r="GIM8" s="229"/>
      <c r="GIN8" s="108"/>
      <c r="GIQ8" s="229"/>
      <c r="GIR8" s="108"/>
      <c r="GIU8" s="229"/>
      <c r="GIV8" s="108"/>
      <c r="GIY8" s="229"/>
      <c r="GIZ8" s="108"/>
      <c r="GJC8" s="229"/>
      <c r="GJD8" s="108"/>
      <c r="GJG8" s="229"/>
      <c r="GJH8" s="108"/>
      <c r="GJK8" s="229"/>
      <c r="GJL8" s="108"/>
      <c r="GJO8" s="229"/>
      <c r="GJP8" s="108"/>
      <c r="GJS8" s="229"/>
      <c r="GJT8" s="108"/>
      <c r="GJW8" s="229"/>
      <c r="GJX8" s="108"/>
      <c r="GKA8" s="229"/>
      <c r="GKB8" s="108"/>
      <c r="GKE8" s="229"/>
      <c r="GKF8" s="108"/>
      <c r="GKI8" s="229"/>
      <c r="GKJ8" s="108"/>
      <c r="GKM8" s="229"/>
      <c r="GKN8" s="108"/>
      <c r="GKQ8" s="229"/>
      <c r="GKR8" s="108"/>
      <c r="GKU8" s="229"/>
      <c r="GKV8" s="108"/>
      <c r="GKY8" s="229"/>
      <c r="GKZ8" s="108"/>
      <c r="GLC8" s="229"/>
      <c r="GLD8" s="108"/>
      <c r="GLG8" s="229"/>
      <c r="GLH8" s="108"/>
      <c r="GLK8" s="229"/>
      <c r="GLL8" s="108"/>
      <c r="GLO8" s="229"/>
      <c r="GLP8" s="108"/>
      <c r="GLS8" s="229"/>
      <c r="GLT8" s="108"/>
      <c r="GLW8" s="229"/>
      <c r="GLX8" s="108"/>
      <c r="GMA8" s="229"/>
      <c r="GMB8" s="108"/>
      <c r="GME8" s="229"/>
      <c r="GMF8" s="108"/>
      <c r="GMI8" s="229"/>
      <c r="GMJ8" s="108"/>
      <c r="GMM8" s="229"/>
      <c r="GMN8" s="108"/>
      <c r="GMQ8" s="229"/>
      <c r="GMR8" s="108"/>
      <c r="GMU8" s="229"/>
      <c r="GMV8" s="108"/>
      <c r="GMY8" s="229"/>
      <c r="GMZ8" s="108"/>
      <c r="GNC8" s="229"/>
      <c r="GND8" s="108"/>
      <c r="GNG8" s="229"/>
      <c r="GNH8" s="108"/>
      <c r="GNK8" s="229"/>
      <c r="GNL8" s="108"/>
      <c r="GNO8" s="229"/>
      <c r="GNP8" s="108"/>
      <c r="GNS8" s="229"/>
      <c r="GNT8" s="108"/>
      <c r="GNW8" s="229"/>
      <c r="GNX8" s="108"/>
      <c r="GOA8" s="229"/>
      <c r="GOB8" s="108"/>
      <c r="GOE8" s="229"/>
      <c r="GOF8" s="108"/>
      <c r="GOI8" s="229"/>
      <c r="GOJ8" s="108"/>
      <c r="GOM8" s="229"/>
      <c r="GON8" s="108"/>
      <c r="GOQ8" s="229"/>
      <c r="GOR8" s="108"/>
      <c r="GOU8" s="229"/>
      <c r="GOV8" s="108"/>
      <c r="GOY8" s="229"/>
      <c r="GOZ8" s="108"/>
      <c r="GPC8" s="229"/>
      <c r="GPD8" s="108"/>
      <c r="GPG8" s="229"/>
      <c r="GPH8" s="108"/>
      <c r="GPK8" s="229"/>
      <c r="GPL8" s="108"/>
      <c r="GPO8" s="229"/>
      <c r="GPP8" s="108"/>
      <c r="GPS8" s="229"/>
      <c r="GPT8" s="108"/>
      <c r="GPW8" s="229"/>
      <c r="GPX8" s="108"/>
      <c r="GQA8" s="229"/>
      <c r="GQB8" s="108"/>
      <c r="GQE8" s="229"/>
      <c r="GQF8" s="108"/>
      <c r="GQI8" s="229"/>
      <c r="GQJ8" s="108"/>
      <c r="GQM8" s="229"/>
      <c r="GQN8" s="108"/>
      <c r="GQQ8" s="229"/>
      <c r="GQR8" s="108"/>
      <c r="GQU8" s="229"/>
      <c r="GQV8" s="108"/>
      <c r="GQY8" s="229"/>
      <c r="GQZ8" s="108"/>
      <c r="GRC8" s="229"/>
      <c r="GRD8" s="108"/>
      <c r="GRG8" s="229"/>
      <c r="GRH8" s="108"/>
      <c r="GRK8" s="229"/>
      <c r="GRL8" s="108"/>
      <c r="GRO8" s="229"/>
      <c r="GRP8" s="108"/>
      <c r="GRS8" s="229"/>
      <c r="GRT8" s="108"/>
      <c r="GRW8" s="229"/>
      <c r="GRX8" s="108"/>
      <c r="GSA8" s="229"/>
      <c r="GSB8" s="108"/>
      <c r="GSE8" s="229"/>
      <c r="GSF8" s="108"/>
      <c r="GSI8" s="229"/>
      <c r="GSJ8" s="108"/>
      <c r="GSM8" s="229"/>
      <c r="GSN8" s="108"/>
      <c r="GSQ8" s="229"/>
      <c r="GSR8" s="108"/>
      <c r="GSU8" s="229"/>
      <c r="GSV8" s="108"/>
      <c r="GSY8" s="229"/>
      <c r="GSZ8" s="108"/>
      <c r="GTC8" s="229"/>
      <c r="GTD8" s="108"/>
      <c r="GTG8" s="229"/>
      <c r="GTH8" s="108"/>
      <c r="GTK8" s="229"/>
      <c r="GTL8" s="108"/>
      <c r="GTO8" s="229"/>
      <c r="GTP8" s="108"/>
      <c r="GTS8" s="229"/>
      <c r="GTT8" s="108"/>
      <c r="GTW8" s="229"/>
      <c r="GTX8" s="108"/>
      <c r="GUA8" s="229"/>
      <c r="GUB8" s="108"/>
      <c r="GUE8" s="229"/>
      <c r="GUF8" s="108"/>
      <c r="GUI8" s="229"/>
      <c r="GUJ8" s="108"/>
      <c r="GUM8" s="229"/>
      <c r="GUN8" s="108"/>
      <c r="GUQ8" s="229"/>
      <c r="GUR8" s="108"/>
      <c r="GUU8" s="229"/>
      <c r="GUV8" s="108"/>
      <c r="GUY8" s="229"/>
      <c r="GUZ8" s="108"/>
      <c r="GVC8" s="229"/>
      <c r="GVD8" s="108"/>
      <c r="GVG8" s="229"/>
      <c r="GVH8" s="108"/>
      <c r="GVK8" s="229"/>
      <c r="GVL8" s="108"/>
      <c r="GVO8" s="229"/>
      <c r="GVP8" s="108"/>
      <c r="GVS8" s="229"/>
      <c r="GVT8" s="108"/>
      <c r="GVW8" s="229"/>
      <c r="GVX8" s="108"/>
      <c r="GWA8" s="229"/>
      <c r="GWB8" s="108"/>
      <c r="GWE8" s="229"/>
      <c r="GWF8" s="108"/>
      <c r="GWI8" s="229"/>
      <c r="GWJ8" s="108"/>
      <c r="GWM8" s="229"/>
      <c r="GWN8" s="108"/>
      <c r="GWQ8" s="229"/>
      <c r="GWR8" s="108"/>
      <c r="GWU8" s="229"/>
      <c r="GWV8" s="108"/>
      <c r="GWY8" s="229"/>
      <c r="GWZ8" s="108"/>
      <c r="GXC8" s="229"/>
      <c r="GXD8" s="108"/>
      <c r="GXG8" s="229"/>
      <c r="GXH8" s="108"/>
      <c r="GXK8" s="229"/>
      <c r="GXL8" s="108"/>
      <c r="GXO8" s="229"/>
      <c r="GXP8" s="108"/>
      <c r="GXS8" s="229"/>
      <c r="GXT8" s="108"/>
      <c r="GXW8" s="229"/>
      <c r="GXX8" s="108"/>
      <c r="GYA8" s="229"/>
      <c r="GYB8" s="108"/>
      <c r="GYE8" s="229"/>
      <c r="GYF8" s="108"/>
      <c r="GYI8" s="229"/>
      <c r="GYJ8" s="108"/>
      <c r="GYM8" s="229"/>
      <c r="GYN8" s="108"/>
      <c r="GYQ8" s="229"/>
      <c r="GYR8" s="108"/>
      <c r="GYU8" s="229"/>
      <c r="GYV8" s="108"/>
      <c r="GYY8" s="229"/>
      <c r="GYZ8" s="108"/>
      <c r="GZC8" s="229"/>
      <c r="GZD8" s="108"/>
      <c r="GZG8" s="229"/>
      <c r="GZH8" s="108"/>
      <c r="GZK8" s="229"/>
      <c r="GZL8" s="108"/>
      <c r="GZO8" s="229"/>
      <c r="GZP8" s="108"/>
      <c r="GZS8" s="229"/>
      <c r="GZT8" s="108"/>
      <c r="GZW8" s="229"/>
      <c r="GZX8" s="108"/>
      <c r="HAA8" s="229"/>
      <c r="HAB8" s="108"/>
      <c r="HAE8" s="229"/>
      <c r="HAF8" s="108"/>
      <c r="HAI8" s="229"/>
      <c r="HAJ8" s="108"/>
      <c r="HAM8" s="229"/>
      <c r="HAN8" s="108"/>
      <c r="HAQ8" s="229"/>
      <c r="HAR8" s="108"/>
      <c r="HAU8" s="229"/>
      <c r="HAV8" s="108"/>
      <c r="HAY8" s="229"/>
      <c r="HAZ8" s="108"/>
      <c r="HBC8" s="229"/>
      <c r="HBD8" s="108"/>
      <c r="HBG8" s="229"/>
      <c r="HBH8" s="108"/>
      <c r="HBK8" s="229"/>
      <c r="HBL8" s="108"/>
      <c r="HBO8" s="229"/>
      <c r="HBP8" s="108"/>
      <c r="HBS8" s="229"/>
      <c r="HBT8" s="108"/>
      <c r="HBW8" s="229"/>
      <c r="HBX8" s="108"/>
      <c r="HCA8" s="229"/>
      <c r="HCB8" s="108"/>
      <c r="HCE8" s="229"/>
      <c r="HCF8" s="108"/>
      <c r="HCI8" s="229"/>
      <c r="HCJ8" s="108"/>
      <c r="HCM8" s="229"/>
      <c r="HCN8" s="108"/>
      <c r="HCQ8" s="229"/>
      <c r="HCR8" s="108"/>
      <c r="HCU8" s="229"/>
      <c r="HCV8" s="108"/>
      <c r="HCY8" s="229"/>
      <c r="HCZ8" s="108"/>
      <c r="HDC8" s="229"/>
      <c r="HDD8" s="108"/>
      <c r="HDG8" s="229"/>
      <c r="HDH8" s="108"/>
      <c r="HDK8" s="229"/>
      <c r="HDL8" s="108"/>
      <c r="HDO8" s="229"/>
      <c r="HDP8" s="108"/>
      <c r="HDS8" s="229"/>
      <c r="HDT8" s="108"/>
      <c r="HDW8" s="229"/>
      <c r="HDX8" s="108"/>
      <c r="HEA8" s="229"/>
      <c r="HEB8" s="108"/>
      <c r="HEE8" s="229"/>
      <c r="HEF8" s="108"/>
      <c r="HEI8" s="229"/>
      <c r="HEJ8" s="108"/>
      <c r="HEM8" s="229"/>
      <c r="HEN8" s="108"/>
      <c r="HEQ8" s="229"/>
      <c r="HER8" s="108"/>
      <c r="HEU8" s="229"/>
      <c r="HEV8" s="108"/>
      <c r="HEY8" s="229"/>
      <c r="HEZ8" s="108"/>
      <c r="HFC8" s="229"/>
      <c r="HFD8" s="108"/>
      <c r="HFG8" s="229"/>
      <c r="HFH8" s="108"/>
      <c r="HFK8" s="229"/>
      <c r="HFL8" s="108"/>
      <c r="HFO8" s="229"/>
      <c r="HFP8" s="108"/>
      <c r="HFS8" s="229"/>
      <c r="HFT8" s="108"/>
      <c r="HFW8" s="229"/>
      <c r="HFX8" s="108"/>
      <c r="HGA8" s="229"/>
      <c r="HGB8" s="108"/>
      <c r="HGE8" s="229"/>
      <c r="HGF8" s="108"/>
      <c r="HGI8" s="229"/>
      <c r="HGJ8" s="108"/>
      <c r="HGM8" s="229"/>
      <c r="HGN8" s="108"/>
      <c r="HGQ8" s="229"/>
      <c r="HGR8" s="108"/>
      <c r="HGU8" s="229"/>
      <c r="HGV8" s="108"/>
      <c r="HGY8" s="229"/>
      <c r="HGZ8" s="108"/>
      <c r="HHC8" s="229"/>
      <c r="HHD8" s="108"/>
      <c r="HHG8" s="229"/>
      <c r="HHH8" s="108"/>
      <c r="HHK8" s="229"/>
      <c r="HHL8" s="108"/>
      <c r="HHO8" s="229"/>
      <c r="HHP8" s="108"/>
      <c r="HHS8" s="229"/>
      <c r="HHT8" s="108"/>
      <c r="HHW8" s="229"/>
      <c r="HHX8" s="108"/>
      <c r="HIA8" s="229"/>
      <c r="HIB8" s="108"/>
      <c r="HIE8" s="229"/>
      <c r="HIF8" s="108"/>
      <c r="HII8" s="229"/>
      <c r="HIJ8" s="108"/>
      <c r="HIM8" s="229"/>
      <c r="HIN8" s="108"/>
      <c r="HIQ8" s="229"/>
      <c r="HIR8" s="108"/>
      <c r="HIU8" s="229"/>
      <c r="HIV8" s="108"/>
      <c r="HIY8" s="229"/>
      <c r="HIZ8" s="108"/>
      <c r="HJC8" s="229"/>
      <c r="HJD8" s="108"/>
      <c r="HJG8" s="229"/>
      <c r="HJH8" s="108"/>
      <c r="HJK8" s="229"/>
      <c r="HJL8" s="108"/>
      <c r="HJO8" s="229"/>
      <c r="HJP8" s="108"/>
      <c r="HJS8" s="229"/>
      <c r="HJT8" s="108"/>
      <c r="HJW8" s="229"/>
      <c r="HJX8" s="108"/>
      <c r="HKA8" s="229"/>
      <c r="HKB8" s="108"/>
      <c r="HKE8" s="229"/>
      <c r="HKF8" s="108"/>
      <c r="HKI8" s="229"/>
      <c r="HKJ8" s="108"/>
      <c r="HKM8" s="229"/>
      <c r="HKN8" s="108"/>
      <c r="HKQ8" s="229"/>
      <c r="HKR8" s="108"/>
      <c r="HKU8" s="229"/>
      <c r="HKV8" s="108"/>
      <c r="HKY8" s="229"/>
      <c r="HKZ8" s="108"/>
      <c r="HLC8" s="229"/>
      <c r="HLD8" s="108"/>
      <c r="HLG8" s="229"/>
      <c r="HLH8" s="108"/>
      <c r="HLK8" s="229"/>
      <c r="HLL8" s="108"/>
      <c r="HLO8" s="229"/>
      <c r="HLP8" s="108"/>
      <c r="HLS8" s="229"/>
      <c r="HLT8" s="108"/>
      <c r="HLW8" s="229"/>
      <c r="HLX8" s="108"/>
      <c r="HMA8" s="229"/>
      <c r="HMB8" s="108"/>
      <c r="HME8" s="229"/>
      <c r="HMF8" s="108"/>
      <c r="HMI8" s="229"/>
      <c r="HMJ8" s="108"/>
      <c r="HMM8" s="229"/>
      <c r="HMN8" s="108"/>
      <c r="HMQ8" s="229"/>
      <c r="HMR8" s="108"/>
      <c r="HMU8" s="229"/>
      <c r="HMV8" s="108"/>
      <c r="HMY8" s="229"/>
      <c r="HMZ8" s="108"/>
      <c r="HNC8" s="229"/>
      <c r="HND8" s="108"/>
      <c r="HNG8" s="229"/>
      <c r="HNH8" s="108"/>
      <c r="HNK8" s="229"/>
      <c r="HNL8" s="108"/>
      <c r="HNO8" s="229"/>
      <c r="HNP8" s="108"/>
      <c r="HNS8" s="229"/>
      <c r="HNT8" s="108"/>
      <c r="HNW8" s="229"/>
      <c r="HNX8" s="108"/>
      <c r="HOA8" s="229"/>
      <c r="HOB8" s="108"/>
      <c r="HOE8" s="229"/>
      <c r="HOF8" s="108"/>
      <c r="HOI8" s="229"/>
      <c r="HOJ8" s="108"/>
      <c r="HOM8" s="229"/>
      <c r="HON8" s="108"/>
      <c r="HOQ8" s="229"/>
      <c r="HOR8" s="108"/>
      <c r="HOU8" s="229"/>
      <c r="HOV8" s="108"/>
      <c r="HOY8" s="229"/>
      <c r="HOZ8" s="108"/>
      <c r="HPC8" s="229"/>
      <c r="HPD8" s="108"/>
      <c r="HPG8" s="229"/>
      <c r="HPH8" s="108"/>
      <c r="HPK8" s="229"/>
      <c r="HPL8" s="108"/>
      <c r="HPO8" s="229"/>
      <c r="HPP8" s="108"/>
      <c r="HPS8" s="229"/>
      <c r="HPT8" s="108"/>
      <c r="HPW8" s="229"/>
      <c r="HPX8" s="108"/>
      <c r="HQA8" s="229"/>
      <c r="HQB8" s="108"/>
      <c r="HQE8" s="229"/>
      <c r="HQF8" s="108"/>
      <c r="HQI8" s="229"/>
      <c r="HQJ8" s="108"/>
      <c r="HQM8" s="229"/>
      <c r="HQN8" s="108"/>
      <c r="HQQ8" s="229"/>
      <c r="HQR8" s="108"/>
      <c r="HQU8" s="229"/>
      <c r="HQV8" s="108"/>
      <c r="HQY8" s="229"/>
      <c r="HQZ8" s="108"/>
      <c r="HRC8" s="229"/>
      <c r="HRD8" s="108"/>
      <c r="HRG8" s="229"/>
      <c r="HRH8" s="108"/>
      <c r="HRK8" s="229"/>
      <c r="HRL8" s="108"/>
      <c r="HRO8" s="229"/>
      <c r="HRP8" s="108"/>
      <c r="HRS8" s="229"/>
      <c r="HRT8" s="108"/>
      <c r="HRW8" s="229"/>
      <c r="HRX8" s="108"/>
      <c r="HSA8" s="229"/>
      <c r="HSB8" s="108"/>
      <c r="HSE8" s="229"/>
      <c r="HSF8" s="108"/>
      <c r="HSI8" s="229"/>
      <c r="HSJ8" s="108"/>
      <c r="HSM8" s="229"/>
      <c r="HSN8" s="108"/>
      <c r="HSQ8" s="229"/>
      <c r="HSR8" s="108"/>
      <c r="HSU8" s="229"/>
      <c r="HSV8" s="108"/>
      <c r="HSY8" s="229"/>
      <c r="HSZ8" s="108"/>
      <c r="HTC8" s="229"/>
      <c r="HTD8" s="108"/>
      <c r="HTG8" s="229"/>
      <c r="HTH8" s="108"/>
      <c r="HTK8" s="229"/>
      <c r="HTL8" s="108"/>
      <c r="HTO8" s="229"/>
      <c r="HTP8" s="108"/>
      <c r="HTS8" s="229"/>
      <c r="HTT8" s="108"/>
      <c r="HTW8" s="229"/>
      <c r="HTX8" s="108"/>
      <c r="HUA8" s="229"/>
      <c r="HUB8" s="108"/>
      <c r="HUE8" s="229"/>
      <c r="HUF8" s="108"/>
      <c r="HUI8" s="229"/>
      <c r="HUJ8" s="108"/>
      <c r="HUM8" s="229"/>
      <c r="HUN8" s="108"/>
      <c r="HUQ8" s="229"/>
      <c r="HUR8" s="108"/>
      <c r="HUU8" s="229"/>
      <c r="HUV8" s="108"/>
      <c r="HUY8" s="229"/>
      <c r="HUZ8" s="108"/>
      <c r="HVC8" s="229"/>
      <c r="HVD8" s="108"/>
      <c r="HVG8" s="229"/>
      <c r="HVH8" s="108"/>
      <c r="HVK8" s="229"/>
      <c r="HVL8" s="108"/>
      <c r="HVO8" s="229"/>
      <c r="HVP8" s="108"/>
      <c r="HVS8" s="229"/>
      <c r="HVT8" s="108"/>
      <c r="HVW8" s="229"/>
      <c r="HVX8" s="108"/>
      <c r="HWA8" s="229"/>
      <c r="HWB8" s="108"/>
      <c r="HWE8" s="229"/>
      <c r="HWF8" s="108"/>
      <c r="HWI8" s="229"/>
      <c r="HWJ8" s="108"/>
      <c r="HWM8" s="229"/>
      <c r="HWN8" s="108"/>
      <c r="HWQ8" s="229"/>
      <c r="HWR8" s="108"/>
      <c r="HWU8" s="229"/>
      <c r="HWV8" s="108"/>
      <c r="HWY8" s="229"/>
      <c r="HWZ8" s="108"/>
      <c r="HXC8" s="229"/>
      <c r="HXD8" s="108"/>
      <c r="HXG8" s="229"/>
      <c r="HXH8" s="108"/>
      <c r="HXK8" s="229"/>
      <c r="HXL8" s="108"/>
      <c r="HXO8" s="229"/>
      <c r="HXP8" s="108"/>
      <c r="HXS8" s="229"/>
      <c r="HXT8" s="108"/>
      <c r="HXW8" s="229"/>
      <c r="HXX8" s="108"/>
      <c r="HYA8" s="229"/>
      <c r="HYB8" s="108"/>
      <c r="HYE8" s="229"/>
      <c r="HYF8" s="108"/>
      <c r="HYI8" s="229"/>
      <c r="HYJ8" s="108"/>
      <c r="HYM8" s="229"/>
      <c r="HYN8" s="108"/>
      <c r="HYQ8" s="229"/>
      <c r="HYR8" s="108"/>
      <c r="HYU8" s="229"/>
      <c r="HYV8" s="108"/>
      <c r="HYY8" s="229"/>
      <c r="HYZ8" s="108"/>
      <c r="HZC8" s="229"/>
      <c r="HZD8" s="108"/>
      <c r="HZG8" s="229"/>
      <c r="HZH8" s="108"/>
      <c r="HZK8" s="229"/>
      <c r="HZL8" s="108"/>
      <c r="HZO8" s="229"/>
      <c r="HZP8" s="108"/>
      <c r="HZS8" s="229"/>
      <c r="HZT8" s="108"/>
      <c r="HZW8" s="229"/>
      <c r="HZX8" s="108"/>
      <c r="IAA8" s="229"/>
      <c r="IAB8" s="108"/>
      <c r="IAE8" s="229"/>
      <c r="IAF8" s="108"/>
      <c r="IAI8" s="229"/>
      <c r="IAJ8" s="108"/>
      <c r="IAM8" s="229"/>
      <c r="IAN8" s="108"/>
      <c r="IAQ8" s="229"/>
      <c r="IAR8" s="108"/>
      <c r="IAU8" s="229"/>
      <c r="IAV8" s="108"/>
      <c r="IAY8" s="229"/>
      <c r="IAZ8" s="108"/>
      <c r="IBC8" s="229"/>
      <c r="IBD8" s="108"/>
      <c r="IBG8" s="229"/>
      <c r="IBH8" s="108"/>
      <c r="IBK8" s="229"/>
      <c r="IBL8" s="108"/>
      <c r="IBO8" s="229"/>
      <c r="IBP8" s="108"/>
      <c r="IBS8" s="229"/>
      <c r="IBT8" s="108"/>
      <c r="IBW8" s="229"/>
      <c r="IBX8" s="108"/>
      <c r="ICA8" s="229"/>
      <c r="ICB8" s="108"/>
      <c r="ICE8" s="229"/>
      <c r="ICF8" s="108"/>
      <c r="ICI8" s="229"/>
      <c r="ICJ8" s="108"/>
      <c r="ICM8" s="229"/>
      <c r="ICN8" s="108"/>
      <c r="ICQ8" s="229"/>
      <c r="ICR8" s="108"/>
      <c r="ICU8" s="229"/>
      <c r="ICV8" s="108"/>
      <c r="ICY8" s="229"/>
      <c r="ICZ8" s="108"/>
      <c r="IDC8" s="229"/>
      <c r="IDD8" s="108"/>
      <c r="IDG8" s="229"/>
      <c r="IDH8" s="108"/>
      <c r="IDK8" s="229"/>
      <c r="IDL8" s="108"/>
      <c r="IDO8" s="229"/>
      <c r="IDP8" s="108"/>
      <c r="IDS8" s="229"/>
      <c r="IDT8" s="108"/>
      <c r="IDW8" s="229"/>
      <c r="IDX8" s="108"/>
      <c r="IEA8" s="229"/>
      <c r="IEB8" s="108"/>
      <c r="IEE8" s="229"/>
      <c r="IEF8" s="108"/>
      <c r="IEI8" s="229"/>
      <c r="IEJ8" s="108"/>
      <c r="IEM8" s="229"/>
      <c r="IEN8" s="108"/>
      <c r="IEQ8" s="229"/>
      <c r="IER8" s="108"/>
      <c r="IEU8" s="229"/>
      <c r="IEV8" s="108"/>
      <c r="IEY8" s="229"/>
      <c r="IEZ8" s="108"/>
      <c r="IFC8" s="229"/>
      <c r="IFD8" s="108"/>
      <c r="IFG8" s="229"/>
      <c r="IFH8" s="108"/>
      <c r="IFK8" s="229"/>
      <c r="IFL8" s="108"/>
      <c r="IFO8" s="229"/>
      <c r="IFP8" s="108"/>
      <c r="IFS8" s="229"/>
      <c r="IFT8" s="108"/>
      <c r="IFW8" s="229"/>
      <c r="IFX8" s="108"/>
      <c r="IGA8" s="229"/>
      <c r="IGB8" s="108"/>
      <c r="IGE8" s="229"/>
      <c r="IGF8" s="108"/>
      <c r="IGI8" s="229"/>
      <c r="IGJ8" s="108"/>
      <c r="IGM8" s="229"/>
      <c r="IGN8" s="108"/>
      <c r="IGQ8" s="229"/>
      <c r="IGR8" s="108"/>
      <c r="IGU8" s="229"/>
      <c r="IGV8" s="108"/>
      <c r="IGY8" s="229"/>
      <c r="IGZ8" s="108"/>
      <c r="IHC8" s="229"/>
      <c r="IHD8" s="108"/>
      <c r="IHG8" s="229"/>
      <c r="IHH8" s="108"/>
      <c r="IHK8" s="229"/>
      <c r="IHL8" s="108"/>
      <c r="IHO8" s="229"/>
      <c r="IHP8" s="108"/>
      <c r="IHS8" s="229"/>
      <c r="IHT8" s="108"/>
      <c r="IHW8" s="229"/>
      <c r="IHX8" s="108"/>
      <c r="IIA8" s="229"/>
      <c r="IIB8" s="108"/>
      <c r="IIE8" s="229"/>
      <c r="IIF8" s="108"/>
      <c r="III8" s="229"/>
      <c r="IIJ8" s="108"/>
      <c r="IIM8" s="229"/>
      <c r="IIN8" s="108"/>
      <c r="IIQ8" s="229"/>
      <c r="IIR8" s="108"/>
      <c r="IIU8" s="229"/>
      <c r="IIV8" s="108"/>
      <c r="IIY8" s="229"/>
      <c r="IIZ8" s="108"/>
      <c r="IJC8" s="229"/>
      <c r="IJD8" s="108"/>
      <c r="IJG8" s="229"/>
      <c r="IJH8" s="108"/>
      <c r="IJK8" s="229"/>
      <c r="IJL8" s="108"/>
      <c r="IJO8" s="229"/>
      <c r="IJP8" s="108"/>
      <c r="IJS8" s="229"/>
      <c r="IJT8" s="108"/>
      <c r="IJW8" s="229"/>
      <c r="IJX8" s="108"/>
      <c r="IKA8" s="229"/>
      <c r="IKB8" s="108"/>
      <c r="IKE8" s="229"/>
      <c r="IKF8" s="108"/>
      <c r="IKI8" s="229"/>
      <c r="IKJ8" s="108"/>
      <c r="IKM8" s="229"/>
      <c r="IKN8" s="108"/>
      <c r="IKQ8" s="229"/>
      <c r="IKR8" s="108"/>
      <c r="IKU8" s="229"/>
      <c r="IKV8" s="108"/>
      <c r="IKY8" s="229"/>
      <c r="IKZ8" s="108"/>
      <c r="ILC8" s="229"/>
      <c r="ILD8" s="108"/>
      <c r="ILG8" s="229"/>
      <c r="ILH8" s="108"/>
      <c r="ILK8" s="229"/>
      <c r="ILL8" s="108"/>
      <c r="ILO8" s="229"/>
      <c r="ILP8" s="108"/>
      <c r="ILS8" s="229"/>
      <c r="ILT8" s="108"/>
      <c r="ILW8" s="229"/>
      <c r="ILX8" s="108"/>
      <c r="IMA8" s="229"/>
      <c r="IMB8" s="108"/>
      <c r="IME8" s="229"/>
      <c r="IMF8" s="108"/>
      <c r="IMI8" s="229"/>
      <c r="IMJ8" s="108"/>
      <c r="IMM8" s="229"/>
      <c r="IMN8" s="108"/>
      <c r="IMQ8" s="229"/>
      <c r="IMR8" s="108"/>
      <c r="IMU8" s="229"/>
      <c r="IMV8" s="108"/>
      <c r="IMY8" s="229"/>
      <c r="IMZ8" s="108"/>
      <c r="INC8" s="229"/>
      <c r="IND8" s="108"/>
      <c r="ING8" s="229"/>
      <c r="INH8" s="108"/>
      <c r="INK8" s="229"/>
      <c r="INL8" s="108"/>
      <c r="INO8" s="229"/>
      <c r="INP8" s="108"/>
      <c r="INS8" s="229"/>
      <c r="INT8" s="108"/>
      <c r="INW8" s="229"/>
      <c r="INX8" s="108"/>
      <c r="IOA8" s="229"/>
      <c r="IOB8" s="108"/>
      <c r="IOE8" s="229"/>
      <c r="IOF8" s="108"/>
      <c r="IOI8" s="229"/>
      <c r="IOJ8" s="108"/>
      <c r="IOM8" s="229"/>
      <c r="ION8" s="108"/>
      <c r="IOQ8" s="229"/>
      <c r="IOR8" s="108"/>
      <c r="IOU8" s="229"/>
      <c r="IOV8" s="108"/>
      <c r="IOY8" s="229"/>
      <c r="IOZ8" s="108"/>
      <c r="IPC8" s="229"/>
      <c r="IPD8" s="108"/>
      <c r="IPG8" s="229"/>
      <c r="IPH8" s="108"/>
      <c r="IPK8" s="229"/>
      <c r="IPL8" s="108"/>
      <c r="IPO8" s="229"/>
      <c r="IPP8" s="108"/>
      <c r="IPS8" s="229"/>
      <c r="IPT8" s="108"/>
      <c r="IPW8" s="229"/>
      <c r="IPX8" s="108"/>
      <c r="IQA8" s="229"/>
      <c r="IQB8" s="108"/>
      <c r="IQE8" s="229"/>
      <c r="IQF8" s="108"/>
      <c r="IQI8" s="229"/>
      <c r="IQJ8" s="108"/>
      <c r="IQM8" s="229"/>
      <c r="IQN8" s="108"/>
      <c r="IQQ8" s="229"/>
      <c r="IQR8" s="108"/>
      <c r="IQU8" s="229"/>
      <c r="IQV8" s="108"/>
      <c r="IQY8" s="229"/>
      <c r="IQZ8" s="108"/>
      <c r="IRC8" s="229"/>
      <c r="IRD8" s="108"/>
      <c r="IRG8" s="229"/>
      <c r="IRH8" s="108"/>
      <c r="IRK8" s="229"/>
      <c r="IRL8" s="108"/>
      <c r="IRO8" s="229"/>
      <c r="IRP8" s="108"/>
      <c r="IRS8" s="229"/>
      <c r="IRT8" s="108"/>
      <c r="IRW8" s="229"/>
      <c r="IRX8" s="108"/>
      <c r="ISA8" s="229"/>
      <c r="ISB8" s="108"/>
      <c r="ISE8" s="229"/>
      <c r="ISF8" s="108"/>
      <c r="ISI8" s="229"/>
      <c r="ISJ8" s="108"/>
      <c r="ISM8" s="229"/>
      <c r="ISN8" s="108"/>
      <c r="ISQ8" s="229"/>
      <c r="ISR8" s="108"/>
      <c r="ISU8" s="229"/>
      <c r="ISV8" s="108"/>
      <c r="ISY8" s="229"/>
      <c r="ISZ8" s="108"/>
      <c r="ITC8" s="229"/>
      <c r="ITD8" s="108"/>
      <c r="ITG8" s="229"/>
      <c r="ITH8" s="108"/>
      <c r="ITK8" s="229"/>
      <c r="ITL8" s="108"/>
      <c r="ITO8" s="229"/>
      <c r="ITP8" s="108"/>
      <c r="ITS8" s="229"/>
      <c r="ITT8" s="108"/>
      <c r="ITW8" s="229"/>
      <c r="ITX8" s="108"/>
      <c r="IUA8" s="229"/>
      <c r="IUB8" s="108"/>
      <c r="IUE8" s="229"/>
      <c r="IUF8" s="108"/>
      <c r="IUI8" s="229"/>
      <c r="IUJ8" s="108"/>
      <c r="IUM8" s="229"/>
      <c r="IUN8" s="108"/>
      <c r="IUQ8" s="229"/>
      <c r="IUR8" s="108"/>
      <c r="IUU8" s="229"/>
      <c r="IUV8" s="108"/>
      <c r="IUY8" s="229"/>
      <c r="IUZ8" s="108"/>
      <c r="IVC8" s="229"/>
      <c r="IVD8" s="108"/>
      <c r="IVG8" s="229"/>
      <c r="IVH8" s="108"/>
      <c r="IVK8" s="229"/>
      <c r="IVL8" s="108"/>
      <c r="IVO8" s="229"/>
      <c r="IVP8" s="108"/>
      <c r="IVS8" s="229"/>
      <c r="IVT8" s="108"/>
      <c r="IVW8" s="229"/>
      <c r="IVX8" s="108"/>
      <c r="IWA8" s="229"/>
      <c r="IWB8" s="108"/>
      <c r="IWE8" s="229"/>
      <c r="IWF8" s="108"/>
      <c r="IWI8" s="229"/>
      <c r="IWJ8" s="108"/>
      <c r="IWM8" s="229"/>
      <c r="IWN8" s="108"/>
      <c r="IWQ8" s="229"/>
      <c r="IWR8" s="108"/>
      <c r="IWU8" s="229"/>
      <c r="IWV8" s="108"/>
      <c r="IWY8" s="229"/>
      <c r="IWZ8" s="108"/>
      <c r="IXC8" s="229"/>
      <c r="IXD8" s="108"/>
      <c r="IXG8" s="229"/>
      <c r="IXH8" s="108"/>
      <c r="IXK8" s="229"/>
      <c r="IXL8" s="108"/>
      <c r="IXO8" s="229"/>
      <c r="IXP8" s="108"/>
      <c r="IXS8" s="229"/>
      <c r="IXT8" s="108"/>
      <c r="IXW8" s="229"/>
      <c r="IXX8" s="108"/>
      <c r="IYA8" s="229"/>
      <c r="IYB8" s="108"/>
      <c r="IYE8" s="229"/>
      <c r="IYF8" s="108"/>
      <c r="IYI8" s="229"/>
      <c r="IYJ8" s="108"/>
      <c r="IYM8" s="229"/>
      <c r="IYN8" s="108"/>
      <c r="IYQ8" s="229"/>
      <c r="IYR8" s="108"/>
      <c r="IYU8" s="229"/>
      <c r="IYV8" s="108"/>
      <c r="IYY8" s="229"/>
      <c r="IYZ8" s="108"/>
      <c r="IZC8" s="229"/>
      <c r="IZD8" s="108"/>
      <c r="IZG8" s="229"/>
      <c r="IZH8" s="108"/>
      <c r="IZK8" s="229"/>
      <c r="IZL8" s="108"/>
      <c r="IZO8" s="229"/>
      <c r="IZP8" s="108"/>
      <c r="IZS8" s="229"/>
      <c r="IZT8" s="108"/>
      <c r="IZW8" s="229"/>
      <c r="IZX8" s="108"/>
      <c r="JAA8" s="229"/>
      <c r="JAB8" s="108"/>
      <c r="JAE8" s="229"/>
      <c r="JAF8" s="108"/>
      <c r="JAI8" s="229"/>
      <c r="JAJ8" s="108"/>
      <c r="JAM8" s="229"/>
      <c r="JAN8" s="108"/>
      <c r="JAQ8" s="229"/>
      <c r="JAR8" s="108"/>
      <c r="JAU8" s="229"/>
      <c r="JAV8" s="108"/>
      <c r="JAY8" s="229"/>
      <c r="JAZ8" s="108"/>
      <c r="JBC8" s="229"/>
      <c r="JBD8" s="108"/>
      <c r="JBG8" s="229"/>
      <c r="JBH8" s="108"/>
      <c r="JBK8" s="229"/>
      <c r="JBL8" s="108"/>
      <c r="JBO8" s="229"/>
      <c r="JBP8" s="108"/>
      <c r="JBS8" s="229"/>
      <c r="JBT8" s="108"/>
      <c r="JBW8" s="229"/>
      <c r="JBX8" s="108"/>
      <c r="JCA8" s="229"/>
      <c r="JCB8" s="108"/>
      <c r="JCE8" s="229"/>
      <c r="JCF8" s="108"/>
      <c r="JCI8" s="229"/>
      <c r="JCJ8" s="108"/>
      <c r="JCM8" s="229"/>
      <c r="JCN8" s="108"/>
      <c r="JCQ8" s="229"/>
      <c r="JCR8" s="108"/>
      <c r="JCU8" s="229"/>
      <c r="JCV8" s="108"/>
      <c r="JCY8" s="229"/>
      <c r="JCZ8" s="108"/>
      <c r="JDC8" s="229"/>
      <c r="JDD8" s="108"/>
      <c r="JDG8" s="229"/>
      <c r="JDH8" s="108"/>
      <c r="JDK8" s="229"/>
      <c r="JDL8" s="108"/>
      <c r="JDO8" s="229"/>
      <c r="JDP8" s="108"/>
      <c r="JDS8" s="229"/>
      <c r="JDT8" s="108"/>
      <c r="JDW8" s="229"/>
      <c r="JDX8" s="108"/>
      <c r="JEA8" s="229"/>
      <c r="JEB8" s="108"/>
      <c r="JEE8" s="229"/>
      <c r="JEF8" s="108"/>
      <c r="JEI8" s="229"/>
      <c r="JEJ8" s="108"/>
      <c r="JEM8" s="229"/>
      <c r="JEN8" s="108"/>
      <c r="JEQ8" s="229"/>
      <c r="JER8" s="108"/>
      <c r="JEU8" s="229"/>
      <c r="JEV8" s="108"/>
      <c r="JEY8" s="229"/>
      <c r="JEZ8" s="108"/>
      <c r="JFC8" s="229"/>
      <c r="JFD8" s="108"/>
      <c r="JFG8" s="229"/>
      <c r="JFH8" s="108"/>
      <c r="JFK8" s="229"/>
      <c r="JFL8" s="108"/>
      <c r="JFO8" s="229"/>
      <c r="JFP8" s="108"/>
      <c r="JFS8" s="229"/>
      <c r="JFT8" s="108"/>
      <c r="JFW8" s="229"/>
      <c r="JFX8" s="108"/>
      <c r="JGA8" s="229"/>
      <c r="JGB8" s="108"/>
      <c r="JGE8" s="229"/>
      <c r="JGF8" s="108"/>
      <c r="JGI8" s="229"/>
      <c r="JGJ8" s="108"/>
      <c r="JGM8" s="229"/>
      <c r="JGN8" s="108"/>
      <c r="JGQ8" s="229"/>
      <c r="JGR8" s="108"/>
      <c r="JGU8" s="229"/>
      <c r="JGV8" s="108"/>
      <c r="JGY8" s="229"/>
      <c r="JGZ8" s="108"/>
      <c r="JHC8" s="229"/>
      <c r="JHD8" s="108"/>
      <c r="JHG8" s="229"/>
      <c r="JHH8" s="108"/>
      <c r="JHK8" s="229"/>
      <c r="JHL8" s="108"/>
      <c r="JHO8" s="229"/>
      <c r="JHP8" s="108"/>
      <c r="JHS8" s="229"/>
      <c r="JHT8" s="108"/>
      <c r="JHW8" s="229"/>
      <c r="JHX8" s="108"/>
      <c r="JIA8" s="229"/>
      <c r="JIB8" s="108"/>
      <c r="JIE8" s="229"/>
      <c r="JIF8" s="108"/>
      <c r="JII8" s="229"/>
      <c r="JIJ8" s="108"/>
      <c r="JIM8" s="229"/>
      <c r="JIN8" s="108"/>
      <c r="JIQ8" s="229"/>
      <c r="JIR8" s="108"/>
      <c r="JIU8" s="229"/>
      <c r="JIV8" s="108"/>
      <c r="JIY8" s="229"/>
      <c r="JIZ8" s="108"/>
      <c r="JJC8" s="229"/>
      <c r="JJD8" s="108"/>
      <c r="JJG8" s="229"/>
      <c r="JJH8" s="108"/>
      <c r="JJK8" s="229"/>
      <c r="JJL8" s="108"/>
      <c r="JJO8" s="229"/>
      <c r="JJP8" s="108"/>
      <c r="JJS8" s="229"/>
      <c r="JJT8" s="108"/>
      <c r="JJW8" s="229"/>
      <c r="JJX8" s="108"/>
      <c r="JKA8" s="229"/>
      <c r="JKB8" s="108"/>
      <c r="JKE8" s="229"/>
      <c r="JKF8" s="108"/>
      <c r="JKI8" s="229"/>
      <c r="JKJ8" s="108"/>
      <c r="JKM8" s="229"/>
      <c r="JKN8" s="108"/>
      <c r="JKQ8" s="229"/>
      <c r="JKR8" s="108"/>
      <c r="JKU8" s="229"/>
      <c r="JKV8" s="108"/>
      <c r="JKY8" s="229"/>
      <c r="JKZ8" s="108"/>
      <c r="JLC8" s="229"/>
      <c r="JLD8" s="108"/>
      <c r="JLG8" s="229"/>
      <c r="JLH8" s="108"/>
      <c r="JLK8" s="229"/>
      <c r="JLL8" s="108"/>
      <c r="JLO8" s="229"/>
      <c r="JLP8" s="108"/>
      <c r="JLS8" s="229"/>
      <c r="JLT8" s="108"/>
      <c r="JLW8" s="229"/>
      <c r="JLX8" s="108"/>
      <c r="JMA8" s="229"/>
      <c r="JMB8" s="108"/>
      <c r="JME8" s="229"/>
      <c r="JMF8" s="108"/>
      <c r="JMI8" s="229"/>
      <c r="JMJ8" s="108"/>
      <c r="JMM8" s="229"/>
      <c r="JMN8" s="108"/>
      <c r="JMQ8" s="229"/>
      <c r="JMR8" s="108"/>
      <c r="JMU8" s="229"/>
      <c r="JMV8" s="108"/>
      <c r="JMY8" s="229"/>
      <c r="JMZ8" s="108"/>
      <c r="JNC8" s="229"/>
      <c r="JND8" s="108"/>
      <c r="JNG8" s="229"/>
      <c r="JNH8" s="108"/>
      <c r="JNK8" s="229"/>
      <c r="JNL8" s="108"/>
      <c r="JNO8" s="229"/>
      <c r="JNP8" s="108"/>
      <c r="JNS8" s="229"/>
      <c r="JNT8" s="108"/>
      <c r="JNW8" s="229"/>
      <c r="JNX8" s="108"/>
      <c r="JOA8" s="229"/>
      <c r="JOB8" s="108"/>
      <c r="JOE8" s="229"/>
      <c r="JOF8" s="108"/>
      <c r="JOI8" s="229"/>
      <c r="JOJ8" s="108"/>
      <c r="JOM8" s="229"/>
      <c r="JON8" s="108"/>
      <c r="JOQ8" s="229"/>
      <c r="JOR8" s="108"/>
      <c r="JOU8" s="229"/>
      <c r="JOV8" s="108"/>
      <c r="JOY8" s="229"/>
      <c r="JOZ8" s="108"/>
      <c r="JPC8" s="229"/>
      <c r="JPD8" s="108"/>
      <c r="JPG8" s="229"/>
      <c r="JPH8" s="108"/>
      <c r="JPK8" s="229"/>
      <c r="JPL8" s="108"/>
      <c r="JPO8" s="229"/>
      <c r="JPP8" s="108"/>
      <c r="JPS8" s="229"/>
      <c r="JPT8" s="108"/>
      <c r="JPW8" s="229"/>
      <c r="JPX8" s="108"/>
      <c r="JQA8" s="229"/>
      <c r="JQB8" s="108"/>
      <c r="JQE8" s="229"/>
      <c r="JQF8" s="108"/>
      <c r="JQI8" s="229"/>
      <c r="JQJ8" s="108"/>
      <c r="JQM8" s="229"/>
      <c r="JQN8" s="108"/>
      <c r="JQQ8" s="229"/>
      <c r="JQR8" s="108"/>
      <c r="JQU8" s="229"/>
      <c r="JQV8" s="108"/>
      <c r="JQY8" s="229"/>
      <c r="JQZ8" s="108"/>
      <c r="JRC8" s="229"/>
      <c r="JRD8" s="108"/>
      <c r="JRG8" s="229"/>
      <c r="JRH8" s="108"/>
      <c r="JRK8" s="229"/>
      <c r="JRL8" s="108"/>
      <c r="JRO8" s="229"/>
      <c r="JRP8" s="108"/>
      <c r="JRS8" s="229"/>
      <c r="JRT8" s="108"/>
      <c r="JRW8" s="229"/>
      <c r="JRX8" s="108"/>
      <c r="JSA8" s="229"/>
      <c r="JSB8" s="108"/>
      <c r="JSE8" s="229"/>
      <c r="JSF8" s="108"/>
      <c r="JSI8" s="229"/>
      <c r="JSJ8" s="108"/>
      <c r="JSM8" s="229"/>
      <c r="JSN8" s="108"/>
      <c r="JSQ8" s="229"/>
      <c r="JSR8" s="108"/>
      <c r="JSU8" s="229"/>
      <c r="JSV8" s="108"/>
      <c r="JSY8" s="229"/>
      <c r="JSZ8" s="108"/>
      <c r="JTC8" s="229"/>
      <c r="JTD8" s="108"/>
      <c r="JTG8" s="229"/>
      <c r="JTH8" s="108"/>
      <c r="JTK8" s="229"/>
      <c r="JTL8" s="108"/>
      <c r="JTO8" s="229"/>
      <c r="JTP8" s="108"/>
      <c r="JTS8" s="229"/>
      <c r="JTT8" s="108"/>
      <c r="JTW8" s="229"/>
      <c r="JTX8" s="108"/>
      <c r="JUA8" s="229"/>
      <c r="JUB8" s="108"/>
      <c r="JUE8" s="229"/>
      <c r="JUF8" s="108"/>
      <c r="JUI8" s="229"/>
      <c r="JUJ8" s="108"/>
      <c r="JUM8" s="229"/>
      <c r="JUN8" s="108"/>
      <c r="JUQ8" s="229"/>
      <c r="JUR8" s="108"/>
      <c r="JUU8" s="229"/>
      <c r="JUV8" s="108"/>
      <c r="JUY8" s="229"/>
      <c r="JUZ8" s="108"/>
      <c r="JVC8" s="229"/>
      <c r="JVD8" s="108"/>
      <c r="JVG8" s="229"/>
      <c r="JVH8" s="108"/>
      <c r="JVK8" s="229"/>
      <c r="JVL8" s="108"/>
      <c r="JVO8" s="229"/>
      <c r="JVP8" s="108"/>
      <c r="JVS8" s="229"/>
      <c r="JVT8" s="108"/>
      <c r="JVW8" s="229"/>
      <c r="JVX8" s="108"/>
      <c r="JWA8" s="229"/>
      <c r="JWB8" s="108"/>
      <c r="JWE8" s="229"/>
      <c r="JWF8" s="108"/>
      <c r="JWI8" s="229"/>
      <c r="JWJ8" s="108"/>
      <c r="JWM8" s="229"/>
      <c r="JWN8" s="108"/>
      <c r="JWQ8" s="229"/>
      <c r="JWR8" s="108"/>
      <c r="JWU8" s="229"/>
      <c r="JWV8" s="108"/>
      <c r="JWY8" s="229"/>
      <c r="JWZ8" s="108"/>
      <c r="JXC8" s="229"/>
      <c r="JXD8" s="108"/>
      <c r="JXG8" s="229"/>
      <c r="JXH8" s="108"/>
      <c r="JXK8" s="229"/>
      <c r="JXL8" s="108"/>
      <c r="JXO8" s="229"/>
      <c r="JXP8" s="108"/>
      <c r="JXS8" s="229"/>
      <c r="JXT8" s="108"/>
      <c r="JXW8" s="229"/>
      <c r="JXX8" s="108"/>
      <c r="JYA8" s="229"/>
      <c r="JYB8" s="108"/>
      <c r="JYE8" s="229"/>
      <c r="JYF8" s="108"/>
      <c r="JYI8" s="229"/>
      <c r="JYJ8" s="108"/>
      <c r="JYM8" s="229"/>
      <c r="JYN8" s="108"/>
      <c r="JYQ8" s="229"/>
      <c r="JYR8" s="108"/>
      <c r="JYU8" s="229"/>
      <c r="JYV8" s="108"/>
      <c r="JYY8" s="229"/>
      <c r="JYZ8" s="108"/>
      <c r="JZC8" s="229"/>
      <c r="JZD8" s="108"/>
      <c r="JZG8" s="229"/>
      <c r="JZH8" s="108"/>
      <c r="JZK8" s="229"/>
      <c r="JZL8" s="108"/>
      <c r="JZO8" s="229"/>
      <c r="JZP8" s="108"/>
      <c r="JZS8" s="229"/>
      <c r="JZT8" s="108"/>
      <c r="JZW8" s="229"/>
      <c r="JZX8" s="108"/>
      <c r="KAA8" s="229"/>
      <c r="KAB8" s="108"/>
      <c r="KAE8" s="229"/>
      <c r="KAF8" s="108"/>
      <c r="KAI8" s="229"/>
      <c r="KAJ8" s="108"/>
      <c r="KAM8" s="229"/>
      <c r="KAN8" s="108"/>
      <c r="KAQ8" s="229"/>
      <c r="KAR8" s="108"/>
      <c r="KAU8" s="229"/>
      <c r="KAV8" s="108"/>
      <c r="KAY8" s="229"/>
      <c r="KAZ8" s="108"/>
      <c r="KBC8" s="229"/>
      <c r="KBD8" s="108"/>
      <c r="KBG8" s="229"/>
      <c r="KBH8" s="108"/>
      <c r="KBK8" s="229"/>
      <c r="KBL8" s="108"/>
      <c r="KBO8" s="229"/>
      <c r="KBP8" s="108"/>
      <c r="KBS8" s="229"/>
      <c r="KBT8" s="108"/>
      <c r="KBW8" s="229"/>
      <c r="KBX8" s="108"/>
      <c r="KCA8" s="229"/>
      <c r="KCB8" s="108"/>
      <c r="KCE8" s="229"/>
      <c r="KCF8" s="108"/>
      <c r="KCI8" s="229"/>
      <c r="KCJ8" s="108"/>
      <c r="KCM8" s="229"/>
      <c r="KCN8" s="108"/>
      <c r="KCQ8" s="229"/>
      <c r="KCR8" s="108"/>
      <c r="KCU8" s="229"/>
      <c r="KCV8" s="108"/>
      <c r="KCY8" s="229"/>
      <c r="KCZ8" s="108"/>
      <c r="KDC8" s="229"/>
      <c r="KDD8" s="108"/>
      <c r="KDG8" s="229"/>
      <c r="KDH8" s="108"/>
      <c r="KDK8" s="229"/>
      <c r="KDL8" s="108"/>
      <c r="KDO8" s="229"/>
      <c r="KDP8" s="108"/>
      <c r="KDS8" s="229"/>
      <c r="KDT8" s="108"/>
      <c r="KDW8" s="229"/>
      <c r="KDX8" s="108"/>
      <c r="KEA8" s="229"/>
      <c r="KEB8" s="108"/>
      <c r="KEE8" s="229"/>
      <c r="KEF8" s="108"/>
      <c r="KEI8" s="229"/>
      <c r="KEJ8" s="108"/>
      <c r="KEM8" s="229"/>
      <c r="KEN8" s="108"/>
      <c r="KEQ8" s="229"/>
      <c r="KER8" s="108"/>
      <c r="KEU8" s="229"/>
      <c r="KEV8" s="108"/>
      <c r="KEY8" s="229"/>
      <c r="KEZ8" s="108"/>
      <c r="KFC8" s="229"/>
      <c r="KFD8" s="108"/>
      <c r="KFG8" s="229"/>
      <c r="KFH8" s="108"/>
      <c r="KFK8" s="229"/>
      <c r="KFL8" s="108"/>
      <c r="KFO8" s="229"/>
      <c r="KFP8" s="108"/>
      <c r="KFS8" s="229"/>
      <c r="KFT8" s="108"/>
      <c r="KFW8" s="229"/>
      <c r="KFX8" s="108"/>
      <c r="KGA8" s="229"/>
      <c r="KGB8" s="108"/>
      <c r="KGE8" s="229"/>
      <c r="KGF8" s="108"/>
      <c r="KGI8" s="229"/>
      <c r="KGJ8" s="108"/>
      <c r="KGM8" s="229"/>
      <c r="KGN8" s="108"/>
      <c r="KGQ8" s="229"/>
      <c r="KGR8" s="108"/>
      <c r="KGU8" s="229"/>
      <c r="KGV8" s="108"/>
      <c r="KGY8" s="229"/>
      <c r="KGZ8" s="108"/>
      <c r="KHC8" s="229"/>
      <c r="KHD8" s="108"/>
      <c r="KHG8" s="229"/>
      <c r="KHH8" s="108"/>
      <c r="KHK8" s="229"/>
      <c r="KHL8" s="108"/>
      <c r="KHO8" s="229"/>
      <c r="KHP8" s="108"/>
      <c r="KHS8" s="229"/>
      <c r="KHT8" s="108"/>
      <c r="KHW8" s="229"/>
      <c r="KHX8" s="108"/>
      <c r="KIA8" s="229"/>
      <c r="KIB8" s="108"/>
      <c r="KIE8" s="229"/>
      <c r="KIF8" s="108"/>
      <c r="KII8" s="229"/>
      <c r="KIJ8" s="108"/>
      <c r="KIM8" s="229"/>
      <c r="KIN8" s="108"/>
      <c r="KIQ8" s="229"/>
      <c r="KIR8" s="108"/>
      <c r="KIU8" s="229"/>
      <c r="KIV8" s="108"/>
      <c r="KIY8" s="229"/>
      <c r="KIZ8" s="108"/>
      <c r="KJC8" s="229"/>
      <c r="KJD8" s="108"/>
      <c r="KJG8" s="229"/>
      <c r="KJH8" s="108"/>
      <c r="KJK8" s="229"/>
      <c r="KJL8" s="108"/>
      <c r="KJO8" s="229"/>
      <c r="KJP8" s="108"/>
      <c r="KJS8" s="229"/>
      <c r="KJT8" s="108"/>
      <c r="KJW8" s="229"/>
      <c r="KJX8" s="108"/>
      <c r="KKA8" s="229"/>
      <c r="KKB8" s="108"/>
      <c r="KKE8" s="229"/>
      <c r="KKF8" s="108"/>
      <c r="KKI8" s="229"/>
      <c r="KKJ8" s="108"/>
      <c r="KKM8" s="229"/>
      <c r="KKN8" s="108"/>
      <c r="KKQ8" s="229"/>
      <c r="KKR8" s="108"/>
      <c r="KKU8" s="229"/>
      <c r="KKV8" s="108"/>
      <c r="KKY8" s="229"/>
      <c r="KKZ8" s="108"/>
      <c r="KLC8" s="229"/>
      <c r="KLD8" s="108"/>
      <c r="KLG8" s="229"/>
      <c r="KLH8" s="108"/>
      <c r="KLK8" s="229"/>
      <c r="KLL8" s="108"/>
      <c r="KLO8" s="229"/>
      <c r="KLP8" s="108"/>
      <c r="KLS8" s="229"/>
      <c r="KLT8" s="108"/>
      <c r="KLW8" s="229"/>
      <c r="KLX8" s="108"/>
      <c r="KMA8" s="229"/>
      <c r="KMB8" s="108"/>
      <c r="KME8" s="229"/>
      <c r="KMF8" s="108"/>
      <c r="KMI8" s="229"/>
      <c r="KMJ8" s="108"/>
      <c r="KMM8" s="229"/>
      <c r="KMN8" s="108"/>
      <c r="KMQ8" s="229"/>
      <c r="KMR8" s="108"/>
      <c r="KMU8" s="229"/>
      <c r="KMV8" s="108"/>
      <c r="KMY8" s="229"/>
      <c r="KMZ8" s="108"/>
      <c r="KNC8" s="229"/>
      <c r="KND8" s="108"/>
      <c r="KNG8" s="229"/>
      <c r="KNH8" s="108"/>
      <c r="KNK8" s="229"/>
      <c r="KNL8" s="108"/>
      <c r="KNO8" s="229"/>
      <c r="KNP8" s="108"/>
      <c r="KNS8" s="229"/>
      <c r="KNT8" s="108"/>
      <c r="KNW8" s="229"/>
      <c r="KNX8" s="108"/>
      <c r="KOA8" s="229"/>
      <c r="KOB8" s="108"/>
      <c r="KOE8" s="229"/>
      <c r="KOF8" s="108"/>
      <c r="KOI8" s="229"/>
      <c r="KOJ8" s="108"/>
      <c r="KOM8" s="229"/>
      <c r="KON8" s="108"/>
      <c r="KOQ8" s="229"/>
      <c r="KOR8" s="108"/>
      <c r="KOU8" s="229"/>
      <c r="KOV8" s="108"/>
      <c r="KOY8" s="229"/>
      <c r="KOZ8" s="108"/>
      <c r="KPC8" s="229"/>
      <c r="KPD8" s="108"/>
      <c r="KPG8" s="229"/>
      <c r="KPH8" s="108"/>
      <c r="KPK8" s="229"/>
      <c r="KPL8" s="108"/>
      <c r="KPO8" s="229"/>
      <c r="KPP8" s="108"/>
      <c r="KPS8" s="229"/>
      <c r="KPT8" s="108"/>
      <c r="KPW8" s="229"/>
      <c r="KPX8" s="108"/>
      <c r="KQA8" s="229"/>
      <c r="KQB8" s="108"/>
      <c r="KQE8" s="229"/>
      <c r="KQF8" s="108"/>
      <c r="KQI8" s="229"/>
      <c r="KQJ8" s="108"/>
      <c r="KQM8" s="229"/>
      <c r="KQN8" s="108"/>
      <c r="KQQ8" s="229"/>
      <c r="KQR8" s="108"/>
      <c r="KQU8" s="229"/>
      <c r="KQV8" s="108"/>
      <c r="KQY8" s="229"/>
      <c r="KQZ8" s="108"/>
      <c r="KRC8" s="229"/>
      <c r="KRD8" s="108"/>
      <c r="KRG8" s="229"/>
      <c r="KRH8" s="108"/>
      <c r="KRK8" s="229"/>
      <c r="KRL8" s="108"/>
      <c r="KRO8" s="229"/>
      <c r="KRP8" s="108"/>
      <c r="KRS8" s="229"/>
      <c r="KRT8" s="108"/>
      <c r="KRW8" s="229"/>
      <c r="KRX8" s="108"/>
      <c r="KSA8" s="229"/>
      <c r="KSB8" s="108"/>
      <c r="KSE8" s="229"/>
      <c r="KSF8" s="108"/>
      <c r="KSI8" s="229"/>
      <c r="KSJ8" s="108"/>
      <c r="KSM8" s="229"/>
      <c r="KSN8" s="108"/>
      <c r="KSQ8" s="229"/>
      <c r="KSR8" s="108"/>
      <c r="KSU8" s="229"/>
      <c r="KSV8" s="108"/>
      <c r="KSY8" s="229"/>
      <c r="KSZ8" s="108"/>
      <c r="KTC8" s="229"/>
      <c r="KTD8" s="108"/>
      <c r="KTG8" s="229"/>
      <c r="KTH8" s="108"/>
      <c r="KTK8" s="229"/>
      <c r="KTL8" s="108"/>
      <c r="KTO8" s="229"/>
      <c r="KTP8" s="108"/>
      <c r="KTS8" s="229"/>
      <c r="KTT8" s="108"/>
      <c r="KTW8" s="229"/>
      <c r="KTX8" s="108"/>
      <c r="KUA8" s="229"/>
      <c r="KUB8" s="108"/>
      <c r="KUE8" s="229"/>
      <c r="KUF8" s="108"/>
      <c r="KUI8" s="229"/>
      <c r="KUJ8" s="108"/>
      <c r="KUM8" s="229"/>
      <c r="KUN8" s="108"/>
      <c r="KUQ8" s="229"/>
      <c r="KUR8" s="108"/>
      <c r="KUU8" s="229"/>
      <c r="KUV8" s="108"/>
      <c r="KUY8" s="229"/>
      <c r="KUZ8" s="108"/>
      <c r="KVC8" s="229"/>
      <c r="KVD8" s="108"/>
      <c r="KVG8" s="229"/>
      <c r="KVH8" s="108"/>
      <c r="KVK8" s="229"/>
      <c r="KVL8" s="108"/>
      <c r="KVO8" s="229"/>
      <c r="KVP8" s="108"/>
      <c r="KVS8" s="229"/>
      <c r="KVT8" s="108"/>
      <c r="KVW8" s="229"/>
      <c r="KVX8" s="108"/>
      <c r="KWA8" s="229"/>
      <c r="KWB8" s="108"/>
      <c r="KWE8" s="229"/>
      <c r="KWF8" s="108"/>
      <c r="KWI8" s="229"/>
      <c r="KWJ8" s="108"/>
      <c r="KWM8" s="229"/>
      <c r="KWN8" s="108"/>
      <c r="KWQ8" s="229"/>
      <c r="KWR8" s="108"/>
      <c r="KWU8" s="229"/>
      <c r="KWV8" s="108"/>
      <c r="KWY8" s="229"/>
      <c r="KWZ8" s="108"/>
      <c r="KXC8" s="229"/>
      <c r="KXD8" s="108"/>
      <c r="KXG8" s="229"/>
      <c r="KXH8" s="108"/>
      <c r="KXK8" s="229"/>
      <c r="KXL8" s="108"/>
      <c r="KXO8" s="229"/>
      <c r="KXP8" s="108"/>
      <c r="KXS8" s="229"/>
      <c r="KXT8" s="108"/>
      <c r="KXW8" s="229"/>
      <c r="KXX8" s="108"/>
      <c r="KYA8" s="229"/>
      <c r="KYB8" s="108"/>
      <c r="KYE8" s="229"/>
      <c r="KYF8" s="108"/>
      <c r="KYI8" s="229"/>
      <c r="KYJ8" s="108"/>
      <c r="KYM8" s="229"/>
      <c r="KYN8" s="108"/>
      <c r="KYQ8" s="229"/>
      <c r="KYR8" s="108"/>
      <c r="KYU8" s="229"/>
      <c r="KYV8" s="108"/>
      <c r="KYY8" s="229"/>
      <c r="KYZ8" s="108"/>
      <c r="KZC8" s="229"/>
      <c r="KZD8" s="108"/>
      <c r="KZG8" s="229"/>
      <c r="KZH8" s="108"/>
      <c r="KZK8" s="229"/>
      <c r="KZL8" s="108"/>
      <c r="KZO8" s="229"/>
      <c r="KZP8" s="108"/>
      <c r="KZS8" s="229"/>
      <c r="KZT8" s="108"/>
      <c r="KZW8" s="229"/>
      <c r="KZX8" s="108"/>
      <c r="LAA8" s="229"/>
      <c r="LAB8" s="108"/>
      <c r="LAE8" s="229"/>
      <c r="LAF8" s="108"/>
      <c r="LAI8" s="229"/>
      <c r="LAJ8" s="108"/>
      <c r="LAM8" s="229"/>
      <c r="LAN8" s="108"/>
      <c r="LAQ8" s="229"/>
      <c r="LAR8" s="108"/>
      <c r="LAU8" s="229"/>
      <c r="LAV8" s="108"/>
      <c r="LAY8" s="229"/>
      <c r="LAZ8" s="108"/>
      <c r="LBC8" s="229"/>
      <c r="LBD8" s="108"/>
      <c r="LBG8" s="229"/>
      <c r="LBH8" s="108"/>
      <c r="LBK8" s="229"/>
      <c r="LBL8" s="108"/>
      <c r="LBO8" s="229"/>
      <c r="LBP8" s="108"/>
      <c r="LBS8" s="229"/>
      <c r="LBT8" s="108"/>
      <c r="LBW8" s="229"/>
      <c r="LBX8" s="108"/>
      <c r="LCA8" s="229"/>
      <c r="LCB8" s="108"/>
      <c r="LCE8" s="229"/>
      <c r="LCF8" s="108"/>
      <c r="LCI8" s="229"/>
      <c r="LCJ8" s="108"/>
      <c r="LCM8" s="229"/>
      <c r="LCN8" s="108"/>
      <c r="LCQ8" s="229"/>
      <c r="LCR8" s="108"/>
      <c r="LCU8" s="229"/>
      <c r="LCV8" s="108"/>
      <c r="LCY8" s="229"/>
      <c r="LCZ8" s="108"/>
      <c r="LDC8" s="229"/>
      <c r="LDD8" s="108"/>
      <c r="LDG8" s="229"/>
      <c r="LDH8" s="108"/>
      <c r="LDK8" s="229"/>
      <c r="LDL8" s="108"/>
      <c r="LDO8" s="229"/>
      <c r="LDP8" s="108"/>
      <c r="LDS8" s="229"/>
      <c r="LDT8" s="108"/>
      <c r="LDW8" s="229"/>
      <c r="LDX8" s="108"/>
      <c r="LEA8" s="229"/>
      <c r="LEB8" s="108"/>
      <c r="LEE8" s="229"/>
      <c r="LEF8" s="108"/>
      <c r="LEI8" s="229"/>
      <c r="LEJ8" s="108"/>
      <c r="LEM8" s="229"/>
      <c r="LEN8" s="108"/>
      <c r="LEQ8" s="229"/>
      <c r="LER8" s="108"/>
      <c r="LEU8" s="229"/>
      <c r="LEV8" s="108"/>
      <c r="LEY8" s="229"/>
      <c r="LEZ8" s="108"/>
      <c r="LFC8" s="229"/>
      <c r="LFD8" s="108"/>
      <c r="LFG8" s="229"/>
      <c r="LFH8" s="108"/>
      <c r="LFK8" s="229"/>
      <c r="LFL8" s="108"/>
      <c r="LFO8" s="229"/>
      <c r="LFP8" s="108"/>
      <c r="LFS8" s="229"/>
      <c r="LFT8" s="108"/>
      <c r="LFW8" s="229"/>
      <c r="LFX8" s="108"/>
      <c r="LGA8" s="229"/>
      <c r="LGB8" s="108"/>
      <c r="LGE8" s="229"/>
      <c r="LGF8" s="108"/>
      <c r="LGI8" s="229"/>
      <c r="LGJ8" s="108"/>
      <c r="LGM8" s="229"/>
      <c r="LGN8" s="108"/>
      <c r="LGQ8" s="229"/>
      <c r="LGR8" s="108"/>
      <c r="LGU8" s="229"/>
      <c r="LGV8" s="108"/>
      <c r="LGY8" s="229"/>
      <c r="LGZ8" s="108"/>
      <c r="LHC8" s="229"/>
      <c r="LHD8" s="108"/>
      <c r="LHG8" s="229"/>
      <c r="LHH8" s="108"/>
      <c r="LHK8" s="229"/>
      <c r="LHL8" s="108"/>
      <c r="LHO8" s="229"/>
      <c r="LHP8" s="108"/>
      <c r="LHS8" s="229"/>
      <c r="LHT8" s="108"/>
      <c r="LHW8" s="229"/>
      <c r="LHX8" s="108"/>
      <c r="LIA8" s="229"/>
      <c r="LIB8" s="108"/>
      <c r="LIE8" s="229"/>
      <c r="LIF8" s="108"/>
      <c r="LII8" s="229"/>
      <c r="LIJ8" s="108"/>
      <c r="LIM8" s="229"/>
      <c r="LIN8" s="108"/>
      <c r="LIQ8" s="229"/>
      <c r="LIR8" s="108"/>
      <c r="LIU8" s="229"/>
      <c r="LIV8" s="108"/>
      <c r="LIY8" s="229"/>
      <c r="LIZ8" s="108"/>
      <c r="LJC8" s="229"/>
      <c r="LJD8" s="108"/>
      <c r="LJG8" s="229"/>
      <c r="LJH8" s="108"/>
      <c r="LJK8" s="229"/>
      <c r="LJL8" s="108"/>
      <c r="LJO8" s="229"/>
      <c r="LJP8" s="108"/>
      <c r="LJS8" s="229"/>
      <c r="LJT8" s="108"/>
      <c r="LJW8" s="229"/>
      <c r="LJX8" s="108"/>
      <c r="LKA8" s="229"/>
      <c r="LKB8" s="108"/>
      <c r="LKE8" s="229"/>
      <c r="LKF8" s="108"/>
      <c r="LKI8" s="229"/>
      <c r="LKJ8" s="108"/>
      <c r="LKM8" s="229"/>
      <c r="LKN8" s="108"/>
      <c r="LKQ8" s="229"/>
      <c r="LKR8" s="108"/>
      <c r="LKU8" s="229"/>
      <c r="LKV8" s="108"/>
      <c r="LKY8" s="229"/>
      <c r="LKZ8" s="108"/>
      <c r="LLC8" s="229"/>
      <c r="LLD8" s="108"/>
      <c r="LLG8" s="229"/>
      <c r="LLH8" s="108"/>
      <c r="LLK8" s="229"/>
      <c r="LLL8" s="108"/>
      <c r="LLO8" s="229"/>
      <c r="LLP8" s="108"/>
      <c r="LLS8" s="229"/>
      <c r="LLT8" s="108"/>
      <c r="LLW8" s="229"/>
      <c r="LLX8" s="108"/>
      <c r="LMA8" s="229"/>
      <c r="LMB8" s="108"/>
      <c r="LME8" s="229"/>
      <c r="LMF8" s="108"/>
      <c r="LMI8" s="229"/>
      <c r="LMJ8" s="108"/>
      <c r="LMM8" s="229"/>
      <c r="LMN8" s="108"/>
      <c r="LMQ8" s="229"/>
      <c r="LMR8" s="108"/>
      <c r="LMU8" s="229"/>
      <c r="LMV8" s="108"/>
      <c r="LMY8" s="229"/>
      <c r="LMZ8" s="108"/>
      <c r="LNC8" s="229"/>
      <c r="LND8" s="108"/>
      <c r="LNG8" s="229"/>
      <c r="LNH8" s="108"/>
      <c r="LNK8" s="229"/>
      <c r="LNL8" s="108"/>
      <c r="LNO8" s="229"/>
      <c r="LNP8" s="108"/>
      <c r="LNS8" s="229"/>
      <c r="LNT8" s="108"/>
      <c r="LNW8" s="229"/>
      <c r="LNX8" s="108"/>
      <c r="LOA8" s="229"/>
      <c r="LOB8" s="108"/>
      <c r="LOE8" s="229"/>
      <c r="LOF8" s="108"/>
      <c r="LOI8" s="229"/>
      <c r="LOJ8" s="108"/>
      <c r="LOM8" s="229"/>
      <c r="LON8" s="108"/>
      <c r="LOQ8" s="229"/>
      <c r="LOR8" s="108"/>
      <c r="LOU8" s="229"/>
      <c r="LOV8" s="108"/>
      <c r="LOY8" s="229"/>
      <c r="LOZ8" s="108"/>
      <c r="LPC8" s="229"/>
      <c r="LPD8" s="108"/>
      <c r="LPG8" s="229"/>
      <c r="LPH8" s="108"/>
      <c r="LPK8" s="229"/>
      <c r="LPL8" s="108"/>
      <c r="LPO8" s="229"/>
      <c r="LPP8" s="108"/>
      <c r="LPS8" s="229"/>
      <c r="LPT8" s="108"/>
      <c r="LPW8" s="229"/>
      <c r="LPX8" s="108"/>
      <c r="LQA8" s="229"/>
      <c r="LQB8" s="108"/>
      <c r="LQE8" s="229"/>
      <c r="LQF8" s="108"/>
      <c r="LQI8" s="229"/>
      <c r="LQJ8" s="108"/>
      <c r="LQM8" s="229"/>
      <c r="LQN8" s="108"/>
      <c r="LQQ8" s="229"/>
      <c r="LQR8" s="108"/>
      <c r="LQU8" s="229"/>
      <c r="LQV8" s="108"/>
      <c r="LQY8" s="229"/>
      <c r="LQZ8" s="108"/>
      <c r="LRC8" s="229"/>
      <c r="LRD8" s="108"/>
      <c r="LRG8" s="229"/>
      <c r="LRH8" s="108"/>
      <c r="LRK8" s="229"/>
      <c r="LRL8" s="108"/>
      <c r="LRO8" s="229"/>
      <c r="LRP8" s="108"/>
      <c r="LRS8" s="229"/>
      <c r="LRT8" s="108"/>
      <c r="LRW8" s="229"/>
      <c r="LRX8" s="108"/>
      <c r="LSA8" s="229"/>
      <c r="LSB8" s="108"/>
      <c r="LSE8" s="229"/>
      <c r="LSF8" s="108"/>
      <c r="LSI8" s="229"/>
      <c r="LSJ8" s="108"/>
      <c r="LSM8" s="229"/>
      <c r="LSN8" s="108"/>
      <c r="LSQ8" s="229"/>
      <c r="LSR8" s="108"/>
      <c r="LSU8" s="229"/>
      <c r="LSV8" s="108"/>
      <c r="LSY8" s="229"/>
      <c r="LSZ8" s="108"/>
      <c r="LTC8" s="229"/>
      <c r="LTD8" s="108"/>
      <c r="LTG8" s="229"/>
      <c r="LTH8" s="108"/>
      <c r="LTK8" s="229"/>
      <c r="LTL8" s="108"/>
      <c r="LTO8" s="229"/>
      <c r="LTP8" s="108"/>
      <c r="LTS8" s="229"/>
      <c r="LTT8" s="108"/>
      <c r="LTW8" s="229"/>
      <c r="LTX8" s="108"/>
      <c r="LUA8" s="229"/>
      <c r="LUB8" s="108"/>
      <c r="LUE8" s="229"/>
      <c r="LUF8" s="108"/>
      <c r="LUI8" s="229"/>
      <c r="LUJ8" s="108"/>
      <c r="LUM8" s="229"/>
      <c r="LUN8" s="108"/>
      <c r="LUQ8" s="229"/>
      <c r="LUR8" s="108"/>
      <c r="LUU8" s="229"/>
      <c r="LUV8" s="108"/>
      <c r="LUY8" s="229"/>
      <c r="LUZ8" s="108"/>
      <c r="LVC8" s="229"/>
      <c r="LVD8" s="108"/>
      <c r="LVG8" s="229"/>
      <c r="LVH8" s="108"/>
      <c r="LVK8" s="229"/>
      <c r="LVL8" s="108"/>
      <c r="LVO8" s="229"/>
      <c r="LVP8" s="108"/>
      <c r="LVS8" s="229"/>
      <c r="LVT8" s="108"/>
      <c r="LVW8" s="229"/>
      <c r="LVX8" s="108"/>
      <c r="LWA8" s="229"/>
      <c r="LWB8" s="108"/>
      <c r="LWE8" s="229"/>
      <c r="LWF8" s="108"/>
      <c r="LWI8" s="229"/>
      <c r="LWJ8" s="108"/>
      <c r="LWM8" s="229"/>
      <c r="LWN8" s="108"/>
      <c r="LWQ8" s="229"/>
      <c r="LWR8" s="108"/>
      <c r="LWU8" s="229"/>
      <c r="LWV8" s="108"/>
      <c r="LWY8" s="229"/>
      <c r="LWZ8" s="108"/>
      <c r="LXC8" s="229"/>
      <c r="LXD8" s="108"/>
      <c r="LXG8" s="229"/>
      <c r="LXH8" s="108"/>
      <c r="LXK8" s="229"/>
      <c r="LXL8" s="108"/>
      <c r="LXO8" s="229"/>
      <c r="LXP8" s="108"/>
      <c r="LXS8" s="229"/>
      <c r="LXT8" s="108"/>
      <c r="LXW8" s="229"/>
      <c r="LXX8" s="108"/>
      <c r="LYA8" s="229"/>
      <c r="LYB8" s="108"/>
      <c r="LYE8" s="229"/>
      <c r="LYF8" s="108"/>
      <c r="LYI8" s="229"/>
      <c r="LYJ8" s="108"/>
      <c r="LYM8" s="229"/>
      <c r="LYN8" s="108"/>
      <c r="LYQ8" s="229"/>
      <c r="LYR8" s="108"/>
      <c r="LYU8" s="229"/>
      <c r="LYV8" s="108"/>
      <c r="LYY8" s="229"/>
      <c r="LYZ8" s="108"/>
      <c r="LZC8" s="229"/>
      <c r="LZD8" s="108"/>
      <c r="LZG8" s="229"/>
      <c r="LZH8" s="108"/>
      <c r="LZK8" s="229"/>
      <c r="LZL8" s="108"/>
      <c r="LZO8" s="229"/>
      <c r="LZP8" s="108"/>
      <c r="LZS8" s="229"/>
      <c r="LZT8" s="108"/>
      <c r="LZW8" s="229"/>
      <c r="LZX8" s="108"/>
      <c r="MAA8" s="229"/>
      <c r="MAB8" s="108"/>
      <c r="MAE8" s="229"/>
      <c r="MAF8" s="108"/>
      <c r="MAI8" s="229"/>
      <c r="MAJ8" s="108"/>
      <c r="MAM8" s="229"/>
      <c r="MAN8" s="108"/>
      <c r="MAQ8" s="229"/>
      <c r="MAR8" s="108"/>
      <c r="MAU8" s="229"/>
      <c r="MAV8" s="108"/>
      <c r="MAY8" s="229"/>
      <c r="MAZ8" s="108"/>
      <c r="MBC8" s="229"/>
      <c r="MBD8" s="108"/>
      <c r="MBG8" s="229"/>
      <c r="MBH8" s="108"/>
      <c r="MBK8" s="229"/>
      <c r="MBL8" s="108"/>
      <c r="MBO8" s="229"/>
      <c r="MBP8" s="108"/>
      <c r="MBS8" s="229"/>
      <c r="MBT8" s="108"/>
      <c r="MBW8" s="229"/>
      <c r="MBX8" s="108"/>
      <c r="MCA8" s="229"/>
      <c r="MCB8" s="108"/>
      <c r="MCE8" s="229"/>
      <c r="MCF8" s="108"/>
      <c r="MCI8" s="229"/>
      <c r="MCJ8" s="108"/>
      <c r="MCM8" s="229"/>
      <c r="MCN8" s="108"/>
      <c r="MCQ8" s="229"/>
      <c r="MCR8" s="108"/>
      <c r="MCU8" s="229"/>
      <c r="MCV8" s="108"/>
      <c r="MCY8" s="229"/>
      <c r="MCZ8" s="108"/>
      <c r="MDC8" s="229"/>
      <c r="MDD8" s="108"/>
      <c r="MDG8" s="229"/>
      <c r="MDH8" s="108"/>
      <c r="MDK8" s="229"/>
      <c r="MDL8" s="108"/>
      <c r="MDO8" s="229"/>
      <c r="MDP8" s="108"/>
      <c r="MDS8" s="229"/>
      <c r="MDT8" s="108"/>
      <c r="MDW8" s="229"/>
      <c r="MDX8" s="108"/>
      <c r="MEA8" s="229"/>
      <c r="MEB8" s="108"/>
      <c r="MEE8" s="229"/>
      <c r="MEF8" s="108"/>
      <c r="MEI8" s="229"/>
      <c r="MEJ8" s="108"/>
      <c r="MEM8" s="229"/>
      <c r="MEN8" s="108"/>
      <c r="MEQ8" s="229"/>
      <c r="MER8" s="108"/>
      <c r="MEU8" s="229"/>
      <c r="MEV8" s="108"/>
      <c r="MEY8" s="229"/>
      <c r="MEZ8" s="108"/>
      <c r="MFC8" s="229"/>
      <c r="MFD8" s="108"/>
      <c r="MFG8" s="229"/>
      <c r="MFH8" s="108"/>
      <c r="MFK8" s="229"/>
      <c r="MFL8" s="108"/>
      <c r="MFO8" s="229"/>
      <c r="MFP8" s="108"/>
      <c r="MFS8" s="229"/>
      <c r="MFT8" s="108"/>
      <c r="MFW8" s="229"/>
      <c r="MFX8" s="108"/>
      <c r="MGA8" s="229"/>
      <c r="MGB8" s="108"/>
      <c r="MGE8" s="229"/>
      <c r="MGF8" s="108"/>
      <c r="MGI8" s="229"/>
      <c r="MGJ8" s="108"/>
      <c r="MGM8" s="229"/>
      <c r="MGN8" s="108"/>
      <c r="MGQ8" s="229"/>
      <c r="MGR8" s="108"/>
      <c r="MGU8" s="229"/>
      <c r="MGV8" s="108"/>
      <c r="MGY8" s="229"/>
      <c r="MGZ8" s="108"/>
      <c r="MHC8" s="229"/>
      <c r="MHD8" s="108"/>
      <c r="MHG8" s="229"/>
      <c r="MHH8" s="108"/>
      <c r="MHK8" s="229"/>
      <c r="MHL8" s="108"/>
      <c r="MHO8" s="229"/>
      <c r="MHP8" s="108"/>
      <c r="MHS8" s="229"/>
      <c r="MHT8" s="108"/>
      <c r="MHW8" s="229"/>
      <c r="MHX8" s="108"/>
      <c r="MIA8" s="229"/>
      <c r="MIB8" s="108"/>
      <c r="MIE8" s="229"/>
      <c r="MIF8" s="108"/>
      <c r="MII8" s="229"/>
      <c r="MIJ8" s="108"/>
      <c r="MIM8" s="229"/>
      <c r="MIN8" s="108"/>
      <c r="MIQ8" s="229"/>
      <c r="MIR8" s="108"/>
      <c r="MIU8" s="229"/>
      <c r="MIV8" s="108"/>
      <c r="MIY8" s="229"/>
      <c r="MIZ8" s="108"/>
      <c r="MJC8" s="229"/>
      <c r="MJD8" s="108"/>
      <c r="MJG8" s="229"/>
      <c r="MJH8" s="108"/>
      <c r="MJK8" s="229"/>
      <c r="MJL8" s="108"/>
      <c r="MJO8" s="229"/>
      <c r="MJP8" s="108"/>
      <c r="MJS8" s="229"/>
      <c r="MJT8" s="108"/>
      <c r="MJW8" s="229"/>
      <c r="MJX8" s="108"/>
      <c r="MKA8" s="229"/>
      <c r="MKB8" s="108"/>
      <c r="MKE8" s="229"/>
      <c r="MKF8" s="108"/>
      <c r="MKI8" s="229"/>
      <c r="MKJ8" s="108"/>
      <c r="MKM8" s="229"/>
      <c r="MKN8" s="108"/>
      <c r="MKQ8" s="229"/>
      <c r="MKR8" s="108"/>
      <c r="MKU8" s="229"/>
      <c r="MKV8" s="108"/>
      <c r="MKY8" s="229"/>
      <c r="MKZ8" s="108"/>
      <c r="MLC8" s="229"/>
      <c r="MLD8" s="108"/>
      <c r="MLG8" s="229"/>
      <c r="MLH8" s="108"/>
      <c r="MLK8" s="229"/>
      <c r="MLL8" s="108"/>
      <c r="MLO8" s="229"/>
      <c r="MLP8" s="108"/>
      <c r="MLS8" s="229"/>
      <c r="MLT8" s="108"/>
      <c r="MLW8" s="229"/>
      <c r="MLX8" s="108"/>
      <c r="MMA8" s="229"/>
      <c r="MMB8" s="108"/>
      <c r="MME8" s="229"/>
      <c r="MMF8" s="108"/>
      <c r="MMI8" s="229"/>
      <c r="MMJ8" s="108"/>
      <c r="MMM8" s="229"/>
      <c r="MMN8" s="108"/>
      <c r="MMQ8" s="229"/>
      <c r="MMR8" s="108"/>
      <c r="MMU8" s="229"/>
      <c r="MMV8" s="108"/>
      <c r="MMY8" s="229"/>
      <c r="MMZ8" s="108"/>
      <c r="MNC8" s="229"/>
      <c r="MND8" s="108"/>
      <c r="MNG8" s="229"/>
      <c r="MNH8" s="108"/>
      <c r="MNK8" s="229"/>
      <c r="MNL8" s="108"/>
      <c r="MNO8" s="229"/>
      <c r="MNP8" s="108"/>
      <c r="MNS8" s="229"/>
      <c r="MNT8" s="108"/>
      <c r="MNW8" s="229"/>
      <c r="MNX8" s="108"/>
      <c r="MOA8" s="229"/>
      <c r="MOB8" s="108"/>
      <c r="MOE8" s="229"/>
      <c r="MOF8" s="108"/>
      <c r="MOI8" s="229"/>
      <c r="MOJ8" s="108"/>
      <c r="MOM8" s="229"/>
      <c r="MON8" s="108"/>
      <c r="MOQ8" s="229"/>
      <c r="MOR8" s="108"/>
      <c r="MOU8" s="229"/>
      <c r="MOV8" s="108"/>
      <c r="MOY8" s="229"/>
      <c r="MOZ8" s="108"/>
      <c r="MPC8" s="229"/>
      <c r="MPD8" s="108"/>
      <c r="MPG8" s="229"/>
      <c r="MPH8" s="108"/>
      <c r="MPK8" s="229"/>
      <c r="MPL8" s="108"/>
      <c r="MPO8" s="229"/>
      <c r="MPP8" s="108"/>
      <c r="MPS8" s="229"/>
      <c r="MPT8" s="108"/>
      <c r="MPW8" s="229"/>
      <c r="MPX8" s="108"/>
      <c r="MQA8" s="229"/>
      <c r="MQB8" s="108"/>
      <c r="MQE8" s="229"/>
      <c r="MQF8" s="108"/>
      <c r="MQI8" s="229"/>
      <c r="MQJ8" s="108"/>
      <c r="MQM8" s="229"/>
      <c r="MQN8" s="108"/>
      <c r="MQQ8" s="229"/>
      <c r="MQR8" s="108"/>
      <c r="MQU8" s="229"/>
      <c r="MQV8" s="108"/>
      <c r="MQY8" s="229"/>
      <c r="MQZ8" s="108"/>
      <c r="MRC8" s="229"/>
      <c r="MRD8" s="108"/>
      <c r="MRG8" s="229"/>
      <c r="MRH8" s="108"/>
      <c r="MRK8" s="229"/>
      <c r="MRL8" s="108"/>
      <c r="MRO8" s="229"/>
      <c r="MRP8" s="108"/>
      <c r="MRS8" s="229"/>
      <c r="MRT8" s="108"/>
      <c r="MRW8" s="229"/>
      <c r="MRX8" s="108"/>
      <c r="MSA8" s="229"/>
      <c r="MSB8" s="108"/>
      <c r="MSE8" s="229"/>
      <c r="MSF8" s="108"/>
      <c r="MSI8" s="229"/>
      <c r="MSJ8" s="108"/>
      <c r="MSM8" s="229"/>
      <c r="MSN8" s="108"/>
      <c r="MSQ8" s="229"/>
      <c r="MSR8" s="108"/>
      <c r="MSU8" s="229"/>
      <c r="MSV8" s="108"/>
      <c r="MSY8" s="229"/>
      <c r="MSZ8" s="108"/>
      <c r="MTC8" s="229"/>
      <c r="MTD8" s="108"/>
      <c r="MTG8" s="229"/>
      <c r="MTH8" s="108"/>
      <c r="MTK8" s="229"/>
      <c r="MTL8" s="108"/>
      <c r="MTO8" s="229"/>
      <c r="MTP8" s="108"/>
      <c r="MTS8" s="229"/>
      <c r="MTT8" s="108"/>
      <c r="MTW8" s="229"/>
      <c r="MTX8" s="108"/>
      <c r="MUA8" s="229"/>
      <c r="MUB8" s="108"/>
      <c r="MUE8" s="229"/>
      <c r="MUF8" s="108"/>
      <c r="MUI8" s="229"/>
      <c r="MUJ8" s="108"/>
      <c r="MUM8" s="229"/>
      <c r="MUN8" s="108"/>
      <c r="MUQ8" s="229"/>
      <c r="MUR8" s="108"/>
      <c r="MUU8" s="229"/>
      <c r="MUV8" s="108"/>
      <c r="MUY8" s="229"/>
      <c r="MUZ8" s="108"/>
      <c r="MVC8" s="229"/>
      <c r="MVD8" s="108"/>
      <c r="MVG8" s="229"/>
      <c r="MVH8" s="108"/>
      <c r="MVK8" s="229"/>
      <c r="MVL8" s="108"/>
      <c r="MVO8" s="229"/>
      <c r="MVP8" s="108"/>
      <c r="MVS8" s="229"/>
      <c r="MVT8" s="108"/>
      <c r="MVW8" s="229"/>
      <c r="MVX8" s="108"/>
      <c r="MWA8" s="229"/>
      <c r="MWB8" s="108"/>
      <c r="MWE8" s="229"/>
      <c r="MWF8" s="108"/>
      <c r="MWI8" s="229"/>
      <c r="MWJ8" s="108"/>
      <c r="MWM8" s="229"/>
      <c r="MWN8" s="108"/>
      <c r="MWQ8" s="229"/>
      <c r="MWR8" s="108"/>
      <c r="MWU8" s="229"/>
      <c r="MWV8" s="108"/>
      <c r="MWY8" s="229"/>
      <c r="MWZ8" s="108"/>
      <c r="MXC8" s="229"/>
      <c r="MXD8" s="108"/>
      <c r="MXG8" s="229"/>
      <c r="MXH8" s="108"/>
      <c r="MXK8" s="229"/>
      <c r="MXL8" s="108"/>
      <c r="MXO8" s="229"/>
      <c r="MXP8" s="108"/>
      <c r="MXS8" s="229"/>
      <c r="MXT8" s="108"/>
      <c r="MXW8" s="229"/>
      <c r="MXX8" s="108"/>
      <c r="MYA8" s="229"/>
      <c r="MYB8" s="108"/>
      <c r="MYE8" s="229"/>
      <c r="MYF8" s="108"/>
      <c r="MYI8" s="229"/>
      <c r="MYJ8" s="108"/>
      <c r="MYM8" s="229"/>
      <c r="MYN8" s="108"/>
      <c r="MYQ8" s="229"/>
      <c r="MYR8" s="108"/>
      <c r="MYU8" s="229"/>
      <c r="MYV8" s="108"/>
      <c r="MYY8" s="229"/>
      <c r="MYZ8" s="108"/>
      <c r="MZC8" s="229"/>
      <c r="MZD8" s="108"/>
      <c r="MZG8" s="229"/>
      <c r="MZH8" s="108"/>
      <c r="MZK8" s="229"/>
      <c r="MZL8" s="108"/>
      <c r="MZO8" s="229"/>
      <c r="MZP8" s="108"/>
      <c r="MZS8" s="229"/>
      <c r="MZT8" s="108"/>
      <c r="MZW8" s="229"/>
      <c r="MZX8" s="108"/>
      <c r="NAA8" s="229"/>
      <c r="NAB8" s="108"/>
      <c r="NAE8" s="229"/>
      <c r="NAF8" s="108"/>
      <c r="NAI8" s="229"/>
      <c r="NAJ8" s="108"/>
      <c r="NAM8" s="229"/>
      <c r="NAN8" s="108"/>
      <c r="NAQ8" s="229"/>
      <c r="NAR8" s="108"/>
      <c r="NAU8" s="229"/>
      <c r="NAV8" s="108"/>
      <c r="NAY8" s="229"/>
      <c r="NAZ8" s="108"/>
      <c r="NBC8" s="229"/>
      <c r="NBD8" s="108"/>
      <c r="NBG8" s="229"/>
      <c r="NBH8" s="108"/>
      <c r="NBK8" s="229"/>
      <c r="NBL8" s="108"/>
      <c r="NBO8" s="229"/>
      <c r="NBP8" s="108"/>
      <c r="NBS8" s="229"/>
      <c r="NBT8" s="108"/>
      <c r="NBW8" s="229"/>
      <c r="NBX8" s="108"/>
      <c r="NCA8" s="229"/>
      <c r="NCB8" s="108"/>
      <c r="NCE8" s="229"/>
      <c r="NCF8" s="108"/>
      <c r="NCI8" s="229"/>
      <c r="NCJ8" s="108"/>
      <c r="NCM8" s="229"/>
      <c r="NCN8" s="108"/>
      <c r="NCQ8" s="229"/>
      <c r="NCR8" s="108"/>
      <c r="NCU8" s="229"/>
      <c r="NCV8" s="108"/>
      <c r="NCY8" s="229"/>
      <c r="NCZ8" s="108"/>
      <c r="NDC8" s="229"/>
      <c r="NDD8" s="108"/>
      <c r="NDG8" s="229"/>
      <c r="NDH8" s="108"/>
      <c r="NDK8" s="229"/>
      <c r="NDL8" s="108"/>
      <c r="NDO8" s="229"/>
      <c r="NDP8" s="108"/>
      <c r="NDS8" s="229"/>
      <c r="NDT8" s="108"/>
      <c r="NDW8" s="229"/>
      <c r="NDX8" s="108"/>
      <c r="NEA8" s="229"/>
      <c r="NEB8" s="108"/>
      <c r="NEE8" s="229"/>
      <c r="NEF8" s="108"/>
      <c r="NEI8" s="229"/>
      <c r="NEJ8" s="108"/>
      <c r="NEM8" s="229"/>
      <c r="NEN8" s="108"/>
      <c r="NEQ8" s="229"/>
      <c r="NER8" s="108"/>
      <c r="NEU8" s="229"/>
      <c r="NEV8" s="108"/>
      <c r="NEY8" s="229"/>
      <c r="NEZ8" s="108"/>
      <c r="NFC8" s="229"/>
      <c r="NFD8" s="108"/>
      <c r="NFG8" s="229"/>
      <c r="NFH8" s="108"/>
      <c r="NFK8" s="229"/>
      <c r="NFL8" s="108"/>
      <c r="NFO8" s="229"/>
      <c r="NFP8" s="108"/>
      <c r="NFS8" s="229"/>
      <c r="NFT8" s="108"/>
      <c r="NFW8" s="229"/>
      <c r="NFX8" s="108"/>
      <c r="NGA8" s="229"/>
      <c r="NGB8" s="108"/>
      <c r="NGE8" s="229"/>
      <c r="NGF8" s="108"/>
      <c r="NGI8" s="229"/>
      <c r="NGJ8" s="108"/>
      <c r="NGM8" s="229"/>
      <c r="NGN8" s="108"/>
      <c r="NGQ8" s="229"/>
      <c r="NGR8" s="108"/>
      <c r="NGU8" s="229"/>
      <c r="NGV8" s="108"/>
      <c r="NGY8" s="229"/>
      <c r="NGZ8" s="108"/>
      <c r="NHC8" s="229"/>
      <c r="NHD8" s="108"/>
      <c r="NHG8" s="229"/>
      <c r="NHH8" s="108"/>
      <c r="NHK8" s="229"/>
      <c r="NHL8" s="108"/>
      <c r="NHO8" s="229"/>
      <c r="NHP8" s="108"/>
      <c r="NHS8" s="229"/>
      <c r="NHT8" s="108"/>
      <c r="NHW8" s="229"/>
      <c r="NHX8" s="108"/>
      <c r="NIA8" s="229"/>
      <c r="NIB8" s="108"/>
      <c r="NIE8" s="229"/>
      <c r="NIF8" s="108"/>
      <c r="NII8" s="229"/>
      <c r="NIJ8" s="108"/>
      <c r="NIM8" s="229"/>
      <c r="NIN8" s="108"/>
      <c r="NIQ8" s="229"/>
      <c r="NIR8" s="108"/>
      <c r="NIU8" s="229"/>
      <c r="NIV8" s="108"/>
      <c r="NIY8" s="229"/>
      <c r="NIZ8" s="108"/>
      <c r="NJC8" s="229"/>
      <c r="NJD8" s="108"/>
      <c r="NJG8" s="229"/>
      <c r="NJH8" s="108"/>
      <c r="NJK8" s="229"/>
      <c r="NJL8" s="108"/>
      <c r="NJO8" s="229"/>
      <c r="NJP8" s="108"/>
      <c r="NJS8" s="229"/>
      <c r="NJT8" s="108"/>
      <c r="NJW8" s="229"/>
      <c r="NJX8" s="108"/>
      <c r="NKA8" s="229"/>
      <c r="NKB8" s="108"/>
      <c r="NKE8" s="229"/>
      <c r="NKF8" s="108"/>
      <c r="NKI8" s="229"/>
      <c r="NKJ8" s="108"/>
      <c r="NKM8" s="229"/>
      <c r="NKN8" s="108"/>
      <c r="NKQ8" s="229"/>
      <c r="NKR8" s="108"/>
      <c r="NKU8" s="229"/>
      <c r="NKV8" s="108"/>
      <c r="NKY8" s="229"/>
      <c r="NKZ8" s="108"/>
      <c r="NLC8" s="229"/>
      <c r="NLD8" s="108"/>
      <c r="NLG8" s="229"/>
      <c r="NLH8" s="108"/>
      <c r="NLK8" s="229"/>
      <c r="NLL8" s="108"/>
      <c r="NLO8" s="229"/>
      <c r="NLP8" s="108"/>
      <c r="NLS8" s="229"/>
      <c r="NLT8" s="108"/>
      <c r="NLW8" s="229"/>
      <c r="NLX8" s="108"/>
      <c r="NMA8" s="229"/>
      <c r="NMB8" s="108"/>
      <c r="NME8" s="229"/>
      <c r="NMF8" s="108"/>
      <c r="NMI8" s="229"/>
      <c r="NMJ8" s="108"/>
      <c r="NMM8" s="229"/>
      <c r="NMN8" s="108"/>
      <c r="NMQ8" s="229"/>
      <c r="NMR8" s="108"/>
      <c r="NMU8" s="229"/>
      <c r="NMV8" s="108"/>
      <c r="NMY8" s="229"/>
      <c r="NMZ8" s="108"/>
      <c r="NNC8" s="229"/>
      <c r="NND8" s="108"/>
      <c r="NNG8" s="229"/>
      <c r="NNH8" s="108"/>
      <c r="NNK8" s="229"/>
      <c r="NNL8" s="108"/>
      <c r="NNO8" s="229"/>
      <c r="NNP8" s="108"/>
      <c r="NNS8" s="229"/>
      <c r="NNT8" s="108"/>
      <c r="NNW8" s="229"/>
      <c r="NNX8" s="108"/>
      <c r="NOA8" s="229"/>
      <c r="NOB8" s="108"/>
      <c r="NOE8" s="229"/>
      <c r="NOF8" s="108"/>
      <c r="NOI8" s="229"/>
      <c r="NOJ8" s="108"/>
      <c r="NOM8" s="229"/>
      <c r="NON8" s="108"/>
      <c r="NOQ8" s="229"/>
      <c r="NOR8" s="108"/>
      <c r="NOU8" s="229"/>
      <c r="NOV8" s="108"/>
      <c r="NOY8" s="229"/>
      <c r="NOZ8" s="108"/>
      <c r="NPC8" s="229"/>
      <c r="NPD8" s="108"/>
      <c r="NPG8" s="229"/>
      <c r="NPH8" s="108"/>
      <c r="NPK8" s="229"/>
      <c r="NPL8" s="108"/>
      <c r="NPO8" s="229"/>
      <c r="NPP8" s="108"/>
      <c r="NPS8" s="229"/>
      <c r="NPT8" s="108"/>
      <c r="NPW8" s="229"/>
      <c r="NPX8" s="108"/>
      <c r="NQA8" s="229"/>
      <c r="NQB8" s="108"/>
      <c r="NQE8" s="229"/>
      <c r="NQF8" s="108"/>
      <c r="NQI8" s="229"/>
      <c r="NQJ8" s="108"/>
      <c r="NQM8" s="229"/>
      <c r="NQN8" s="108"/>
      <c r="NQQ8" s="229"/>
      <c r="NQR8" s="108"/>
      <c r="NQU8" s="229"/>
      <c r="NQV8" s="108"/>
      <c r="NQY8" s="229"/>
      <c r="NQZ8" s="108"/>
      <c r="NRC8" s="229"/>
      <c r="NRD8" s="108"/>
      <c r="NRG8" s="229"/>
      <c r="NRH8" s="108"/>
      <c r="NRK8" s="229"/>
      <c r="NRL8" s="108"/>
      <c r="NRO8" s="229"/>
      <c r="NRP8" s="108"/>
      <c r="NRS8" s="229"/>
      <c r="NRT8" s="108"/>
      <c r="NRW8" s="229"/>
      <c r="NRX8" s="108"/>
      <c r="NSA8" s="229"/>
      <c r="NSB8" s="108"/>
      <c r="NSE8" s="229"/>
      <c r="NSF8" s="108"/>
      <c r="NSI8" s="229"/>
      <c r="NSJ8" s="108"/>
      <c r="NSM8" s="229"/>
      <c r="NSN8" s="108"/>
      <c r="NSQ8" s="229"/>
      <c r="NSR8" s="108"/>
      <c r="NSU8" s="229"/>
      <c r="NSV8" s="108"/>
      <c r="NSY8" s="229"/>
      <c r="NSZ8" s="108"/>
      <c r="NTC8" s="229"/>
      <c r="NTD8" s="108"/>
      <c r="NTG8" s="229"/>
      <c r="NTH8" s="108"/>
      <c r="NTK8" s="229"/>
      <c r="NTL8" s="108"/>
      <c r="NTO8" s="229"/>
      <c r="NTP8" s="108"/>
      <c r="NTS8" s="229"/>
      <c r="NTT8" s="108"/>
      <c r="NTW8" s="229"/>
      <c r="NTX8" s="108"/>
      <c r="NUA8" s="229"/>
      <c r="NUB8" s="108"/>
      <c r="NUE8" s="229"/>
      <c r="NUF8" s="108"/>
      <c r="NUI8" s="229"/>
      <c r="NUJ8" s="108"/>
      <c r="NUM8" s="229"/>
      <c r="NUN8" s="108"/>
      <c r="NUQ8" s="229"/>
      <c r="NUR8" s="108"/>
      <c r="NUU8" s="229"/>
      <c r="NUV8" s="108"/>
      <c r="NUY8" s="229"/>
      <c r="NUZ8" s="108"/>
      <c r="NVC8" s="229"/>
      <c r="NVD8" s="108"/>
      <c r="NVG8" s="229"/>
      <c r="NVH8" s="108"/>
      <c r="NVK8" s="229"/>
      <c r="NVL8" s="108"/>
      <c r="NVO8" s="229"/>
      <c r="NVP8" s="108"/>
      <c r="NVS8" s="229"/>
      <c r="NVT8" s="108"/>
      <c r="NVW8" s="229"/>
      <c r="NVX8" s="108"/>
      <c r="NWA8" s="229"/>
      <c r="NWB8" s="108"/>
      <c r="NWE8" s="229"/>
      <c r="NWF8" s="108"/>
      <c r="NWI8" s="229"/>
      <c r="NWJ8" s="108"/>
      <c r="NWM8" s="229"/>
      <c r="NWN8" s="108"/>
      <c r="NWQ8" s="229"/>
      <c r="NWR8" s="108"/>
      <c r="NWU8" s="229"/>
      <c r="NWV8" s="108"/>
      <c r="NWY8" s="229"/>
      <c r="NWZ8" s="108"/>
      <c r="NXC8" s="229"/>
      <c r="NXD8" s="108"/>
      <c r="NXG8" s="229"/>
      <c r="NXH8" s="108"/>
      <c r="NXK8" s="229"/>
      <c r="NXL8" s="108"/>
      <c r="NXO8" s="229"/>
      <c r="NXP8" s="108"/>
      <c r="NXS8" s="229"/>
      <c r="NXT8" s="108"/>
      <c r="NXW8" s="229"/>
      <c r="NXX8" s="108"/>
      <c r="NYA8" s="229"/>
      <c r="NYB8" s="108"/>
      <c r="NYE8" s="229"/>
      <c r="NYF8" s="108"/>
      <c r="NYI8" s="229"/>
      <c r="NYJ8" s="108"/>
      <c r="NYM8" s="229"/>
      <c r="NYN8" s="108"/>
      <c r="NYQ8" s="229"/>
      <c r="NYR8" s="108"/>
      <c r="NYU8" s="229"/>
      <c r="NYV8" s="108"/>
      <c r="NYY8" s="229"/>
      <c r="NYZ8" s="108"/>
      <c r="NZC8" s="229"/>
      <c r="NZD8" s="108"/>
      <c r="NZG8" s="229"/>
      <c r="NZH8" s="108"/>
      <c r="NZK8" s="229"/>
      <c r="NZL8" s="108"/>
      <c r="NZO8" s="229"/>
      <c r="NZP8" s="108"/>
      <c r="NZS8" s="229"/>
      <c r="NZT8" s="108"/>
      <c r="NZW8" s="229"/>
      <c r="NZX8" s="108"/>
      <c r="OAA8" s="229"/>
      <c r="OAB8" s="108"/>
      <c r="OAE8" s="229"/>
      <c r="OAF8" s="108"/>
      <c r="OAI8" s="229"/>
      <c r="OAJ8" s="108"/>
      <c r="OAM8" s="229"/>
      <c r="OAN8" s="108"/>
      <c r="OAQ8" s="229"/>
      <c r="OAR8" s="108"/>
      <c r="OAU8" s="229"/>
      <c r="OAV8" s="108"/>
      <c r="OAY8" s="229"/>
      <c r="OAZ8" s="108"/>
      <c r="OBC8" s="229"/>
      <c r="OBD8" s="108"/>
      <c r="OBG8" s="229"/>
      <c r="OBH8" s="108"/>
      <c r="OBK8" s="229"/>
      <c r="OBL8" s="108"/>
      <c r="OBO8" s="229"/>
      <c r="OBP8" s="108"/>
      <c r="OBS8" s="229"/>
      <c r="OBT8" s="108"/>
      <c r="OBW8" s="229"/>
      <c r="OBX8" s="108"/>
      <c r="OCA8" s="229"/>
      <c r="OCB8" s="108"/>
      <c r="OCE8" s="229"/>
      <c r="OCF8" s="108"/>
      <c r="OCI8" s="229"/>
      <c r="OCJ8" s="108"/>
      <c r="OCM8" s="229"/>
      <c r="OCN8" s="108"/>
      <c r="OCQ8" s="229"/>
      <c r="OCR8" s="108"/>
      <c r="OCU8" s="229"/>
      <c r="OCV8" s="108"/>
      <c r="OCY8" s="229"/>
      <c r="OCZ8" s="108"/>
      <c r="ODC8" s="229"/>
      <c r="ODD8" s="108"/>
      <c r="ODG8" s="229"/>
      <c r="ODH8" s="108"/>
      <c r="ODK8" s="229"/>
      <c r="ODL8" s="108"/>
      <c r="ODO8" s="229"/>
      <c r="ODP8" s="108"/>
      <c r="ODS8" s="229"/>
      <c r="ODT8" s="108"/>
      <c r="ODW8" s="229"/>
      <c r="ODX8" s="108"/>
      <c r="OEA8" s="229"/>
      <c r="OEB8" s="108"/>
      <c r="OEE8" s="229"/>
      <c r="OEF8" s="108"/>
      <c r="OEI8" s="229"/>
      <c r="OEJ8" s="108"/>
      <c r="OEM8" s="229"/>
      <c r="OEN8" s="108"/>
      <c r="OEQ8" s="229"/>
      <c r="OER8" s="108"/>
      <c r="OEU8" s="229"/>
      <c r="OEV8" s="108"/>
      <c r="OEY8" s="229"/>
      <c r="OEZ8" s="108"/>
      <c r="OFC8" s="229"/>
      <c r="OFD8" s="108"/>
      <c r="OFG8" s="229"/>
      <c r="OFH8" s="108"/>
      <c r="OFK8" s="229"/>
      <c r="OFL8" s="108"/>
      <c r="OFO8" s="229"/>
      <c r="OFP8" s="108"/>
      <c r="OFS8" s="229"/>
      <c r="OFT8" s="108"/>
      <c r="OFW8" s="229"/>
      <c r="OFX8" s="108"/>
      <c r="OGA8" s="229"/>
      <c r="OGB8" s="108"/>
      <c r="OGE8" s="229"/>
      <c r="OGF8" s="108"/>
      <c r="OGI8" s="229"/>
      <c r="OGJ8" s="108"/>
      <c r="OGM8" s="229"/>
      <c r="OGN8" s="108"/>
      <c r="OGQ8" s="229"/>
      <c r="OGR8" s="108"/>
      <c r="OGU8" s="229"/>
      <c r="OGV8" s="108"/>
      <c r="OGY8" s="229"/>
      <c r="OGZ8" s="108"/>
      <c r="OHC8" s="229"/>
      <c r="OHD8" s="108"/>
      <c r="OHG8" s="229"/>
      <c r="OHH8" s="108"/>
      <c r="OHK8" s="229"/>
      <c r="OHL8" s="108"/>
      <c r="OHO8" s="229"/>
      <c r="OHP8" s="108"/>
      <c r="OHS8" s="229"/>
      <c r="OHT8" s="108"/>
      <c r="OHW8" s="229"/>
      <c r="OHX8" s="108"/>
      <c r="OIA8" s="229"/>
      <c r="OIB8" s="108"/>
      <c r="OIE8" s="229"/>
      <c r="OIF8" s="108"/>
      <c r="OII8" s="229"/>
      <c r="OIJ8" s="108"/>
      <c r="OIM8" s="229"/>
      <c r="OIN8" s="108"/>
      <c r="OIQ8" s="229"/>
      <c r="OIR8" s="108"/>
      <c r="OIU8" s="229"/>
      <c r="OIV8" s="108"/>
      <c r="OIY8" s="229"/>
      <c r="OIZ8" s="108"/>
      <c r="OJC8" s="229"/>
      <c r="OJD8" s="108"/>
      <c r="OJG8" s="229"/>
      <c r="OJH8" s="108"/>
      <c r="OJK8" s="229"/>
      <c r="OJL8" s="108"/>
      <c r="OJO8" s="229"/>
      <c r="OJP8" s="108"/>
      <c r="OJS8" s="229"/>
      <c r="OJT8" s="108"/>
      <c r="OJW8" s="229"/>
      <c r="OJX8" s="108"/>
      <c r="OKA8" s="229"/>
      <c r="OKB8" s="108"/>
      <c r="OKE8" s="229"/>
      <c r="OKF8" s="108"/>
      <c r="OKI8" s="229"/>
      <c r="OKJ8" s="108"/>
      <c r="OKM8" s="229"/>
      <c r="OKN8" s="108"/>
      <c r="OKQ8" s="229"/>
      <c r="OKR8" s="108"/>
      <c r="OKU8" s="229"/>
      <c r="OKV8" s="108"/>
      <c r="OKY8" s="229"/>
      <c r="OKZ8" s="108"/>
      <c r="OLC8" s="229"/>
      <c r="OLD8" s="108"/>
      <c r="OLG8" s="229"/>
      <c r="OLH8" s="108"/>
      <c r="OLK8" s="229"/>
      <c r="OLL8" s="108"/>
      <c r="OLO8" s="229"/>
      <c r="OLP8" s="108"/>
      <c r="OLS8" s="229"/>
      <c r="OLT8" s="108"/>
      <c r="OLW8" s="229"/>
      <c r="OLX8" s="108"/>
      <c r="OMA8" s="229"/>
      <c r="OMB8" s="108"/>
      <c r="OME8" s="229"/>
      <c r="OMF8" s="108"/>
      <c r="OMI8" s="229"/>
      <c r="OMJ8" s="108"/>
      <c r="OMM8" s="229"/>
      <c r="OMN8" s="108"/>
      <c r="OMQ8" s="229"/>
      <c r="OMR8" s="108"/>
      <c r="OMU8" s="229"/>
      <c r="OMV8" s="108"/>
      <c r="OMY8" s="229"/>
      <c r="OMZ8" s="108"/>
      <c r="ONC8" s="229"/>
      <c r="OND8" s="108"/>
      <c r="ONG8" s="229"/>
      <c r="ONH8" s="108"/>
      <c r="ONK8" s="229"/>
      <c r="ONL8" s="108"/>
      <c r="ONO8" s="229"/>
      <c r="ONP8" s="108"/>
      <c r="ONS8" s="229"/>
      <c r="ONT8" s="108"/>
      <c r="ONW8" s="229"/>
      <c r="ONX8" s="108"/>
      <c r="OOA8" s="229"/>
      <c r="OOB8" s="108"/>
      <c r="OOE8" s="229"/>
      <c r="OOF8" s="108"/>
      <c r="OOI8" s="229"/>
      <c r="OOJ8" s="108"/>
      <c r="OOM8" s="229"/>
      <c r="OON8" s="108"/>
      <c r="OOQ8" s="229"/>
      <c r="OOR8" s="108"/>
      <c r="OOU8" s="229"/>
      <c r="OOV8" s="108"/>
      <c r="OOY8" s="229"/>
      <c r="OOZ8" s="108"/>
      <c r="OPC8" s="229"/>
      <c r="OPD8" s="108"/>
      <c r="OPG8" s="229"/>
      <c r="OPH8" s="108"/>
      <c r="OPK8" s="229"/>
      <c r="OPL8" s="108"/>
      <c r="OPO8" s="229"/>
      <c r="OPP8" s="108"/>
      <c r="OPS8" s="229"/>
      <c r="OPT8" s="108"/>
      <c r="OPW8" s="229"/>
      <c r="OPX8" s="108"/>
      <c r="OQA8" s="229"/>
      <c r="OQB8" s="108"/>
      <c r="OQE8" s="229"/>
      <c r="OQF8" s="108"/>
      <c r="OQI8" s="229"/>
      <c r="OQJ8" s="108"/>
      <c r="OQM8" s="229"/>
      <c r="OQN8" s="108"/>
      <c r="OQQ8" s="229"/>
      <c r="OQR8" s="108"/>
      <c r="OQU8" s="229"/>
      <c r="OQV8" s="108"/>
      <c r="OQY8" s="229"/>
      <c r="OQZ8" s="108"/>
      <c r="ORC8" s="229"/>
      <c r="ORD8" s="108"/>
      <c r="ORG8" s="229"/>
      <c r="ORH8" s="108"/>
      <c r="ORK8" s="229"/>
      <c r="ORL8" s="108"/>
      <c r="ORO8" s="229"/>
      <c r="ORP8" s="108"/>
      <c r="ORS8" s="229"/>
      <c r="ORT8" s="108"/>
      <c r="ORW8" s="229"/>
      <c r="ORX8" s="108"/>
      <c r="OSA8" s="229"/>
      <c r="OSB8" s="108"/>
      <c r="OSE8" s="229"/>
      <c r="OSF8" s="108"/>
      <c r="OSI8" s="229"/>
      <c r="OSJ8" s="108"/>
      <c r="OSM8" s="229"/>
      <c r="OSN8" s="108"/>
      <c r="OSQ8" s="229"/>
      <c r="OSR8" s="108"/>
      <c r="OSU8" s="229"/>
      <c r="OSV8" s="108"/>
      <c r="OSY8" s="229"/>
      <c r="OSZ8" s="108"/>
      <c r="OTC8" s="229"/>
      <c r="OTD8" s="108"/>
      <c r="OTG8" s="229"/>
      <c r="OTH8" s="108"/>
      <c r="OTK8" s="229"/>
      <c r="OTL8" s="108"/>
      <c r="OTO8" s="229"/>
      <c r="OTP8" s="108"/>
      <c r="OTS8" s="229"/>
      <c r="OTT8" s="108"/>
      <c r="OTW8" s="229"/>
      <c r="OTX8" s="108"/>
      <c r="OUA8" s="229"/>
      <c r="OUB8" s="108"/>
      <c r="OUE8" s="229"/>
      <c r="OUF8" s="108"/>
      <c r="OUI8" s="229"/>
      <c r="OUJ8" s="108"/>
      <c r="OUM8" s="229"/>
      <c r="OUN8" s="108"/>
      <c r="OUQ8" s="229"/>
      <c r="OUR8" s="108"/>
      <c r="OUU8" s="229"/>
      <c r="OUV8" s="108"/>
      <c r="OUY8" s="229"/>
      <c r="OUZ8" s="108"/>
      <c r="OVC8" s="229"/>
      <c r="OVD8" s="108"/>
      <c r="OVG8" s="229"/>
      <c r="OVH8" s="108"/>
      <c r="OVK8" s="229"/>
      <c r="OVL8" s="108"/>
      <c r="OVO8" s="229"/>
      <c r="OVP8" s="108"/>
      <c r="OVS8" s="229"/>
      <c r="OVT8" s="108"/>
      <c r="OVW8" s="229"/>
      <c r="OVX8" s="108"/>
      <c r="OWA8" s="229"/>
      <c r="OWB8" s="108"/>
      <c r="OWE8" s="229"/>
      <c r="OWF8" s="108"/>
      <c r="OWI8" s="229"/>
      <c r="OWJ8" s="108"/>
      <c r="OWM8" s="229"/>
      <c r="OWN8" s="108"/>
      <c r="OWQ8" s="229"/>
      <c r="OWR8" s="108"/>
      <c r="OWU8" s="229"/>
      <c r="OWV8" s="108"/>
      <c r="OWY8" s="229"/>
      <c r="OWZ8" s="108"/>
      <c r="OXC8" s="229"/>
      <c r="OXD8" s="108"/>
      <c r="OXG8" s="229"/>
      <c r="OXH8" s="108"/>
      <c r="OXK8" s="229"/>
      <c r="OXL8" s="108"/>
      <c r="OXO8" s="229"/>
      <c r="OXP8" s="108"/>
      <c r="OXS8" s="229"/>
      <c r="OXT8" s="108"/>
      <c r="OXW8" s="229"/>
      <c r="OXX8" s="108"/>
      <c r="OYA8" s="229"/>
      <c r="OYB8" s="108"/>
      <c r="OYE8" s="229"/>
      <c r="OYF8" s="108"/>
      <c r="OYI8" s="229"/>
      <c r="OYJ8" s="108"/>
      <c r="OYM8" s="229"/>
      <c r="OYN8" s="108"/>
      <c r="OYQ8" s="229"/>
      <c r="OYR8" s="108"/>
      <c r="OYU8" s="229"/>
      <c r="OYV8" s="108"/>
      <c r="OYY8" s="229"/>
      <c r="OYZ8" s="108"/>
      <c r="OZC8" s="229"/>
      <c r="OZD8" s="108"/>
      <c r="OZG8" s="229"/>
      <c r="OZH8" s="108"/>
      <c r="OZK8" s="229"/>
      <c r="OZL8" s="108"/>
      <c r="OZO8" s="229"/>
      <c r="OZP8" s="108"/>
      <c r="OZS8" s="229"/>
      <c r="OZT8" s="108"/>
      <c r="OZW8" s="229"/>
      <c r="OZX8" s="108"/>
      <c r="PAA8" s="229"/>
      <c r="PAB8" s="108"/>
      <c r="PAE8" s="229"/>
      <c r="PAF8" s="108"/>
      <c r="PAI8" s="229"/>
      <c r="PAJ8" s="108"/>
      <c r="PAM8" s="229"/>
      <c r="PAN8" s="108"/>
      <c r="PAQ8" s="229"/>
      <c r="PAR8" s="108"/>
      <c r="PAU8" s="229"/>
      <c r="PAV8" s="108"/>
      <c r="PAY8" s="229"/>
      <c r="PAZ8" s="108"/>
      <c r="PBC8" s="229"/>
      <c r="PBD8" s="108"/>
      <c r="PBG8" s="229"/>
      <c r="PBH8" s="108"/>
      <c r="PBK8" s="229"/>
      <c r="PBL8" s="108"/>
      <c r="PBO8" s="229"/>
      <c r="PBP8" s="108"/>
      <c r="PBS8" s="229"/>
      <c r="PBT8" s="108"/>
      <c r="PBW8" s="229"/>
      <c r="PBX8" s="108"/>
      <c r="PCA8" s="229"/>
      <c r="PCB8" s="108"/>
      <c r="PCE8" s="229"/>
      <c r="PCF8" s="108"/>
      <c r="PCI8" s="229"/>
      <c r="PCJ8" s="108"/>
      <c r="PCM8" s="229"/>
      <c r="PCN8" s="108"/>
      <c r="PCQ8" s="229"/>
      <c r="PCR8" s="108"/>
      <c r="PCU8" s="229"/>
      <c r="PCV8" s="108"/>
      <c r="PCY8" s="229"/>
      <c r="PCZ8" s="108"/>
      <c r="PDC8" s="229"/>
      <c r="PDD8" s="108"/>
      <c r="PDG8" s="229"/>
      <c r="PDH8" s="108"/>
      <c r="PDK8" s="229"/>
      <c r="PDL8" s="108"/>
      <c r="PDO8" s="229"/>
      <c r="PDP8" s="108"/>
      <c r="PDS8" s="229"/>
      <c r="PDT8" s="108"/>
      <c r="PDW8" s="229"/>
      <c r="PDX8" s="108"/>
      <c r="PEA8" s="229"/>
      <c r="PEB8" s="108"/>
      <c r="PEE8" s="229"/>
      <c r="PEF8" s="108"/>
      <c r="PEI8" s="229"/>
      <c r="PEJ8" s="108"/>
      <c r="PEM8" s="229"/>
      <c r="PEN8" s="108"/>
      <c r="PEQ8" s="229"/>
      <c r="PER8" s="108"/>
      <c r="PEU8" s="229"/>
      <c r="PEV8" s="108"/>
      <c r="PEY8" s="229"/>
      <c r="PEZ8" s="108"/>
      <c r="PFC8" s="229"/>
      <c r="PFD8" s="108"/>
      <c r="PFG8" s="229"/>
      <c r="PFH8" s="108"/>
      <c r="PFK8" s="229"/>
      <c r="PFL8" s="108"/>
      <c r="PFO8" s="229"/>
      <c r="PFP8" s="108"/>
      <c r="PFS8" s="229"/>
      <c r="PFT8" s="108"/>
      <c r="PFW8" s="229"/>
      <c r="PFX8" s="108"/>
      <c r="PGA8" s="229"/>
      <c r="PGB8" s="108"/>
      <c r="PGE8" s="229"/>
      <c r="PGF8" s="108"/>
      <c r="PGI8" s="229"/>
      <c r="PGJ8" s="108"/>
      <c r="PGM8" s="229"/>
      <c r="PGN8" s="108"/>
      <c r="PGQ8" s="229"/>
      <c r="PGR8" s="108"/>
      <c r="PGU8" s="229"/>
      <c r="PGV8" s="108"/>
      <c r="PGY8" s="229"/>
      <c r="PGZ8" s="108"/>
      <c r="PHC8" s="229"/>
      <c r="PHD8" s="108"/>
      <c r="PHG8" s="229"/>
      <c r="PHH8" s="108"/>
      <c r="PHK8" s="229"/>
      <c r="PHL8" s="108"/>
      <c r="PHO8" s="229"/>
      <c r="PHP8" s="108"/>
      <c r="PHS8" s="229"/>
      <c r="PHT8" s="108"/>
      <c r="PHW8" s="229"/>
      <c r="PHX8" s="108"/>
      <c r="PIA8" s="229"/>
      <c r="PIB8" s="108"/>
      <c r="PIE8" s="229"/>
      <c r="PIF8" s="108"/>
      <c r="PII8" s="229"/>
      <c r="PIJ8" s="108"/>
      <c r="PIM8" s="229"/>
      <c r="PIN8" s="108"/>
      <c r="PIQ8" s="229"/>
      <c r="PIR8" s="108"/>
      <c r="PIU8" s="229"/>
      <c r="PIV8" s="108"/>
      <c r="PIY8" s="229"/>
      <c r="PIZ8" s="108"/>
      <c r="PJC8" s="229"/>
      <c r="PJD8" s="108"/>
      <c r="PJG8" s="229"/>
      <c r="PJH8" s="108"/>
      <c r="PJK8" s="229"/>
      <c r="PJL8" s="108"/>
      <c r="PJO8" s="229"/>
      <c r="PJP8" s="108"/>
      <c r="PJS8" s="229"/>
      <c r="PJT8" s="108"/>
      <c r="PJW8" s="229"/>
      <c r="PJX8" s="108"/>
      <c r="PKA8" s="229"/>
      <c r="PKB8" s="108"/>
      <c r="PKE8" s="229"/>
      <c r="PKF8" s="108"/>
      <c r="PKI8" s="229"/>
      <c r="PKJ8" s="108"/>
      <c r="PKM8" s="229"/>
      <c r="PKN8" s="108"/>
      <c r="PKQ8" s="229"/>
      <c r="PKR8" s="108"/>
      <c r="PKU8" s="229"/>
      <c r="PKV8" s="108"/>
      <c r="PKY8" s="229"/>
      <c r="PKZ8" s="108"/>
      <c r="PLC8" s="229"/>
      <c r="PLD8" s="108"/>
      <c r="PLG8" s="229"/>
      <c r="PLH8" s="108"/>
      <c r="PLK8" s="229"/>
      <c r="PLL8" s="108"/>
      <c r="PLO8" s="229"/>
      <c r="PLP8" s="108"/>
      <c r="PLS8" s="229"/>
      <c r="PLT8" s="108"/>
      <c r="PLW8" s="229"/>
      <c r="PLX8" s="108"/>
      <c r="PMA8" s="229"/>
      <c r="PMB8" s="108"/>
      <c r="PME8" s="229"/>
      <c r="PMF8" s="108"/>
      <c r="PMI8" s="229"/>
      <c r="PMJ8" s="108"/>
      <c r="PMM8" s="229"/>
      <c r="PMN8" s="108"/>
      <c r="PMQ8" s="229"/>
      <c r="PMR8" s="108"/>
      <c r="PMU8" s="229"/>
      <c r="PMV8" s="108"/>
      <c r="PMY8" s="229"/>
      <c r="PMZ8" s="108"/>
      <c r="PNC8" s="229"/>
      <c r="PND8" s="108"/>
      <c r="PNG8" s="229"/>
      <c r="PNH8" s="108"/>
      <c r="PNK8" s="229"/>
      <c r="PNL8" s="108"/>
      <c r="PNO8" s="229"/>
      <c r="PNP8" s="108"/>
      <c r="PNS8" s="229"/>
      <c r="PNT8" s="108"/>
      <c r="PNW8" s="229"/>
      <c r="PNX8" s="108"/>
      <c r="POA8" s="229"/>
      <c r="POB8" s="108"/>
      <c r="POE8" s="229"/>
      <c r="POF8" s="108"/>
      <c r="POI8" s="229"/>
      <c r="POJ8" s="108"/>
      <c r="POM8" s="229"/>
      <c r="PON8" s="108"/>
      <c r="POQ8" s="229"/>
      <c r="POR8" s="108"/>
      <c r="POU8" s="229"/>
      <c r="POV8" s="108"/>
      <c r="POY8" s="229"/>
      <c r="POZ8" s="108"/>
      <c r="PPC8" s="229"/>
      <c r="PPD8" s="108"/>
      <c r="PPG8" s="229"/>
      <c r="PPH8" s="108"/>
      <c r="PPK8" s="229"/>
      <c r="PPL8" s="108"/>
      <c r="PPO8" s="229"/>
      <c r="PPP8" s="108"/>
      <c r="PPS8" s="229"/>
      <c r="PPT8" s="108"/>
      <c r="PPW8" s="229"/>
      <c r="PPX8" s="108"/>
      <c r="PQA8" s="229"/>
      <c r="PQB8" s="108"/>
      <c r="PQE8" s="229"/>
      <c r="PQF8" s="108"/>
      <c r="PQI8" s="229"/>
      <c r="PQJ8" s="108"/>
      <c r="PQM8" s="229"/>
      <c r="PQN8" s="108"/>
      <c r="PQQ8" s="229"/>
      <c r="PQR8" s="108"/>
      <c r="PQU8" s="229"/>
      <c r="PQV8" s="108"/>
      <c r="PQY8" s="229"/>
      <c r="PQZ8" s="108"/>
      <c r="PRC8" s="229"/>
      <c r="PRD8" s="108"/>
      <c r="PRG8" s="229"/>
      <c r="PRH8" s="108"/>
      <c r="PRK8" s="229"/>
      <c r="PRL8" s="108"/>
      <c r="PRO8" s="229"/>
      <c r="PRP8" s="108"/>
      <c r="PRS8" s="229"/>
      <c r="PRT8" s="108"/>
      <c r="PRW8" s="229"/>
      <c r="PRX8" s="108"/>
      <c r="PSA8" s="229"/>
      <c r="PSB8" s="108"/>
      <c r="PSE8" s="229"/>
      <c r="PSF8" s="108"/>
      <c r="PSI8" s="229"/>
      <c r="PSJ8" s="108"/>
      <c r="PSM8" s="229"/>
      <c r="PSN8" s="108"/>
      <c r="PSQ8" s="229"/>
      <c r="PSR8" s="108"/>
      <c r="PSU8" s="229"/>
      <c r="PSV8" s="108"/>
      <c r="PSY8" s="229"/>
      <c r="PSZ8" s="108"/>
      <c r="PTC8" s="229"/>
      <c r="PTD8" s="108"/>
      <c r="PTG8" s="229"/>
      <c r="PTH8" s="108"/>
      <c r="PTK8" s="229"/>
      <c r="PTL8" s="108"/>
      <c r="PTO8" s="229"/>
      <c r="PTP8" s="108"/>
      <c r="PTS8" s="229"/>
      <c r="PTT8" s="108"/>
      <c r="PTW8" s="229"/>
      <c r="PTX8" s="108"/>
      <c r="PUA8" s="229"/>
      <c r="PUB8" s="108"/>
      <c r="PUE8" s="229"/>
      <c r="PUF8" s="108"/>
      <c r="PUI8" s="229"/>
      <c r="PUJ8" s="108"/>
      <c r="PUM8" s="229"/>
      <c r="PUN8" s="108"/>
      <c r="PUQ8" s="229"/>
      <c r="PUR8" s="108"/>
      <c r="PUU8" s="229"/>
      <c r="PUV8" s="108"/>
      <c r="PUY8" s="229"/>
      <c r="PUZ8" s="108"/>
      <c r="PVC8" s="229"/>
      <c r="PVD8" s="108"/>
      <c r="PVG8" s="229"/>
      <c r="PVH8" s="108"/>
      <c r="PVK8" s="229"/>
      <c r="PVL8" s="108"/>
      <c r="PVO8" s="229"/>
      <c r="PVP8" s="108"/>
      <c r="PVS8" s="229"/>
      <c r="PVT8" s="108"/>
      <c r="PVW8" s="229"/>
      <c r="PVX8" s="108"/>
      <c r="PWA8" s="229"/>
      <c r="PWB8" s="108"/>
      <c r="PWE8" s="229"/>
      <c r="PWF8" s="108"/>
      <c r="PWI8" s="229"/>
      <c r="PWJ8" s="108"/>
      <c r="PWM8" s="229"/>
      <c r="PWN8" s="108"/>
      <c r="PWQ8" s="229"/>
      <c r="PWR8" s="108"/>
      <c r="PWU8" s="229"/>
      <c r="PWV8" s="108"/>
      <c r="PWY8" s="229"/>
      <c r="PWZ8" s="108"/>
      <c r="PXC8" s="229"/>
      <c r="PXD8" s="108"/>
      <c r="PXG8" s="229"/>
      <c r="PXH8" s="108"/>
      <c r="PXK8" s="229"/>
      <c r="PXL8" s="108"/>
      <c r="PXO8" s="229"/>
      <c r="PXP8" s="108"/>
      <c r="PXS8" s="229"/>
      <c r="PXT8" s="108"/>
      <c r="PXW8" s="229"/>
      <c r="PXX8" s="108"/>
      <c r="PYA8" s="229"/>
      <c r="PYB8" s="108"/>
      <c r="PYE8" s="229"/>
      <c r="PYF8" s="108"/>
      <c r="PYI8" s="229"/>
      <c r="PYJ8" s="108"/>
      <c r="PYM8" s="229"/>
      <c r="PYN8" s="108"/>
      <c r="PYQ8" s="229"/>
      <c r="PYR8" s="108"/>
      <c r="PYU8" s="229"/>
      <c r="PYV8" s="108"/>
      <c r="PYY8" s="229"/>
      <c r="PYZ8" s="108"/>
      <c r="PZC8" s="229"/>
      <c r="PZD8" s="108"/>
      <c r="PZG8" s="229"/>
      <c r="PZH8" s="108"/>
      <c r="PZK8" s="229"/>
      <c r="PZL8" s="108"/>
      <c r="PZO8" s="229"/>
      <c r="PZP8" s="108"/>
      <c r="PZS8" s="229"/>
      <c r="PZT8" s="108"/>
      <c r="PZW8" s="229"/>
      <c r="PZX8" s="108"/>
      <c r="QAA8" s="229"/>
      <c r="QAB8" s="108"/>
      <c r="QAE8" s="229"/>
      <c r="QAF8" s="108"/>
      <c r="QAI8" s="229"/>
      <c r="QAJ8" s="108"/>
      <c r="QAM8" s="229"/>
      <c r="QAN8" s="108"/>
      <c r="QAQ8" s="229"/>
      <c r="QAR8" s="108"/>
      <c r="QAU8" s="229"/>
      <c r="QAV8" s="108"/>
      <c r="QAY8" s="229"/>
      <c r="QAZ8" s="108"/>
      <c r="QBC8" s="229"/>
      <c r="QBD8" s="108"/>
      <c r="QBG8" s="229"/>
      <c r="QBH8" s="108"/>
      <c r="QBK8" s="229"/>
      <c r="QBL8" s="108"/>
      <c r="QBO8" s="229"/>
      <c r="QBP8" s="108"/>
      <c r="QBS8" s="229"/>
      <c r="QBT8" s="108"/>
      <c r="QBW8" s="229"/>
      <c r="QBX8" s="108"/>
      <c r="QCA8" s="229"/>
      <c r="QCB8" s="108"/>
      <c r="QCE8" s="229"/>
      <c r="QCF8" s="108"/>
      <c r="QCI8" s="229"/>
      <c r="QCJ8" s="108"/>
      <c r="QCM8" s="229"/>
      <c r="QCN8" s="108"/>
      <c r="QCQ8" s="229"/>
      <c r="QCR8" s="108"/>
      <c r="QCU8" s="229"/>
      <c r="QCV8" s="108"/>
      <c r="QCY8" s="229"/>
      <c r="QCZ8" s="108"/>
      <c r="QDC8" s="229"/>
      <c r="QDD8" s="108"/>
      <c r="QDG8" s="229"/>
      <c r="QDH8" s="108"/>
      <c r="QDK8" s="229"/>
      <c r="QDL8" s="108"/>
      <c r="QDO8" s="229"/>
      <c r="QDP8" s="108"/>
      <c r="QDS8" s="229"/>
      <c r="QDT8" s="108"/>
      <c r="QDW8" s="229"/>
      <c r="QDX8" s="108"/>
      <c r="QEA8" s="229"/>
      <c r="QEB8" s="108"/>
      <c r="QEE8" s="229"/>
      <c r="QEF8" s="108"/>
      <c r="QEI8" s="229"/>
      <c r="QEJ8" s="108"/>
      <c r="QEM8" s="229"/>
      <c r="QEN8" s="108"/>
      <c r="QEQ8" s="229"/>
      <c r="QER8" s="108"/>
      <c r="QEU8" s="229"/>
      <c r="QEV8" s="108"/>
      <c r="QEY8" s="229"/>
      <c r="QEZ8" s="108"/>
      <c r="QFC8" s="229"/>
      <c r="QFD8" s="108"/>
      <c r="QFG8" s="229"/>
      <c r="QFH8" s="108"/>
      <c r="QFK8" s="229"/>
      <c r="QFL8" s="108"/>
      <c r="QFO8" s="229"/>
      <c r="QFP8" s="108"/>
      <c r="QFS8" s="229"/>
      <c r="QFT8" s="108"/>
      <c r="QFW8" s="229"/>
      <c r="QFX8" s="108"/>
      <c r="QGA8" s="229"/>
      <c r="QGB8" s="108"/>
      <c r="QGE8" s="229"/>
      <c r="QGF8" s="108"/>
      <c r="QGI8" s="229"/>
      <c r="QGJ8" s="108"/>
      <c r="QGM8" s="229"/>
      <c r="QGN8" s="108"/>
      <c r="QGQ8" s="229"/>
      <c r="QGR8" s="108"/>
      <c r="QGU8" s="229"/>
      <c r="QGV8" s="108"/>
      <c r="QGY8" s="229"/>
      <c r="QGZ8" s="108"/>
      <c r="QHC8" s="229"/>
      <c r="QHD8" s="108"/>
      <c r="QHG8" s="229"/>
      <c r="QHH8" s="108"/>
      <c r="QHK8" s="229"/>
      <c r="QHL8" s="108"/>
      <c r="QHO8" s="229"/>
      <c r="QHP8" s="108"/>
      <c r="QHS8" s="229"/>
      <c r="QHT8" s="108"/>
      <c r="QHW8" s="229"/>
      <c r="QHX8" s="108"/>
      <c r="QIA8" s="229"/>
      <c r="QIB8" s="108"/>
      <c r="QIE8" s="229"/>
      <c r="QIF8" s="108"/>
      <c r="QII8" s="229"/>
      <c r="QIJ8" s="108"/>
      <c r="QIM8" s="229"/>
      <c r="QIN8" s="108"/>
      <c r="QIQ8" s="229"/>
      <c r="QIR8" s="108"/>
      <c r="QIU8" s="229"/>
      <c r="QIV8" s="108"/>
      <c r="QIY8" s="229"/>
      <c r="QIZ8" s="108"/>
      <c r="QJC8" s="229"/>
      <c r="QJD8" s="108"/>
      <c r="QJG8" s="229"/>
      <c r="QJH8" s="108"/>
      <c r="QJK8" s="229"/>
      <c r="QJL8" s="108"/>
      <c r="QJO8" s="229"/>
      <c r="QJP8" s="108"/>
      <c r="QJS8" s="229"/>
      <c r="QJT8" s="108"/>
      <c r="QJW8" s="229"/>
      <c r="QJX8" s="108"/>
      <c r="QKA8" s="229"/>
      <c r="QKB8" s="108"/>
      <c r="QKE8" s="229"/>
      <c r="QKF8" s="108"/>
      <c r="QKI8" s="229"/>
      <c r="QKJ8" s="108"/>
      <c r="QKM8" s="229"/>
      <c r="QKN8" s="108"/>
      <c r="QKQ8" s="229"/>
      <c r="QKR8" s="108"/>
      <c r="QKU8" s="229"/>
      <c r="QKV8" s="108"/>
      <c r="QKY8" s="229"/>
      <c r="QKZ8" s="108"/>
      <c r="QLC8" s="229"/>
      <c r="QLD8" s="108"/>
      <c r="QLG8" s="229"/>
      <c r="QLH8" s="108"/>
      <c r="QLK8" s="229"/>
      <c r="QLL8" s="108"/>
      <c r="QLO8" s="229"/>
      <c r="QLP8" s="108"/>
      <c r="QLS8" s="229"/>
      <c r="QLT8" s="108"/>
      <c r="QLW8" s="229"/>
      <c r="QLX8" s="108"/>
      <c r="QMA8" s="229"/>
      <c r="QMB8" s="108"/>
      <c r="QME8" s="229"/>
      <c r="QMF8" s="108"/>
      <c r="QMI8" s="229"/>
      <c r="QMJ8" s="108"/>
      <c r="QMM8" s="229"/>
      <c r="QMN8" s="108"/>
      <c r="QMQ8" s="229"/>
      <c r="QMR8" s="108"/>
      <c r="QMU8" s="229"/>
      <c r="QMV8" s="108"/>
      <c r="QMY8" s="229"/>
      <c r="QMZ8" s="108"/>
      <c r="QNC8" s="229"/>
      <c r="QND8" s="108"/>
      <c r="QNG8" s="229"/>
      <c r="QNH8" s="108"/>
      <c r="QNK8" s="229"/>
      <c r="QNL8" s="108"/>
      <c r="QNO8" s="229"/>
      <c r="QNP8" s="108"/>
      <c r="QNS8" s="229"/>
      <c r="QNT8" s="108"/>
      <c r="QNW8" s="229"/>
      <c r="QNX8" s="108"/>
      <c r="QOA8" s="229"/>
      <c r="QOB8" s="108"/>
      <c r="QOE8" s="229"/>
      <c r="QOF8" s="108"/>
      <c r="QOI8" s="229"/>
      <c r="QOJ8" s="108"/>
      <c r="QOM8" s="229"/>
      <c r="QON8" s="108"/>
      <c r="QOQ8" s="229"/>
      <c r="QOR8" s="108"/>
      <c r="QOU8" s="229"/>
      <c r="QOV8" s="108"/>
      <c r="QOY8" s="229"/>
      <c r="QOZ8" s="108"/>
      <c r="QPC8" s="229"/>
      <c r="QPD8" s="108"/>
      <c r="QPG8" s="229"/>
      <c r="QPH8" s="108"/>
      <c r="QPK8" s="229"/>
      <c r="QPL8" s="108"/>
      <c r="QPO8" s="229"/>
      <c r="QPP8" s="108"/>
      <c r="QPS8" s="229"/>
      <c r="QPT8" s="108"/>
      <c r="QPW8" s="229"/>
      <c r="QPX8" s="108"/>
      <c r="QQA8" s="229"/>
      <c r="QQB8" s="108"/>
      <c r="QQE8" s="229"/>
      <c r="QQF8" s="108"/>
      <c r="QQI8" s="229"/>
      <c r="QQJ8" s="108"/>
      <c r="QQM8" s="229"/>
      <c r="QQN8" s="108"/>
      <c r="QQQ8" s="229"/>
      <c r="QQR8" s="108"/>
      <c r="QQU8" s="229"/>
      <c r="QQV8" s="108"/>
      <c r="QQY8" s="229"/>
      <c r="QQZ8" s="108"/>
      <c r="QRC8" s="229"/>
      <c r="QRD8" s="108"/>
      <c r="QRG8" s="229"/>
      <c r="QRH8" s="108"/>
      <c r="QRK8" s="229"/>
      <c r="QRL8" s="108"/>
      <c r="QRO8" s="229"/>
      <c r="QRP8" s="108"/>
      <c r="QRS8" s="229"/>
      <c r="QRT8" s="108"/>
      <c r="QRW8" s="229"/>
      <c r="QRX8" s="108"/>
      <c r="QSA8" s="229"/>
      <c r="QSB8" s="108"/>
      <c r="QSE8" s="229"/>
      <c r="QSF8" s="108"/>
      <c r="QSI8" s="229"/>
      <c r="QSJ8" s="108"/>
      <c r="QSM8" s="229"/>
      <c r="QSN8" s="108"/>
      <c r="QSQ8" s="229"/>
      <c r="QSR8" s="108"/>
      <c r="QSU8" s="229"/>
      <c r="QSV8" s="108"/>
      <c r="QSY8" s="229"/>
      <c r="QSZ8" s="108"/>
      <c r="QTC8" s="229"/>
      <c r="QTD8" s="108"/>
      <c r="QTG8" s="229"/>
      <c r="QTH8" s="108"/>
      <c r="QTK8" s="229"/>
      <c r="QTL8" s="108"/>
      <c r="QTO8" s="229"/>
      <c r="QTP8" s="108"/>
      <c r="QTS8" s="229"/>
      <c r="QTT8" s="108"/>
      <c r="QTW8" s="229"/>
      <c r="QTX8" s="108"/>
      <c r="QUA8" s="229"/>
      <c r="QUB8" s="108"/>
      <c r="QUE8" s="229"/>
      <c r="QUF8" s="108"/>
      <c r="QUI8" s="229"/>
      <c r="QUJ8" s="108"/>
      <c r="QUM8" s="229"/>
      <c r="QUN8" s="108"/>
      <c r="QUQ8" s="229"/>
      <c r="QUR8" s="108"/>
      <c r="QUU8" s="229"/>
      <c r="QUV8" s="108"/>
      <c r="QUY8" s="229"/>
      <c r="QUZ8" s="108"/>
      <c r="QVC8" s="229"/>
      <c r="QVD8" s="108"/>
      <c r="QVG8" s="229"/>
      <c r="QVH8" s="108"/>
      <c r="QVK8" s="229"/>
      <c r="QVL8" s="108"/>
      <c r="QVO8" s="229"/>
      <c r="QVP8" s="108"/>
      <c r="QVS8" s="229"/>
      <c r="QVT8" s="108"/>
      <c r="QVW8" s="229"/>
      <c r="QVX8" s="108"/>
      <c r="QWA8" s="229"/>
      <c r="QWB8" s="108"/>
      <c r="QWE8" s="229"/>
      <c r="QWF8" s="108"/>
      <c r="QWI8" s="229"/>
      <c r="QWJ8" s="108"/>
      <c r="QWM8" s="229"/>
      <c r="QWN8" s="108"/>
      <c r="QWQ8" s="229"/>
      <c r="QWR8" s="108"/>
      <c r="QWU8" s="229"/>
      <c r="QWV8" s="108"/>
      <c r="QWY8" s="229"/>
      <c r="QWZ8" s="108"/>
      <c r="QXC8" s="229"/>
      <c r="QXD8" s="108"/>
      <c r="QXG8" s="229"/>
      <c r="QXH8" s="108"/>
      <c r="QXK8" s="229"/>
      <c r="QXL8" s="108"/>
      <c r="QXO8" s="229"/>
      <c r="QXP8" s="108"/>
      <c r="QXS8" s="229"/>
      <c r="QXT8" s="108"/>
      <c r="QXW8" s="229"/>
      <c r="QXX8" s="108"/>
      <c r="QYA8" s="229"/>
      <c r="QYB8" s="108"/>
      <c r="QYE8" s="229"/>
      <c r="QYF8" s="108"/>
      <c r="QYI8" s="229"/>
      <c r="QYJ8" s="108"/>
      <c r="QYM8" s="229"/>
      <c r="QYN8" s="108"/>
      <c r="QYQ8" s="229"/>
      <c r="QYR8" s="108"/>
      <c r="QYU8" s="229"/>
      <c r="QYV8" s="108"/>
      <c r="QYY8" s="229"/>
      <c r="QYZ8" s="108"/>
      <c r="QZC8" s="229"/>
      <c r="QZD8" s="108"/>
      <c r="QZG8" s="229"/>
      <c r="QZH8" s="108"/>
      <c r="QZK8" s="229"/>
      <c r="QZL8" s="108"/>
      <c r="QZO8" s="229"/>
      <c r="QZP8" s="108"/>
      <c r="QZS8" s="229"/>
      <c r="QZT8" s="108"/>
      <c r="QZW8" s="229"/>
      <c r="QZX8" s="108"/>
      <c r="RAA8" s="229"/>
      <c r="RAB8" s="108"/>
      <c r="RAE8" s="229"/>
      <c r="RAF8" s="108"/>
      <c r="RAI8" s="229"/>
      <c r="RAJ8" s="108"/>
      <c r="RAM8" s="229"/>
      <c r="RAN8" s="108"/>
      <c r="RAQ8" s="229"/>
      <c r="RAR8" s="108"/>
      <c r="RAU8" s="229"/>
      <c r="RAV8" s="108"/>
      <c r="RAY8" s="229"/>
      <c r="RAZ8" s="108"/>
      <c r="RBC8" s="229"/>
      <c r="RBD8" s="108"/>
      <c r="RBG8" s="229"/>
      <c r="RBH8" s="108"/>
      <c r="RBK8" s="229"/>
      <c r="RBL8" s="108"/>
      <c r="RBO8" s="229"/>
      <c r="RBP8" s="108"/>
      <c r="RBS8" s="229"/>
      <c r="RBT8" s="108"/>
      <c r="RBW8" s="229"/>
      <c r="RBX8" s="108"/>
      <c r="RCA8" s="229"/>
      <c r="RCB8" s="108"/>
      <c r="RCE8" s="229"/>
      <c r="RCF8" s="108"/>
      <c r="RCI8" s="229"/>
      <c r="RCJ8" s="108"/>
      <c r="RCM8" s="229"/>
      <c r="RCN8" s="108"/>
      <c r="RCQ8" s="229"/>
      <c r="RCR8" s="108"/>
      <c r="RCU8" s="229"/>
      <c r="RCV8" s="108"/>
      <c r="RCY8" s="229"/>
      <c r="RCZ8" s="108"/>
      <c r="RDC8" s="229"/>
      <c r="RDD8" s="108"/>
      <c r="RDG8" s="229"/>
      <c r="RDH8" s="108"/>
      <c r="RDK8" s="229"/>
      <c r="RDL8" s="108"/>
      <c r="RDO8" s="229"/>
      <c r="RDP8" s="108"/>
      <c r="RDS8" s="229"/>
      <c r="RDT8" s="108"/>
      <c r="RDW8" s="229"/>
      <c r="RDX8" s="108"/>
      <c r="REA8" s="229"/>
      <c r="REB8" s="108"/>
      <c r="REE8" s="229"/>
      <c r="REF8" s="108"/>
      <c r="REI8" s="229"/>
      <c r="REJ8" s="108"/>
      <c r="REM8" s="229"/>
      <c r="REN8" s="108"/>
      <c r="REQ8" s="229"/>
      <c r="RER8" s="108"/>
      <c r="REU8" s="229"/>
      <c r="REV8" s="108"/>
      <c r="REY8" s="229"/>
      <c r="REZ8" s="108"/>
      <c r="RFC8" s="229"/>
      <c r="RFD8" s="108"/>
      <c r="RFG8" s="229"/>
      <c r="RFH8" s="108"/>
      <c r="RFK8" s="229"/>
      <c r="RFL8" s="108"/>
      <c r="RFO8" s="229"/>
      <c r="RFP8" s="108"/>
      <c r="RFS8" s="229"/>
      <c r="RFT8" s="108"/>
      <c r="RFW8" s="229"/>
      <c r="RFX8" s="108"/>
      <c r="RGA8" s="229"/>
      <c r="RGB8" s="108"/>
      <c r="RGE8" s="229"/>
      <c r="RGF8" s="108"/>
      <c r="RGI8" s="229"/>
      <c r="RGJ8" s="108"/>
      <c r="RGM8" s="229"/>
      <c r="RGN8" s="108"/>
      <c r="RGQ8" s="229"/>
      <c r="RGR8" s="108"/>
      <c r="RGU8" s="229"/>
      <c r="RGV8" s="108"/>
      <c r="RGY8" s="229"/>
      <c r="RGZ8" s="108"/>
      <c r="RHC8" s="229"/>
      <c r="RHD8" s="108"/>
      <c r="RHG8" s="229"/>
      <c r="RHH8" s="108"/>
      <c r="RHK8" s="229"/>
      <c r="RHL8" s="108"/>
      <c r="RHO8" s="229"/>
      <c r="RHP8" s="108"/>
      <c r="RHS8" s="229"/>
      <c r="RHT8" s="108"/>
      <c r="RHW8" s="229"/>
      <c r="RHX8" s="108"/>
      <c r="RIA8" s="229"/>
      <c r="RIB8" s="108"/>
      <c r="RIE8" s="229"/>
      <c r="RIF8" s="108"/>
      <c r="RII8" s="229"/>
      <c r="RIJ8" s="108"/>
      <c r="RIM8" s="229"/>
      <c r="RIN8" s="108"/>
      <c r="RIQ8" s="229"/>
      <c r="RIR8" s="108"/>
      <c r="RIU8" s="229"/>
      <c r="RIV8" s="108"/>
      <c r="RIY8" s="229"/>
      <c r="RIZ8" s="108"/>
      <c r="RJC8" s="229"/>
      <c r="RJD8" s="108"/>
      <c r="RJG8" s="229"/>
      <c r="RJH8" s="108"/>
      <c r="RJK8" s="229"/>
      <c r="RJL8" s="108"/>
      <c r="RJO8" s="229"/>
      <c r="RJP8" s="108"/>
      <c r="RJS8" s="229"/>
      <c r="RJT8" s="108"/>
      <c r="RJW8" s="229"/>
      <c r="RJX8" s="108"/>
      <c r="RKA8" s="229"/>
      <c r="RKB8" s="108"/>
      <c r="RKE8" s="229"/>
      <c r="RKF8" s="108"/>
      <c r="RKI8" s="229"/>
      <c r="RKJ8" s="108"/>
      <c r="RKM8" s="229"/>
      <c r="RKN8" s="108"/>
      <c r="RKQ8" s="229"/>
      <c r="RKR8" s="108"/>
      <c r="RKU8" s="229"/>
      <c r="RKV8" s="108"/>
      <c r="RKY8" s="229"/>
      <c r="RKZ8" s="108"/>
      <c r="RLC8" s="229"/>
      <c r="RLD8" s="108"/>
      <c r="RLG8" s="229"/>
      <c r="RLH8" s="108"/>
      <c r="RLK8" s="229"/>
      <c r="RLL8" s="108"/>
      <c r="RLO8" s="229"/>
      <c r="RLP8" s="108"/>
      <c r="RLS8" s="229"/>
      <c r="RLT8" s="108"/>
      <c r="RLW8" s="229"/>
      <c r="RLX8" s="108"/>
      <c r="RMA8" s="229"/>
      <c r="RMB8" s="108"/>
      <c r="RME8" s="229"/>
      <c r="RMF8" s="108"/>
      <c r="RMI8" s="229"/>
      <c r="RMJ8" s="108"/>
      <c r="RMM8" s="229"/>
      <c r="RMN8" s="108"/>
      <c r="RMQ8" s="229"/>
      <c r="RMR8" s="108"/>
      <c r="RMU8" s="229"/>
      <c r="RMV8" s="108"/>
      <c r="RMY8" s="229"/>
      <c r="RMZ8" s="108"/>
      <c r="RNC8" s="229"/>
      <c r="RND8" s="108"/>
      <c r="RNG8" s="229"/>
      <c r="RNH8" s="108"/>
      <c r="RNK8" s="229"/>
      <c r="RNL8" s="108"/>
      <c r="RNO8" s="229"/>
      <c r="RNP8" s="108"/>
      <c r="RNS8" s="229"/>
      <c r="RNT8" s="108"/>
      <c r="RNW8" s="229"/>
      <c r="RNX8" s="108"/>
      <c r="ROA8" s="229"/>
      <c r="ROB8" s="108"/>
      <c r="ROE8" s="229"/>
      <c r="ROF8" s="108"/>
      <c r="ROI8" s="229"/>
      <c r="ROJ8" s="108"/>
      <c r="ROM8" s="229"/>
      <c r="RON8" s="108"/>
      <c r="ROQ8" s="229"/>
      <c r="ROR8" s="108"/>
      <c r="ROU8" s="229"/>
      <c r="ROV8" s="108"/>
      <c r="ROY8" s="229"/>
      <c r="ROZ8" s="108"/>
      <c r="RPC8" s="229"/>
      <c r="RPD8" s="108"/>
      <c r="RPG8" s="229"/>
      <c r="RPH8" s="108"/>
      <c r="RPK8" s="229"/>
      <c r="RPL8" s="108"/>
      <c r="RPO8" s="229"/>
      <c r="RPP8" s="108"/>
      <c r="RPS8" s="229"/>
      <c r="RPT8" s="108"/>
      <c r="RPW8" s="229"/>
      <c r="RPX8" s="108"/>
      <c r="RQA8" s="229"/>
      <c r="RQB8" s="108"/>
      <c r="RQE8" s="229"/>
      <c r="RQF8" s="108"/>
      <c r="RQI8" s="229"/>
      <c r="RQJ8" s="108"/>
      <c r="RQM8" s="229"/>
      <c r="RQN8" s="108"/>
      <c r="RQQ8" s="229"/>
      <c r="RQR8" s="108"/>
      <c r="RQU8" s="229"/>
      <c r="RQV8" s="108"/>
      <c r="RQY8" s="229"/>
      <c r="RQZ8" s="108"/>
      <c r="RRC8" s="229"/>
      <c r="RRD8" s="108"/>
      <c r="RRG8" s="229"/>
      <c r="RRH8" s="108"/>
      <c r="RRK8" s="229"/>
      <c r="RRL8" s="108"/>
      <c r="RRO8" s="229"/>
      <c r="RRP8" s="108"/>
      <c r="RRS8" s="229"/>
      <c r="RRT8" s="108"/>
      <c r="RRW8" s="229"/>
      <c r="RRX8" s="108"/>
      <c r="RSA8" s="229"/>
      <c r="RSB8" s="108"/>
      <c r="RSE8" s="229"/>
      <c r="RSF8" s="108"/>
      <c r="RSI8" s="229"/>
      <c r="RSJ8" s="108"/>
      <c r="RSM8" s="229"/>
      <c r="RSN8" s="108"/>
      <c r="RSQ8" s="229"/>
      <c r="RSR8" s="108"/>
      <c r="RSU8" s="229"/>
      <c r="RSV8" s="108"/>
      <c r="RSY8" s="229"/>
      <c r="RSZ8" s="108"/>
      <c r="RTC8" s="229"/>
      <c r="RTD8" s="108"/>
      <c r="RTG8" s="229"/>
      <c r="RTH8" s="108"/>
      <c r="RTK8" s="229"/>
      <c r="RTL8" s="108"/>
      <c r="RTO8" s="229"/>
      <c r="RTP8" s="108"/>
      <c r="RTS8" s="229"/>
      <c r="RTT8" s="108"/>
      <c r="RTW8" s="229"/>
      <c r="RTX8" s="108"/>
      <c r="RUA8" s="229"/>
      <c r="RUB8" s="108"/>
      <c r="RUE8" s="229"/>
      <c r="RUF8" s="108"/>
      <c r="RUI8" s="229"/>
      <c r="RUJ8" s="108"/>
      <c r="RUM8" s="229"/>
      <c r="RUN8" s="108"/>
      <c r="RUQ8" s="229"/>
      <c r="RUR8" s="108"/>
      <c r="RUU8" s="229"/>
      <c r="RUV8" s="108"/>
      <c r="RUY8" s="229"/>
      <c r="RUZ8" s="108"/>
      <c r="RVC8" s="229"/>
      <c r="RVD8" s="108"/>
      <c r="RVG8" s="229"/>
      <c r="RVH8" s="108"/>
      <c r="RVK8" s="229"/>
      <c r="RVL8" s="108"/>
      <c r="RVO8" s="229"/>
      <c r="RVP8" s="108"/>
      <c r="RVS8" s="229"/>
      <c r="RVT8" s="108"/>
      <c r="RVW8" s="229"/>
      <c r="RVX8" s="108"/>
      <c r="RWA8" s="229"/>
      <c r="RWB8" s="108"/>
      <c r="RWE8" s="229"/>
      <c r="RWF8" s="108"/>
      <c r="RWI8" s="229"/>
      <c r="RWJ8" s="108"/>
      <c r="RWM8" s="229"/>
      <c r="RWN8" s="108"/>
      <c r="RWQ8" s="229"/>
      <c r="RWR8" s="108"/>
      <c r="RWU8" s="229"/>
      <c r="RWV8" s="108"/>
      <c r="RWY8" s="229"/>
      <c r="RWZ8" s="108"/>
      <c r="RXC8" s="229"/>
      <c r="RXD8" s="108"/>
      <c r="RXG8" s="229"/>
      <c r="RXH8" s="108"/>
      <c r="RXK8" s="229"/>
      <c r="RXL8" s="108"/>
      <c r="RXO8" s="229"/>
      <c r="RXP8" s="108"/>
      <c r="RXS8" s="229"/>
      <c r="RXT8" s="108"/>
      <c r="RXW8" s="229"/>
      <c r="RXX8" s="108"/>
      <c r="RYA8" s="229"/>
      <c r="RYB8" s="108"/>
      <c r="RYE8" s="229"/>
      <c r="RYF8" s="108"/>
      <c r="RYI8" s="229"/>
      <c r="RYJ8" s="108"/>
      <c r="RYM8" s="229"/>
      <c r="RYN8" s="108"/>
      <c r="RYQ8" s="229"/>
      <c r="RYR8" s="108"/>
      <c r="RYU8" s="229"/>
      <c r="RYV8" s="108"/>
      <c r="RYY8" s="229"/>
      <c r="RYZ8" s="108"/>
      <c r="RZC8" s="229"/>
      <c r="RZD8" s="108"/>
      <c r="RZG8" s="229"/>
      <c r="RZH8" s="108"/>
      <c r="RZK8" s="229"/>
      <c r="RZL8" s="108"/>
      <c r="RZO8" s="229"/>
      <c r="RZP8" s="108"/>
      <c r="RZS8" s="229"/>
      <c r="RZT8" s="108"/>
      <c r="RZW8" s="229"/>
      <c r="RZX8" s="108"/>
      <c r="SAA8" s="229"/>
      <c r="SAB8" s="108"/>
      <c r="SAE8" s="229"/>
      <c r="SAF8" s="108"/>
      <c r="SAI8" s="229"/>
      <c r="SAJ8" s="108"/>
      <c r="SAM8" s="229"/>
      <c r="SAN8" s="108"/>
      <c r="SAQ8" s="229"/>
      <c r="SAR8" s="108"/>
      <c r="SAU8" s="229"/>
      <c r="SAV8" s="108"/>
      <c r="SAY8" s="229"/>
      <c r="SAZ8" s="108"/>
      <c r="SBC8" s="229"/>
      <c r="SBD8" s="108"/>
      <c r="SBG8" s="229"/>
      <c r="SBH8" s="108"/>
      <c r="SBK8" s="229"/>
      <c r="SBL8" s="108"/>
      <c r="SBO8" s="229"/>
      <c r="SBP8" s="108"/>
      <c r="SBS8" s="229"/>
      <c r="SBT8" s="108"/>
      <c r="SBW8" s="229"/>
      <c r="SBX8" s="108"/>
      <c r="SCA8" s="229"/>
      <c r="SCB8" s="108"/>
      <c r="SCE8" s="229"/>
      <c r="SCF8" s="108"/>
      <c r="SCI8" s="229"/>
      <c r="SCJ8" s="108"/>
      <c r="SCM8" s="229"/>
      <c r="SCN8" s="108"/>
      <c r="SCQ8" s="229"/>
      <c r="SCR8" s="108"/>
      <c r="SCU8" s="229"/>
      <c r="SCV8" s="108"/>
      <c r="SCY8" s="229"/>
      <c r="SCZ8" s="108"/>
      <c r="SDC8" s="229"/>
      <c r="SDD8" s="108"/>
      <c r="SDG8" s="229"/>
      <c r="SDH8" s="108"/>
      <c r="SDK8" s="229"/>
      <c r="SDL8" s="108"/>
      <c r="SDO8" s="229"/>
      <c r="SDP8" s="108"/>
      <c r="SDS8" s="229"/>
      <c r="SDT8" s="108"/>
      <c r="SDW8" s="229"/>
      <c r="SDX8" s="108"/>
      <c r="SEA8" s="229"/>
      <c r="SEB8" s="108"/>
      <c r="SEE8" s="229"/>
      <c r="SEF8" s="108"/>
      <c r="SEI8" s="229"/>
      <c r="SEJ8" s="108"/>
      <c r="SEM8" s="229"/>
      <c r="SEN8" s="108"/>
      <c r="SEQ8" s="229"/>
      <c r="SER8" s="108"/>
      <c r="SEU8" s="229"/>
      <c r="SEV8" s="108"/>
      <c r="SEY8" s="229"/>
      <c r="SEZ8" s="108"/>
      <c r="SFC8" s="229"/>
      <c r="SFD8" s="108"/>
      <c r="SFG8" s="229"/>
      <c r="SFH8" s="108"/>
      <c r="SFK8" s="229"/>
      <c r="SFL8" s="108"/>
      <c r="SFO8" s="229"/>
      <c r="SFP8" s="108"/>
      <c r="SFS8" s="229"/>
      <c r="SFT8" s="108"/>
      <c r="SFW8" s="229"/>
      <c r="SFX8" s="108"/>
      <c r="SGA8" s="229"/>
      <c r="SGB8" s="108"/>
      <c r="SGE8" s="229"/>
      <c r="SGF8" s="108"/>
      <c r="SGI8" s="229"/>
      <c r="SGJ8" s="108"/>
      <c r="SGM8" s="229"/>
      <c r="SGN8" s="108"/>
      <c r="SGQ8" s="229"/>
      <c r="SGR8" s="108"/>
      <c r="SGU8" s="229"/>
      <c r="SGV8" s="108"/>
      <c r="SGY8" s="229"/>
      <c r="SGZ8" s="108"/>
      <c r="SHC8" s="229"/>
      <c r="SHD8" s="108"/>
      <c r="SHG8" s="229"/>
      <c r="SHH8" s="108"/>
      <c r="SHK8" s="229"/>
      <c r="SHL8" s="108"/>
      <c r="SHO8" s="229"/>
      <c r="SHP8" s="108"/>
      <c r="SHS8" s="229"/>
      <c r="SHT8" s="108"/>
      <c r="SHW8" s="229"/>
      <c r="SHX8" s="108"/>
      <c r="SIA8" s="229"/>
      <c r="SIB8" s="108"/>
      <c r="SIE8" s="229"/>
      <c r="SIF8" s="108"/>
      <c r="SII8" s="229"/>
      <c r="SIJ8" s="108"/>
      <c r="SIM8" s="229"/>
      <c r="SIN8" s="108"/>
      <c r="SIQ8" s="229"/>
      <c r="SIR8" s="108"/>
      <c r="SIU8" s="229"/>
      <c r="SIV8" s="108"/>
      <c r="SIY8" s="229"/>
      <c r="SIZ8" s="108"/>
      <c r="SJC8" s="229"/>
      <c r="SJD8" s="108"/>
      <c r="SJG8" s="229"/>
      <c r="SJH8" s="108"/>
      <c r="SJK8" s="229"/>
      <c r="SJL8" s="108"/>
      <c r="SJO8" s="229"/>
      <c r="SJP8" s="108"/>
      <c r="SJS8" s="229"/>
      <c r="SJT8" s="108"/>
      <c r="SJW8" s="229"/>
      <c r="SJX8" s="108"/>
      <c r="SKA8" s="229"/>
      <c r="SKB8" s="108"/>
      <c r="SKE8" s="229"/>
      <c r="SKF8" s="108"/>
      <c r="SKI8" s="229"/>
      <c r="SKJ8" s="108"/>
      <c r="SKM8" s="229"/>
      <c r="SKN8" s="108"/>
      <c r="SKQ8" s="229"/>
      <c r="SKR8" s="108"/>
      <c r="SKU8" s="229"/>
      <c r="SKV8" s="108"/>
      <c r="SKY8" s="229"/>
      <c r="SKZ8" s="108"/>
      <c r="SLC8" s="229"/>
      <c r="SLD8" s="108"/>
      <c r="SLG8" s="229"/>
      <c r="SLH8" s="108"/>
      <c r="SLK8" s="229"/>
      <c r="SLL8" s="108"/>
      <c r="SLO8" s="229"/>
      <c r="SLP8" s="108"/>
      <c r="SLS8" s="229"/>
      <c r="SLT8" s="108"/>
      <c r="SLW8" s="229"/>
      <c r="SLX8" s="108"/>
      <c r="SMA8" s="229"/>
      <c r="SMB8" s="108"/>
      <c r="SME8" s="229"/>
      <c r="SMF8" s="108"/>
      <c r="SMI8" s="229"/>
      <c r="SMJ8" s="108"/>
      <c r="SMM8" s="229"/>
      <c r="SMN8" s="108"/>
      <c r="SMQ8" s="229"/>
      <c r="SMR8" s="108"/>
      <c r="SMU8" s="229"/>
      <c r="SMV8" s="108"/>
      <c r="SMY8" s="229"/>
      <c r="SMZ8" s="108"/>
      <c r="SNC8" s="229"/>
      <c r="SND8" s="108"/>
      <c r="SNG8" s="229"/>
      <c r="SNH8" s="108"/>
      <c r="SNK8" s="229"/>
      <c r="SNL8" s="108"/>
      <c r="SNO8" s="229"/>
      <c r="SNP8" s="108"/>
      <c r="SNS8" s="229"/>
      <c r="SNT8" s="108"/>
      <c r="SNW8" s="229"/>
      <c r="SNX8" s="108"/>
      <c r="SOA8" s="229"/>
      <c r="SOB8" s="108"/>
      <c r="SOE8" s="229"/>
      <c r="SOF8" s="108"/>
      <c r="SOI8" s="229"/>
      <c r="SOJ8" s="108"/>
      <c r="SOM8" s="229"/>
      <c r="SON8" s="108"/>
      <c r="SOQ8" s="229"/>
      <c r="SOR8" s="108"/>
      <c r="SOU8" s="229"/>
      <c r="SOV8" s="108"/>
      <c r="SOY8" s="229"/>
      <c r="SOZ8" s="108"/>
      <c r="SPC8" s="229"/>
      <c r="SPD8" s="108"/>
      <c r="SPG8" s="229"/>
      <c r="SPH8" s="108"/>
      <c r="SPK8" s="229"/>
      <c r="SPL8" s="108"/>
      <c r="SPO8" s="229"/>
      <c r="SPP8" s="108"/>
      <c r="SPS8" s="229"/>
      <c r="SPT8" s="108"/>
      <c r="SPW8" s="229"/>
      <c r="SPX8" s="108"/>
      <c r="SQA8" s="229"/>
      <c r="SQB8" s="108"/>
      <c r="SQE8" s="229"/>
      <c r="SQF8" s="108"/>
      <c r="SQI8" s="229"/>
      <c r="SQJ8" s="108"/>
      <c r="SQM8" s="229"/>
      <c r="SQN8" s="108"/>
      <c r="SQQ8" s="229"/>
      <c r="SQR8" s="108"/>
      <c r="SQU8" s="229"/>
      <c r="SQV8" s="108"/>
      <c r="SQY8" s="229"/>
      <c r="SQZ8" s="108"/>
      <c r="SRC8" s="229"/>
      <c r="SRD8" s="108"/>
      <c r="SRG8" s="229"/>
      <c r="SRH8" s="108"/>
      <c r="SRK8" s="229"/>
      <c r="SRL8" s="108"/>
      <c r="SRO8" s="229"/>
      <c r="SRP8" s="108"/>
      <c r="SRS8" s="229"/>
      <c r="SRT8" s="108"/>
      <c r="SRW8" s="229"/>
      <c r="SRX8" s="108"/>
      <c r="SSA8" s="229"/>
      <c r="SSB8" s="108"/>
      <c r="SSE8" s="229"/>
      <c r="SSF8" s="108"/>
      <c r="SSI8" s="229"/>
      <c r="SSJ8" s="108"/>
      <c r="SSM8" s="229"/>
      <c r="SSN8" s="108"/>
      <c r="SSQ8" s="229"/>
      <c r="SSR8" s="108"/>
      <c r="SSU8" s="229"/>
      <c r="SSV8" s="108"/>
      <c r="SSY8" s="229"/>
      <c r="SSZ8" s="108"/>
      <c r="STC8" s="229"/>
      <c r="STD8" s="108"/>
      <c r="STG8" s="229"/>
      <c r="STH8" s="108"/>
      <c r="STK8" s="229"/>
      <c r="STL8" s="108"/>
      <c r="STO8" s="229"/>
      <c r="STP8" s="108"/>
      <c r="STS8" s="229"/>
      <c r="STT8" s="108"/>
      <c r="STW8" s="229"/>
      <c r="STX8" s="108"/>
      <c r="SUA8" s="229"/>
      <c r="SUB8" s="108"/>
      <c r="SUE8" s="229"/>
      <c r="SUF8" s="108"/>
      <c r="SUI8" s="229"/>
      <c r="SUJ8" s="108"/>
      <c r="SUM8" s="229"/>
      <c r="SUN8" s="108"/>
      <c r="SUQ8" s="229"/>
      <c r="SUR8" s="108"/>
      <c r="SUU8" s="229"/>
      <c r="SUV8" s="108"/>
      <c r="SUY8" s="229"/>
      <c r="SUZ8" s="108"/>
      <c r="SVC8" s="229"/>
      <c r="SVD8" s="108"/>
      <c r="SVG8" s="229"/>
      <c r="SVH8" s="108"/>
      <c r="SVK8" s="229"/>
      <c r="SVL8" s="108"/>
      <c r="SVO8" s="229"/>
      <c r="SVP8" s="108"/>
      <c r="SVS8" s="229"/>
      <c r="SVT8" s="108"/>
      <c r="SVW8" s="229"/>
      <c r="SVX8" s="108"/>
      <c r="SWA8" s="229"/>
      <c r="SWB8" s="108"/>
      <c r="SWE8" s="229"/>
      <c r="SWF8" s="108"/>
      <c r="SWI8" s="229"/>
      <c r="SWJ8" s="108"/>
      <c r="SWM8" s="229"/>
      <c r="SWN8" s="108"/>
      <c r="SWQ8" s="229"/>
      <c r="SWR8" s="108"/>
      <c r="SWU8" s="229"/>
      <c r="SWV8" s="108"/>
      <c r="SWY8" s="229"/>
      <c r="SWZ8" s="108"/>
      <c r="SXC8" s="229"/>
      <c r="SXD8" s="108"/>
      <c r="SXG8" s="229"/>
      <c r="SXH8" s="108"/>
      <c r="SXK8" s="229"/>
      <c r="SXL8" s="108"/>
      <c r="SXO8" s="229"/>
      <c r="SXP8" s="108"/>
      <c r="SXS8" s="229"/>
      <c r="SXT8" s="108"/>
      <c r="SXW8" s="229"/>
      <c r="SXX8" s="108"/>
      <c r="SYA8" s="229"/>
      <c r="SYB8" s="108"/>
      <c r="SYE8" s="229"/>
      <c r="SYF8" s="108"/>
      <c r="SYI8" s="229"/>
      <c r="SYJ8" s="108"/>
      <c r="SYM8" s="229"/>
      <c r="SYN8" s="108"/>
      <c r="SYQ8" s="229"/>
      <c r="SYR8" s="108"/>
      <c r="SYU8" s="229"/>
      <c r="SYV8" s="108"/>
      <c r="SYY8" s="229"/>
      <c r="SYZ8" s="108"/>
      <c r="SZC8" s="229"/>
      <c r="SZD8" s="108"/>
      <c r="SZG8" s="229"/>
      <c r="SZH8" s="108"/>
      <c r="SZK8" s="229"/>
      <c r="SZL8" s="108"/>
      <c r="SZO8" s="229"/>
      <c r="SZP8" s="108"/>
      <c r="SZS8" s="229"/>
      <c r="SZT8" s="108"/>
      <c r="SZW8" s="229"/>
      <c r="SZX8" s="108"/>
      <c r="TAA8" s="229"/>
      <c r="TAB8" s="108"/>
      <c r="TAE8" s="229"/>
      <c r="TAF8" s="108"/>
      <c r="TAI8" s="229"/>
      <c r="TAJ8" s="108"/>
      <c r="TAM8" s="229"/>
      <c r="TAN8" s="108"/>
      <c r="TAQ8" s="229"/>
      <c r="TAR8" s="108"/>
      <c r="TAU8" s="229"/>
      <c r="TAV8" s="108"/>
      <c r="TAY8" s="229"/>
      <c r="TAZ8" s="108"/>
      <c r="TBC8" s="229"/>
      <c r="TBD8" s="108"/>
      <c r="TBG8" s="229"/>
      <c r="TBH8" s="108"/>
      <c r="TBK8" s="229"/>
      <c r="TBL8" s="108"/>
      <c r="TBO8" s="229"/>
      <c r="TBP8" s="108"/>
      <c r="TBS8" s="229"/>
      <c r="TBT8" s="108"/>
      <c r="TBW8" s="229"/>
      <c r="TBX8" s="108"/>
      <c r="TCA8" s="229"/>
      <c r="TCB8" s="108"/>
      <c r="TCE8" s="229"/>
      <c r="TCF8" s="108"/>
      <c r="TCI8" s="229"/>
      <c r="TCJ8" s="108"/>
      <c r="TCM8" s="229"/>
      <c r="TCN8" s="108"/>
      <c r="TCQ8" s="229"/>
      <c r="TCR8" s="108"/>
      <c r="TCU8" s="229"/>
      <c r="TCV8" s="108"/>
      <c r="TCY8" s="229"/>
      <c r="TCZ8" s="108"/>
      <c r="TDC8" s="229"/>
      <c r="TDD8" s="108"/>
      <c r="TDG8" s="229"/>
      <c r="TDH8" s="108"/>
      <c r="TDK8" s="229"/>
      <c r="TDL8" s="108"/>
      <c r="TDO8" s="229"/>
      <c r="TDP8" s="108"/>
      <c r="TDS8" s="229"/>
      <c r="TDT8" s="108"/>
      <c r="TDW8" s="229"/>
      <c r="TDX8" s="108"/>
      <c r="TEA8" s="229"/>
      <c r="TEB8" s="108"/>
      <c r="TEE8" s="229"/>
      <c r="TEF8" s="108"/>
      <c r="TEI8" s="229"/>
      <c r="TEJ8" s="108"/>
      <c r="TEM8" s="229"/>
      <c r="TEN8" s="108"/>
      <c r="TEQ8" s="229"/>
      <c r="TER8" s="108"/>
      <c r="TEU8" s="229"/>
      <c r="TEV8" s="108"/>
      <c r="TEY8" s="229"/>
      <c r="TEZ8" s="108"/>
      <c r="TFC8" s="229"/>
      <c r="TFD8" s="108"/>
      <c r="TFG8" s="229"/>
      <c r="TFH8" s="108"/>
      <c r="TFK8" s="229"/>
      <c r="TFL8" s="108"/>
      <c r="TFO8" s="229"/>
      <c r="TFP8" s="108"/>
      <c r="TFS8" s="229"/>
      <c r="TFT8" s="108"/>
      <c r="TFW8" s="229"/>
      <c r="TFX8" s="108"/>
      <c r="TGA8" s="229"/>
      <c r="TGB8" s="108"/>
      <c r="TGE8" s="229"/>
      <c r="TGF8" s="108"/>
      <c r="TGI8" s="229"/>
      <c r="TGJ8" s="108"/>
      <c r="TGM8" s="229"/>
      <c r="TGN8" s="108"/>
      <c r="TGQ8" s="229"/>
      <c r="TGR8" s="108"/>
      <c r="TGU8" s="229"/>
      <c r="TGV8" s="108"/>
      <c r="TGY8" s="229"/>
      <c r="TGZ8" s="108"/>
      <c r="THC8" s="229"/>
      <c r="THD8" s="108"/>
      <c r="THG8" s="229"/>
      <c r="THH8" s="108"/>
      <c r="THK8" s="229"/>
      <c r="THL8" s="108"/>
      <c r="THO8" s="229"/>
      <c r="THP8" s="108"/>
      <c r="THS8" s="229"/>
      <c r="THT8" s="108"/>
      <c r="THW8" s="229"/>
      <c r="THX8" s="108"/>
      <c r="TIA8" s="229"/>
      <c r="TIB8" s="108"/>
      <c r="TIE8" s="229"/>
      <c r="TIF8" s="108"/>
      <c r="TII8" s="229"/>
      <c r="TIJ8" s="108"/>
      <c r="TIM8" s="229"/>
      <c r="TIN8" s="108"/>
      <c r="TIQ8" s="229"/>
      <c r="TIR8" s="108"/>
      <c r="TIU8" s="229"/>
      <c r="TIV8" s="108"/>
      <c r="TIY8" s="229"/>
      <c r="TIZ8" s="108"/>
      <c r="TJC8" s="229"/>
      <c r="TJD8" s="108"/>
      <c r="TJG8" s="229"/>
      <c r="TJH8" s="108"/>
      <c r="TJK8" s="229"/>
      <c r="TJL8" s="108"/>
      <c r="TJO8" s="229"/>
      <c r="TJP8" s="108"/>
      <c r="TJS8" s="229"/>
      <c r="TJT8" s="108"/>
      <c r="TJW8" s="229"/>
      <c r="TJX8" s="108"/>
      <c r="TKA8" s="229"/>
      <c r="TKB8" s="108"/>
      <c r="TKE8" s="229"/>
      <c r="TKF8" s="108"/>
      <c r="TKI8" s="229"/>
      <c r="TKJ8" s="108"/>
      <c r="TKM8" s="229"/>
      <c r="TKN8" s="108"/>
      <c r="TKQ8" s="229"/>
      <c r="TKR8" s="108"/>
      <c r="TKU8" s="229"/>
      <c r="TKV8" s="108"/>
      <c r="TKY8" s="229"/>
      <c r="TKZ8" s="108"/>
      <c r="TLC8" s="229"/>
      <c r="TLD8" s="108"/>
      <c r="TLG8" s="229"/>
      <c r="TLH8" s="108"/>
      <c r="TLK8" s="229"/>
      <c r="TLL8" s="108"/>
      <c r="TLO8" s="229"/>
      <c r="TLP8" s="108"/>
      <c r="TLS8" s="229"/>
      <c r="TLT8" s="108"/>
      <c r="TLW8" s="229"/>
      <c r="TLX8" s="108"/>
      <c r="TMA8" s="229"/>
      <c r="TMB8" s="108"/>
      <c r="TME8" s="229"/>
      <c r="TMF8" s="108"/>
      <c r="TMI8" s="229"/>
      <c r="TMJ8" s="108"/>
      <c r="TMM8" s="229"/>
      <c r="TMN8" s="108"/>
      <c r="TMQ8" s="229"/>
      <c r="TMR8" s="108"/>
      <c r="TMU8" s="229"/>
      <c r="TMV8" s="108"/>
      <c r="TMY8" s="229"/>
      <c r="TMZ8" s="108"/>
      <c r="TNC8" s="229"/>
      <c r="TND8" s="108"/>
      <c r="TNG8" s="229"/>
      <c r="TNH8" s="108"/>
      <c r="TNK8" s="229"/>
      <c r="TNL8" s="108"/>
      <c r="TNO8" s="229"/>
      <c r="TNP8" s="108"/>
      <c r="TNS8" s="229"/>
      <c r="TNT8" s="108"/>
      <c r="TNW8" s="229"/>
      <c r="TNX8" s="108"/>
      <c r="TOA8" s="229"/>
      <c r="TOB8" s="108"/>
      <c r="TOE8" s="229"/>
      <c r="TOF8" s="108"/>
      <c r="TOI8" s="229"/>
      <c r="TOJ8" s="108"/>
      <c r="TOM8" s="229"/>
      <c r="TON8" s="108"/>
      <c r="TOQ8" s="229"/>
      <c r="TOR8" s="108"/>
      <c r="TOU8" s="229"/>
      <c r="TOV8" s="108"/>
      <c r="TOY8" s="229"/>
      <c r="TOZ8" s="108"/>
      <c r="TPC8" s="229"/>
      <c r="TPD8" s="108"/>
      <c r="TPG8" s="229"/>
      <c r="TPH8" s="108"/>
      <c r="TPK8" s="229"/>
      <c r="TPL8" s="108"/>
      <c r="TPO8" s="229"/>
      <c r="TPP8" s="108"/>
      <c r="TPS8" s="229"/>
      <c r="TPT8" s="108"/>
      <c r="TPW8" s="229"/>
      <c r="TPX8" s="108"/>
      <c r="TQA8" s="229"/>
      <c r="TQB8" s="108"/>
      <c r="TQE8" s="229"/>
      <c r="TQF8" s="108"/>
      <c r="TQI8" s="229"/>
      <c r="TQJ8" s="108"/>
      <c r="TQM8" s="229"/>
      <c r="TQN8" s="108"/>
      <c r="TQQ8" s="229"/>
      <c r="TQR8" s="108"/>
      <c r="TQU8" s="229"/>
      <c r="TQV8" s="108"/>
      <c r="TQY8" s="229"/>
      <c r="TQZ8" s="108"/>
      <c r="TRC8" s="229"/>
      <c r="TRD8" s="108"/>
      <c r="TRG8" s="229"/>
      <c r="TRH8" s="108"/>
      <c r="TRK8" s="229"/>
      <c r="TRL8" s="108"/>
      <c r="TRO8" s="229"/>
      <c r="TRP8" s="108"/>
      <c r="TRS8" s="229"/>
      <c r="TRT8" s="108"/>
      <c r="TRW8" s="229"/>
      <c r="TRX8" s="108"/>
      <c r="TSA8" s="229"/>
      <c r="TSB8" s="108"/>
      <c r="TSE8" s="229"/>
      <c r="TSF8" s="108"/>
      <c r="TSI8" s="229"/>
      <c r="TSJ8" s="108"/>
      <c r="TSM8" s="229"/>
      <c r="TSN8" s="108"/>
      <c r="TSQ8" s="229"/>
      <c r="TSR8" s="108"/>
      <c r="TSU8" s="229"/>
      <c r="TSV8" s="108"/>
      <c r="TSY8" s="229"/>
      <c r="TSZ8" s="108"/>
      <c r="TTC8" s="229"/>
      <c r="TTD8" s="108"/>
      <c r="TTG8" s="229"/>
      <c r="TTH8" s="108"/>
      <c r="TTK8" s="229"/>
      <c r="TTL8" s="108"/>
      <c r="TTO8" s="229"/>
      <c r="TTP8" s="108"/>
      <c r="TTS8" s="229"/>
      <c r="TTT8" s="108"/>
      <c r="TTW8" s="229"/>
      <c r="TTX8" s="108"/>
      <c r="TUA8" s="229"/>
      <c r="TUB8" s="108"/>
      <c r="TUE8" s="229"/>
      <c r="TUF8" s="108"/>
      <c r="TUI8" s="229"/>
      <c r="TUJ8" s="108"/>
      <c r="TUM8" s="229"/>
      <c r="TUN8" s="108"/>
      <c r="TUQ8" s="229"/>
      <c r="TUR8" s="108"/>
      <c r="TUU8" s="229"/>
      <c r="TUV8" s="108"/>
      <c r="TUY8" s="229"/>
      <c r="TUZ8" s="108"/>
      <c r="TVC8" s="229"/>
      <c r="TVD8" s="108"/>
      <c r="TVG8" s="229"/>
      <c r="TVH8" s="108"/>
      <c r="TVK8" s="229"/>
      <c r="TVL8" s="108"/>
      <c r="TVO8" s="229"/>
      <c r="TVP8" s="108"/>
      <c r="TVS8" s="229"/>
      <c r="TVT8" s="108"/>
      <c r="TVW8" s="229"/>
      <c r="TVX8" s="108"/>
      <c r="TWA8" s="229"/>
      <c r="TWB8" s="108"/>
      <c r="TWE8" s="229"/>
      <c r="TWF8" s="108"/>
      <c r="TWI8" s="229"/>
      <c r="TWJ8" s="108"/>
      <c r="TWM8" s="229"/>
      <c r="TWN8" s="108"/>
      <c r="TWQ8" s="229"/>
      <c r="TWR8" s="108"/>
      <c r="TWU8" s="229"/>
      <c r="TWV8" s="108"/>
      <c r="TWY8" s="229"/>
      <c r="TWZ8" s="108"/>
      <c r="TXC8" s="229"/>
      <c r="TXD8" s="108"/>
      <c r="TXG8" s="229"/>
      <c r="TXH8" s="108"/>
      <c r="TXK8" s="229"/>
      <c r="TXL8" s="108"/>
      <c r="TXO8" s="229"/>
      <c r="TXP8" s="108"/>
      <c r="TXS8" s="229"/>
      <c r="TXT8" s="108"/>
      <c r="TXW8" s="229"/>
      <c r="TXX8" s="108"/>
      <c r="TYA8" s="229"/>
      <c r="TYB8" s="108"/>
      <c r="TYE8" s="229"/>
      <c r="TYF8" s="108"/>
      <c r="TYI8" s="229"/>
      <c r="TYJ8" s="108"/>
      <c r="TYM8" s="229"/>
      <c r="TYN8" s="108"/>
      <c r="TYQ8" s="229"/>
      <c r="TYR8" s="108"/>
      <c r="TYU8" s="229"/>
      <c r="TYV8" s="108"/>
      <c r="TYY8" s="229"/>
      <c r="TYZ8" s="108"/>
      <c r="TZC8" s="229"/>
      <c r="TZD8" s="108"/>
      <c r="TZG8" s="229"/>
      <c r="TZH8" s="108"/>
      <c r="TZK8" s="229"/>
      <c r="TZL8" s="108"/>
      <c r="TZO8" s="229"/>
      <c r="TZP8" s="108"/>
      <c r="TZS8" s="229"/>
      <c r="TZT8" s="108"/>
      <c r="TZW8" s="229"/>
      <c r="TZX8" s="108"/>
      <c r="UAA8" s="229"/>
      <c r="UAB8" s="108"/>
      <c r="UAE8" s="229"/>
      <c r="UAF8" s="108"/>
      <c r="UAI8" s="229"/>
      <c r="UAJ8" s="108"/>
      <c r="UAM8" s="229"/>
      <c r="UAN8" s="108"/>
      <c r="UAQ8" s="229"/>
      <c r="UAR8" s="108"/>
      <c r="UAU8" s="229"/>
      <c r="UAV8" s="108"/>
      <c r="UAY8" s="229"/>
      <c r="UAZ8" s="108"/>
      <c r="UBC8" s="229"/>
      <c r="UBD8" s="108"/>
      <c r="UBG8" s="229"/>
      <c r="UBH8" s="108"/>
      <c r="UBK8" s="229"/>
      <c r="UBL8" s="108"/>
      <c r="UBO8" s="229"/>
      <c r="UBP8" s="108"/>
      <c r="UBS8" s="229"/>
      <c r="UBT8" s="108"/>
      <c r="UBW8" s="229"/>
      <c r="UBX8" s="108"/>
      <c r="UCA8" s="229"/>
      <c r="UCB8" s="108"/>
      <c r="UCE8" s="229"/>
      <c r="UCF8" s="108"/>
      <c r="UCI8" s="229"/>
      <c r="UCJ8" s="108"/>
      <c r="UCM8" s="229"/>
      <c r="UCN8" s="108"/>
      <c r="UCQ8" s="229"/>
      <c r="UCR8" s="108"/>
      <c r="UCU8" s="229"/>
      <c r="UCV8" s="108"/>
      <c r="UCY8" s="229"/>
      <c r="UCZ8" s="108"/>
      <c r="UDC8" s="229"/>
      <c r="UDD8" s="108"/>
      <c r="UDG8" s="229"/>
      <c r="UDH8" s="108"/>
      <c r="UDK8" s="229"/>
      <c r="UDL8" s="108"/>
      <c r="UDO8" s="229"/>
      <c r="UDP8" s="108"/>
      <c r="UDS8" s="229"/>
      <c r="UDT8" s="108"/>
      <c r="UDW8" s="229"/>
      <c r="UDX8" s="108"/>
      <c r="UEA8" s="229"/>
      <c r="UEB8" s="108"/>
      <c r="UEE8" s="229"/>
      <c r="UEF8" s="108"/>
      <c r="UEI8" s="229"/>
      <c r="UEJ8" s="108"/>
      <c r="UEM8" s="229"/>
      <c r="UEN8" s="108"/>
      <c r="UEQ8" s="229"/>
      <c r="UER8" s="108"/>
      <c r="UEU8" s="229"/>
      <c r="UEV8" s="108"/>
      <c r="UEY8" s="229"/>
      <c r="UEZ8" s="108"/>
      <c r="UFC8" s="229"/>
      <c r="UFD8" s="108"/>
      <c r="UFG8" s="229"/>
      <c r="UFH8" s="108"/>
      <c r="UFK8" s="229"/>
      <c r="UFL8" s="108"/>
      <c r="UFO8" s="229"/>
      <c r="UFP8" s="108"/>
      <c r="UFS8" s="229"/>
      <c r="UFT8" s="108"/>
      <c r="UFW8" s="229"/>
      <c r="UFX8" s="108"/>
      <c r="UGA8" s="229"/>
      <c r="UGB8" s="108"/>
      <c r="UGE8" s="229"/>
      <c r="UGF8" s="108"/>
      <c r="UGI8" s="229"/>
      <c r="UGJ8" s="108"/>
      <c r="UGM8" s="229"/>
      <c r="UGN8" s="108"/>
      <c r="UGQ8" s="229"/>
      <c r="UGR8" s="108"/>
      <c r="UGU8" s="229"/>
      <c r="UGV8" s="108"/>
      <c r="UGY8" s="229"/>
      <c r="UGZ8" s="108"/>
      <c r="UHC8" s="229"/>
      <c r="UHD8" s="108"/>
      <c r="UHG8" s="229"/>
      <c r="UHH8" s="108"/>
      <c r="UHK8" s="229"/>
      <c r="UHL8" s="108"/>
      <c r="UHO8" s="229"/>
      <c r="UHP8" s="108"/>
      <c r="UHS8" s="229"/>
      <c r="UHT8" s="108"/>
      <c r="UHW8" s="229"/>
      <c r="UHX8" s="108"/>
      <c r="UIA8" s="229"/>
      <c r="UIB8" s="108"/>
      <c r="UIE8" s="229"/>
      <c r="UIF8" s="108"/>
      <c r="UII8" s="229"/>
      <c r="UIJ8" s="108"/>
      <c r="UIM8" s="229"/>
      <c r="UIN8" s="108"/>
      <c r="UIQ8" s="229"/>
      <c r="UIR8" s="108"/>
      <c r="UIU8" s="229"/>
      <c r="UIV8" s="108"/>
      <c r="UIY8" s="229"/>
      <c r="UIZ8" s="108"/>
      <c r="UJC8" s="229"/>
      <c r="UJD8" s="108"/>
      <c r="UJG8" s="229"/>
      <c r="UJH8" s="108"/>
      <c r="UJK8" s="229"/>
      <c r="UJL8" s="108"/>
      <c r="UJO8" s="229"/>
      <c r="UJP8" s="108"/>
      <c r="UJS8" s="229"/>
      <c r="UJT8" s="108"/>
      <c r="UJW8" s="229"/>
      <c r="UJX8" s="108"/>
      <c r="UKA8" s="229"/>
      <c r="UKB8" s="108"/>
      <c r="UKE8" s="229"/>
      <c r="UKF8" s="108"/>
      <c r="UKI8" s="229"/>
      <c r="UKJ8" s="108"/>
      <c r="UKM8" s="229"/>
      <c r="UKN8" s="108"/>
      <c r="UKQ8" s="229"/>
      <c r="UKR8" s="108"/>
      <c r="UKU8" s="229"/>
      <c r="UKV8" s="108"/>
      <c r="UKY8" s="229"/>
      <c r="UKZ8" s="108"/>
      <c r="ULC8" s="229"/>
      <c r="ULD8" s="108"/>
      <c r="ULG8" s="229"/>
      <c r="ULH8" s="108"/>
      <c r="ULK8" s="229"/>
      <c r="ULL8" s="108"/>
      <c r="ULO8" s="229"/>
      <c r="ULP8" s="108"/>
      <c r="ULS8" s="229"/>
      <c r="ULT8" s="108"/>
      <c r="ULW8" s="229"/>
      <c r="ULX8" s="108"/>
      <c r="UMA8" s="229"/>
      <c r="UMB8" s="108"/>
      <c r="UME8" s="229"/>
      <c r="UMF8" s="108"/>
      <c r="UMI8" s="229"/>
      <c r="UMJ8" s="108"/>
      <c r="UMM8" s="229"/>
      <c r="UMN8" s="108"/>
      <c r="UMQ8" s="229"/>
      <c r="UMR8" s="108"/>
      <c r="UMU8" s="229"/>
      <c r="UMV8" s="108"/>
      <c r="UMY8" s="229"/>
      <c r="UMZ8" s="108"/>
      <c r="UNC8" s="229"/>
      <c r="UND8" s="108"/>
      <c r="UNG8" s="229"/>
      <c r="UNH8" s="108"/>
      <c r="UNK8" s="229"/>
      <c r="UNL8" s="108"/>
      <c r="UNO8" s="229"/>
      <c r="UNP8" s="108"/>
      <c r="UNS8" s="229"/>
      <c r="UNT8" s="108"/>
      <c r="UNW8" s="229"/>
      <c r="UNX8" s="108"/>
      <c r="UOA8" s="229"/>
      <c r="UOB8" s="108"/>
      <c r="UOE8" s="229"/>
      <c r="UOF8" s="108"/>
      <c r="UOI8" s="229"/>
      <c r="UOJ8" s="108"/>
      <c r="UOM8" s="229"/>
      <c r="UON8" s="108"/>
      <c r="UOQ8" s="229"/>
      <c r="UOR8" s="108"/>
      <c r="UOU8" s="229"/>
      <c r="UOV8" s="108"/>
      <c r="UOY8" s="229"/>
      <c r="UOZ8" s="108"/>
      <c r="UPC8" s="229"/>
      <c r="UPD8" s="108"/>
      <c r="UPG8" s="229"/>
      <c r="UPH8" s="108"/>
      <c r="UPK8" s="229"/>
      <c r="UPL8" s="108"/>
      <c r="UPO8" s="229"/>
      <c r="UPP8" s="108"/>
      <c r="UPS8" s="229"/>
      <c r="UPT8" s="108"/>
      <c r="UPW8" s="229"/>
      <c r="UPX8" s="108"/>
      <c r="UQA8" s="229"/>
      <c r="UQB8" s="108"/>
      <c r="UQE8" s="229"/>
      <c r="UQF8" s="108"/>
      <c r="UQI8" s="229"/>
      <c r="UQJ8" s="108"/>
      <c r="UQM8" s="229"/>
      <c r="UQN8" s="108"/>
      <c r="UQQ8" s="229"/>
      <c r="UQR8" s="108"/>
      <c r="UQU8" s="229"/>
      <c r="UQV8" s="108"/>
      <c r="UQY8" s="229"/>
      <c r="UQZ8" s="108"/>
      <c r="URC8" s="229"/>
      <c r="URD8" s="108"/>
      <c r="URG8" s="229"/>
      <c r="URH8" s="108"/>
      <c r="URK8" s="229"/>
      <c r="URL8" s="108"/>
      <c r="URO8" s="229"/>
      <c r="URP8" s="108"/>
      <c r="URS8" s="229"/>
      <c r="URT8" s="108"/>
      <c r="URW8" s="229"/>
      <c r="URX8" s="108"/>
      <c r="USA8" s="229"/>
      <c r="USB8" s="108"/>
      <c r="USE8" s="229"/>
      <c r="USF8" s="108"/>
      <c r="USI8" s="229"/>
      <c r="USJ8" s="108"/>
      <c r="USM8" s="229"/>
      <c r="USN8" s="108"/>
      <c r="USQ8" s="229"/>
      <c r="USR8" s="108"/>
      <c r="USU8" s="229"/>
      <c r="USV8" s="108"/>
      <c r="USY8" s="229"/>
      <c r="USZ8" s="108"/>
      <c r="UTC8" s="229"/>
      <c r="UTD8" s="108"/>
      <c r="UTG8" s="229"/>
      <c r="UTH8" s="108"/>
      <c r="UTK8" s="229"/>
      <c r="UTL8" s="108"/>
      <c r="UTO8" s="229"/>
      <c r="UTP8" s="108"/>
      <c r="UTS8" s="229"/>
      <c r="UTT8" s="108"/>
      <c r="UTW8" s="229"/>
      <c r="UTX8" s="108"/>
      <c r="UUA8" s="229"/>
      <c r="UUB8" s="108"/>
      <c r="UUE8" s="229"/>
      <c r="UUF8" s="108"/>
      <c r="UUI8" s="229"/>
      <c r="UUJ8" s="108"/>
      <c r="UUM8" s="229"/>
      <c r="UUN8" s="108"/>
      <c r="UUQ8" s="229"/>
      <c r="UUR8" s="108"/>
      <c r="UUU8" s="229"/>
      <c r="UUV8" s="108"/>
      <c r="UUY8" s="229"/>
      <c r="UUZ8" s="108"/>
      <c r="UVC8" s="229"/>
      <c r="UVD8" s="108"/>
      <c r="UVG8" s="229"/>
      <c r="UVH8" s="108"/>
      <c r="UVK8" s="229"/>
      <c r="UVL8" s="108"/>
      <c r="UVO8" s="229"/>
      <c r="UVP8" s="108"/>
      <c r="UVS8" s="229"/>
      <c r="UVT8" s="108"/>
      <c r="UVW8" s="229"/>
      <c r="UVX8" s="108"/>
      <c r="UWA8" s="229"/>
      <c r="UWB8" s="108"/>
      <c r="UWE8" s="229"/>
      <c r="UWF8" s="108"/>
      <c r="UWI8" s="229"/>
      <c r="UWJ8" s="108"/>
      <c r="UWM8" s="229"/>
      <c r="UWN8" s="108"/>
      <c r="UWQ8" s="229"/>
      <c r="UWR8" s="108"/>
      <c r="UWU8" s="229"/>
      <c r="UWV8" s="108"/>
      <c r="UWY8" s="229"/>
      <c r="UWZ8" s="108"/>
      <c r="UXC8" s="229"/>
      <c r="UXD8" s="108"/>
      <c r="UXG8" s="229"/>
      <c r="UXH8" s="108"/>
      <c r="UXK8" s="229"/>
      <c r="UXL8" s="108"/>
      <c r="UXO8" s="229"/>
      <c r="UXP8" s="108"/>
      <c r="UXS8" s="229"/>
      <c r="UXT8" s="108"/>
      <c r="UXW8" s="229"/>
      <c r="UXX8" s="108"/>
      <c r="UYA8" s="229"/>
      <c r="UYB8" s="108"/>
      <c r="UYE8" s="229"/>
      <c r="UYF8" s="108"/>
      <c r="UYI8" s="229"/>
      <c r="UYJ8" s="108"/>
      <c r="UYM8" s="229"/>
      <c r="UYN8" s="108"/>
      <c r="UYQ8" s="229"/>
      <c r="UYR8" s="108"/>
      <c r="UYU8" s="229"/>
      <c r="UYV8" s="108"/>
      <c r="UYY8" s="229"/>
      <c r="UYZ8" s="108"/>
      <c r="UZC8" s="229"/>
      <c r="UZD8" s="108"/>
      <c r="UZG8" s="229"/>
      <c r="UZH8" s="108"/>
      <c r="UZK8" s="229"/>
      <c r="UZL8" s="108"/>
      <c r="UZO8" s="229"/>
      <c r="UZP8" s="108"/>
      <c r="UZS8" s="229"/>
      <c r="UZT8" s="108"/>
      <c r="UZW8" s="229"/>
      <c r="UZX8" s="108"/>
      <c r="VAA8" s="229"/>
      <c r="VAB8" s="108"/>
      <c r="VAE8" s="229"/>
      <c r="VAF8" s="108"/>
      <c r="VAI8" s="229"/>
      <c r="VAJ8" s="108"/>
      <c r="VAM8" s="229"/>
      <c r="VAN8" s="108"/>
      <c r="VAQ8" s="229"/>
      <c r="VAR8" s="108"/>
      <c r="VAU8" s="229"/>
      <c r="VAV8" s="108"/>
      <c r="VAY8" s="229"/>
      <c r="VAZ8" s="108"/>
      <c r="VBC8" s="229"/>
      <c r="VBD8" s="108"/>
      <c r="VBG8" s="229"/>
      <c r="VBH8" s="108"/>
      <c r="VBK8" s="229"/>
      <c r="VBL8" s="108"/>
      <c r="VBO8" s="229"/>
      <c r="VBP8" s="108"/>
      <c r="VBS8" s="229"/>
      <c r="VBT8" s="108"/>
      <c r="VBW8" s="229"/>
      <c r="VBX8" s="108"/>
      <c r="VCA8" s="229"/>
      <c r="VCB8" s="108"/>
      <c r="VCE8" s="229"/>
      <c r="VCF8" s="108"/>
      <c r="VCI8" s="229"/>
      <c r="VCJ8" s="108"/>
      <c r="VCM8" s="229"/>
      <c r="VCN8" s="108"/>
      <c r="VCQ8" s="229"/>
      <c r="VCR8" s="108"/>
      <c r="VCU8" s="229"/>
      <c r="VCV8" s="108"/>
      <c r="VCY8" s="229"/>
      <c r="VCZ8" s="108"/>
      <c r="VDC8" s="229"/>
      <c r="VDD8" s="108"/>
      <c r="VDG8" s="229"/>
      <c r="VDH8" s="108"/>
      <c r="VDK8" s="229"/>
      <c r="VDL8" s="108"/>
      <c r="VDO8" s="229"/>
      <c r="VDP8" s="108"/>
      <c r="VDS8" s="229"/>
      <c r="VDT8" s="108"/>
      <c r="VDW8" s="229"/>
      <c r="VDX8" s="108"/>
      <c r="VEA8" s="229"/>
      <c r="VEB8" s="108"/>
      <c r="VEE8" s="229"/>
      <c r="VEF8" s="108"/>
      <c r="VEI8" s="229"/>
      <c r="VEJ8" s="108"/>
      <c r="VEM8" s="229"/>
      <c r="VEN8" s="108"/>
      <c r="VEQ8" s="229"/>
      <c r="VER8" s="108"/>
      <c r="VEU8" s="229"/>
      <c r="VEV8" s="108"/>
      <c r="VEY8" s="229"/>
      <c r="VEZ8" s="108"/>
      <c r="VFC8" s="229"/>
      <c r="VFD8" s="108"/>
      <c r="VFG8" s="229"/>
      <c r="VFH8" s="108"/>
      <c r="VFK8" s="229"/>
      <c r="VFL8" s="108"/>
      <c r="VFO8" s="229"/>
      <c r="VFP8" s="108"/>
      <c r="VFS8" s="229"/>
      <c r="VFT8" s="108"/>
      <c r="VFW8" s="229"/>
      <c r="VFX8" s="108"/>
      <c r="VGA8" s="229"/>
      <c r="VGB8" s="108"/>
      <c r="VGE8" s="229"/>
      <c r="VGF8" s="108"/>
      <c r="VGI8" s="229"/>
      <c r="VGJ8" s="108"/>
      <c r="VGM8" s="229"/>
      <c r="VGN8" s="108"/>
      <c r="VGQ8" s="229"/>
      <c r="VGR8" s="108"/>
      <c r="VGU8" s="229"/>
      <c r="VGV8" s="108"/>
      <c r="VGY8" s="229"/>
      <c r="VGZ8" s="108"/>
      <c r="VHC8" s="229"/>
      <c r="VHD8" s="108"/>
      <c r="VHG8" s="229"/>
      <c r="VHH8" s="108"/>
      <c r="VHK8" s="229"/>
      <c r="VHL8" s="108"/>
      <c r="VHO8" s="229"/>
      <c r="VHP8" s="108"/>
      <c r="VHS8" s="229"/>
      <c r="VHT8" s="108"/>
      <c r="VHW8" s="229"/>
      <c r="VHX8" s="108"/>
      <c r="VIA8" s="229"/>
      <c r="VIB8" s="108"/>
      <c r="VIE8" s="229"/>
      <c r="VIF8" s="108"/>
      <c r="VII8" s="229"/>
      <c r="VIJ8" s="108"/>
      <c r="VIM8" s="229"/>
      <c r="VIN8" s="108"/>
      <c r="VIQ8" s="229"/>
      <c r="VIR8" s="108"/>
      <c r="VIU8" s="229"/>
      <c r="VIV8" s="108"/>
      <c r="VIY8" s="229"/>
      <c r="VIZ8" s="108"/>
      <c r="VJC8" s="229"/>
      <c r="VJD8" s="108"/>
      <c r="VJG8" s="229"/>
      <c r="VJH8" s="108"/>
      <c r="VJK8" s="229"/>
      <c r="VJL8" s="108"/>
      <c r="VJO8" s="229"/>
      <c r="VJP8" s="108"/>
      <c r="VJS8" s="229"/>
      <c r="VJT8" s="108"/>
      <c r="VJW8" s="229"/>
      <c r="VJX8" s="108"/>
      <c r="VKA8" s="229"/>
      <c r="VKB8" s="108"/>
      <c r="VKE8" s="229"/>
      <c r="VKF8" s="108"/>
      <c r="VKI8" s="229"/>
      <c r="VKJ8" s="108"/>
      <c r="VKM8" s="229"/>
      <c r="VKN8" s="108"/>
      <c r="VKQ8" s="229"/>
      <c r="VKR8" s="108"/>
      <c r="VKU8" s="229"/>
      <c r="VKV8" s="108"/>
      <c r="VKY8" s="229"/>
      <c r="VKZ8" s="108"/>
      <c r="VLC8" s="229"/>
      <c r="VLD8" s="108"/>
      <c r="VLG8" s="229"/>
      <c r="VLH8" s="108"/>
      <c r="VLK8" s="229"/>
      <c r="VLL8" s="108"/>
      <c r="VLO8" s="229"/>
      <c r="VLP8" s="108"/>
      <c r="VLS8" s="229"/>
      <c r="VLT8" s="108"/>
      <c r="VLW8" s="229"/>
      <c r="VLX8" s="108"/>
      <c r="VMA8" s="229"/>
      <c r="VMB8" s="108"/>
      <c r="VME8" s="229"/>
      <c r="VMF8" s="108"/>
      <c r="VMI8" s="229"/>
      <c r="VMJ8" s="108"/>
      <c r="VMM8" s="229"/>
      <c r="VMN8" s="108"/>
      <c r="VMQ8" s="229"/>
      <c r="VMR8" s="108"/>
      <c r="VMU8" s="229"/>
      <c r="VMV8" s="108"/>
      <c r="VMY8" s="229"/>
      <c r="VMZ8" s="108"/>
      <c r="VNC8" s="229"/>
      <c r="VND8" s="108"/>
      <c r="VNG8" s="229"/>
      <c r="VNH8" s="108"/>
      <c r="VNK8" s="229"/>
      <c r="VNL8" s="108"/>
      <c r="VNO8" s="229"/>
      <c r="VNP8" s="108"/>
      <c r="VNS8" s="229"/>
      <c r="VNT8" s="108"/>
      <c r="VNW8" s="229"/>
      <c r="VNX8" s="108"/>
      <c r="VOA8" s="229"/>
      <c r="VOB8" s="108"/>
      <c r="VOE8" s="229"/>
      <c r="VOF8" s="108"/>
      <c r="VOI8" s="229"/>
      <c r="VOJ8" s="108"/>
      <c r="VOM8" s="229"/>
      <c r="VON8" s="108"/>
      <c r="VOQ8" s="229"/>
      <c r="VOR8" s="108"/>
      <c r="VOU8" s="229"/>
      <c r="VOV8" s="108"/>
      <c r="VOY8" s="229"/>
      <c r="VOZ8" s="108"/>
      <c r="VPC8" s="229"/>
      <c r="VPD8" s="108"/>
      <c r="VPG8" s="229"/>
      <c r="VPH8" s="108"/>
      <c r="VPK8" s="229"/>
      <c r="VPL8" s="108"/>
      <c r="VPO8" s="229"/>
      <c r="VPP8" s="108"/>
      <c r="VPS8" s="229"/>
      <c r="VPT8" s="108"/>
      <c r="VPW8" s="229"/>
      <c r="VPX8" s="108"/>
      <c r="VQA8" s="229"/>
      <c r="VQB8" s="108"/>
      <c r="VQE8" s="229"/>
      <c r="VQF8" s="108"/>
      <c r="VQI8" s="229"/>
      <c r="VQJ8" s="108"/>
      <c r="VQM8" s="229"/>
      <c r="VQN8" s="108"/>
      <c r="VQQ8" s="229"/>
      <c r="VQR8" s="108"/>
      <c r="VQU8" s="229"/>
      <c r="VQV8" s="108"/>
      <c r="VQY8" s="229"/>
      <c r="VQZ8" s="108"/>
      <c r="VRC8" s="229"/>
      <c r="VRD8" s="108"/>
      <c r="VRG8" s="229"/>
      <c r="VRH8" s="108"/>
      <c r="VRK8" s="229"/>
      <c r="VRL8" s="108"/>
      <c r="VRO8" s="229"/>
      <c r="VRP8" s="108"/>
      <c r="VRS8" s="229"/>
      <c r="VRT8" s="108"/>
      <c r="VRW8" s="229"/>
      <c r="VRX8" s="108"/>
      <c r="VSA8" s="229"/>
      <c r="VSB8" s="108"/>
      <c r="VSE8" s="229"/>
      <c r="VSF8" s="108"/>
      <c r="VSI8" s="229"/>
      <c r="VSJ8" s="108"/>
      <c r="VSM8" s="229"/>
      <c r="VSN8" s="108"/>
      <c r="VSQ8" s="229"/>
      <c r="VSR8" s="108"/>
      <c r="VSU8" s="229"/>
      <c r="VSV8" s="108"/>
      <c r="VSY8" s="229"/>
      <c r="VSZ8" s="108"/>
      <c r="VTC8" s="229"/>
      <c r="VTD8" s="108"/>
      <c r="VTG8" s="229"/>
      <c r="VTH8" s="108"/>
      <c r="VTK8" s="229"/>
      <c r="VTL8" s="108"/>
      <c r="VTO8" s="229"/>
      <c r="VTP8" s="108"/>
      <c r="VTS8" s="229"/>
      <c r="VTT8" s="108"/>
      <c r="VTW8" s="229"/>
      <c r="VTX8" s="108"/>
      <c r="VUA8" s="229"/>
      <c r="VUB8" s="108"/>
      <c r="VUE8" s="229"/>
      <c r="VUF8" s="108"/>
      <c r="VUI8" s="229"/>
      <c r="VUJ8" s="108"/>
      <c r="VUM8" s="229"/>
      <c r="VUN8" s="108"/>
      <c r="VUQ8" s="229"/>
      <c r="VUR8" s="108"/>
      <c r="VUU8" s="229"/>
      <c r="VUV8" s="108"/>
      <c r="VUY8" s="229"/>
      <c r="VUZ8" s="108"/>
      <c r="VVC8" s="229"/>
      <c r="VVD8" s="108"/>
      <c r="VVG8" s="229"/>
      <c r="VVH8" s="108"/>
      <c r="VVK8" s="229"/>
      <c r="VVL8" s="108"/>
      <c r="VVO8" s="229"/>
      <c r="VVP8" s="108"/>
      <c r="VVS8" s="229"/>
      <c r="VVT8" s="108"/>
      <c r="VVW8" s="229"/>
      <c r="VVX8" s="108"/>
      <c r="VWA8" s="229"/>
      <c r="VWB8" s="108"/>
      <c r="VWE8" s="229"/>
      <c r="VWF8" s="108"/>
      <c r="VWI8" s="229"/>
      <c r="VWJ8" s="108"/>
      <c r="VWM8" s="229"/>
      <c r="VWN8" s="108"/>
      <c r="VWQ8" s="229"/>
      <c r="VWR8" s="108"/>
      <c r="VWU8" s="229"/>
      <c r="VWV8" s="108"/>
      <c r="VWY8" s="229"/>
      <c r="VWZ8" s="108"/>
      <c r="VXC8" s="229"/>
      <c r="VXD8" s="108"/>
      <c r="VXG8" s="229"/>
      <c r="VXH8" s="108"/>
      <c r="VXK8" s="229"/>
      <c r="VXL8" s="108"/>
      <c r="VXO8" s="229"/>
      <c r="VXP8" s="108"/>
      <c r="VXS8" s="229"/>
      <c r="VXT8" s="108"/>
      <c r="VXW8" s="229"/>
      <c r="VXX8" s="108"/>
      <c r="VYA8" s="229"/>
      <c r="VYB8" s="108"/>
      <c r="VYE8" s="229"/>
      <c r="VYF8" s="108"/>
      <c r="VYI8" s="229"/>
      <c r="VYJ8" s="108"/>
      <c r="VYM8" s="229"/>
      <c r="VYN8" s="108"/>
      <c r="VYQ8" s="229"/>
      <c r="VYR8" s="108"/>
      <c r="VYU8" s="229"/>
      <c r="VYV8" s="108"/>
      <c r="VYY8" s="229"/>
      <c r="VYZ8" s="108"/>
      <c r="VZC8" s="229"/>
      <c r="VZD8" s="108"/>
      <c r="VZG8" s="229"/>
      <c r="VZH8" s="108"/>
      <c r="VZK8" s="229"/>
      <c r="VZL8" s="108"/>
      <c r="VZO8" s="229"/>
      <c r="VZP8" s="108"/>
      <c r="VZS8" s="229"/>
      <c r="VZT8" s="108"/>
      <c r="VZW8" s="229"/>
      <c r="VZX8" s="108"/>
      <c r="WAA8" s="229"/>
      <c r="WAB8" s="108"/>
      <c r="WAE8" s="229"/>
      <c r="WAF8" s="108"/>
      <c r="WAI8" s="229"/>
      <c r="WAJ8" s="108"/>
      <c r="WAM8" s="229"/>
      <c r="WAN8" s="108"/>
      <c r="WAQ8" s="229"/>
      <c r="WAR8" s="108"/>
      <c r="WAU8" s="229"/>
      <c r="WAV8" s="108"/>
      <c r="WAY8" s="229"/>
      <c r="WAZ8" s="108"/>
      <c r="WBC8" s="229"/>
      <c r="WBD8" s="108"/>
      <c r="WBG8" s="229"/>
      <c r="WBH8" s="108"/>
      <c r="WBK8" s="229"/>
      <c r="WBL8" s="108"/>
      <c r="WBO8" s="229"/>
      <c r="WBP8" s="108"/>
      <c r="WBS8" s="229"/>
      <c r="WBT8" s="108"/>
      <c r="WBW8" s="229"/>
      <c r="WBX8" s="108"/>
      <c r="WCA8" s="229"/>
      <c r="WCB8" s="108"/>
      <c r="WCE8" s="229"/>
      <c r="WCF8" s="108"/>
      <c r="WCI8" s="229"/>
      <c r="WCJ8" s="108"/>
      <c r="WCM8" s="229"/>
      <c r="WCN8" s="108"/>
      <c r="WCQ8" s="229"/>
      <c r="WCR8" s="108"/>
      <c r="WCU8" s="229"/>
      <c r="WCV8" s="108"/>
      <c r="WCY8" s="229"/>
      <c r="WCZ8" s="108"/>
      <c r="WDC8" s="229"/>
      <c r="WDD8" s="108"/>
      <c r="WDG8" s="229"/>
      <c r="WDH8" s="108"/>
      <c r="WDK8" s="229"/>
      <c r="WDL8" s="108"/>
      <c r="WDO8" s="229"/>
      <c r="WDP8" s="108"/>
      <c r="WDS8" s="229"/>
      <c r="WDT8" s="108"/>
      <c r="WDW8" s="229"/>
      <c r="WDX8" s="108"/>
      <c r="WEA8" s="229"/>
      <c r="WEB8" s="108"/>
      <c r="WEE8" s="229"/>
      <c r="WEF8" s="108"/>
      <c r="WEI8" s="229"/>
      <c r="WEJ8" s="108"/>
      <c r="WEM8" s="229"/>
      <c r="WEN8" s="108"/>
      <c r="WEQ8" s="229"/>
      <c r="WER8" s="108"/>
      <c r="WEU8" s="229"/>
      <c r="WEV8" s="108"/>
      <c r="WEY8" s="229"/>
      <c r="WEZ8" s="108"/>
      <c r="WFC8" s="229"/>
      <c r="WFD8" s="108"/>
      <c r="WFG8" s="229"/>
      <c r="WFH8" s="108"/>
      <c r="WFK8" s="229"/>
      <c r="WFL8" s="108"/>
      <c r="WFO8" s="229"/>
      <c r="WFP8" s="108"/>
      <c r="WFS8" s="229"/>
      <c r="WFT8" s="108"/>
      <c r="WFW8" s="229"/>
      <c r="WFX8" s="108"/>
      <c r="WGA8" s="229"/>
      <c r="WGB8" s="108"/>
      <c r="WGE8" s="229"/>
      <c r="WGF8" s="108"/>
      <c r="WGI8" s="229"/>
      <c r="WGJ8" s="108"/>
      <c r="WGM8" s="229"/>
      <c r="WGN8" s="108"/>
      <c r="WGQ8" s="229"/>
      <c r="WGR8" s="108"/>
      <c r="WGU8" s="229"/>
      <c r="WGV8" s="108"/>
      <c r="WGY8" s="229"/>
      <c r="WGZ8" s="108"/>
      <c r="WHC8" s="229"/>
      <c r="WHD8" s="108"/>
      <c r="WHG8" s="229"/>
      <c r="WHH8" s="108"/>
      <c r="WHK8" s="229"/>
      <c r="WHL8" s="108"/>
      <c r="WHO8" s="229"/>
      <c r="WHP8" s="108"/>
      <c r="WHS8" s="229"/>
      <c r="WHT8" s="108"/>
      <c r="WHW8" s="229"/>
      <c r="WHX8" s="108"/>
      <c r="WIA8" s="229"/>
      <c r="WIB8" s="108"/>
      <c r="WIE8" s="229"/>
      <c r="WIF8" s="108"/>
      <c r="WII8" s="229"/>
      <c r="WIJ8" s="108"/>
      <c r="WIM8" s="229"/>
      <c r="WIN8" s="108"/>
      <c r="WIQ8" s="229"/>
      <c r="WIR8" s="108"/>
      <c r="WIU8" s="229"/>
      <c r="WIV8" s="108"/>
      <c r="WIY8" s="229"/>
      <c r="WIZ8" s="108"/>
      <c r="WJC8" s="229"/>
      <c r="WJD8" s="108"/>
      <c r="WJG8" s="229"/>
      <c r="WJH8" s="108"/>
      <c r="WJK8" s="229"/>
      <c r="WJL8" s="108"/>
      <c r="WJO8" s="229"/>
      <c r="WJP8" s="108"/>
      <c r="WJS8" s="229"/>
      <c r="WJT8" s="108"/>
      <c r="WJW8" s="229"/>
      <c r="WJX8" s="108"/>
      <c r="WKA8" s="229"/>
      <c r="WKB8" s="108"/>
      <c r="WKE8" s="229"/>
      <c r="WKF8" s="108"/>
      <c r="WKI8" s="229"/>
      <c r="WKJ8" s="108"/>
      <c r="WKM8" s="229"/>
      <c r="WKN8" s="108"/>
      <c r="WKQ8" s="229"/>
      <c r="WKR8" s="108"/>
      <c r="WKU8" s="229"/>
      <c r="WKV8" s="108"/>
      <c r="WKY8" s="229"/>
      <c r="WKZ8" s="108"/>
      <c r="WLC8" s="229"/>
      <c r="WLD8" s="108"/>
      <c r="WLG8" s="229"/>
      <c r="WLH8" s="108"/>
      <c r="WLK8" s="229"/>
      <c r="WLL8" s="108"/>
      <c r="WLO8" s="229"/>
      <c r="WLP8" s="108"/>
      <c r="WLS8" s="229"/>
      <c r="WLT8" s="108"/>
      <c r="WLW8" s="229"/>
      <c r="WLX8" s="108"/>
      <c r="WMA8" s="229"/>
      <c r="WMB8" s="108"/>
      <c r="WME8" s="229"/>
      <c r="WMF8" s="108"/>
      <c r="WMI8" s="229"/>
      <c r="WMJ8" s="108"/>
      <c r="WMM8" s="229"/>
      <c r="WMN8" s="108"/>
      <c r="WMQ8" s="229"/>
      <c r="WMR8" s="108"/>
      <c r="WMU8" s="229"/>
      <c r="WMV8" s="108"/>
      <c r="WMY8" s="229"/>
      <c r="WMZ8" s="108"/>
      <c r="WNC8" s="229"/>
      <c r="WND8" s="108"/>
      <c r="WNG8" s="229"/>
      <c r="WNH8" s="108"/>
      <c r="WNK8" s="229"/>
      <c r="WNL8" s="108"/>
      <c r="WNO8" s="229"/>
      <c r="WNP8" s="108"/>
      <c r="WNS8" s="229"/>
      <c r="WNT8" s="108"/>
      <c r="WNW8" s="229"/>
      <c r="WNX8" s="108"/>
      <c r="WOA8" s="229"/>
      <c r="WOB8" s="108"/>
      <c r="WOE8" s="229"/>
      <c r="WOF8" s="108"/>
      <c r="WOI8" s="229"/>
      <c r="WOJ8" s="108"/>
      <c r="WOM8" s="229"/>
      <c r="WON8" s="108"/>
      <c r="WOQ8" s="229"/>
      <c r="WOR8" s="108"/>
      <c r="WOU8" s="229"/>
      <c r="WOV8" s="108"/>
      <c r="WOY8" s="229"/>
      <c r="WOZ8" s="108"/>
      <c r="WPC8" s="229"/>
      <c r="WPD8" s="108"/>
      <c r="WPG8" s="229"/>
      <c r="WPH8" s="108"/>
      <c r="WPK8" s="229"/>
      <c r="WPL8" s="108"/>
      <c r="WPO8" s="229"/>
      <c r="WPP8" s="108"/>
      <c r="WPS8" s="229"/>
      <c r="WPT8" s="108"/>
      <c r="WPW8" s="229"/>
      <c r="WPX8" s="108"/>
      <c r="WQA8" s="229"/>
      <c r="WQB8" s="108"/>
      <c r="WQE8" s="229"/>
      <c r="WQF8" s="108"/>
      <c r="WQI8" s="229"/>
      <c r="WQJ8" s="108"/>
      <c r="WQM8" s="229"/>
      <c r="WQN8" s="108"/>
      <c r="WQQ8" s="229"/>
      <c r="WQR8" s="108"/>
      <c r="WQU8" s="229"/>
      <c r="WQV8" s="108"/>
      <c r="WQY8" s="229"/>
      <c r="WQZ8" s="108"/>
      <c r="WRC8" s="229"/>
      <c r="WRD8" s="108"/>
      <c r="WRG8" s="229"/>
      <c r="WRH8" s="108"/>
      <c r="WRK8" s="229"/>
      <c r="WRL8" s="108"/>
      <c r="WRO8" s="229"/>
      <c r="WRP8" s="108"/>
      <c r="WRS8" s="229"/>
      <c r="WRT8" s="108"/>
      <c r="WRW8" s="229"/>
      <c r="WRX8" s="108"/>
      <c r="WSA8" s="229"/>
      <c r="WSB8" s="108"/>
      <c r="WSE8" s="229"/>
      <c r="WSF8" s="108"/>
      <c r="WSI8" s="229"/>
      <c r="WSJ8" s="108"/>
      <c r="WSM8" s="229"/>
      <c r="WSN8" s="108"/>
      <c r="WSQ8" s="229"/>
      <c r="WSR8" s="108"/>
      <c r="WSU8" s="229"/>
      <c r="WSV8" s="108"/>
      <c r="WSY8" s="229"/>
      <c r="WSZ8" s="108"/>
      <c r="WTC8" s="229"/>
      <c r="WTD8" s="108"/>
      <c r="WTG8" s="229"/>
      <c r="WTH8" s="108"/>
      <c r="WTK8" s="229"/>
      <c r="WTL8" s="108"/>
      <c r="WTO8" s="229"/>
      <c r="WTP8" s="108"/>
      <c r="WTS8" s="229"/>
      <c r="WTT8" s="108"/>
      <c r="WTW8" s="229"/>
      <c r="WTX8" s="108"/>
      <c r="WUA8" s="229"/>
      <c r="WUB8" s="108"/>
      <c r="WUE8" s="229"/>
      <c r="WUF8" s="108"/>
      <c r="WUI8" s="229"/>
      <c r="WUJ8" s="108"/>
      <c r="WUM8" s="229"/>
      <c r="WUN8" s="108"/>
      <c r="WUQ8" s="229"/>
      <c r="WUR8" s="108"/>
      <c r="WUU8" s="229"/>
      <c r="WUV8" s="108"/>
      <c r="WUY8" s="229"/>
      <c r="WUZ8" s="108"/>
      <c r="WVC8" s="229"/>
      <c r="WVD8" s="108"/>
      <c r="WVG8" s="229"/>
      <c r="WVH8" s="108"/>
      <c r="WVK8" s="229"/>
      <c r="WVL8" s="108"/>
      <c r="WVO8" s="229"/>
      <c r="WVP8" s="108"/>
      <c r="WVS8" s="229"/>
      <c r="WVT8" s="108"/>
      <c r="WVW8" s="229"/>
      <c r="WVX8" s="108"/>
      <c r="WWA8" s="229"/>
      <c r="WWB8" s="108"/>
      <c r="WWE8" s="229"/>
      <c r="WWF8" s="108"/>
      <c r="WWI8" s="229"/>
      <c r="WWJ8" s="108"/>
      <c r="WWM8" s="229"/>
      <c r="WWN8" s="108"/>
      <c r="WWQ8" s="229"/>
      <c r="WWR8" s="108"/>
      <c r="WWU8" s="229"/>
      <c r="WWV8" s="108"/>
      <c r="WWY8" s="229"/>
      <c r="WWZ8" s="108"/>
      <c r="WXC8" s="229"/>
      <c r="WXD8" s="108"/>
      <c r="WXG8" s="229"/>
      <c r="WXH8" s="108"/>
      <c r="WXK8" s="229"/>
      <c r="WXL8" s="108"/>
      <c r="WXO8" s="229"/>
      <c r="WXP8" s="108"/>
      <c r="WXS8" s="229"/>
      <c r="WXT8" s="108"/>
      <c r="WXW8" s="229"/>
      <c r="WXX8" s="108"/>
      <c r="WYA8" s="229"/>
      <c r="WYB8" s="108"/>
      <c r="WYE8" s="229"/>
      <c r="WYF8" s="108"/>
      <c r="WYI8" s="229"/>
      <c r="WYJ8" s="108"/>
      <c r="WYM8" s="229"/>
      <c r="WYN8" s="108"/>
      <c r="WYQ8" s="229"/>
      <c r="WYR8" s="108"/>
      <c r="WYU8" s="229"/>
      <c r="WYV8" s="108"/>
      <c r="WYY8" s="229"/>
      <c r="WYZ8" s="108"/>
      <c r="WZC8" s="229"/>
      <c r="WZD8" s="108"/>
      <c r="WZG8" s="229"/>
      <c r="WZH8" s="108"/>
      <c r="WZK8" s="229"/>
      <c r="WZL8" s="108"/>
      <c r="WZO8" s="229"/>
      <c r="WZP8" s="108"/>
      <c r="WZS8" s="229"/>
      <c r="WZT8" s="108"/>
      <c r="WZW8" s="229"/>
      <c r="WZX8" s="108"/>
      <c r="XAA8" s="229"/>
      <c r="XAB8" s="108"/>
      <c r="XAE8" s="229"/>
      <c r="XAF8" s="108"/>
      <c r="XAI8" s="229"/>
      <c r="XAJ8" s="108"/>
      <c r="XAM8" s="229"/>
      <c r="XAN8" s="108"/>
      <c r="XAQ8" s="229"/>
      <c r="XAR8" s="108"/>
      <c r="XAU8" s="229"/>
      <c r="XAV8" s="108"/>
      <c r="XAY8" s="229"/>
      <c r="XAZ8" s="108"/>
      <c r="XBC8" s="229"/>
      <c r="XBD8" s="108"/>
      <c r="XBG8" s="229"/>
      <c r="XBH8" s="108"/>
      <c r="XBK8" s="229"/>
      <c r="XBL8" s="108"/>
      <c r="XBO8" s="229"/>
      <c r="XBP8" s="108"/>
      <c r="XBS8" s="229"/>
      <c r="XBT8" s="108"/>
      <c r="XBW8" s="229"/>
      <c r="XBX8" s="108"/>
      <c r="XCA8" s="229"/>
      <c r="XCB8" s="108"/>
      <c r="XCE8" s="229"/>
      <c r="XCF8" s="108"/>
      <c r="XCI8" s="229"/>
      <c r="XCJ8" s="108"/>
      <c r="XCM8" s="229"/>
      <c r="XCN8" s="108"/>
      <c r="XCQ8" s="229"/>
      <c r="XCR8" s="108"/>
      <c r="XCU8" s="229"/>
      <c r="XCV8" s="108"/>
      <c r="XCY8" s="229"/>
      <c r="XCZ8" s="108"/>
      <c r="XDC8" s="229"/>
      <c r="XDD8" s="108"/>
      <c r="XDG8" s="229"/>
      <c r="XDH8" s="108"/>
      <c r="XDK8" s="229"/>
      <c r="XDL8" s="108"/>
      <c r="XDO8" s="229"/>
      <c r="XDP8" s="108"/>
      <c r="XDS8" s="229"/>
      <c r="XDT8" s="108"/>
      <c r="XDW8" s="229"/>
      <c r="XDX8" s="108"/>
      <c r="XEA8" s="229"/>
      <c r="XEB8" s="108"/>
      <c r="XEE8" s="229"/>
      <c r="XEF8" s="108"/>
      <c r="XEI8" s="229"/>
      <c r="XEJ8" s="108"/>
      <c r="XEM8" s="229"/>
      <c r="XEN8" s="108"/>
      <c r="XEQ8" s="229"/>
      <c r="XER8" s="108"/>
      <c r="XEU8" s="229"/>
      <c r="XEV8" s="108"/>
      <c r="XEY8" s="229"/>
    </row>
    <row r="9" spans="1:1024 1027:2048 2051:3072 3075:4096 4099:5120 5123:6144 6147:7168 7171:8192 8195:9216 9219:10240 10243:11264 11267:12288 12291:13312 13315:14336 14339:15360 15363:16379" ht="15" x14ac:dyDescent="0.2">
      <c r="A9" s="108"/>
      <c r="B9" s="292"/>
      <c r="C9" s="94"/>
      <c r="D9" s="94"/>
      <c r="E9" s="108"/>
      <c r="F9" s="108"/>
      <c r="G9" s="108"/>
      <c r="H9" s="230"/>
      <c r="I9" s="108"/>
      <c r="J9" s="108"/>
      <c r="K9" s="293"/>
    </row>
    <row r="10" spans="1:1024 1027:2048 2051:3072 3075:4096 4099:5120 5123:6144 6147:7168 7171:8192 8195:9216 9219:10240 10243:11264 11267:12288 12291:13312 13315:14336 14339:15360 15363:16379" ht="15" x14ac:dyDescent="0.2">
      <c r="A10" s="108"/>
      <c r="B10" s="292"/>
      <c r="C10" s="94"/>
      <c r="D10" s="94"/>
      <c r="E10" s="108"/>
      <c r="F10" s="108"/>
      <c r="G10" s="108"/>
      <c r="H10" s="230"/>
      <c r="I10" s="108"/>
      <c r="J10" s="108"/>
      <c r="K10" s="293"/>
    </row>
    <row r="11" spans="1:1024 1027:2048 2051:3072 3075:4096 4099:5120 5123:6144 6147:7168 7171:8192 8195:9216 9219:10240 10243:11264 11267:12288 12291:13312 13315:14336 14339:15360 15363:16379" ht="15" x14ac:dyDescent="0.2">
      <c r="A11" s="108"/>
      <c r="B11" s="292"/>
      <c r="C11" s="94"/>
      <c r="D11" s="94"/>
      <c r="E11" s="108"/>
      <c r="F11" s="108"/>
      <c r="G11" s="108"/>
      <c r="H11" s="230"/>
      <c r="I11" s="108"/>
      <c r="J11" s="108"/>
      <c r="K11" s="293"/>
    </row>
    <row r="12" spans="1:1024 1027:2048 2051:3072 3075:4096 4099:5120 5123:6144 6147:7168 7171:8192 8195:9216 9219:10240 10243:11264 11267:12288 12291:13312 13315:14336 14339:15360 15363:16379" ht="15" x14ac:dyDescent="0.2">
      <c r="A12" s="108"/>
      <c r="B12" s="292"/>
      <c r="C12" s="94"/>
      <c r="D12" s="94"/>
      <c r="E12" s="108"/>
      <c r="F12" s="108"/>
      <c r="G12" s="108"/>
      <c r="H12" s="230"/>
      <c r="I12" s="108"/>
      <c r="J12" s="108"/>
      <c r="K12" s="293"/>
    </row>
    <row r="13" spans="1:1024 1027:2048 2051:3072 3075:4096 4099:5120 5123:6144 6147:7168 7171:8192 8195:9216 9219:10240 10243:11264 11267:12288 12291:13312 13315:14336 14339:15360 15363:16379" ht="15" x14ac:dyDescent="0.2">
      <c r="A13" s="108"/>
      <c r="B13" s="292"/>
      <c r="C13" s="94"/>
      <c r="D13" s="94"/>
      <c r="E13" s="108"/>
      <c r="F13" s="108"/>
      <c r="G13" s="108"/>
      <c r="H13" s="230"/>
      <c r="I13" s="108"/>
      <c r="J13" s="108"/>
      <c r="K13" s="293"/>
    </row>
    <row r="14" spans="1:1024 1027:2048 2051:3072 3075:4096 4099:5120 5123:6144 6147:7168 7171:8192 8195:9216 9219:10240 10243:11264 11267:12288 12291:13312 13315:14336 14339:15360 15363:16379" ht="15" x14ac:dyDescent="0.2">
      <c r="A14" s="108"/>
      <c r="B14" s="292"/>
      <c r="C14" s="94"/>
      <c r="D14" s="94"/>
      <c r="E14" s="108"/>
      <c r="F14" s="108"/>
      <c r="G14" s="108"/>
      <c r="H14" s="230"/>
      <c r="I14" s="108"/>
      <c r="J14" s="108"/>
      <c r="K14" s="293"/>
    </row>
    <row r="15" spans="1:1024 1027:2048 2051:3072 3075:4096 4099:5120 5123:6144 6147:7168 7171:8192 8195:9216 9219:10240 10243:11264 11267:12288 12291:13312 13315:14336 14339:15360 15363:16379" ht="15" x14ac:dyDescent="0.2">
      <c r="A15" s="108"/>
      <c r="B15" s="292"/>
      <c r="C15" s="94"/>
      <c r="D15" s="94"/>
      <c r="E15" s="108"/>
      <c r="F15" s="108"/>
      <c r="G15" s="108"/>
      <c r="H15" s="230"/>
      <c r="I15" s="108"/>
      <c r="J15" s="108"/>
      <c r="K15" s="293"/>
    </row>
    <row r="16" spans="1:1024 1027:2048 2051:3072 3075:4096 4099:5120 5123:6144 6147:7168 7171:8192 8195:9216 9219:10240 10243:11264 11267:12288 12291:13312 13315:14336 14339:15360 15363:16379" ht="15" x14ac:dyDescent="0.2">
      <c r="A16" s="108"/>
      <c r="B16" s="292"/>
      <c r="C16" s="94"/>
      <c r="D16" s="94"/>
      <c r="E16" s="108"/>
      <c r="F16" s="108"/>
      <c r="G16" s="108"/>
      <c r="H16" s="230"/>
      <c r="I16" s="108"/>
      <c r="J16" s="108"/>
      <c r="K16" s="293"/>
    </row>
    <row r="17" spans="1:11" ht="15" x14ac:dyDescent="0.2">
      <c r="A17" s="108"/>
      <c r="B17" s="292"/>
      <c r="C17" s="94"/>
      <c r="D17" s="94"/>
      <c r="E17" s="108"/>
      <c r="F17" s="108"/>
      <c r="G17" s="108"/>
      <c r="H17" s="230"/>
      <c r="I17" s="108"/>
      <c r="J17" s="108"/>
      <c r="K17" s="293"/>
    </row>
    <row r="18" spans="1:11" ht="15" x14ac:dyDescent="0.2">
      <c r="A18" s="108"/>
      <c r="B18" s="292"/>
      <c r="C18" s="94"/>
      <c r="D18" s="94"/>
      <c r="E18" s="108"/>
      <c r="F18" s="108"/>
      <c r="G18" s="108"/>
      <c r="H18" s="230"/>
      <c r="I18" s="108"/>
      <c r="J18" s="108"/>
      <c r="K18" s="293"/>
    </row>
    <row r="19" spans="1:11" ht="15" x14ac:dyDescent="0.2">
      <c r="A19" s="108"/>
      <c r="B19" s="292"/>
      <c r="C19" s="94"/>
      <c r="D19" s="94"/>
      <c r="E19" s="108"/>
      <c r="F19" s="108"/>
      <c r="G19" s="108"/>
      <c r="H19" s="230"/>
      <c r="I19" s="108"/>
      <c r="J19" s="108"/>
      <c r="K19" s="293"/>
    </row>
    <row r="20" spans="1:11" ht="15" x14ac:dyDescent="0.2">
      <c r="A20" s="108"/>
      <c r="B20" s="292"/>
      <c r="C20" s="94"/>
      <c r="D20" s="94"/>
      <c r="E20" s="108"/>
      <c r="F20" s="108"/>
      <c r="G20" s="108"/>
      <c r="H20" s="230"/>
      <c r="I20" s="108"/>
      <c r="J20" s="108"/>
      <c r="K20" s="293"/>
    </row>
    <row r="21" spans="1:11" ht="15" x14ac:dyDescent="0.2">
      <c r="A21" s="108"/>
      <c r="B21" s="292"/>
      <c r="C21" s="94"/>
      <c r="D21" s="94"/>
      <c r="E21" s="108"/>
      <c r="F21" s="108"/>
      <c r="G21" s="108"/>
      <c r="H21" s="230"/>
      <c r="I21" s="108"/>
      <c r="J21" s="108"/>
      <c r="K21" s="293"/>
    </row>
    <row r="22" spans="1:11" ht="15" x14ac:dyDescent="0.2">
      <c r="A22" s="108"/>
      <c r="B22" s="292"/>
      <c r="C22" s="94"/>
      <c r="D22" s="94"/>
      <c r="E22" s="108"/>
      <c r="F22" s="108"/>
      <c r="G22" s="108"/>
      <c r="H22" s="230"/>
      <c r="I22" s="108"/>
      <c r="J22" s="108"/>
      <c r="K22" s="293"/>
    </row>
    <row r="23" spans="1:11" ht="15" x14ac:dyDescent="0.2">
      <c r="A23" s="108"/>
      <c r="B23" s="292"/>
      <c r="C23" s="94"/>
      <c r="D23" s="94"/>
      <c r="E23" s="108"/>
      <c r="F23" s="108"/>
      <c r="G23" s="108"/>
      <c r="H23" s="230"/>
      <c r="I23" s="108"/>
      <c r="J23" s="108"/>
      <c r="K23" s="293"/>
    </row>
    <row r="24" spans="1:11" ht="15" x14ac:dyDescent="0.2">
      <c r="A24" s="108"/>
      <c r="B24" s="292"/>
      <c r="C24" s="94"/>
      <c r="D24" s="94"/>
      <c r="E24" s="108"/>
      <c r="F24" s="108"/>
      <c r="G24" s="108"/>
      <c r="H24" s="230"/>
      <c r="I24" s="108"/>
      <c r="J24" s="108"/>
      <c r="K24" s="293"/>
    </row>
    <row r="25" spans="1:11" ht="15" x14ac:dyDescent="0.2">
      <c r="A25" s="108"/>
      <c r="B25" s="292"/>
      <c r="C25" s="94"/>
      <c r="D25" s="94"/>
      <c r="E25" s="108"/>
      <c r="F25" s="108"/>
      <c r="G25" s="108"/>
      <c r="H25" s="230"/>
      <c r="I25" s="108"/>
      <c r="J25" s="108"/>
      <c r="K25" s="293"/>
    </row>
    <row r="26" spans="1:11" ht="15" x14ac:dyDescent="0.2">
      <c r="A26" s="108"/>
      <c r="B26" s="292"/>
      <c r="C26" s="94"/>
      <c r="D26" s="94"/>
      <c r="E26" s="108"/>
      <c r="F26" s="108"/>
      <c r="G26" s="108"/>
      <c r="H26" s="230"/>
      <c r="I26" s="108"/>
      <c r="J26" s="108"/>
      <c r="K26" s="293"/>
    </row>
    <row r="27" spans="1:11" ht="15" x14ac:dyDescent="0.2">
      <c r="A27" s="108"/>
      <c r="B27" s="292"/>
      <c r="C27" s="94"/>
      <c r="D27" s="94"/>
      <c r="E27" s="108"/>
      <c r="F27" s="108"/>
      <c r="G27" s="108"/>
      <c r="H27" s="230"/>
      <c r="I27" s="108"/>
      <c r="J27" s="108"/>
      <c r="K27" s="293"/>
    </row>
    <row r="28" spans="1:11" ht="15" x14ac:dyDescent="0.2">
      <c r="A28" s="108"/>
      <c r="B28" s="292"/>
      <c r="C28" s="94"/>
      <c r="D28" s="94"/>
      <c r="E28" s="108"/>
      <c r="F28" s="108"/>
      <c r="G28" s="108"/>
      <c r="H28" s="230"/>
      <c r="I28" s="108"/>
      <c r="J28" s="108"/>
      <c r="K28" s="293"/>
    </row>
    <row r="29" spans="1:11" ht="15" x14ac:dyDescent="0.2">
      <c r="A29" s="108"/>
      <c r="B29" s="292"/>
      <c r="C29" s="94"/>
      <c r="D29" s="94"/>
      <c r="E29" s="108"/>
      <c r="F29" s="108"/>
      <c r="G29" s="108"/>
      <c r="H29" s="230"/>
      <c r="I29" s="108"/>
      <c r="J29" s="108"/>
      <c r="K29" s="293"/>
    </row>
    <row r="30" spans="1:11" ht="15" x14ac:dyDescent="0.2">
      <c r="A30" s="108"/>
      <c r="B30" s="292"/>
      <c r="C30" s="94"/>
      <c r="D30" s="94"/>
      <c r="E30" s="108"/>
      <c r="F30" s="108"/>
      <c r="G30" s="108"/>
      <c r="H30" s="230"/>
      <c r="I30" s="108"/>
      <c r="J30" s="108"/>
      <c r="K30" s="293"/>
    </row>
    <row r="31" spans="1:11" ht="15" x14ac:dyDescent="0.2">
      <c r="A31" s="108"/>
      <c r="B31" s="292"/>
      <c r="C31" s="94"/>
      <c r="D31" s="94"/>
      <c r="E31" s="108"/>
      <c r="F31" s="108"/>
      <c r="G31" s="108"/>
      <c r="H31" s="230"/>
      <c r="I31" s="108"/>
      <c r="J31" s="108"/>
      <c r="K31" s="293"/>
    </row>
    <row r="32" spans="1:11" ht="15" x14ac:dyDescent="0.2">
      <c r="A32" s="108"/>
      <c r="B32" s="292"/>
      <c r="C32" s="94"/>
      <c r="D32" s="94"/>
      <c r="E32" s="108"/>
      <c r="F32" s="108"/>
      <c r="G32" s="108"/>
      <c r="H32" s="230"/>
      <c r="I32" s="108"/>
      <c r="J32" s="108"/>
      <c r="K32" s="293"/>
    </row>
    <row r="33" spans="1:11" ht="15" x14ac:dyDescent="0.2">
      <c r="A33" s="108"/>
      <c r="B33" s="292"/>
      <c r="C33" s="94"/>
      <c r="D33" s="94"/>
      <c r="E33" s="108"/>
      <c r="F33" s="108"/>
      <c r="G33" s="108"/>
      <c r="H33" s="230"/>
      <c r="I33" s="108"/>
      <c r="J33" s="108"/>
      <c r="K33" s="293"/>
    </row>
    <row r="34" spans="1:11" ht="15" x14ac:dyDescent="0.2">
      <c r="A34" s="108"/>
      <c r="B34" s="292"/>
      <c r="C34" s="94"/>
      <c r="D34" s="94"/>
      <c r="E34" s="108"/>
      <c r="F34" s="108"/>
      <c r="G34" s="108"/>
      <c r="H34" s="230"/>
      <c r="I34" s="108"/>
      <c r="J34" s="108"/>
      <c r="K34" s="293"/>
    </row>
    <row r="35" spans="1:11" ht="15" x14ac:dyDescent="0.2">
      <c r="A35" s="108"/>
      <c r="B35" s="292"/>
      <c r="C35" s="94"/>
      <c r="D35" s="94"/>
      <c r="E35" s="108"/>
      <c r="F35" s="108"/>
      <c r="G35" s="108"/>
      <c r="H35" s="230"/>
      <c r="I35" s="108"/>
      <c r="J35" s="108"/>
      <c r="K35" s="293"/>
    </row>
    <row r="36" spans="1:11" ht="15" x14ac:dyDescent="0.2">
      <c r="A36" s="108"/>
      <c r="B36" s="292"/>
      <c r="C36" s="94"/>
      <c r="D36" s="94"/>
      <c r="E36" s="108"/>
      <c r="F36" s="108"/>
      <c r="G36" s="108"/>
      <c r="H36" s="230"/>
      <c r="I36" s="108"/>
      <c r="J36" s="108"/>
      <c r="K36" s="293"/>
    </row>
    <row r="37" spans="1:11" ht="15" x14ac:dyDescent="0.2">
      <c r="A37" s="108"/>
      <c r="B37" s="292"/>
      <c r="C37" s="94"/>
      <c r="D37" s="94"/>
      <c r="E37" s="108"/>
      <c r="F37" s="108"/>
      <c r="G37" s="108"/>
      <c r="H37" s="230"/>
      <c r="I37" s="108"/>
      <c r="J37" s="108"/>
      <c r="K37" s="293"/>
    </row>
    <row r="38" spans="1:11" ht="15" x14ac:dyDescent="0.2">
      <c r="A38" s="108"/>
      <c r="B38" s="292"/>
      <c r="C38" s="94"/>
      <c r="D38" s="94"/>
      <c r="E38" s="108"/>
      <c r="F38" s="108"/>
      <c r="G38" s="108"/>
      <c r="H38" s="230"/>
      <c r="I38" s="108"/>
      <c r="J38" s="108"/>
      <c r="K38" s="293"/>
    </row>
    <row r="39" spans="1:11" ht="15" x14ac:dyDescent="0.2">
      <c r="A39" s="108"/>
      <c r="B39" s="292"/>
      <c r="C39" s="94"/>
      <c r="D39" s="94"/>
      <c r="E39" s="108"/>
      <c r="F39" s="108"/>
      <c r="G39" s="108"/>
      <c r="H39" s="230"/>
      <c r="I39" s="108"/>
      <c r="J39" s="108"/>
      <c r="K39" s="293"/>
    </row>
    <row r="40" spans="1:11" ht="15" x14ac:dyDescent="0.2">
      <c r="A40" s="108"/>
      <c r="B40" s="292"/>
      <c r="C40" s="94"/>
      <c r="D40" s="94"/>
      <c r="E40" s="108"/>
      <c r="F40" s="108"/>
      <c r="G40" s="108"/>
      <c r="H40" s="230"/>
      <c r="I40" s="108"/>
      <c r="J40" s="108"/>
      <c r="K40" s="293"/>
    </row>
    <row r="41" spans="1:11" ht="15" x14ac:dyDescent="0.2">
      <c r="A41" s="108"/>
      <c r="B41" s="292"/>
      <c r="C41" s="94"/>
      <c r="D41" s="94"/>
      <c r="E41" s="108"/>
      <c r="F41" s="108"/>
      <c r="G41" s="108"/>
      <c r="H41" s="230"/>
      <c r="I41" s="108"/>
      <c r="J41" s="108"/>
      <c r="K41" s="293"/>
    </row>
    <row r="42" spans="1:11" ht="15" x14ac:dyDescent="0.2">
      <c r="A42" s="108"/>
      <c r="B42" s="292"/>
      <c r="C42" s="94"/>
      <c r="D42" s="94"/>
      <c r="E42" s="108"/>
      <c r="F42" s="108"/>
      <c r="G42" s="108"/>
      <c r="H42" s="230"/>
      <c r="I42" s="108"/>
      <c r="J42" s="108"/>
      <c r="K42" s="293"/>
    </row>
    <row r="43" spans="1:11" ht="15" x14ac:dyDescent="0.2">
      <c r="A43" s="108"/>
      <c r="B43" s="292"/>
      <c r="C43" s="94"/>
      <c r="D43" s="94"/>
      <c r="E43" s="108"/>
      <c r="F43" s="108"/>
      <c r="G43" s="108"/>
      <c r="H43" s="230"/>
      <c r="I43" s="108"/>
      <c r="J43" s="108"/>
      <c r="K43" s="293"/>
    </row>
    <row r="44" spans="1:11" ht="15" x14ac:dyDescent="0.2">
      <c r="A44" s="108"/>
      <c r="B44" s="292"/>
      <c r="C44" s="94"/>
      <c r="D44" s="94"/>
      <c r="E44" s="108"/>
      <c r="F44" s="108"/>
      <c r="G44" s="108"/>
      <c r="H44" s="230"/>
      <c r="I44" s="108"/>
      <c r="J44" s="108"/>
      <c r="K44" s="293"/>
    </row>
    <row r="45" spans="1:11" ht="15" x14ac:dyDescent="0.2">
      <c r="A45" s="108"/>
      <c r="B45" s="292"/>
      <c r="C45" s="94"/>
      <c r="D45" s="94"/>
      <c r="E45" s="108"/>
      <c r="F45" s="108"/>
      <c r="G45" s="108"/>
      <c r="H45" s="230"/>
      <c r="I45" s="108"/>
      <c r="J45" s="108"/>
      <c r="K45" s="293"/>
    </row>
    <row r="46" spans="1:11" ht="15" x14ac:dyDescent="0.2">
      <c r="A46" s="108"/>
      <c r="B46" s="292"/>
      <c r="C46" s="94"/>
      <c r="D46" s="94"/>
      <c r="E46" s="108"/>
      <c r="F46" s="108"/>
      <c r="G46" s="108"/>
      <c r="H46" s="230"/>
      <c r="I46" s="108"/>
      <c r="J46" s="108"/>
      <c r="K46" s="293"/>
    </row>
    <row r="47" spans="1:11" ht="15" x14ac:dyDescent="0.2">
      <c r="A47" s="108"/>
      <c r="B47" s="292"/>
      <c r="C47" s="94"/>
      <c r="D47" s="94"/>
      <c r="E47" s="108"/>
      <c r="F47" s="108"/>
      <c r="G47" s="108"/>
      <c r="H47" s="230"/>
      <c r="I47" s="108"/>
      <c r="J47" s="108"/>
      <c r="K47" s="293"/>
    </row>
    <row r="48" spans="1:11" ht="15" x14ac:dyDescent="0.2">
      <c r="A48" s="108"/>
      <c r="B48" s="292"/>
      <c r="C48" s="94"/>
      <c r="D48" s="94"/>
      <c r="E48" s="108"/>
      <c r="F48" s="108"/>
      <c r="G48" s="108"/>
      <c r="H48" s="230"/>
      <c r="I48" s="108"/>
      <c r="J48" s="108"/>
      <c r="K48" s="293"/>
    </row>
    <row r="49" spans="1:11" ht="15" x14ac:dyDescent="0.2">
      <c r="A49" s="108"/>
      <c r="B49" s="292"/>
      <c r="C49" s="94"/>
      <c r="D49" s="94"/>
      <c r="E49" s="108"/>
      <c r="F49" s="108"/>
      <c r="G49" s="108"/>
      <c r="H49" s="230"/>
      <c r="I49" s="108"/>
      <c r="J49" s="108"/>
      <c r="K49" s="293"/>
    </row>
    <row r="50" spans="1:11" ht="15" x14ac:dyDescent="0.2">
      <c r="A50" s="108"/>
      <c r="B50" s="292"/>
      <c r="C50" s="94"/>
      <c r="D50" s="94"/>
      <c r="E50" s="108"/>
      <c r="F50" s="108"/>
      <c r="G50" s="108"/>
      <c r="H50" s="230"/>
      <c r="I50" s="108"/>
      <c r="J50" s="108"/>
      <c r="K50" s="293"/>
    </row>
    <row r="51" spans="1:11" ht="15" x14ac:dyDescent="0.2">
      <c r="A51" s="108"/>
      <c r="B51" s="292"/>
      <c r="C51" s="94"/>
      <c r="D51" s="94"/>
      <c r="E51" s="108"/>
      <c r="F51" s="108"/>
      <c r="G51" s="108"/>
      <c r="H51" s="230"/>
      <c r="I51" s="108"/>
      <c r="J51" s="108"/>
      <c r="K51" s="293"/>
    </row>
    <row r="52" spans="1:11" ht="15" x14ac:dyDescent="0.2">
      <c r="A52" s="108"/>
      <c r="B52" s="292"/>
      <c r="C52" s="94"/>
      <c r="D52" s="94"/>
      <c r="E52" s="108"/>
      <c r="F52" s="108"/>
      <c r="G52" s="108"/>
      <c r="H52" s="230"/>
      <c r="I52" s="108"/>
      <c r="J52" s="108"/>
      <c r="K52" s="293"/>
    </row>
    <row r="53" spans="1:11" ht="15" x14ac:dyDescent="0.2">
      <c r="A53" s="108"/>
      <c r="B53" s="292"/>
      <c r="C53" s="94"/>
      <c r="D53" s="94"/>
      <c r="E53" s="108"/>
      <c r="F53" s="108"/>
      <c r="G53" s="108"/>
      <c r="H53" s="230"/>
      <c r="I53" s="108"/>
      <c r="J53" s="108"/>
      <c r="K53" s="293"/>
    </row>
    <row r="54" spans="1:11" ht="15" x14ac:dyDescent="0.2">
      <c r="A54" s="108"/>
      <c r="B54" s="292"/>
      <c r="C54" s="94"/>
      <c r="D54" s="94"/>
      <c r="E54" s="108"/>
      <c r="F54" s="108"/>
      <c r="G54" s="108"/>
      <c r="H54" s="230"/>
      <c r="I54" s="108"/>
      <c r="J54" s="108"/>
      <c r="K54" s="293"/>
    </row>
    <row r="55" spans="1:11" ht="15" x14ac:dyDescent="0.2">
      <c r="A55" s="108"/>
      <c r="B55" s="292"/>
      <c r="C55" s="94"/>
      <c r="D55" s="94"/>
      <c r="E55" s="108"/>
      <c r="F55" s="108"/>
      <c r="G55" s="108"/>
      <c r="H55" s="230"/>
      <c r="I55" s="108"/>
      <c r="J55" s="108"/>
      <c r="K55" s="293"/>
    </row>
    <row r="56" spans="1:11" ht="15" x14ac:dyDescent="0.2">
      <c r="A56" s="108"/>
      <c r="B56" s="292"/>
      <c r="C56" s="94"/>
      <c r="D56" s="94"/>
      <c r="E56" s="108"/>
      <c r="F56" s="108"/>
      <c r="G56" s="108"/>
      <c r="H56" s="230"/>
      <c r="I56" s="108"/>
      <c r="J56" s="108"/>
      <c r="K56" s="293"/>
    </row>
    <row r="57" spans="1:11" ht="15" x14ac:dyDescent="0.2">
      <c r="A57" s="108"/>
      <c r="B57" s="292"/>
      <c r="C57" s="94"/>
      <c r="D57" s="94"/>
      <c r="E57" s="108"/>
      <c r="F57" s="108"/>
      <c r="G57" s="108"/>
      <c r="H57" s="230"/>
      <c r="I57" s="108"/>
      <c r="J57" s="108"/>
      <c r="K57" s="293"/>
    </row>
    <row r="58" spans="1:11" ht="15" x14ac:dyDescent="0.2">
      <c r="A58" s="108"/>
      <c r="B58" s="292"/>
      <c r="C58" s="94"/>
      <c r="D58" s="94"/>
      <c r="E58" s="108"/>
      <c r="F58" s="108"/>
      <c r="G58" s="108"/>
      <c r="H58" s="230"/>
      <c r="I58" s="108"/>
      <c r="J58" s="108"/>
      <c r="K58" s="293"/>
    </row>
    <row r="59" spans="1:11" ht="15" x14ac:dyDescent="0.2">
      <c r="A59" s="108"/>
      <c r="B59" s="292"/>
      <c r="C59" s="94"/>
      <c r="D59" s="94"/>
      <c r="E59" s="108"/>
      <c r="F59" s="108"/>
      <c r="G59" s="108"/>
      <c r="H59" s="230"/>
      <c r="I59" s="108"/>
      <c r="J59" s="108"/>
      <c r="K59" s="293"/>
    </row>
    <row r="60" spans="1:11" ht="15" x14ac:dyDescent="0.2">
      <c r="A60" s="108"/>
      <c r="B60" s="292"/>
      <c r="C60" s="94"/>
      <c r="D60" s="94"/>
      <c r="E60" s="108"/>
      <c r="F60" s="108"/>
      <c r="G60" s="108"/>
      <c r="H60" s="230"/>
      <c r="I60" s="108"/>
      <c r="J60" s="108"/>
      <c r="K60" s="293"/>
    </row>
    <row r="61" spans="1:11" ht="15" x14ac:dyDescent="0.2">
      <c r="A61" s="108"/>
      <c r="B61" s="292"/>
      <c r="C61" s="94"/>
      <c r="D61" s="94"/>
      <c r="E61" s="108"/>
      <c r="F61" s="108"/>
      <c r="G61" s="108"/>
      <c r="H61" s="230"/>
      <c r="I61" s="108"/>
      <c r="J61" s="108"/>
      <c r="K61" s="293"/>
    </row>
    <row r="62" spans="1:11" ht="15" x14ac:dyDescent="0.2">
      <c r="A62" s="108"/>
      <c r="B62" s="292"/>
      <c r="C62" s="94"/>
      <c r="D62" s="94"/>
      <c r="E62" s="108"/>
      <c r="F62" s="108"/>
      <c r="G62" s="108"/>
      <c r="H62" s="230"/>
      <c r="I62" s="108"/>
      <c r="J62" s="108"/>
      <c r="K62" s="293"/>
    </row>
    <row r="63" spans="1:11" ht="15" x14ac:dyDescent="0.2">
      <c r="A63" s="108"/>
      <c r="B63" s="292"/>
      <c r="C63" s="94"/>
      <c r="D63" s="94"/>
      <c r="E63" s="108"/>
      <c r="F63" s="108"/>
      <c r="G63" s="108"/>
      <c r="H63" s="230"/>
      <c r="I63" s="108"/>
      <c r="J63" s="108"/>
      <c r="K63" s="293"/>
    </row>
    <row r="64" spans="1:11" ht="15" x14ac:dyDescent="0.2">
      <c r="A64" s="108"/>
      <c r="B64" s="292"/>
      <c r="C64" s="94"/>
      <c r="D64" s="94"/>
      <c r="E64" s="108"/>
      <c r="F64" s="108"/>
      <c r="G64" s="108"/>
      <c r="H64" s="230"/>
      <c r="I64" s="108"/>
      <c r="J64" s="108"/>
      <c r="K64" s="293"/>
    </row>
    <row r="65" spans="1:11" ht="15" x14ac:dyDescent="0.2">
      <c r="A65" s="108"/>
      <c r="B65" s="292"/>
      <c r="C65" s="94"/>
      <c r="D65" s="94"/>
      <c r="E65" s="108"/>
      <c r="F65" s="108"/>
      <c r="G65" s="108"/>
      <c r="H65" s="230"/>
      <c r="I65" s="108"/>
      <c r="J65" s="108"/>
      <c r="K65" s="293"/>
    </row>
    <row r="66" spans="1:11" ht="15" x14ac:dyDescent="0.2">
      <c r="A66" s="108"/>
      <c r="B66" s="292"/>
      <c r="C66" s="94"/>
      <c r="D66" s="94"/>
      <c r="E66" s="108"/>
      <c r="F66" s="108"/>
      <c r="G66" s="108"/>
      <c r="H66" s="230"/>
      <c r="I66" s="108"/>
      <c r="J66" s="108"/>
      <c r="K66" s="293"/>
    </row>
    <row r="67" spans="1:11" ht="15" x14ac:dyDescent="0.2">
      <c r="A67" s="108"/>
      <c r="B67" s="292"/>
      <c r="C67" s="94"/>
      <c r="D67" s="94"/>
      <c r="E67" s="108"/>
      <c r="F67" s="108"/>
      <c r="G67" s="108"/>
      <c r="H67" s="230"/>
      <c r="I67" s="108"/>
      <c r="J67" s="108"/>
      <c r="K67" s="293"/>
    </row>
    <row r="68" spans="1:11" ht="15" x14ac:dyDescent="0.2">
      <c r="A68" s="108"/>
      <c r="B68" s="292"/>
      <c r="C68" s="94"/>
      <c r="D68" s="94"/>
      <c r="E68" s="108"/>
      <c r="F68" s="108"/>
      <c r="G68" s="108"/>
      <c r="H68" s="230"/>
      <c r="I68" s="108"/>
      <c r="J68" s="108"/>
      <c r="K68" s="293"/>
    </row>
    <row r="69" spans="1:11" ht="15" x14ac:dyDescent="0.2">
      <c r="A69" s="108"/>
      <c r="B69" s="292"/>
      <c r="C69" s="94"/>
      <c r="D69" s="94"/>
      <c r="E69" s="108"/>
      <c r="F69" s="108"/>
      <c r="G69" s="108"/>
      <c r="H69" s="230"/>
      <c r="I69" s="108"/>
      <c r="J69" s="108"/>
      <c r="K69" s="293"/>
    </row>
    <row r="70" spans="1:11" ht="15" x14ac:dyDescent="0.2">
      <c r="A70" s="108"/>
      <c r="B70" s="292"/>
      <c r="C70" s="94"/>
      <c r="D70" s="94"/>
      <c r="E70" s="108"/>
      <c r="F70" s="108"/>
      <c r="G70" s="108"/>
      <c r="H70" s="230"/>
      <c r="I70" s="108"/>
      <c r="J70" s="108"/>
      <c r="K70" s="293"/>
    </row>
    <row r="71" spans="1:11" ht="15" x14ac:dyDescent="0.2">
      <c r="A71" s="108"/>
      <c r="B71" s="292"/>
      <c r="C71" s="94"/>
      <c r="D71" s="94"/>
      <c r="E71" s="108"/>
      <c r="F71" s="108"/>
      <c r="G71" s="108"/>
      <c r="H71" s="230"/>
      <c r="I71" s="108"/>
      <c r="J71" s="108"/>
      <c r="K71" s="293"/>
    </row>
    <row r="72" spans="1:11" ht="15" x14ac:dyDescent="0.2">
      <c r="A72" s="108"/>
      <c r="B72" s="292"/>
      <c r="C72" s="94"/>
      <c r="D72" s="94"/>
      <c r="E72" s="108"/>
      <c r="F72" s="108"/>
      <c r="G72" s="108"/>
      <c r="H72" s="230"/>
      <c r="I72" s="108"/>
      <c r="J72" s="108"/>
      <c r="K72" s="293"/>
    </row>
    <row r="73" spans="1:11" ht="15" x14ac:dyDescent="0.2">
      <c r="A73" s="108"/>
      <c r="B73" s="292"/>
      <c r="C73" s="94"/>
      <c r="D73" s="94"/>
      <c r="E73" s="108"/>
      <c r="F73" s="108"/>
      <c r="G73" s="108"/>
      <c r="H73" s="230"/>
      <c r="I73" s="108"/>
      <c r="J73" s="108"/>
      <c r="K73" s="293"/>
    </row>
    <row r="74" spans="1:11" ht="15" x14ac:dyDescent="0.2">
      <c r="A74" s="108"/>
      <c r="B74" s="292"/>
      <c r="C74" s="94"/>
      <c r="D74" s="94"/>
      <c r="E74" s="108"/>
      <c r="F74" s="108"/>
      <c r="G74" s="108"/>
      <c r="H74" s="230"/>
      <c r="I74" s="108"/>
      <c r="J74" s="108"/>
      <c r="K74" s="293"/>
    </row>
    <row r="75" spans="1:11" ht="15" x14ac:dyDescent="0.2">
      <c r="A75" s="108"/>
      <c r="B75" s="292"/>
      <c r="C75" s="94"/>
      <c r="D75" s="94"/>
      <c r="E75" s="108"/>
      <c r="F75" s="108"/>
      <c r="G75" s="108"/>
      <c r="H75" s="230"/>
      <c r="I75" s="108"/>
      <c r="J75" s="108"/>
      <c r="K75" s="293"/>
    </row>
    <row r="76" spans="1:11" ht="15" x14ac:dyDescent="0.2">
      <c r="A76" s="108"/>
      <c r="B76" s="292"/>
      <c r="C76" s="94"/>
      <c r="D76" s="94"/>
      <c r="E76" s="108"/>
      <c r="F76" s="108"/>
      <c r="G76" s="108"/>
      <c r="H76" s="230"/>
      <c r="I76" s="108"/>
      <c r="J76" s="108"/>
      <c r="K76" s="293"/>
    </row>
    <row r="77" spans="1:11" ht="15" x14ac:dyDescent="0.2">
      <c r="A77" s="108"/>
      <c r="B77" s="292"/>
      <c r="C77" s="94"/>
      <c r="D77" s="94"/>
      <c r="E77" s="108"/>
      <c r="F77" s="108"/>
      <c r="G77" s="108"/>
      <c r="H77" s="230"/>
      <c r="I77" s="108"/>
      <c r="J77" s="108"/>
      <c r="K77" s="293"/>
    </row>
    <row r="78" spans="1:11" ht="15" x14ac:dyDescent="0.2">
      <c r="A78" s="108"/>
      <c r="B78" s="292"/>
      <c r="C78" s="94"/>
      <c r="D78" s="94"/>
      <c r="E78" s="108"/>
      <c r="F78" s="108"/>
      <c r="G78" s="108"/>
      <c r="H78" s="230"/>
      <c r="I78" s="108"/>
      <c r="J78" s="108"/>
      <c r="K78" s="293"/>
    </row>
    <row r="79" spans="1:11" ht="15" x14ac:dyDescent="0.2">
      <c r="A79" s="108"/>
      <c r="B79" s="292"/>
      <c r="C79" s="94"/>
      <c r="D79" s="94"/>
      <c r="E79" s="108"/>
      <c r="F79" s="108"/>
      <c r="G79" s="108"/>
      <c r="H79" s="230"/>
      <c r="I79" s="108"/>
      <c r="J79" s="108"/>
      <c r="K79" s="293"/>
    </row>
    <row r="80" spans="1:11" ht="15" x14ac:dyDescent="0.2">
      <c r="A80" s="108"/>
      <c r="B80" s="292"/>
      <c r="C80" s="94"/>
      <c r="D80" s="94"/>
      <c r="E80" s="108"/>
      <c r="F80" s="108"/>
      <c r="G80" s="108"/>
      <c r="H80" s="230"/>
      <c r="I80" s="108"/>
      <c r="J80" s="108"/>
      <c r="K80" s="293"/>
    </row>
    <row r="81" spans="1:11" ht="15" x14ac:dyDescent="0.2">
      <c r="A81" s="108"/>
      <c r="B81" s="292"/>
      <c r="C81" s="94"/>
      <c r="D81" s="94"/>
      <c r="E81" s="108"/>
      <c r="F81" s="108"/>
      <c r="G81" s="108"/>
      <c r="H81" s="230"/>
      <c r="I81" s="108"/>
      <c r="J81" s="108"/>
      <c r="K81" s="293"/>
    </row>
    <row r="82" spans="1:11" ht="15" x14ac:dyDescent="0.2">
      <c r="A82" s="108"/>
      <c r="B82" s="292"/>
      <c r="C82" s="94"/>
      <c r="D82" s="94"/>
      <c r="E82" s="108"/>
      <c r="F82" s="108"/>
      <c r="G82" s="108"/>
      <c r="H82" s="230"/>
      <c r="I82" s="108"/>
      <c r="J82" s="108"/>
      <c r="K82" s="293"/>
    </row>
    <row r="83" spans="1:11" ht="15" x14ac:dyDescent="0.2">
      <c r="A83" s="108"/>
      <c r="B83" s="292"/>
      <c r="C83" s="94"/>
      <c r="D83" s="94"/>
      <c r="E83" s="108"/>
      <c r="F83" s="108"/>
      <c r="G83" s="108"/>
      <c r="H83" s="230"/>
      <c r="I83" s="108"/>
      <c r="J83" s="108"/>
      <c r="K83" s="293"/>
    </row>
    <row r="84" spans="1:11" ht="15" x14ac:dyDescent="0.2">
      <c r="A84" s="108"/>
      <c r="B84" s="292"/>
      <c r="C84" s="94"/>
      <c r="D84" s="94"/>
      <c r="E84" s="108"/>
      <c r="F84" s="108"/>
      <c r="G84" s="108"/>
      <c r="H84" s="230"/>
      <c r="I84" s="108"/>
      <c r="J84" s="108"/>
      <c r="K84" s="293"/>
    </row>
    <row r="85" spans="1:11" ht="15" x14ac:dyDescent="0.2">
      <c r="A85" s="108"/>
      <c r="B85" s="292"/>
      <c r="C85" s="94"/>
      <c r="D85" s="94"/>
      <c r="E85" s="108"/>
      <c r="F85" s="108"/>
      <c r="G85" s="108"/>
      <c r="H85" s="230"/>
      <c r="I85" s="108"/>
      <c r="J85" s="108"/>
      <c r="K85" s="293"/>
    </row>
    <row r="86" spans="1:11" ht="15" x14ac:dyDescent="0.2">
      <c r="A86" s="108"/>
      <c r="B86" s="292"/>
      <c r="C86" s="94"/>
      <c r="D86" s="94"/>
      <c r="E86" s="108"/>
      <c r="F86" s="108"/>
      <c r="G86" s="108"/>
      <c r="H86" s="230"/>
      <c r="I86" s="108"/>
      <c r="J86" s="108"/>
      <c r="K86" s="293"/>
    </row>
    <row r="87" spans="1:11" ht="15" x14ac:dyDescent="0.2">
      <c r="A87" s="108"/>
      <c r="B87" s="292"/>
      <c r="C87" s="94"/>
      <c r="D87" s="94"/>
      <c r="E87" s="108"/>
      <c r="F87" s="108"/>
      <c r="G87" s="108"/>
      <c r="H87" s="230"/>
      <c r="I87" s="108"/>
      <c r="J87" s="108"/>
      <c r="K87" s="293"/>
    </row>
    <row r="88" spans="1:11" ht="15" x14ac:dyDescent="0.2">
      <c r="A88" s="108"/>
      <c r="B88" s="292"/>
      <c r="C88" s="94"/>
      <c r="D88" s="94"/>
      <c r="E88" s="108"/>
      <c r="F88" s="108"/>
      <c r="G88" s="108"/>
      <c r="H88" s="230"/>
      <c r="I88" s="108"/>
      <c r="J88" s="108"/>
      <c r="K88" s="293"/>
    </row>
    <row r="89" spans="1:11" ht="15" x14ac:dyDescent="0.2">
      <c r="A89" s="108"/>
      <c r="B89" s="292"/>
      <c r="C89" s="94"/>
      <c r="D89" s="94"/>
      <c r="E89" s="108"/>
      <c r="F89" s="108"/>
      <c r="G89" s="108"/>
      <c r="H89" s="230"/>
      <c r="I89" s="108"/>
      <c r="J89" s="108"/>
      <c r="K89" s="293"/>
    </row>
    <row r="90" spans="1:11" ht="15" x14ac:dyDescent="0.2">
      <c r="A90" s="108"/>
      <c r="B90" s="292"/>
      <c r="C90" s="94"/>
      <c r="D90" s="94"/>
      <c r="E90" s="108"/>
      <c r="F90" s="108"/>
      <c r="G90" s="108"/>
      <c r="H90" s="230"/>
      <c r="I90" s="108"/>
      <c r="J90" s="108"/>
      <c r="K90" s="293"/>
    </row>
    <row r="91" spans="1:11" ht="15" x14ac:dyDescent="0.2">
      <c r="A91" s="108"/>
      <c r="B91" s="292"/>
      <c r="C91" s="94"/>
      <c r="D91" s="94"/>
      <c r="E91" s="108"/>
      <c r="F91" s="108"/>
      <c r="G91" s="108"/>
      <c r="H91" s="230"/>
      <c r="I91" s="108"/>
      <c r="J91" s="108"/>
      <c r="K91" s="293"/>
    </row>
    <row r="92" spans="1:11" ht="15" x14ac:dyDescent="0.2">
      <c r="A92" s="108"/>
      <c r="B92" s="292"/>
      <c r="C92" s="94"/>
      <c r="D92" s="94"/>
      <c r="E92" s="108"/>
      <c r="F92" s="108"/>
      <c r="G92" s="108"/>
      <c r="H92" s="230"/>
      <c r="I92" s="108"/>
      <c r="J92" s="108"/>
      <c r="K92" s="293"/>
    </row>
    <row r="93" spans="1:11" ht="15" x14ac:dyDescent="0.2">
      <c r="A93" s="108"/>
      <c r="B93" s="292"/>
      <c r="C93" s="94"/>
      <c r="D93" s="94"/>
      <c r="E93" s="108"/>
      <c r="F93" s="108"/>
      <c r="G93" s="108"/>
      <c r="H93" s="230"/>
      <c r="I93" s="108"/>
      <c r="J93" s="108"/>
      <c r="K93" s="293"/>
    </row>
    <row r="94" spans="1:11" ht="15" x14ac:dyDescent="0.2">
      <c r="A94" s="108"/>
      <c r="B94" s="292"/>
      <c r="C94" s="94"/>
      <c r="D94" s="94"/>
      <c r="E94" s="108"/>
      <c r="F94" s="108"/>
      <c r="G94" s="108"/>
      <c r="H94" s="230"/>
      <c r="I94" s="108"/>
      <c r="J94" s="108"/>
      <c r="K94" s="293"/>
    </row>
    <row r="95" spans="1:11" ht="15" x14ac:dyDescent="0.2">
      <c r="A95" s="108"/>
      <c r="B95" s="292"/>
      <c r="C95" s="94"/>
      <c r="D95" s="94"/>
      <c r="E95" s="108"/>
      <c r="F95" s="108"/>
      <c r="G95" s="108"/>
      <c r="H95" s="230"/>
      <c r="I95" s="108"/>
      <c r="J95" s="108"/>
      <c r="K95" s="293"/>
    </row>
    <row r="96" spans="1:11" ht="15" x14ac:dyDescent="0.2">
      <c r="A96" s="108"/>
      <c r="B96" s="292"/>
      <c r="C96" s="94"/>
      <c r="D96" s="94"/>
      <c r="E96" s="108"/>
      <c r="F96" s="108"/>
      <c r="G96" s="108"/>
      <c r="H96" s="230"/>
      <c r="I96" s="108"/>
      <c r="J96" s="108"/>
      <c r="K96" s="293"/>
    </row>
    <row r="97" spans="1:11" ht="15" x14ac:dyDescent="0.2">
      <c r="A97" s="108"/>
      <c r="B97" s="292"/>
      <c r="C97" s="94"/>
      <c r="D97" s="94"/>
      <c r="E97" s="108"/>
      <c r="F97" s="108"/>
      <c r="G97" s="108"/>
      <c r="H97" s="230"/>
      <c r="I97" s="108"/>
      <c r="J97" s="108"/>
      <c r="K97" s="293"/>
    </row>
    <row r="98" spans="1:11" ht="15" x14ac:dyDescent="0.2">
      <c r="A98" s="108"/>
      <c r="B98" s="292"/>
      <c r="C98" s="94"/>
      <c r="D98" s="94"/>
      <c r="E98" s="108"/>
      <c r="F98" s="108"/>
      <c r="G98" s="108"/>
      <c r="H98" s="230"/>
      <c r="I98" s="108"/>
      <c r="J98" s="108"/>
      <c r="K98" s="293"/>
    </row>
    <row r="99" spans="1:11" ht="15" x14ac:dyDescent="0.2">
      <c r="A99" s="108"/>
      <c r="B99" s="292"/>
      <c r="C99" s="94"/>
      <c r="D99" s="94"/>
      <c r="E99" s="108"/>
      <c r="F99" s="108"/>
      <c r="G99" s="108"/>
      <c r="H99" s="230"/>
      <c r="I99" s="108"/>
      <c r="J99" s="108"/>
      <c r="K99" s="293"/>
    </row>
    <row r="100" spans="1:11" ht="15" x14ac:dyDescent="0.2">
      <c r="A100" s="108"/>
      <c r="B100" s="292"/>
      <c r="C100" s="94"/>
      <c r="D100" s="94"/>
      <c r="E100" s="108"/>
      <c r="F100" s="108"/>
      <c r="G100" s="108"/>
      <c r="H100" s="230"/>
      <c r="I100" s="108"/>
      <c r="J100" s="108"/>
      <c r="K100" s="293"/>
    </row>
    <row r="101" spans="1:11" ht="15" x14ac:dyDescent="0.2">
      <c r="A101" s="108"/>
      <c r="B101" s="292"/>
      <c r="C101" s="94"/>
      <c r="D101" s="94"/>
      <c r="E101" s="108"/>
      <c r="F101" s="108"/>
      <c r="G101" s="108"/>
      <c r="H101" s="230"/>
      <c r="I101" s="108"/>
      <c r="J101" s="108"/>
      <c r="K101" s="293"/>
    </row>
    <row r="102" spans="1:11" ht="15" x14ac:dyDescent="0.2">
      <c r="A102" s="108"/>
      <c r="B102" s="292"/>
      <c r="C102" s="94"/>
      <c r="D102" s="94"/>
      <c r="E102" s="108"/>
      <c r="F102" s="108"/>
      <c r="G102" s="108"/>
      <c r="H102" s="230"/>
      <c r="I102" s="108"/>
      <c r="J102" s="108"/>
      <c r="K102" s="293"/>
    </row>
    <row r="103" spans="1:11" ht="15" x14ac:dyDescent="0.2">
      <c r="A103" s="108"/>
      <c r="B103" s="292"/>
      <c r="C103" s="94"/>
      <c r="D103" s="94"/>
      <c r="E103" s="108"/>
      <c r="F103" s="108"/>
      <c r="G103" s="108"/>
      <c r="H103" s="230"/>
      <c r="I103" s="108"/>
      <c r="J103" s="108"/>
      <c r="K103" s="293"/>
    </row>
    <row r="104" spans="1:11" ht="15" x14ac:dyDescent="0.2">
      <c r="A104" s="108"/>
      <c r="B104" s="292"/>
      <c r="C104" s="94"/>
      <c r="D104" s="94"/>
      <c r="E104" s="108"/>
      <c r="F104" s="108"/>
      <c r="G104" s="108"/>
      <c r="H104" s="230"/>
      <c r="I104" s="108"/>
      <c r="J104" s="108"/>
      <c r="K104" s="293"/>
    </row>
    <row r="105" spans="1:11" ht="15" x14ac:dyDescent="0.2">
      <c r="A105" s="108"/>
      <c r="B105" s="292"/>
      <c r="C105" s="94"/>
      <c r="D105" s="94"/>
      <c r="E105" s="108"/>
      <c r="F105" s="108"/>
      <c r="G105" s="108"/>
      <c r="H105" s="230"/>
      <c r="I105" s="108"/>
      <c r="J105" s="108"/>
      <c r="K105" s="293"/>
    </row>
    <row r="106" spans="1:11" ht="15" x14ac:dyDescent="0.2">
      <c r="A106" s="108"/>
      <c r="B106" s="292"/>
      <c r="C106" s="94"/>
      <c r="D106" s="94"/>
      <c r="E106" s="108"/>
      <c r="F106" s="108"/>
      <c r="G106" s="108"/>
      <c r="H106" s="230"/>
      <c r="I106" s="108"/>
      <c r="J106" s="108"/>
      <c r="K106" s="293"/>
    </row>
    <row r="107" spans="1:11" ht="15" x14ac:dyDescent="0.2">
      <c r="A107" s="108"/>
      <c r="B107" s="292"/>
      <c r="C107" s="94"/>
      <c r="D107" s="94"/>
      <c r="E107" s="108"/>
      <c r="F107" s="108"/>
      <c r="G107" s="108"/>
      <c r="H107" s="230"/>
      <c r="I107" s="108"/>
      <c r="J107" s="108"/>
      <c r="K107" s="293"/>
    </row>
    <row r="108" spans="1:11" ht="15" x14ac:dyDescent="0.2">
      <c r="A108" s="108"/>
      <c r="B108" s="292"/>
      <c r="C108" s="94"/>
      <c r="D108" s="94"/>
      <c r="E108" s="108"/>
      <c r="F108" s="108"/>
      <c r="G108" s="108"/>
      <c r="H108" s="230"/>
      <c r="I108" s="108"/>
      <c r="J108" s="108"/>
      <c r="K108" s="293"/>
    </row>
    <row r="109" spans="1:11" ht="15" x14ac:dyDescent="0.2">
      <c r="A109" s="108"/>
      <c r="B109" s="292"/>
      <c r="C109" s="94"/>
      <c r="D109" s="94"/>
      <c r="E109" s="108"/>
      <c r="F109" s="108"/>
      <c r="G109" s="108"/>
      <c r="H109" s="230"/>
      <c r="I109" s="108"/>
      <c r="J109" s="108"/>
      <c r="K109" s="293"/>
    </row>
    <row r="110" spans="1:11" ht="15" x14ac:dyDescent="0.2">
      <c r="A110" s="108"/>
      <c r="B110" s="292"/>
      <c r="C110" s="94"/>
      <c r="D110" s="94"/>
      <c r="E110" s="108"/>
      <c r="F110" s="108"/>
      <c r="G110" s="108"/>
      <c r="H110" s="230"/>
      <c r="I110" s="108"/>
      <c r="J110" s="108"/>
      <c r="K110" s="293"/>
    </row>
    <row r="111" spans="1:11" ht="15" x14ac:dyDescent="0.2">
      <c r="A111" s="108"/>
      <c r="B111" s="292"/>
      <c r="C111" s="94"/>
      <c r="D111" s="94"/>
      <c r="E111" s="108"/>
      <c r="F111" s="108"/>
      <c r="G111" s="108"/>
      <c r="H111" s="230"/>
      <c r="I111" s="108"/>
      <c r="J111" s="108"/>
      <c r="K111" s="293"/>
    </row>
    <row r="112" spans="1:11" ht="15" x14ac:dyDescent="0.2">
      <c r="A112" s="108"/>
      <c r="B112" s="292"/>
      <c r="C112" s="94"/>
      <c r="D112" s="94"/>
      <c r="E112" s="108"/>
      <c r="F112" s="108"/>
      <c r="G112" s="108"/>
      <c r="H112" s="230"/>
      <c r="I112" s="108"/>
      <c r="J112" s="108"/>
      <c r="K112" s="293"/>
    </row>
    <row r="113" spans="1:11" ht="15" x14ac:dyDescent="0.2">
      <c r="A113" s="108"/>
      <c r="B113" s="292"/>
      <c r="C113" s="94"/>
      <c r="D113" s="94"/>
      <c r="E113" s="108"/>
      <c r="F113" s="108"/>
      <c r="G113" s="108"/>
      <c r="H113" s="230"/>
      <c r="I113" s="108"/>
      <c r="J113" s="108"/>
      <c r="K113" s="293"/>
    </row>
    <row r="114" spans="1:11" ht="15" x14ac:dyDescent="0.2">
      <c r="A114" s="108"/>
      <c r="B114" s="292"/>
      <c r="C114" s="94"/>
      <c r="D114" s="94"/>
      <c r="E114" s="108"/>
      <c r="F114" s="108"/>
      <c r="G114" s="108"/>
      <c r="H114" s="230"/>
      <c r="I114" s="108"/>
      <c r="J114" s="108"/>
      <c r="K114" s="293"/>
    </row>
    <row r="115" spans="1:11" ht="15" x14ac:dyDescent="0.2">
      <c r="A115" s="108"/>
      <c r="B115" s="292"/>
      <c r="C115" s="94"/>
      <c r="D115" s="94"/>
      <c r="E115" s="108"/>
      <c r="F115" s="108"/>
      <c r="G115" s="108"/>
      <c r="H115" s="230"/>
      <c r="I115" s="108"/>
      <c r="J115" s="108"/>
      <c r="K115" s="293"/>
    </row>
    <row r="116" spans="1:11" ht="15" x14ac:dyDescent="0.2">
      <c r="A116" s="108"/>
      <c r="B116" s="292"/>
      <c r="C116" s="94"/>
      <c r="D116" s="94"/>
      <c r="E116" s="108"/>
      <c r="F116" s="108"/>
      <c r="G116" s="108"/>
      <c r="H116" s="230"/>
      <c r="I116" s="108"/>
      <c r="J116" s="108"/>
      <c r="K116" s="293"/>
    </row>
    <row r="117" spans="1:11" ht="15" x14ac:dyDescent="0.2">
      <c r="A117" s="108"/>
      <c r="B117" s="292"/>
      <c r="C117" s="94"/>
      <c r="D117" s="94"/>
      <c r="E117" s="108"/>
      <c r="F117" s="108"/>
      <c r="G117" s="108"/>
      <c r="H117" s="230"/>
      <c r="I117" s="108"/>
      <c r="J117" s="108"/>
      <c r="K117" s="293"/>
    </row>
    <row r="118" spans="1:11" ht="15" x14ac:dyDescent="0.2">
      <c r="A118" s="108"/>
      <c r="B118" s="292"/>
      <c r="C118" s="94"/>
      <c r="D118" s="94"/>
      <c r="E118" s="108"/>
      <c r="F118" s="108"/>
      <c r="G118" s="108"/>
      <c r="H118" s="230"/>
      <c r="I118" s="108"/>
      <c r="J118" s="108"/>
      <c r="K118" s="293"/>
    </row>
    <row r="119" spans="1:11" ht="15" x14ac:dyDescent="0.2">
      <c r="A119" s="108"/>
      <c r="B119" s="292"/>
      <c r="C119" s="94"/>
      <c r="D119" s="94"/>
      <c r="E119" s="108"/>
      <c r="F119" s="108"/>
      <c r="G119" s="108"/>
      <c r="H119" s="230"/>
      <c r="I119" s="108"/>
      <c r="J119" s="108"/>
      <c r="K119" s="293"/>
    </row>
    <row r="120" spans="1:11" ht="15" x14ac:dyDescent="0.2">
      <c r="A120" s="108"/>
      <c r="B120" s="292"/>
      <c r="C120" s="94"/>
      <c r="D120" s="94"/>
      <c r="E120" s="108"/>
      <c r="F120" s="108"/>
      <c r="G120" s="108"/>
      <c r="H120" s="230"/>
      <c r="I120" s="108"/>
      <c r="J120" s="108"/>
      <c r="K120" s="293"/>
    </row>
    <row r="121" spans="1:11" ht="15" x14ac:dyDescent="0.2">
      <c r="A121" s="108"/>
      <c r="B121" s="292"/>
      <c r="C121" s="94"/>
      <c r="D121" s="94"/>
      <c r="E121" s="108"/>
      <c r="F121" s="108"/>
      <c r="G121" s="108"/>
      <c r="H121" s="230"/>
      <c r="I121" s="108"/>
      <c r="J121" s="108"/>
      <c r="K121" s="293"/>
    </row>
    <row r="122" spans="1:11" ht="15" x14ac:dyDescent="0.2">
      <c r="A122" s="108"/>
      <c r="B122" s="292"/>
      <c r="C122" s="94"/>
      <c r="D122" s="94"/>
      <c r="E122" s="108"/>
      <c r="F122" s="108"/>
      <c r="G122" s="108"/>
      <c r="H122" s="230"/>
      <c r="I122" s="108"/>
      <c r="J122" s="108"/>
      <c r="K122" s="293"/>
    </row>
    <row r="123" spans="1:11" ht="15" x14ac:dyDescent="0.2">
      <c r="A123" s="108"/>
      <c r="B123" s="292"/>
      <c r="C123" s="94"/>
      <c r="D123" s="94"/>
      <c r="E123" s="108"/>
      <c r="F123" s="108"/>
      <c r="G123" s="108"/>
      <c r="H123" s="230"/>
      <c r="I123" s="108"/>
      <c r="J123" s="108"/>
      <c r="K123" s="293"/>
    </row>
    <row r="124" spans="1:11" ht="15" x14ac:dyDescent="0.2">
      <c r="A124" s="108"/>
      <c r="B124" s="292"/>
      <c r="C124" s="94"/>
      <c r="D124" s="94"/>
      <c r="E124" s="108"/>
      <c r="F124" s="108"/>
      <c r="G124" s="108"/>
      <c r="H124" s="230"/>
      <c r="I124" s="108"/>
      <c r="J124" s="108"/>
      <c r="K124" s="293"/>
    </row>
    <row r="125" spans="1:11" ht="15" x14ac:dyDescent="0.2">
      <c r="A125" s="108"/>
      <c r="B125" s="292"/>
      <c r="C125" s="94"/>
      <c r="D125" s="94"/>
      <c r="E125" s="108"/>
      <c r="F125" s="108"/>
      <c r="G125" s="108"/>
      <c r="H125" s="230"/>
      <c r="I125" s="108"/>
      <c r="J125" s="108"/>
      <c r="K125" s="293"/>
    </row>
    <row r="126" spans="1:11" ht="15" x14ac:dyDescent="0.2">
      <c r="A126" s="108"/>
      <c r="B126" s="292"/>
      <c r="C126" s="94"/>
      <c r="D126" s="94"/>
      <c r="E126" s="108"/>
      <c r="F126" s="108"/>
      <c r="G126" s="108"/>
      <c r="H126" s="230"/>
      <c r="I126" s="108"/>
      <c r="J126" s="108"/>
      <c r="K126" s="293"/>
    </row>
    <row r="127" spans="1:11" ht="15" x14ac:dyDescent="0.2">
      <c r="A127" s="108"/>
      <c r="B127" s="292"/>
      <c r="C127" s="94"/>
      <c r="D127" s="94"/>
      <c r="E127" s="108"/>
      <c r="F127" s="108"/>
      <c r="G127" s="108"/>
      <c r="H127" s="230"/>
      <c r="I127" s="108"/>
      <c r="J127" s="108"/>
      <c r="K127" s="293"/>
    </row>
    <row r="128" spans="1:11" ht="15" x14ac:dyDescent="0.2">
      <c r="A128" s="108"/>
      <c r="B128" s="292"/>
      <c r="C128" s="94"/>
      <c r="D128" s="94"/>
      <c r="E128" s="108"/>
      <c r="F128" s="108"/>
      <c r="G128" s="108"/>
      <c r="H128" s="230"/>
      <c r="I128" s="108"/>
      <c r="J128" s="108"/>
      <c r="K128" s="293"/>
    </row>
    <row r="129" spans="1:11" ht="15" x14ac:dyDescent="0.2">
      <c r="A129" s="108"/>
      <c r="B129" s="292"/>
      <c r="C129" s="94"/>
      <c r="D129" s="94"/>
      <c r="E129" s="108"/>
      <c r="F129" s="108"/>
      <c r="G129" s="108"/>
      <c r="H129" s="230"/>
      <c r="I129" s="108"/>
      <c r="J129" s="108"/>
      <c r="K129" s="293"/>
    </row>
    <row r="130" spans="1:11" ht="15" x14ac:dyDescent="0.2">
      <c r="A130" s="108"/>
      <c r="B130" s="292"/>
      <c r="C130" s="94"/>
      <c r="D130" s="94"/>
      <c r="E130" s="108"/>
      <c r="F130" s="108"/>
      <c r="G130" s="108"/>
      <c r="H130" s="230"/>
      <c r="I130" s="108"/>
      <c r="J130" s="108"/>
      <c r="K130" s="293"/>
    </row>
    <row r="131" spans="1:11" ht="15" x14ac:dyDescent="0.2">
      <c r="A131" s="108"/>
      <c r="B131" s="292"/>
      <c r="C131" s="94"/>
      <c r="D131" s="94"/>
      <c r="E131" s="108"/>
      <c r="F131" s="108"/>
      <c r="G131" s="108"/>
      <c r="H131" s="230"/>
      <c r="I131" s="108"/>
      <c r="J131" s="108"/>
      <c r="K131" s="293"/>
    </row>
    <row r="132" spans="1:11" ht="15" x14ac:dyDescent="0.2">
      <c r="A132" s="108"/>
      <c r="B132" s="292"/>
      <c r="C132" s="94"/>
      <c r="D132" s="94"/>
      <c r="E132" s="108"/>
      <c r="F132" s="108"/>
      <c r="G132" s="108"/>
      <c r="H132" s="230"/>
      <c r="I132" s="108"/>
      <c r="J132" s="108"/>
      <c r="K132" s="293"/>
    </row>
    <row r="133" spans="1:11" ht="15" x14ac:dyDescent="0.2">
      <c r="A133" s="108"/>
      <c r="B133" s="292"/>
      <c r="C133" s="94"/>
      <c r="D133" s="94"/>
      <c r="E133" s="108"/>
      <c r="F133" s="108"/>
      <c r="G133" s="108"/>
      <c r="H133" s="230"/>
      <c r="I133" s="108"/>
      <c r="J133" s="108"/>
      <c r="K133" s="293"/>
    </row>
    <row r="134" spans="1:11" ht="15" x14ac:dyDescent="0.2">
      <c r="A134" s="108"/>
      <c r="B134" s="292"/>
      <c r="C134" s="94"/>
      <c r="D134" s="94"/>
      <c r="E134" s="108"/>
      <c r="F134" s="108"/>
      <c r="G134" s="108"/>
      <c r="H134" s="230"/>
      <c r="I134" s="108"/>
      <c r="J134" s="108"/>
      <c r="K134" s="293"/>
    </row>
    <row r="135" spans="1:11" ht="15" x14ac:dyDescent="0.2">
      <c r="A135" s="108"/>
      <c r="B135" s="292"/>
      <c r="C135" s="94"/>
      <c r="D135" s="94"/>
      <c r="E135" s="108"/>
      <c r="F135" s="108"/>
      <c r="G135" s="108"/>
      <c r="H135" s="230"/>
      <c r="I135" s="108"/>
      <c r="J135" s="108"/>
      <c r="K135" s="293"/>
    </row>
    <row r="136" spans="1:11" ht="15" x14ac:dyDescent="0.2">
      <c r="A136" s="108"/>
      <c r="B136" s="292"/>
      <c r="C136" s="94"/>
      <c r="D136" s="94"/>
      <c r="E136" s="108"/>
      <c r="F136" s="108"/>
      <c r="G136" s="108"/>
      <c r="H136" s="230"/>
      <c r="I136" s="108"/>
      <c r="J136" s="108"/>
      <c r="K136" s="293"/>
    </row>
    <row r="137" spans="1:11" ht="15" x14ac:dyDescent="0.2">
      <c r="A137" s="108"/>
      <c r="B137" s="292"/>
      <c r="C137" s="94"/>
      <c r="D137" s="94"/>
      <c r="E137" s="108"/>
      <c r="F137" s="108"/>
      <c r="G137" s="108"/>
      <c r="H137" s="230"/>
      <c r="I137" s="108"/>
      <c r="J137" s="108"/>
      <c r="K137" s="293"/>
    </row>
    <row r="138" spans="1:11" ht="15" x14ac:dyDescent="0.2">
      <c r="A138" s="108"/>
      <c r="B138" s="292"/>
      <c r="C138" s="94"/>
      <c r="D138" s="94"/>
      <c r="E138" s="108"/>
      <c r="F138" s="108"/>
      <c r="G138" s="108"/>
      <c r="H138" s="230"/>
      <c r="I138" s="108"/>
      <c r="J138" s="108"/>
      <c r="K138" s="293"/>
    </row>
    <row r="139" spans="1:11" ht="15" x14ac:dyDescent="0.2">
      <c r="A139" s="108"/>
      <c r="B139" s="292"/>
      <c r="C139" s="94"/>
      <c r="D139" s="94"/>
      <c r="E139" s="108"/>
      <c r="F139" s="108"/>
      <c r="G139" s="108"/>
      <c r="H139" s="230"/>
      <c r="I139" s="108"/>
      <c r="J139" s="108"/>
      <c r="K139" s="293"/>
    </row>
    <row r="140" spans="1:11" ht="15" x14ac:dyDescent="0.2">
      <c r="A140" s="108"/>
      <c r="B140" s="292"/>
      <c r="C140" s="94"/>
      <c r="D140" s="94"/>
      <c r="E140" s="108"/>
      <c r="F140" s="108"/>
      <c r="G140" s="108"/>
      <c r="H140" s="230"/>
      <c r="I140" s="108"/>
      <c r="J140" s="108"/>
      <c r="K140" s="293"/>
    </row>
    <row r="141" spans="1:11" ht="15" x14ac:dyDescent="0.2">
      <c r="A141" s="108"/>
      <c r="B141" s="292"/>
      <c r="C141" s="94"/>
      <c r="D141" s="94"/>
      <c r="E141" s="108"/>
      <c r="F141" s="108"/>
      <c r="G141" s="108"/>
      <c r="H141" s="230"/>
      <c r="I141" s="108"/>
      <c r="J141" s="108"/>
      <c r="K141" s="293"/>
    </row>
    <row r="142" spans="1:11" ht="15" x14ac:dyDescent="0.2">
      <c r="A142" s="108"/>
      <c r="B142" s="292"/>
      <c r="C142" s="94"/>
      <c r="D142" s="94"/>
      <c r="E142" s="108"/>
      <c r="F142" s="108"/>
      <c r="G142" s="108"/>
      <c r="H142" s="230"/>
      <c r="I142" s="108"/>
      <c r="J142" s="108"/>
      <c r="K142" s="293"/>
    </row>
    <row r="143" spans="1:11" ht="15" x14ac:dyDescent="0.2">
      <c r="A143" s="108"/>
      <c r="B143" s="292"/>
      <c r="C143" s="94"/>
      <c r="D143" s="94"/>
      <c r="E143" s="108"/>
      <c r="F143" s="108"/>
      <c r="G143" s="108"/>
      <c r="H143" s="230"/>
      <c r="I143" s="108"/>
      <c r="J143" s="108"/>
      <c r="K143" s="293"/>
    </row>
    <row r="144" spans="1:11" ht="15" x14ac:dyDescent="0.2">
      <c r="A144" s="108"/>
      <c r="B144" s="292"/>
      <c r="C144" s="94"/>
      <c r="D144" s="94"/>
      <c r="E144" s="108"/>
      <c r="F144" s="108"/>
      <c r="G144" s="108"/>
      <c r="H144" s="230"/>
      <c r="I144" s="108"/>
      <c r="J144" s="108"/>
      <c r="K144" s="293"/>
    </row>
    <row r="145" spans="1:11" ht="15" x14ac:dyDescent="0.2">
      <c r="A145" s="108"/>
      <c r="B145" s="292"/>
      <c r="C145" s="94"/>
      <c r="D145" s="94"/>
      <c r="E145" s="108"/>
      <c r="F145" s="108"/>
      <c r="G145" s="108"/>
      <c r="H145" s="230"/>
      <c r="I145" s="108"/>
      <c r="J145" s="108"/>
      <c r="K145" s="293"/>
    </row>
    <row r="146" spans="1:11" ht="15" x14ac:dyDescent="0.2">
      <c r="A146" s="108"/>
      <c r="B146" s="292"/>
      <c r="C146" s="94"/>
      <c r="D146" s="94"/>
      <c r="E146" s="108"/>
      <c r="F146" s="108"/>
      <c r="G146" s="108"/>
      <c r="H146" s="230"/>
      <c r="I146" s="108"/>
      <c r="J146" s="108"/>
      <c r="K146" s="293"/>
    </row>
    <row r="147" spans="1:11" ht="15" x14ac:dyDescent="0.2">
      <c r="A147" s="108"/>
      <c r="B147" s="292"/>
      <c r="C147" s="94"/>
      <c r="D147" s="94"/>
      <c r="E147" s="108"/>
      <c r="F147" s="108"/>
      <c r="G147" s="108"/>
      <c r="H147" s="230"/>
      <c r="I147" s="108"/>
      <c r="J147" s="108"/>
      <c r="K147" s="293"/>
    </row>
    <row r="148" spans="1:11" ht="15" x14ac:dyDescent="0.2">
      <c r="A148" s="108"/>
      <c r="B148" s="292"/>
      <c r="C148" s="94"/>
      <c r="D148" s="94"/>
      <c r="E148" s="108"/>
      <c r="F148" s="108"/>
      <c r="G148" s="108"/>
      <c r="H148" s="230"/>
      <c r="I148" s="108"/>
      <c r="J148" s="108"/>
      <c r="K148" s="293"/>
    </row>
    <row r="149" spans="1:11" ht="15" x14ac:dyDescent="0.2">
      <c r="A149" s="108"/>
      <c r="B149" s="292"/>
      <c r="C149" s="94"/>
      <c r="D149" s="94"/>
      <c r="E149" s="108"/>
      <c r="F149" s="108"/>
      <c r="G149" s="108"/>
      <c r="H149" s="230"/>
      <c r="I149" s="108"/>
      <c r="J149" s="108"/>
      <c r="K149" s="293"/>
    </row>
    <row r="150" spans="1:11" ht="15" x14ac:dyDescent="0.2">
      <c r="A150" s="108"/>
      <c r="B150" s="292"/>
      <c r="C150" s="94"/>
      <c r="D150" s="94"/>
      <c r="E150" s="108"/>
      <c r="F150" s="108"/>
      <c r="G150" s="108"/>
      <c r="H150" s="230"/>
      <c r="I150" s="108"/>
      <c r="J150" s="108"/>
      <c r="K150" s="293"/>
    </row>
    <row r="151" spans="1:11" ht="15" x14ac:dyDescent="0.2">
      <c r="A151" s="108"/>
      <c r="B151" s="292"/>
      <c r="C151" s="94"/>
      <c r="D151" s="94"/>
      <c r="E151" s="108"/>
      <c r="F151" s="108"/>
      <c r="G151" s="108"/>
      <c r="H151" s="230"/>
      <c r="I151" s="108"/>
      <c r="J151" s="108"/>
      <c r="K151" s="293"/>
    </row>
    <row r="152" spans="1:11" ht="15" x14ac:dyDescent="0.2">
      <c r="A152" s="108"/>
      <c r="B152" s="292"/>
      <c r="C152" s="94"/>
      <c r="D152" s="94"/>
      <c r="E152" s="108"/>
      <c r="F152" s="108"/>
      <c r="G152" s="108"/>
      <c r="H152" s="230"/>
      <c r="I152" s="108"/>
      <c r="J152" s="108"/>
      <c r="K152" s="293"/>
    </row>
    <row r="153" spans="1:11" ht="15" x14ac:dyDescent="0.2">
      <c r="A153" s="108"/>
      <c r="B153" s="292"/>
      <c r="C153" s="94"/>
      <c r="D153" s="94"/>
      <c r="E153" s="108"/>
      <c r="F153" s="108"/>
      <c r="G153" s="108"/>
      <c r="H153" s="230"/>
      <c r="I153" s="108"/>
      <c r="J153" s="108"/>
      <c r="K153" s="293"/>
    </row>
    <row r="154" spans="1:11" ht="15" x14ac:dyDescent="0.2">
      <c r="A154" s="108"/>
      <c r="B154" s="292"/>
      <c r="C154" s="94"/>
      <c r="D154" s="94"/>
      <c r="E154" s="108"/>
      <c r="F154" s="108"/>
      <c r="G154" s="108"/>
      <c r="H154" s="230"/>
      <c r="I154" s="108"/>
      <c r="J154" s="108"/>
      <c r="K154" s="293"/>
    </row>
    <row r="155" spans="1:11" ht="15" x14ac:dyDescent="0.2">
      <c r="A155" s="108"/>
      <c r="B155" s="292"/>
      <c r="C155" s="94"/>
      <c r="D155" s="94"/>
      <c r="E155" s="108"/>
      <c r="F155" s="108"/>
      <c r="G155" s="108"/>
      <c r="H155" s="230"/>
      <c r="I155" s="108"/>
      <c r="J155" s="108"/>
      <c r="K155" s="293"/>
    </row>
    <row r="156" spans="1:11" ht="15" x14ac:dyDescent="0.2">
      <c r="A156" s="108"/>
      <c r="B156" s="292"/>
      <c r="C156" s="94"/>
      <c r="D156" s="94"/>
      <c r="E156" s="108"/>
      <c r="F156" s="108"/>
      <c r="G156" s="108"/>
      <c r="H156" s="230"/>
      <c r="I156" s="108"/>
      <c r="J156" s="108"/>
      <c r="K156" s="293"/>
    </row>
    <row r="157" spans="1:11" ht="15" x14ac:dyDescent="0.2">
      <c r="A157" s="108"/>
      <c r="B157" s="292"/>
      <c r="C157" s="94"/>
      <c r="D157" s="94"/>
      <c r="E157" s="108"/>
      <c r="F157" s="108"/>
      <c r="G157" s="108"/>
      <c r="H157" s="230"/>
      <c r="I157" s="108"/>
      <c r="J157" s="108"/>
      <c r="K157" s="293"/>
    </row>
    <row r="158" spans="1:11" ht="15" x14ac:dyDescent="0.2">
      <c r="A158" s="108"/>
      <c r="B158" s="292"/>
      <c r="C158" s="94"/>
      <c r="D158" s="94"/>
      <c r="E158" s="108"/>
      <c r="F158" s="108"/>
      <c r="G158" s="108"/>
      <c r="H158" s="230"/>
      <c r="I158" s="108"/>
      <c r="J158" s="108"/>
      <c r="K158" s="293"/>
    </row>
    <row r="159" spans="1:11" ht="15" x14ac:dyDescent="0.2">
      <c r="A159" s="108"/>
      <c r="B159" s="292"/>
      <c r="C159" s="94"/>
      <c r="D159" s="94"/>
      <c r="E159" s="108"/>
      <c r="F159" s="108"/>
      <c r="G159" s="108"/>
      <c r="H159" s="230"/>
      <c r="I159" s="108"/>
      <c r="J159" s="108"/>
      <c r="K159" s="293"/>
    </row>
    <row r="160" spans="1:11" ht="15" x14ac:dyDescent="0.2">
      <c r="A160" s="108"/>
      <c r="B160" s="292"/>
      <c r="C160" s="94"/>
      <c r="D160" s="94"/>
      <c r="E160" s="108"/>
      <c r="F160" s="108"/>
      <c r="G160" s="108"/>
      <c r="H160" s="230"/>
      <c r="I160" s="108"/>
      <c r="J160" s="108"/>
      <c r="K160" s="293"/>
    </row>
    <row r="161" spans="1:11" ht="15" x14ac:dyDescent="0.2">
      <c r="A161" s="108"/>
      <c r="B161" s="292"/>
      <c r="C161" s="94"/>
      <c r="D161" s="94"/>
      <c r="E161" s="108"/>
      <c r="F161" s="108"/>
      <c r="G161" s="108"/>
      <c r="H161" s="230"/>
      <c r="I161" s="108"/>
      <c r="J161" s="108"/>
      <c r="K161" s="293"/>
    </row>
    <row r="162" spans="1:11" ht="15" x14ac:dyDescent="0.2">
      <c r="A162" s="108"/>
      <c r="B162" s="292"/>
      <c r="C162" s="94"/>
      <c r="D162" s="94"/>
      <c r="E162" s="108"/>
      <c r="F162" s="108"/>
      <c r="G162" s="108"/>
      <c r="H162" s="230"/>
      <c r="I162" s="108"/>
      <c r="J162" s="108"/>
      <c r="K162" s="293"/>
    </row>
    <row r="163" spans="1:11" ht="15" x14ac:dyDescent="0.2">
      <c r="A163" s="108"/>
      <c r="B163" s="292"/>
      <c r="C163" s="94"/>
      <c r="D163" s="94"/>
      <c r="E163" s="108"/>
      <c r="F163" s="108"/>
      <c r="G163" s="108"/>
      <c r="H163" s="230"/>
      <c r="I163" s="108"/>
      <c r="J163" s="108"/>
      <c r="K163" s="293"/>
    </row>
    <row r="164" spans="1:11" ht="15" x14ac:dyDescent="0.2">
      <c r="A164" s="108"/>
      <c r="B164" s="292"/>
      <c r="C164" s="94"/>
      <c r="D164" s="94"/>
      <c r="E164" s="108"/>
      <c r="F164" s="108"/>
      <c r="G164" s="108"/>
      <c r="H164" s="230"/>
      <c r="I164" s="108"/>
      <c r="J164" s="108"/>
      <c r="K164" s="293"/>
    </row>
    <row r="165" spans="1:11" ht="15" x14ac:dyDescent="0.2">
      <c r="A165" s="108"/>
      <c r="B165" s="292"/>
      <c r="C165" s="94"/>
      <c r="D165" s="94"/>
      <c r="E165" s="108"/>
      <c r="F165" s="108"/>
      <c r="G165" s="108"/>
      <c r="H165" s="230"/>
      <c r="I165" s="108"/>
      <c r="J165" s="108"/>
      <c r="K165" s="293"/>
    </row>
    <row r="166" spans="1:11" ht="15" x14ac:dyDescent="0.2">
      <c r="A166" s="108"/>
      <c r="B166" s="292"/>
      <c r="C166" s="94"/>
      <c r="D166" s="94"/>
      <c r="E166" s="108"/>
      <c r="F166" s="108"/>
      <c r="G166" s="108"/>
      <c r="H166" s="230"/>
      <c r="I166" s="108"/>
      <c r="J166" s="108"/>
      <c r="K166" s="293"/>
    </row>
    <row r="167" spans="1:11" ht="15" x14ac:dyDescent="0.2">
      <c r="A167" s="108"/>
      <c r="B167" s="292"/>
      <c r="C167" s="94"/>
      <c r="D167" s="94"/>
      <c r="E167" s="108"/>
      <c r="F167" s="108"/>
      <c r="G167" s="108"/>
      <c r="H167" s="230"/>
      <c r="I167" s="108"/>
      <c r="J167" s="108"/>
      <c r="K167" s="293"/>
    </row>
    <row r="168" spans="1:11" ht="15" x14ac:dyDescent="0.2">
      <c r="A168" s="108"/>
      <c r="B168" s="292"/>
      <c r="C168" s="94"/>
      <c r="D168" s="94"/>
      <c r="E168" s="108"/>
      <c r="F168" s="108"/>
      <c r="G168" s="108"/>
      <c r="H168" s="230"/>
      <c r="I168" s="108"/>
      <c r="J168" s="108"/>
      <c r="K168" s="293"/>
    </row>
    <row r="169" spans="1:11" ht="15" x14ac:dyDescent="0.2">
      <c r="A169" s="108"/>
      <c r="B169" s="292"/>
      <c r="C169" s="94"/>
      <c r="D169" s="94"/>
      <c r="E169" s="108"/>
      <c r="F169" s="108"/>
      <c r="G169" s="108"/>
      <c r="H169" s="230"/>
      <c r="I169" s="108"/>
      <c r="J169" s="108"/>
      <c r="K169" s="293"/>
    </row>
    <row r="170" spans="1:11" ht="15" x14ac:dyDescent="0.2">
      <c r="A170" s="108"/>
      <c r="B170" s="292"/>
      <c r="C170" s="94"/>
      <c r="D170" s="94"/>
      <c r="E170" s="108"/>
      <c r="F170" s="108"/>
      <c r="G170" s="108"/>
      <c r="H170" s="230"/>
      <c r="I170" s="108"/>
      <c r="J170" s="108"/>
      <c r="K170" s="293"/>
    </row>
    <row r="171" spans="1:11" ht="15" x14ac:dyDescent="0.2">
      <c r="A171" s="108"/>
      <c r="B171" s="292"/>
      <c r="C171" s="94"/>
      <c r="D171" s="94"/>
      <c r="E171" s="108"/>
      <c r="F171" s="108"/>
      <c r="G171" s="108"/>
      <c r="H171" s="230"/>
      <c r="I171" s="108"/>
      <c r="J171" s="108"/>
      <c r="K171" s="293"/>
    </row>
    <row r="172" spans="1:11" ht="15" x14ac:dyDescent="0.2">
      <c r="A172" s="108"/>
      <c r="B172" s="292"/>
      <c r="C172" s="94"/>
      <c r="D172" s="94"/>
      <c r="E172" s="108"/>
      <c r="F172" s="108"/>
      <c r="G172" s="108"/>
      <c r="H172" s="230"/>
      <c r="I172" s="108"/>
      <c r="J172" s="108"/>
      <c r="K172" s="293"/>
    </row>
    <row r="173" spans="1:11" ht="15" x14ac:dyDescent="0.2">
      <c r="A173" s="108"/>
      <c r="B173" s="292"/>
      <c r="C173" s="94"/>
      <c r="D173" s="94"/>
      <c r="E173" s="108"/>
      <c r="F173" s="108"/>
      <c r="G173" s="108"/>
      <c r="H173" s="230"/>
      <c r="I173" s="108"/>
      <c r="J173" s="108"/>
      <c r="K173" s="293"/>
    </row>
    <row r="174" spans="1:11" ht="15" x14ac:dyDescent="0.2">
      <c r="A174" s="108"/>
      <c r="B174" s="292"/>
      <c r="C174" s="94"/>
      <c r="D174" s="94"/>
      <c r="E174" s="108"/>
      <c r="F174" s="108"/>
      <c r="G174" s="108"/>
      <c r="H174" s="230"/>
      <c r="I174" s="108"/>
      <c r="J174" s="108"/>
      <c r="K174" s="293"/>
    </row>
    <row r="175" spans="1:11" ht="15" x14ac:dyDescent="0.2">
      <c r="A175" s="108"/>
      <c r="B175" s="292"/>
      <c r="C175" s="94"/>
      <c r="D175" s="94"/>
      <c r="E175" s="108"/>
      <c r="F175" s="108"/>
      <c r="G175" s="108"/>
      <c r="H175" s="230"/>
      <c r="I175" s="108"/>
      <c r="J175" s="108"/>
      <c r="K175" s="293"/>
    </row>
    <row r="176" spans="1:11" ht="15" x14ac:dyDescent="0.2">
      <c r="A176" s="108"/>
      <c r="B176" s="292"/>
      <c r="C176" s="94"/>
      <c r="D176" s="94"/>
      <c r="E176" s="108"/>
      <c r="F176" s="108"/>
      <c r="G176" s="108"/>
      <c r="H176" s="230"/>
      <c r="I176" s="108"/>
      <c r="J176" s="108"/>
      <c r="K176" s="293"/>
    </row>
    <row r="177" spans="1:11" ht="15" x14ac:dyDescent="0.2">
      <c r="A177" s="108"/>
      <c r="B177" s="292"/>
      <c r="C177" s="94"/>
      <c r="D177" s="94"/>
      <c r="E177" s="108"/>
      <c r="F177" s="108"/>
      <c r="G177" s="108"/>
      <c r="H177" s="230"/>
      <c r="I177" s="108"/>
      <c r="J177" s="108"/>
      <c r="K177" s="293"/>
    </row>
    <row r="178" spans="1:11" ht="15" x14ac:dyDescent="0.2">
      <c r="A178" s="108"/>
      <c r="B178" s="292"/>
      <c r="C178" s="94"/>
      <c r="D178" s="94"/>
      <c r="E178" s="108"/>
      <c r="F178" s="108"/>
      <c r="G178" s="108"/>
      <c r="H178" s="230"/>
      <c r="I178" s="108"/>
      <c r="J178" s="108"/>
      <c r="K178" s="293"/>
    </row>
    <row r="179" spans="1:11" ht="15" x14ac:dyDescent="0.2">
      <c r="A179" s="108"/>
      <c r="B179" s="292"/>
      <c r="C179" s="94"/>
      <c r="D179" s="94"/>
      <c r="E179" s="108"/>
      <c r="F179" s="108"/>
      <c r="G179" s="108"/>
      <c r="H179" s="230"/>
      <c r="I179" s="108"/>
      <c r="J179" s="108"/>
      <c r="K179" s="293"/>
    </row>
    <row r="180" spans="1:11" ht="15" x14ac:dyDescent="0.2">
      <c r="A180" s="108"/>
      <c r="B180" s="292"/>
      <c r="C180" s="94"/>
      <c r="D180" s="94"/>
      <c r="E180" s="108"/>
      <c r="F180" s="108"/>
      <c r="G180" s="108"/>
      <c r="H180" s="230"/>
      <c r="I180" s="108"/>
      <c r="J180" s="108"/>
      <c r="K180" s="293"/>
    </row>
    <row r="181" spans="1:11" ht="15" x14ac:dyDescent="0.2">
      <c r="A181" s="108"/>
      <c r="B181" s="292"/>
      <c r="C181" s="94"/>
      <c r="D181" s="94"/>
      <c r="E181" s="108"/>
      <c r="F181" s="108"/>
      <c r="G181" s="108"/>
      <c r="H181" s="230"/>
      <c r="I181" s="108"/>
      <c r="J181" s="108"/>
      <c r="K181" s="293"/>
    </row>
    <row r="182" spans="1:11" ht="15" x14ac:dyDescent="0.2">
      <c r="A182" s="108"/>
      <c r="B182" s="292"/>
      <c r="C182" s="94"/>
      <c r="D182" s="94"/>
      <c r="E182" s="108"/>
      <c r="F182" s="108"/>
      <c r="G182" s="108"/>
      <c r="H182" s="230"/>
      <c r="I182" s="108"/>
      <c r="J182" s="108"/>
      <c r="K182" s="293"/>
    </row>
    <row r="183" spans="1:11" ht="15" x14ac:dyDescent="0.2">
      <c r="A183" s="108"/>
      <c r="B183" s="292"/>
      <c r="C183" s="94"/>
      <c r="D183" s="94"/>
      <c r="E183" s="108"/>
      <c r="F183" s="108"/>
      <c r="G183" s="108"/>
      <c r="H183" s="230"/>
      <c r="I183" s="108"/>
      <c r="J183" s="108"/>
      <c r="K183" s="293"/>
    </row>
    <row r="184" spans="1:11" ht="15" x14ac:dyDescent="0.2">
      <c r="A184" s="108"/>
      <c r="B184" s="292"/>
      <c r="C184" s="94"/>
      <c r="D184" s="94"/>
      <c r="E184" s="108"/>
      <c r="F184" s="108"/>
      <c r="G184" s="108"/>
      <c r="H184" s="230"/>
      <c r="I184" s="108"/>
      <c r="J184" s="108"/>
      <c r="K184" s="293"/>
    </row>
    <row r="185" spans="1:11" ht="15" x14ac:dyDescent="0.2">
      <c r="A185" s="108"/>
      <c r="B185" s="292"/>
      <c r="C185" s="94"/>
      <c r="D185" s="94"/>
      <c r="E185" s="108"/>
      <c r="F185" s="108"/>
      <c r="G185" s="108"/>
      <c r="H185" s="230"/>
      <c r="I185" s="108"/>
      <c r="J185" s="108"/>
      <c r="K185" s="293"/>
    </row>
    <row r="186" spans="1:11" ht="15" x14ac:dyDescent="0.2">
      <c r="A186" s="108"/>
      <c r="B186" s="292"/>
      <c r="C186" s="94"/>
      <c r="D186" s="94"/>
      <c r="E186" s="108"/>
      <c r="F186" s="108"/>
      <c r="G186" s="108"/>
      <c r="H186" s="230"/>
      <c r="I186" s="108"/>
      <c r="J186" s="108"/>
      <c r="K186" s="293"/>
    </row>
    <row r="187" spans="1:11" ht="15" x14ac:dyDescent="0.2">
      <c r="A187" s="108"/>
      <c r="B187" s="292"/>
      <c r="C187" s="94"/>
      <c r="D187" s="94"/>
      <c r="E187" s="108"/>
      <c r="F187" s="108"/>
      <c r="G187" s="108"/>
      <c r="H187" s="230"/>
      <c r="I187" s="108"/>
      <c r="J187" s="108"/>
      <c r="K187" s="293"/>
    </row>
    <row r="188" spans="1:11" ht="15" x14ac:dyDescent="0.2">
      <c r="A188" s="108"/>
      <c r="B188" s="292"/>
      <c r="C188" s="94"/>
      <c r="D188" s="94"/>
      <c r="E188" s="108"/>
      <c r="F188" s="108"/>
      <c r="G188" s="108"/>
      <c r="H188" s="230"/>
      <c r="I188" s="108"/>
      <c r="J188" s="108"/>
      <c r="K188" s="293"/>
    </row>
    <row r="189" spans="1:11" ht="15" x14ac:dyDescent="0.2">
      <c r="A189" s="108"/>
      <c r="B189" s="292"/>
      <c r="C189" s="94"/>
      <c r="D189" s="94"/>
      <c r="E189" s="108"/>
      <c r="F189" s="108"/>
      <c r="G189" s="108"/>
      <c r="H189" s="230"/>
      <c r="I189" s="108"/>
      <c r="J189" s="108"/>
      <c r="K189" s="293"/>
    </row>
    <row r="190" spans="1:11" ht="15" x14ac:dyDescent="0.2">
      <c r="A190" s="108"/>
      <c r="B190" s="292"/>
      <c r="C190" s="94"/>
      <c r="D190" s="94"/>
      <c r="E190" s="108"/>
      <c r="F190" s="108"/>
      <c r="G190" s="108"/>
      <c r="H190" s="230"/>
      <c r="I190" s="108"/>
      <c r="J190" s="108"/>
      <c r="K190" s="293"/>
    </row>
    <row r="191" spans="1:11" ht="15" x14ac:dyDescent="0.2">
      <c r="A191" s="108"/>
      <c r="B191" s="292"/>
      <c r="C191" s="94"/>
      <c r="D191" s="94"/>
      <c r="E191" s="108"/>
      <c r="F191" s="108"/>
      <c r="G191" s="108"/>
      <c r="H191" s="230"/>
      <c r="I191" s="108"/>
      <c r="J191" s="108"/>
      <c r="K191" s="293"/>
    </row>
    <row r="192" spans="1:11" ht="15" x14ac:dyDescent="0.2">
      <c r="A192" s="108"/>
      <c r="B192" s="292"/>
      <c r="C192" s="94"/>
      <c r="D192" s="94"/>
      <c r="E192" s="108"/>
      <c r="F192" s="108"/>
      <c r="G192" s="108"/>
      <c r="H192" s="230"/>
      <c r="I192" s="108"/>
      <c r="J192" s="108"/>
      <c r="K192" s="293"/>
    </row>
    <row r="193" spans="1:11" ht="15" x14ac:dyDescent="0.2">
      <c r="A193" s="108"/>
      <c r="B193" s="292"/>
      <c r="C193" s="94"/>
      <c r="D193" s="94"/>
      <c r="E193" s="108"/>
      <c r="F193" s="108"/>
      <c r="G193" s="108"/>
      <c r="H193" s="230"/>
      <c r="I193" s="108"/>
      <c r="J193" s="108"/>
      <c r="K193" s="293"/>
    </row>
    <row r="194" spans="1:11" ht="15" x14ac:dyDescent="0.2">
      <c r="A194" s="108"/>
      <c r="B194" s="292"/>
      <c r="C194" s="94"/>
      <c r="D194" s="94"/>
      <c r="E194" s="108"/>
      <c r="F194" s="108"/>
      <c r="G194" s="108"/>
      <c r="H194" s="230"/>
      <c r="I194" s="108"/>
      <c r="J194" s="108"/>
      <c r="K194" s="293"/>
    </row>
    <row r="195" spans="1:11" ht="15" x14ac:dyDescent="0.2">
      <c r="A195" s="108"/>
      <c r="B195" s="292"/>
      <c r="C195" s="94"/>
      <c r="D195" s="94"/>
      <c r="E195" s="108"/>
      <c r="F195" s="108"/>
      <c r="G195" s="108"/>
      <c r="H195" s="230"/>
      <c r="I195" s="108"/>
      <c r="J195" s="108"/>
      <c r="K195" s="293"/>
    </row>
    <row r="196" spans="1:11" ht="15" x14ac:dyDescent="0.2">
      <c r="A196" s="108"/>
      <c r="B196" s="292"/>
      <c r="C196" s="94"/>
      <c r="D196" s="94"/>
      <c r="E196" s="108"/>
      <c r="F196" s="108"/>
      <c r="G196" s="108"/>
      <c r="H196" s="230"/>
      <c r="I196" s="108"/>
      <c r="J196" s="108"/>
      <c r="K196" s="293"/>
    </row>
    <row r="197" spans="1:11" ht="15" x14ac:dyDescent="0.2">
      <c r="A197" s="108"/>
      <c r="B197" s="292"/>
      <c r="C197" s="94"/>
      <c r="D197" s="94"/>
      <c r="E197" s="108"/>
      <c r="F197" s="108"/>
      <c r="G197" s="108"/>
      <c r="H197" s="230"/>
      <c r="I197" s="108"/>
      <c r="J197" s="108"/>
      <c r="K197" s="293"/>
    </row>
    <row r="198" spans="1:11" ht="15" x14ac:dyDescent="0.2">
      <c r="A198" s="108"/>
      <c r="B198" s="292"/>
      <c r="C198" s="94"/>
      <c r="D198" s="94"/>
      <c r="E198" s="108"/>
      <c r="F198" s="108"/>
      <c r="G198" s="108"/>
      <c r="H198" s="230"/>
      <c r="I198" s="108"/>
      <c r="J198" s="108"/>
      <c r="K198" s="293"/>
    </row>
    <row r="199" spans="1:11" ht="15" x14ac:dyDescent="0.2">
      <c r="A199" s="108"/>
      <c r="B199" s="292"/>
      <c r="C199" s="94"/>
      <c r="D199" s="94"/>
      <c r="E199" s="108"/>
      <c r="F199" s="108"/>
      <c r="G199" s="108"/>
      <c r="H199" s="230"/>
      <c r="I199" s="108"/>
      <c r="J199" s="108"/>
      <c r="K199" s="293"/>
    </row>
    <row r="200" spans="1:11" ht="15" x14ac:dyDescent="0.2">
      <c r="A200" s="108"/>
      <c r="B200" s="292"/>
      <c r="C200" s="94"/>
      <c r="D200" s="94"/>
      <c r="E200" s="108"/>
      <c r="F200" s="108"/>
      <c r="G200" s="108"/>
      <c r="H200" s="230"/>
      <c r="I200" s="108"/>
      <c r="J200" s="108"/>
      <c r="K200" s="293"/>
    </row>
    <row r="201" spans="1:11" ht="15" x14ac:dyDescent="0.2">
      <c r="A201" s="108"/>
      <c r="B201" s="292"/>
      <c r="C201" s="94"/>
      <c r="D201" s="94"/>
      <c r="E201" s="108"/>
      <c r="F201" s="108"/>
      <c r="G201" s="108"/>
      <c r="H201" s="230"/>
      <c r="I201" s="108"/>
      <c r="J201" s="108"/>
      <c r="K201" s="293"/>
    </row>
    <row r="202" spans="1:11" ht="15" x14ac:dyDescent="0.2">
      <c r="A202" s="108"/>
      <c r="B202" s="292"/>
      <c r="C202" s="94"/>
      <c r="D202" s="94"/>
      <c r="E202" s="108"/>
      <c r="F202" s="108"/>
      <c r="G202" s="108"/>
      <c r="H202" s="230"/>
      <c r="I202" s="108"/>
      <c r="J202" s="108"/>
      <c r="K202" s="293"/>
    </row>
    <row r="203" spans="1:11" ht="15" x14ac:dyDescent="0.2">
      <c r="A203" s="108"/>
      <c r="B203" s="292"/>
      <c r="C203" s="94"/>
      <c r="D203" s="94"/>
      <c r="E203" s="108"/>
      <c r="F203" s="108"/>
      <c r="G203" s="108"/>
      <c r="H203" s="230"/>
      <c r="I203" s="108"/>
      <c r="J203" s="108"/>
      <c r="K203" s="293"/>
    </row>
    <row r="204" spans="1:11" ht="15" x14ac:dyDescent="0.2">
      <c r="A204" s="108"/>
      <c r="B204" s="292"/>
      <c r="C204" s="94"/>
      <c r="D204" s="94"/>
      <c r="E204" s="108"/>
      <c r="F204" s="108"/>
      <c r="G204" s="108"/>
      <c r="H204" s="230"/>
      <c r="I204" s="108"/>
      <c r="J204" s="108"/>
      <c r="K204" s="293"/>
    </row>
    <row r="205" spans="1:11" ht="15" x14ac:dyDescent="0.2">
      <c r="A205" s="108"/>
      <c r="B205" s="292"/>
      <c r="C205" s="94"/>
      <c r="D205" s="94"/>
      <c r="E205" s="108"/>
      <c r="F205" s="108"/>
      <c r="G205" s="108"/>
      <c r="H205" s="230"/>
      <c r="I205" s="108"/>
      <c r="J205" s="108"/>
      <c r="K205" s="293"/>
    </row>
    <row r="206" spans="1:11" ht="15" x14ac:dyDescent="0.2">
      <c r="A206" s="108"/>
      <c r="B206" s="292"/>
      <c r="C206" s="94"/>
      <c r="D206" s="94"/>
      <c r="E206" s="108"/>
      <c r="F206" s="108"/>
      <c r="G206" s="108"/>
      <c r="H206" s="230"/>
      <c r="I206" s="108"/>
      <c r="J206" s="108"/>
      <c r="K206" s="293"/>
    </row>
    <row r="207" spans="1:11" ht="15" x14ac:dyDescent="0.2">
      <c r="A207" s="108"/>
      <c r="B207" s="292"/>
      <c r="C207" s="94"/>
      <c r="D207" s="94"/>
      <c r="E207" s="108"/>
      <c r="F207" s="108"/>
      <c r="G207" s="108"/>
      <c r="H207" s="230"/>
      <c r="I207" s="108"/>
      <c r="J207" s="108"/>
      <c r="K207" s="293"/>
    </row>
    <row r="208" spans="1:11" ht="15" x14ac:dyDescent="0.2">
      <c r="A208" s="108"/>
      <c r="B208" s="292"/>
      <c r="C208" s="94"/>
      <c r="D208" s="94"/>
      <c r="E208" s="108"/>
      <c r="F208" s="108"/>
      <c r="G208" s="108"/>
      <c r="H208" s="230"/>
      <c r="I208" s="108"/>
      <c r="J208" s="108"/>
      <c r="K208" s="293"/>
    </row>
    <row r="209" spans="1:11" ht="15" x14ac:dyDescent="0.2">
      <c r="A209" s="108"/>
      <c r="B209" s="292"/>
      <c r="C209" s="94"/>
      <c r="D209" s="94"/>
      <c r="E209" s="108"/>
      <c r="F209" s="108"/>
      <c r="G209" s="108"/>
      <c r="H209" s="230"/>
      <c r="I209" s="108"/>
      <c r="J209" s="108"/>
      <c r="K209" s="293"/>
    </row>
    <row r="210" spans="1:11" ht="15" x14ac:dyDescent="0.2">
      <c r="A210" s="108"/>
      <c r="B210" s="292"/>
      <c r="C210" s="94"/>
      <c r="D210" s="94"/>
      <c r="E210" s="108"/>
      <c r="F210" s="108"/>
      <c r="G210" s="108"/>
      <c r="H210" s="230"/>
      <c r="I210" s="108"/>
      <c r="J210" s="108"/>
      <c r="K210" s="293"/>
    </row>
    <row r="211" spans="1:11" ht="15" x14ac:dyDescent="0.2">
      <c r="A211" s="108"/>
      <c r="B211" s="292"/>
      <c r="C211" s="94"/>
      <c r="D211" s="94"/>
      <c r="E211" s="108"/>
      <c r="F211" s="108"/>
      <c r="G211" s="108"/>
      <c r="H211" s="230"/>
      <c r="I211" s="108"/>
      <c r="J211" s="108"/>
      <c r="K211" s="293"/>
    </row>
    <row r="212" spans="1:11" ht="15" x14ac:dyDescent="0.2">
      <c r="A212" s="108"/>
      <c r="B212" s="292"/>
      <c r="C212" s="94"/>
      <c r="D212" s="94"/>
      <c r="E212" s="108"/>
      <c r="F212" s="108"/>
      <c r="G212" s="108"/>
      <c r="H212" s="230"/>
      <c r="I212" s="108"/>
      <c r="J212" s="108"/>
      <c r="K212" s="293"/>
    </row>
    <row r="213" spans="1:11" ht="15" x14ac:dyDescent="0.2">
      <c r="A213" s="108"/>
      <c r="B213" s="292"/>
      <c r="C213" s="94"/>
      <c r="D213" s="94"/>
      <c r="E213" s="108"/>
      <c r="F213" s="108"/>
      <c r="G213" s="108"/>
      <c r="H213" s="230"/>
      <c r="I213" s="108"/>
      <c r="J213" s="108"/>
      <c r="K213" s="293"/>
    </row>
    <row r="214" spans="1:11" ht="15" x14ac:dyDescent="0.2">
      <c r="A214" s="108"/>
      <c r="B214" s="292"/>
      <c r="C214" s="94"/>
      <c r="D214" s="94"/>
      <c r="E214" s="108"/>
      <c r="F214" s="108"/>
      <c r="G214" s="108"/>
      <c r="H214" s="230"/>
      <c r="I214" s="108"/>
      <c r="J214" s="108"/>
      <c r="K214" s="293"/>
    </row>
    <row r="215" spans="1:11" ht="15" x14ac:dyDescent="0.2">
      <c r="A215" s="108"/>
      <c r="B215" s="292"/>
      <c r="C215" s="94"/>
      <c r="D215" s="94"/>
      <c r="E215" s="108"/>
      <c r="F215" s="108"/>
      <c r="G215" s="108"/>
      <c r="H215" s="230"/>
      <c r="I215" s="108"/>
      <c r="J215" s="108"/>
      <c r="K215" s="293"/>
    </row>
    <row r="216" spans="1:11" ht="15" x14ac:dyDescent="0.2">
      <c r="A216" s="108"/>
      <c r="B216" s="292"/>
      <c r="C216" s="94"/>
      <c r="D216" s="94"/>
      <c r="E216" s="108"/>
      <c r="F216" s="108"/>
      <c r="G216" s="108"/>
      <c r="H216" s="230"/>
      <c r="I216" s="108"/>
      <c r="J216" s="108"/>
      <c r="K216" s="293"/>
    </row>
    <row r="217" spans="1:11" ht="15" x14ac:dyDescent="0.2">
      <c r="A217" s="108"/>
      <c r="B217" s="292"/>
      <c r="C217" s="94"/>
      <c r="D217" s="94"/>
      <c r="E217" s="108"/>
      <c r="F217" s="108"/>
      <c r="G217" s="108"/>
      <c r="H217" s="230"/>
      <c r="I217" s="108"/>
      <c r="J217" s="108"/>
      <c r="K217" s="293"/>
    </row>
    <row r="218" spans="1:11" ht="15" x14ac:dyDescent="0.2">
      <c r="A218" s="108"/>
      <c r="B218" s="292"/>
      <c r="C218" s="94"/>
      <c r="D218" s="94"/>
      <c r="E218" s="108"/>
      <c r="F218" s="108"/>
      <c r="G218" s="108"/>
      <c r="H218" s="230"/>
      <c r="I218" s="108"/>
      <c r="J218" s="108"/>
      <c r="K218" s="293"/>
    </row>
    <row r="219" spans="1:11" ht="15" x14ac:dyDescent="0.2">
      <c r="A219" s="108"/>
      <c r="B219" s="292"/>
      <c r="C219" s="94"/>
      <c r="D219" s="94"/>
      <c r="E219" s="108"/>
      <c r="F219" s="108"/>
      <c r="G219" s="108"/>
      <c r="H219" s="230"/>
      <c r="I219" s="108"/>
      <c r="J219" s="108"/>
      <c r="K219" s="293"/>
    </row>
    <row r="220" spans="1:11" ht="15" x14ac:dyDescent="0.2">
      <c r="A220" s="108"/>
      <c r="B220" s="292"/>
      <c r="C220" s="94"/>
      <c r="D220" s="94"/>
      <c r="E220" s="108"/>
      <c r="F220" s="108"/>
      <c r="G220" s="108"/>
      <c r="H220" s="230"/>
      <c r="I220" s="108"/>
      <c r="J220" s="108"/>
      <c r="K220" s="293"/>
    </row>
    <row r="221" spans="1:11" ht="15" x14ac:dyDescent="0.2">
      <c r="A221" s="108"/>
      <c r="B221" s="292"/>
      <c r="C221" s="94"/>
      <c r="D221" s="94"/>
      <c r="E221" s="108"/>
      <c r="F221" s="108"/>
      <c r="G221" s="108"/>
      <c r="H221" s="230"/>
      <c r="I221" s="108"/>
      <c r="J221" s="108"/>
      <c r="K221" s="293"/>
    </row>
    <row r="222" spans="1:11" ht="15" x14ac:dyDescent="0.2">
      <c r="A222" s="108"/>
      <c r="B222" s="292"/>
      <c r="C222" s="94"/>
      <c r="D222" s="94"/>
      <c r="E222" s="108"/>
      <c r="F222" s="108"/>
      <c r="G222" s="108"/>
      <c r="H222" s="230"/>
      <c r="I222" s="108"/>
      <c r="J222" s="108"/>
      <c r="K222" s="293"/>
    </row>
    <row r="223" spans="1:11" ht="15" x14ac:dyDescent="0.2">
      <c r="A223" s="108"/>
      <c r="B223" s="292"/>
      <c r="C223" s="94"/>
      <c r="D223" s="94"/>
      <c r="E223" s="108"/>
      <c r="F223" s="108"/>
      <c r="G223" s="108"/>
      <c r="H223" s="230"/>
      <c r="I223" s="108"/>
      <c r="J223" s="108"/>
      <c r="K223" s="293"/>
    </row>
    <row r="224" spans="1:11" ht="15" x14ac:dyDescent="0.2">
      <c r="A224" s="108"/>
      <c r="B224" s="292"/>
      <c r="C224" s="94"/>
      <c r="D224" s="94"/>
      <c r="E224" s="108"/>
      <c r="F224" s="108"/>
      <c r="G224" s="108"/>
      <c r="H224" s="230"/>
      <c r="I224" s="108"/>
      <c r="J224" s="108"/>
      <c r="K224" s="293"/>
    </row>
    <row r="225" spans="1:11" ht="15" x14ac:dyDescent="0.2">
      <c r="A225" s="108"/>
      <c r="B225" s="292"/>
      <c r="C225" s="94"/>
      <c r="D225" s="94"/>
      <c r="E225" s="108"/>
      <c r="F225" s="108"/>
      <c r="G225" s="108"/>
      <c r="H225" s="230"/>
      <c r="I225" s="108"/>
      <c r="J225" s="108"/>
      <c r="K225" s="293"/>
    </row>
    <row r="226" spans="1:11" ht="15" x14ac:dyDescent="0.2">
      <c r="A226" s="108"/>
      <c r="B226" s="292"/>
      <c r="C226" s="94"/>
      <c r="D226" s="94"/>
      <c r="E226" s="108"/>
      <c r="F226" s="108"/>
      <c r="G226" s="108"/>
      <c r="H226" s="230"/>
      <c r="I226" s="108"/>
      <c r="J226" s="108"/>
      <c r="K226" s="293"/>
    </row>
    <row r="227" spans="1:11" ht="15" x14ac:dyDescent="0.2">
      <c r="A227" s="108"/>
      <c r="B227" s="292"/>
      <c r="C227" s="94"/>
      <c r="D227" s="94"/>
      <c r="E227" s="108"/>
      <c r="F227" s="108"/>
      <c r="G227" s="108"/>
      <c r="H227" s="230"/>
      <c r="I227" s="108"/>
      <c r="J227" s="108"/>
      <c r="K227" s="293"/>
    </row>
    <row r="228" spans="1:11" ht="15" x14ac:dyDescent="0.2">
      <c r="A228" s="108"/>
      <c r="B228" s="292"/>
      <c r="C228" s="94"/>
      <c r="D228" s="94"/>
      <c r="E228" s="108"/>
      <c r="F228" s="108"/>
      <c r="G228" s="108"/>
      <c r="H228" s="230"/>
      <c r="I228" s="108"/>
      <c r="J228" s="108"/>
      <c r="K228" s="293"/>
    </row>
    <row r="229" spans="1:11" ht="15" x14ac:dyDescent="0.2">
      <c r="A229" s="108"/>
      <c r="B229" s="292"/>
      <c r="C229" s="94"/>
      <c r="D229" s="94"/>
      <c r="E229" s="108"/>
      <c r="F229" s="108"/>
      <c r="G229" s="108"/>
      <c r="H229" s="230"/>
      <c r="I229" s="108"/>
      <c r="J229" s="108"/>
      <c r="K229" s="293"/>
    </row>
    <row r="230" spans="1:11" ht="15" x14ac:dyDescent="0.2">
      <c r="A230" s="108"/>
      <c r="B230" s="292"/>
      <c r="C230" s="94"/>
      <c r="D230" s="94"/>
      <c r="E230" s="108"/>
      <c r="F230" s="108"/>
      <c r="G230" s="108"/>
      <c r="H230" s="230"/>
      <c r="I230" s="108"/>
      <c r="J230" s="108"/>
      <c r="K230" s="293"/>
    </row>
    <row r="231" spans="1:11" ht="15" x14ac:dyDescent="0.2">
      <c r="A231" s="108"/>
      <c r="B231" s="292"/>
      <c r="C231" s="94"/>
      <c r="D231" s="94"/>
      <c r="E231" s="108"/>
      <c r="F231" s="108"/>
      <c r="G231" s="108"/>
      <c r="H231" s="230"/>
      <c r="I231" s="108"/>
      <c r="J231" s="108"/>
      <c r="K231" s="293"/>
    </row>
    <row r="232" spans="1:11" ht="15" x14ac:dyDescent="0.2">
      <c r="A232" s="108"/>
      <c r="B232" s="292"/>
      <c r="C232" s="94"/>
      <c r="D232" s="94"/>
      <c r="E232" s="108"/>
      <c r="F232" s="108"/>
      <c r="G232" s="108"/>
      <c r="H232" s="230"/>
      <c r="I232" s="108"/>
      <c r="J232" s="108"/>
      <c r="K232" s="293"/>
    </row>
    <row r="233" spans="1:11" ht="15" x14ac:dyDescent="0.2">
      <c r="A233" s="108"/>
      <c r="B233" s="292"/>
      <c r="C233" s="94"/>
      <c r="D233" s="94"/>
      <c r="E233" s="108"/>
      <c r="F233" s="108"/>
      <c r="G233" s="108"/>
      <c r="H233" s="230"/>
      <c r="I233" s="108"/>
      <c r="J233" s="108"/>
      <c r="K233" s="293"/>
    </row>
    <row r="234" spans="1:11" ht="15" x14ac:dyDescent="0.2">
      <c r="A234" s="108"/>
      <c r="B234" s="292"/>
      <c r="C234" s="94"/>
      <c r="D234" s="94"/>
      <c r="E234" s="108"/>
      <c r="F234" s="108"/>
      <c r="G234" s="108"/>
      <c r="H234" s="230"/>
      <c r="I234" s="108"/>
      <c r="J234" s="108"/>
      <c r="K234" s="293"/>
    </row>
    <row r="235" spans="1:11" ht="15" x14ac:dyDescent="0.2">
      <c r="A235" s="108"/>
      <c r="B235" s="292"/>
      <c r="C235" s="94"/>
      <c r="D235" s="94"/>
      <c r="E235" s="108"/>
      <c r="F235" s="108"/>
      <c r="G235" s="108"/>
      <c r="H235" s="230"/>
      <c r="I235" s="108"/>
      <c r="J235" s="108"/>
      <c r="K235" s="293"/>
    </row>
    <row r="236" spans="1:11" ht="15" x14ac:dyDescent="0.2">
      <c r="A236" s="108"/>
      <c r="B236" s="292"/>
      <c r="C236" s="94"/>
      <c r="D236" s="94"/>
      <c r="E236" s="108"/>
      <c r="F236" s="108"/>
      <c r="G236" s="108"/>
      <c r="H236" s="230"/>
      <c r="I236" s="108"/>
      <c r="J236" s="108"/>
      <c r="K236" s="293"/>
    </row>
    <row r="237" spans="1:11" ht="15" x14ac:dyDescent="0.2">
      <c r="A237" s="108"/>
      <c r="B237" s="292"/>
      <c r="C237" s="94"/>
      <c r="D237" s="94"/>
      <c r="E237" s="108"/>
      <c r="F237" s="108"/>
      <c r="G237" s="108"/>
      <c r="H237" s="230"/>
      <c r="I237" s="108"/>
      <c r="J237" s="108"/>
      <c r="K237" s="293"/>
    </row>
    <row r="238" spans="1:11" ht="15" x14ac:dyDescent="0.2">
      <c r="A238" s="108"/>
      <c r="B238" s="292"/>
      <c r="C238" s="94"/>
      <c r="D238" s="94"/>
      <c r="E238" s="108"/>
      <c r="F238" s="108"/>
      <c r="G238" s="108"/>
      <c r="H238" s="230"/>
      <c r="I238" s="108"/>
      <c r="J238" s="108"/>
      <c r="K238" s="293"/>
    </row>
    <row r="239" spans="1:11" ht="15" x14ac:dyDescent="0.2">
      <c r="A239" s="108"/>
      <c r="B239" s="292"/>
      <c r="C239" s="94"/>
      <c r="D239" s="94"/>
      <c r="E239" s="108"/>
      <c r="F239" s="108"/>
      <c r="G239" s="108"/>
      <c r="H239" s="230"/>
      <c r="I239" s="108"/>
      <c r="J239" s="108"/>
      <c r="K239" s="293"/>
    </row>
    <row r="240" spans="1:11" ht="15" x14ac:dyDescent="0.2">
      <c r="A240" s="108"/>
      <c r="B240" s="292"/>
      <c r="C240" s="94"/>
      <c r="D240" s="94"/>
      <c r="E240" s="108"/>
      <c r="F240" s="108"/>
      <c r="G240" s="108"/>
      <c r="H240" s="230"/>
      <c r="I240" s="108"/>
      <c r="J240" s="108"/>
      <c r="K240" s="293"/>
    </row>
    <row r="241" spans="1:11" ht="15" x14ac:dyDescent="0.2">
      <c r="A241" s="108"/>
      <c r="B241" s="292"/>
      <c r="C241" s="94"/>
      <c r="D241" s="94"/>
      <c r="E241" s="108"/>
      <c r="F241" s="108"/>
      <c r="G241" s="108"/>
      <c r="H241" s="230"/>
      <c r="I241" s="108"/>
      <c r="J241" s="108"/>
      <c r="K241" s="293"/>
    </row>
    <row r="242" spans="1:11" ht="15" x14ac:dyDescent="0.2">
      <c r="A242" s="108"/>
      <c r="B242" s="292"/>
      <c r="C242" s="94"/>
      <c r="D242" s="94"/>
      <c r="E242" s="108"/>
      <c r="F242" s="108"/>
      <c r="G242" s="108"/>
      <c r="H242" s="230"/>
      <c r="I242" s="108"/>
      <c r="J242" s="108"/>
      <c r="K242" s="293"/>
    </row>
    <row r="243" spans="1:11" ht="15" x14ac:dyDescent="0.2">
      <c r="A243" s="108"/>
      <c r="B243" s="292"/>
      <c r="C243" s="94"/>
      <c r="D243" s="94"/>
      <c r="E243" s="108"/>
      <c r="F243" s="108"/>
      <c r="G243" s="108"/>
      <c r="H243" s="230"/>
      <c r="I243" s="108"/>
      <c r="J243" s="108"/>
      <c r="K243" s="293"/>
    </row>
    <row r="244" spans="1:11" ht="15" x14ac:dyDescent="0.2">
      <c r="A244" s="108"/>
      <c r="B244" s="292"/>
      <c r="C244" s="94"/>
      <c r="D244" s="94"/>
      <c r="E244" s="108"/>
      <c r="F244" s="108"/>
      <c r="G244" s="108"/>
      <c r="H244" s="230"/>
      <c r="I244" s="108"/>
      <c r="J244" s="108"/>
      <c r="K244" s="293"/>
    </row>
    <row r="245" spans="1:11" ht="15" x14ac:dyDescent="0.2">
      <c r="A245" s="108"/>
      <c r="B245" s="292"/>
      <c r="C245" s="94"/>
      <c r="D245" s="94"/>
      <c r="E245" s="108"/>
      <c r="F245" s="108"/>
      <c r="G245" s="108"/>
      <c r="H245" s="230"/>
      <c r="I245" s="108"/>
      <c r="J245" s="108"/>
      <c r="K245" s="293"/>
    </row>
    <row r="246" spans="1:11" ht="15" x14ac:dyDescent="0.2">
      <c r="A246" s="108"/>
      <c r="B246" s="292"/>
      <c r="C246" s="94"/>
      <c r="D246" s="94"/>
      <c r="E246" s="108"/>
      <c r="F246" s="108"/>
      <c r="G246" s="108"/>
      <c r="H246" s="230"/>
      <c r="I246" s="108"/>
      <c r="J246" s="108"/>
      <c r="K246" s="293"/>
    </row>
    <row r="247" spans="1:11" ht="15" x14ac:dyDescent="0.2">
      <c r="A247" s="108"/>
      <c r="B247" s="292"/>
      <c r="C247" s="94"/>
      <c r="D247" s="94"/>
      <c r="E247" s="108"/>
      <c r="F247" s="108"/>
      <c r="G247" s="108"/>
      <c r="H247" s="230"/>
      <c r="I247" s="108"/>
      <c r="J247" s="108"/>
      <c r="K247" s="293"/>
    </row>
    <row r="248" spans="1:11" ht="15" x14ac:dyDescent="0.2">
      <c r="A248" s="108"/>
      <c r="B248" s="292"/>
      <c r="C248" s="94"/>
      <c r="D248" s="94"/>
      <c r="E248" s="108"/>
      <c r="F248" s="108"/>
      <c r="G248" s="108"/>
      <c r="H248" s="230"/>
      <c r="I248" s="108"/>
      <c r="J248" s="108"/>
      <c r="K248" s="293"/>
    </row>
    <row r="249" spans="1:11" ht="15" x14ac:dyDescent="0.2">
      <c r="A249" s="108"/>
      <c r="B249" s="292"/>
      <c r="C249" s="94"/>
      <c r="D249" s="94"/>
      <c r="E249" s="108"/>
      <c r="F249" s="108"/>
      <c r="G249" s="108"/>
      <c r="H249" s="230"/>
      <c r="I249" s="108"/>
      <c r="J249" s="108"/>
      <c r="K249" s="293"/>
    </row>
    <row r="250" spans="1:11" ht="15" x14ac:dyDescent="0.2">
      <c r="A250" s="108"/>
      <c r="B250" s="292"/>
      <c r="C250" s="94"/>
      <c r="D250" s="94"/>
      <c r="E250" s="108"/>
      <c r="F250" s="108"/>
      <c r="G250" s="108"/>
      <c r="H250" s="230"/>
      <c r="I250" s="108"/>
      <c r="J250" s="108"/>
      <c r="K250" s="293"/>
    </row>
    <row r="251" spans="1:11" ht="15" x14ac:dyDescent="0.2">
      <c r="A251" s="108"/>
      <c r="B251" s="292"/>
      <c r="C251" s="94"/>
      <c r="D251" s="94"/>
      <c r="E251" s="108"/>
      <c r="F251" s="108"/>
      <c r="G251" s="108"/>
      <c r="H251" s="230"/>
      <c r="I251" s="108"/>
      <c r="J251" s="108"/>
      <c r="K251" s="293"/>
    </row>
    <row r="252" spans="1:11" ht="15" x14ac:dyDescent="0.2">
      <c r="A252" s="108"/>
      <c r="B252" s="292"/>
      <c r="C252" s="94"/>
      <c r="D252" s="94"/>
      <c r="E252" s="108"/>
      <c r="F252" s="108"/>
      <c r="G252" s="108"/>
      <c r="H252" s="230"/>
      <c r="I252" s="108"/>
      <c r="J252" s="108"/>
      <c r="K252" s="293"/>
    </row>
    <row r="253" spans="1:11" ht="15" x14ac:dyDescent="0.2">
      <c r="A253" s="108"/>
      <c r="B253" s="292"/>
      <c r="C253" s="94"/>
      <c r="D253" s="94"/>
      <c r="E253" s="108"/>
      <c r="F253" s="108"/>
      <c r="G253" s="108"/>
      <c r="H253" s="230"/>
      <c r="I253" s="108"/>
      <c r="J253" s="108"/>
      <c r="K253" s="293"/>
    </row>
    <row r="254" spans="1:11" ht="15" x14ac:dyDescent="0.2">
      <c r="A254" s="108"/>
      <c r="B254" s="292"/>
      <c r="C254" s="94"/>
      <c r="D254" s="94"/>
      <c r="E254" s="108"/>
      <c r="F254" s="108"/>
      <c r="G254" s="108"/>
      <c r="H254" s="230"/>
      <c r="I254" s="108"/>
      <c r="J254" s="108"/>
      <c r="K254" s="293"/>
    </row>
    <row r="255" spans="1:11" ht="15" x14ac:dyDescent="0.2">
      <c r="A255" s="108"/>
      <c r="B255" s="292"/>
      <c r="C255" s="94"/>
      <c r="D255" s="94"/>
      <c r="E255" s="108"/>
      <c r="F255" s="108"/>
      <c r="G255" s="108"/>
      <c r="H255" s="230"/>
      <c r="I255" s="108"/>
      <c r="J255" s="108"/>
      <c r="K255" s="293"/>
    </row>
    <row r="256" spans="1:11" ht="15" x14ac:dyDescent="0.2">
      <c r="A256" s="108"/>
      <c r="B256" s="292"/>
      <c r="C256" s="94"/>
      <c r="D256" s="94"/>
      <c r="E256" s="108"/>
      <c r="F256" s="108"/>
      <c r="G256" s="108"/>
      <c r="H256" s="230"/>
      <c r="I256" s="108"/>
      <c r="J256" s="108"/>
      <c r="K256" s="293"/>
    </row>
    <row r="257" spans="1:11" ht="15" x14ac:dyDescent="0.2">
      <c r="A257" s="108"/>
      <c r="B257" s="292"/>
      <c r="C257" s="94"/>
      <c r="D257" s="94"/>
      <c r="E257" s="108"/>
      <c r="F257" s="108"/>
      <c r="G257" s="108"/>
      <c r="H257" s="230"/>
      <c r="I257" s="108"/>
      <c r="J257" s="108"/>
      <c r="K257" s="293"/>
    </row>
    <row r="258" spans="1:11" ht="15" x14ac:dyDescent="0.2">
      <c r="A258" s="108"/>
      <c r="B258" s="292"/>
      <c r="C258" s="94"/>
      <c r="D258" s="94"/>
      <c r="E258" s="108"/>
      <c r="F258" s="108"/>
      <c r="G258" s="108"/>
      <c r="H258" s="230"/>
      <c r="I258" s="108"/>
      <c r="J258" s="108"/>
      <c r="K258" s="293"/>
    </row>
    <row r="259" spans="1:11" ht="15" x14ac:dyDescent="0.2">
      <c r="A259" s="108"/>
      <c r="B259" s="292"/>
      <c r="C259" s="94"/>
      <c r="D259" s="94"/>
      <c r="E259" s="108"/>
      <c r="F259" s="108"/>
      <c r="G259" s="108"/>
      <c r="H259" s="230"/>
      <c r="I259" s="108"/>
      <c r="J259" s="108"/>
      <c r="K259" s="293"/>
    </row>
    <row r="260" spans="1:11" ht="15" x14ac:dyDescent="0.2">
      <c r="A260" s="108"/>
      <c r="B260" s="292"/>
      <c r="C260" s="94"/>
      <c r="D260" s="94"/>
      <c r="E260" s="108"/>
      <c r="F260" s="108"/>
      <c r="G260" s="108"/>
      <c r="H260" s="230"/>
      <c r="I260" s="108"/>
      <c r="J260" s="108"/>
      <c r="K260" s="293"/>
    </row>
    <row r="261" spans="1:11" ht="15" x14ac:dyDescent="0.2">
      <c r="A261" s="108"/>
      <c r="B261" s="292"/>
      <c r="C261" s="94"/>
      <c r="D261" s="94"/>
      <c r="E261" s="108"/>
      <c r="F261" s="108"/>
      <c r="G261" s="108"/>
      <c r="H261" s="230"/>
      <c r="I261" s="108"/>
      <c r="J261" s="108"/>
      <c r="K261" s="293"/>
    </row>
    <row r="262" spans="1:11" ht="15" x14ac:dyDescent="0.2">
      <c r="A262" s="108"/>
      <c r="B262" s="292"/>
      <c r="C262" s="94"/>
      <c r="D262" s="94"/>
      <c r="E262" s="108"/>
      <c r="F262" s="108"/>
      <c r="G262" s="108"/>
      <c r="H262" s="230"/>
      <c r="I262" s="108"/>
      <c r="J262" s="108"/>
      <c r="K262" s="293"/>
    </row>
    <row r="263" spans="1:11" ht="15" x14ac:dyDescent="0.2">
      <c r="A263" s="108"/>
      <c r="B263" s="292"/>
      <c r="C263" s="94"/>
      <c r="D263" s="94"/>
      <c r="E263" s="108"/>
      <c r="F263" s="108"/>
      <c r="G263" s="108"/>
      <c r="H263" s="230"/>
      <c r="I263" s="108"/>
      <c r="J263" s="108"/>
      <c r="K263" s="293"/>
    </row>
    <row r="264" spans="1:11" ht="15" x14ac:dyDescent="0.2">
      <c r="A264" s="108"/>
      <c r="B264" s="292"/>
      <c r="C264" s="94"/>
      <c r="D264" s="94"/>
      <c r="E264" s="108"/>
      <c r="F264" s="108"/>
      <c r="G264" s="108"/>
      <c r="H264" s="230"/>
      <c r="I264" s="108"/>
      <c r="J264" s="108"/>
      <c r="K264" s="293"/>
    </row>
    <row r="265" spans="1:11" ht="15" x14ac:dyDescent="0.2">
      <c r="A265" s="108"/>
      <c r="B265" s="292"/>
      <c r="C265" s="94"/>
      <c r="D265" s="94"/>
      <c r="E265" s="108"/>
      <c r="F265" s="108"/>
      <c r="G265" s="108"/>
      <c r="H265" s="230"/>
      <c r="I265" s="108"/>
      <c r="J265" s="108"/>
      <c r="K265" s="293"/>
    </row>
    <row r="266" spans="1:11" ht="15" x14ac:dyDescent="0.2">
      <c r="A266" s="108"/>
      <c r="B266" s="292"/>
      <c r="C266" s="94"/>
      <c r="D266" s="94"/>
      <c r="E266" s="108"/>
      <c r="F266" s="108"/>
      <c r="G266" s="108"/>
      <c r="H266" s="230"/>
      <c r="I266" s="108"/>
      <c r="J266" s="108"/>
      <c r="K266" s="293"/>
    </row>
    <row r="267" spans="1:11" ht="15" x14ac:dyDescent="0.2">
      <c r="A267" s="108"/>
      <c r="B267" s="292"/>
      <c r="C267" s="94"/>
      <c r="D267" s="94"/>
      <c r="E267" s="108"/>
      <c r="F267" s="108"/>
      <c r="G267" s="108"/>
      <c r="H267" s="230"/>
      <c r="I267" s="108"/>
      <c r="J267" s="108"/>
      <c r="K267" s="293"/>
    </row>
    <row r="268" spans="1:11" ht="15" x14ac:dyDescent="0.2">
      <c r="A268" s="108"/>
      <c r="B268" s="292"/>
      <c r="C268" s="94"/>
      <c r="D268" s="94"/>
      <c r="E268" s="108"/>
      <c r="F268" s="108"/>
      <c r="G268" s="108"/>
      <c r="H268" s="230"/>
      <c r="I268" s="108"/>
      <c r="J268" s="108"/>
      <c r="K268" s="293"/>
    </row>
    <row r="269" spans="1:11" ht="15" x14ac:dyDescent="0.2">
      <c r="A269" s="108"/>
      <c r="B269" s="292"/>
      <c r="C269" s="94"/>
      <c r="D269" s="94"/>
      <c r="E269" s="108"/>
      <c r="F269" s="108"/>
      <c r="G269" s="108"/>
      <c r="H269" s="230"/>
      <c r="I269" s="108"/>
      <c r="J269" s="108"/>
      <c r="K269" s="293"/>
    </row>
    <row r="270" spans="1:11" ht="15" x14ac:dyDescent="0.2">
      <c r="A270" s="108"/>
      <c r="B270" s="292"/>
      <c r="C270" s="94"/>
      <c r="D270" s="94"/>
      <c r="E270" s="108"/>
      <c r="F270" s="108"/>
      <c r="G270" s="108"/>
      <c r="H270" s="230"/>
      <c r="I270" s="108"/>
      <c r="J270" s="108"/>
      <c r="K270" s="293"/>
    </row>
    <row r="271" spans="1:11" ht="15" x14ac:dyDescent="0.2">
      <c r="A271" s="108"/>
      <c r="B271" s="292"/>
      <c r="C271" s="94"/>
      <c r="D271" s="94"/>
      <c r="E271" s="108"/>
      <c r="F271" s="108"/>
      <c r="G271" s="108"/>
      <c r="H271" s="230"/>
      <c r="I271" s="108"/>
      <c r="J271" s="108"/>
      <c r="K271" s="293"/>
    </row>
    <row r="272" spans="1:11" ht="15" x14ac:dyDescent="0.2">
      <c r="A272" s="108"/>
      <c r="B272" s="292"/>
      <c r="C272" s="94"/>
      <c r="D272" s="94"/>
      <c r="E272" s="108"/>
      <c r="F272" s="108"/>
      <c r="G272" s="108"/>
      <c r="H272" s="230"/>
      <c r="I272" s="108"/>
      <c r="J272" s="108"/>
      <c r="K272" s="293"/>
    </row>
    <row r="273" spans="1:11" ht="15" x14ac:dyDescent="0.2">
      <c r="A273" s="108"/>
      <c r="B273" s="292"/>
      <c r="C273" s="94"/>
      <c r="D273" s="94"/>
      <c r="E273" s="108"/>
      <c r="F273" s="108"/>
      <c r="G273" s="108"/>
      <c r="H273" s="230"/>
      <c r="I273" s="108"/>
      <c r="J273" s="108"/>
      <c r="K273" s="293"/>
    </row>
    <row r="274" spans="1:11" ht="15" x14ac:dyDescent="0.2">
      <c r="A274" s="108"/>
      <c r="B274" s="292"/>
      <c r="C274" s="94"/>
      <c r="D274" s="94"/>
      <c r="E274" s="108"/>
      <c r="F274" s="108"/>
      <c r="G274" s="108"/>
      <c r="H274" s="230"/>
      <c r="I274" s="108"/>
      <c r="J274" s="108"/>
      <c r="K274" s="293"/>
    </row>
    <row r="275" spans="1:11" ht="15" x14ac:dyDescent="0.2">
      <c r="A275" s="108"/>
      <c r="B275" s="292"/>
      <c r="C275" s="94"/>
      <c r="D275" s="94"/>
      <c r="E275" s="108"/>
      <c r="F275" s="108"/>
      <c r="G275" s="108"/>
      <c r="H275" s="230"/>
      <c r="I275" s="108"/>
      <c r="J275" s="108"/>
      <c r="K275" s="293"/>
    </row>
    <row r="276" spans="1:11" ht="15" x14ac:dyDescent="0.2">
      <c r="A276" s="108"/>
      <c r="B276" s="292"/>
      <c r="C276" s="94"/>
      <c r="D276" s="94"/>
      <c r="E276" s="108"/>
      <c r="F276" s="108"/>
      <c r="G276" s="108"/>
      <c r="H276" s="230"/>
      <c r="I276" s="108"/>
      <c r="J276" s="108"/>
      <c r="K276" s="293"/>
    </row>
    <row r="277" spans="1:11" ht="15" x14ac:dyDescent="0.2">
      <c r="A277" s="108"/>
      <c r="B277" s="292"/>
      <c r="C277" s="94"/>
      <c r="D277" s="94"/>
      <c r="E277" s="108"/>
      <c r="F277" s="108"/>
      <c r="G277" s="108"/>
      <c r="H277" s="230"/>
      <c r="I277" s="108"/>
      <c r="J277" s="108"/>
      <c r="K277" s="293"/>
    </row>
    <row r="278" spans="1:11" ht="15" x14ac:dyDescent="0.2">
      <c r="A278" s="108"/>
      <c r="B278" s="292"/>
      <c r="C278" s="94"/>
      <c r="D278" s="94"/>
      <c r="E278" s="108"/>
      <c r="F278" s="108"/>
      <c r="G278" s="108"/>
      <c r="H278" s="230"/>
      <c r="I278" s="108"/>
      <c r="J278" s="108"/>
      <c r="K278" s="293"/>
    </row>
    <row r="279" spans="1:11" ht="15" x14ac:dyDescent="0.2">
      <c r="A279" s="108"/>
      <c r="B279" s="292"/>
      <c r="C279" s="94"/>
      <c r="D279" s="94"/>
      <c r="E279" s="108"/>
      <c r="F279" s="108"/>
      <c r="G279" s="108"/>
      <c r="H279" s="230"/>
      <c r="I279" s="108"/>
      <c r="J279" s="108"/>
      <c r="K279" s="293"/>
    </row>
    <row r="280" spans="1:11" ht="15" x14ac:dyDescent="0.2">
      <c r="A280" s="108"/>
      <c r="B280" s="292"/>
      <c r="C280" s="94"/>
      <c r="D280" s="94"/>
      <c r="E280" s="108"/>
      <c r="F280" s="108"/>
      <c r="G280" s="108"/>
      <c r="H280" s="230"/>
      <c r="I280" s="108"/>
      <c r="J280" s="108"/>
      <c r="K280" s="293"/>
    </row>
    <row r="281" spans="1:11" ht="15" x14ac:dyDescent="0.2">
      <c r="A281" s="108"/>
      <c r="B281" s="292"/>
      <c r="C281" s="94"/>
      <c r="D281" s="94"/>
      <c r="E281" s="108"/>
      <c r="F281" s="108"/>
      <c r="G281" s="108"/>
      <c r="H281" s="230"/>
      <c r="I281" s="108"/>
      <c r="J281" s="108"/>
      <c r="K281" s="293"/>
    </row>
    <row r="282" spans="1:11" ht="15" x14ac:dyDescent="0.2">
      <c r="A282" s="108"/>
      <c r="B282" s="292"/>
      <c r="C282" s="94"/>
      <c r="D282" s="94"/>
      <c r="E282" s="108"/>
      <c r="F282" s="108"/>
      <c r="G282" s="108"/>
      <c r="H282" s="230"/>
      <c r="I282" s="108"/>
      <c r="J282" s="108"/>
      <c r="K282" s="293"/>
    </row>
    <row r="283" spans="1:11" ht="15" x14ac:dyDescent="0.2">
      <c r="A283" s="108"/>
      <c r="B283" s="292"/>
      <c r="C283" s="94"/>
      <c r="D283" s="94"/>
      <c r="E283" s="108"/>
      <c r="F283" s="108"/>
      <c r="G283" s="108"/>
      <c r="H283" s="230"/>
      <c r="I283" s="108"/>
      <c r="J283" s="108"/>
      <c r="K283" s="293"/>
    </row>
    <row r="284" spans="1:11" ht="15" x14ac:dyDescent="0.2">
      <c r="A284" s="108"/>
      <c r="B284" s="292"/>
      <c r="C284" s="94"/>
      <c r="D284" s="94"/>
      <c r="E284" s="108"/>
      <c r="F284" s="108"/>
      <c r="G284" s="108"/>
      <c r="H284" s="230"/>
      <c r="I284" s="108"/>
      <c r="J284" s="108"/>
      <c r="K284" s="293"/>
    </row>
    <row r="285" spans="1:11" ht="15" x14ac:dyDescent="0.2">
      <c r="A285" s="108"/>
      <c r="B285" s="292"/>
      <c r="C285" s="94"/>
      <c r="D285" s="94"/>
      <c r="E285" s="108"/>
      <c r="F285" s="108"/>
      <c r="G285" s="108"/>
      <c r="H285" s="230"/>
      <c r="I285" s="108"/>
      <c r="J285" s="108"/>
      <c r="K285" s="293"/>
    </row>
    <row r="286" spans="1:11" ht="15" x14ac:dyDescent="0.2">
      <c r="A286" s="108"/>
      <c r="B286" s="292"/>
      <c r="C286" s="94"/>
      <c r="D286" s="94"/>
      <c r="E286" s="108"/>
      <c r="F286" s="108"/>
      <c r="G286" s="108"/>
      <c r="H286" s="230"/>
      <c r="I286" s="108"/>
      <c r="J286" s="108"/>
      <c r="K286" s="293"/>
    </row>
    <row r="287" spans="1:11" ht="15" x14ac:dyDescent="0.2">
      <c r="A287" s="108"/>
      <c r="B287" s="292"/>
      <c r="C287" s="94"/>
      <c r="D287" s="94"/>
      <c r="E287" s="108"/>
      <c r="F287" s="108"/>
      <c r="G287" s="108"/>
      <c r="H287" s="230"/>
      <c r="I287" s="108"/>
      <c r="J287" s="108"/>
      <c r="K287" s="293"/>
    </row>
    <row r="288" spans="1:11" ht="15" x14ac:dyDescent="0.2">
      <c r="A288" s="108"/>
      <c r="B288" s="292"/>
      <c r="C288" s="94"/>
      <c r="D288" s="94"/>
      <c r="E288" s="108"/>
      <c r="F288" s="108"/>
      <c r="G288" s="108"/>
      <c r="H288" s="230"/>
      <c r="I288" s="108"/>
      <c r="J288" s="108"/>
      <c r="K288" s="293"/>
    </row>
    <row r="289" spans="1:11" ht="15" x14ac:dyDescent="0.2">
      <c r="A289" s="108"/>
      <c r="B289" s="292"/>
      <c r="C289" s="94"/>
      <c r="D289" s="94"/>
      <c r="E289" s="108"/>
      <c r="F289" s="108"/>
      <c r="G289" s="108"/>
      <c r="H289" s="230"/>
      <c r="I289" s="108"/>
      <c r="J289" s="108"/>
      <c r="K289" s="293"/>
    </row>
    <row r="290" spans="1:11" ht="15" x14ac:dyDescent="0.2">
      <c r="A290" s="108"/>
      <c r="B290" s="292"/>
      <c r="C290" s="94"/>
      <c r="D290" s="94"/>
      <c r="E290" s="108"/>
      <c r="F290" s="108"/>
      <c r="G290" s="108"/>
      <c r="H290" s="230"/>
      <c r="I290" s="108"/>
      <c r="J290" s="108"/>
      <c r="K290" s="293"/>
    </row>
  </sheetData>
  <autoFilter ref="A1:K8" xr:uid="{00000000-0001-0000-0300-000000000000}">
    <sortState xmlns:xlrd2="http://schemas.microsoft.com/office/spreadsheetml/2017/richdata2" ref="A2:K8">
      <sortCondition descending="1" ref="D1:D8"/>
    </sortState>
  </autoFilter>
  <sortState xmlns:xlrd2="http://schemas.microsoft.com/office/spreadsheetml/2017/richdata2" ref="A2:L8">
    <sortCondition ref="D2:D8"/>
  </sortState>
  <hyperlinks>
    <hyperlink ref="K7" r:id="rId1" xr:uid="{00000000-0004-0000-0300-000000000000}"/>
    <hyperlink ref="K8" r:id="rId2" xr:uid="{00000000-0004-0000-0300-000001000000}"/>
    <hyperlink ref="K2" r:id="rId3" xr:uid="{00000000-0004-0000-0300-000002000000}"/>
    <hyperlink ref="K6" r:id="rId4" xr:uid="{00000000-0004-0000-0300-00000E000000}"/>
    <hyperlink ref="K4" r:id="rId5" xr:uid="{00000000-0004-0000-0300-00000F000000}"/>
    <hyperlink ref="B2" r:id="rId6" display="Loan 4114/ Grant 0800" xr:uid="{3AE13CAF-5745-434A-8D48-68857891D7C2}"/>
    <hyperlink ref="B3" r:id="rId7" display="Loan 4117" xr:uid="{865C1C57-BC7B-440E-B1B8-B37EA3E8FA81}"/>
    <hyperlink ref="B4" r:id="rId8" xr:uid="{B3F7C36E-0FBD-4EEC-AB2B-E06E0C772390}"/>
    <hyperlink ref="B5" r:id="rId9" display="Loan 4122" xr:uid="{03589587-13AD-4508-8F9B-B0895AE55C91}"/>
    <hyperlink ref="B6" r:id="rId10" display="Loan 4137" xr:uid="{6E053385-725D-4A78-8EFC-B1CCE98BE577}"/>
    <hyperlink ref="B7" r:id="rId11" display="Loan 4138" xr:uid="{0C18FF89-4249-468C-9E0E-6B72E73DA226}"/>
    <hyperlink ref="B8" r:id="rId12" xr:uid="{946F54BE-C373-4FDE-AF53-C9C419EC8F80}"/>
    <hyperlink ref="K3" r:id="rId13" xr:uid="{A163F5A8-D6C0-44E7-89EA-3F180ED25338}"/>
    <hyperlink ref="K5" r:id="rId14" xr:uid="{767074A3-C51C-471C-A021-D68CF28D2D16}"/>
  </hyperlinks>
  <pageMargins left="0.7" right="0.7" top="0.75" bottom="0.75" header="0.3" footer="0.3"/>
  <pageSetup scale="50" orientation="landscape" r:id="rId15"/>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
  <sheetViews>
    <sheetView zoomScale="75" zoomScaleNormal="75" workbookViewId="0">
      <pane ySplit="1" topLeftCell="A2" activePane="bottomLeft" state="frozen"/>
      <selection activeCell="G1" sqref="G1"/>
      <selection pane="bottomLeft" activeCell="A24" sqref="A24"/>
    </sheetView>
  </sheetViews>
  <sheetFormatPr baseColWidth="10" defaultColWidth="8.83203125" defaultRowHeight="15" x14ac:dyDescent="0.2"/>
  <cols>
    <col min="1" max="3" width="9.33203125" style="260"/>
    <col min="4" max="4" width="12.6640625" style="260" customWidth="1"/>
    <col min="5" max="5" width="9.33203125" style="260"/>
    <col min="6" max="6" width="12.6640625" style="260" customWidth="1"/>
    <col min="7" max="7" width="34.33203125" style="260" customWidth="1"/>
    <col min="8" max="8" width="12.33203125" style="260" customWidth="1"/>
    <col min="9" max="9" width="14.6640625" style="260" customWidth="1"/>
    <col min="10" max="10" width="33.5" style="260" customWidth="1"/>
    <col min="11" max="11" width="32.6640625" style="260" customWidth="1"/>
    <col min="12" max="12" width="53.6640625" style="260" customWidth="1"/>
    <col min="13" max="13" width="32.33203125" style="260" customWidth="1"/>
    <col min="14" max="14" width="15.5" customWidth="1"/>
  </cols>
  <sheetData>
    <row r="1" spans="1:14" s="256" customFormat="1" ht="53.25" customHeight="1" x14ac:dyDescent="0.15">
      <c r="A1" s="258" t="s">
        <v>453</v>
      </c>
      <c r="B1" s="258" t="s">
        <v>15</v>
      </c>
      <c r="C1" s="259" t="s">
        <v>0</v>
      </c>
      <c r="D1" s="259" t="s">
        <v>707</v>
      </c>
      <c r="E1" s="259" t="s">
        <v>2</v>
      </c>
      <c r="F1" s="258" t="s">
        <v>4</v>
      </c>
      <c r="G1" s="258" t="s">
        <v>5</v>
      </c>
      <c r="H1" s="259" t="s">
        <v>7</v>
      </c>
      <c r="I1" s="259" t="s">
        <v>9</v>
      </c>
      <c r="J1" s="258" t="s">
        <v>8</v>
      </c>
      <c r="K1" s="258" t="s">
        <v>12</v>
      </c>
      <c r="L1" s="258" t="s">
        <v>13</v>
      </c>
      <c r="M1" s="259" t="s">
        <v>723</v>
      </c>
      <c r="N1" s="257" t="s">
        <v>14</v>
      </c>
    </row>
  </sheetData>
  <pageMargins left="0.7" right="0.7" top="0.75" bottom="0.75" header="0.3" footer="0.3"/>
  <pageSetup orientation="portrait" r:id="rId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
  <sheetViews>
    <sheetView zoomScale="75" zoomScaleNormal="75" workbookViewId="0">
      <pane ySplit="1" topLeftCell="A2" activePane="bottomLeft" state="frozen"/>
      <selection activeCell="E1" sqref="E1"/>
      <selection pane="bottomLeft" activeCell="A5" sqref="A5:XFD5"/>
    </sheetView>
  </sheetViews>
  <sheetFormatPr baseColWidth="10" defaultColWidth="8.83203125" defaultRowHeight="15" x14ac:dyDescent="0.2"/>
  <cols>
    <col min="2" max="2" width="7.5" customWidth="1"/>
    <col min="5" max="5" width="8.6640625" customWidth="1"/>
    <col min="6" max="6" width="12.6640625" customWidth="1"/>
    <col min="7" max="7" width="29.6640625" customWidth="1"/>
    <col min="10" max="10" width="27.6640625" customWidth="1"/>
    <col min="11" max="11" width="26.6640625" customWidth="1"/>
    <col min="12" max="12" width="37.33203125" customWidth="1"/>
    <col min="13" max="13" width="27.6640625" customWidth="1"/>
    <col min="14" max="14" width="13.6640625" customWidth="1"/>
  </cols>
  <sheetData>
    <row r="1" spans="1:14" s="256" customFormat="1" ht="53.25" customHeight="1" x14ac:dyDescent="0.15">
      <c r="A1" s="258" t="s">
        <v>453</v>
      </c>
      <c r="B1" s="258" t="s">
        <v>15</v>
      </c>
      <c r="C1" s="259" t="s">
        <v>0</v>
      </c>
      <c r="D1" s="259" t="s">
        <v>707</v>
      </c>
      <c r="E1" s="259" t="s">
        <v>2</v>
      </c>
      <c r="F1" s="258" t="s">
        <v>4</v>
      </c>
      <c r="G1" s="258" t="s">
        <v>5</v>
      </c>
      <c r="H1" s="259" t="s">
        <v>7</v>
      </c>
      <c r="I1" s="259" t="s">
        <v>9</v>
      </c>
      <c r="J1" s="258" t="s">
        <v>8</v>
      </c>
      <c r="K1" s="258" t="s">
        <v>12</v>
      </c>
      <c r="L1" s="258" t="s">
        <v>13</v>
      </c>
      <c r="M1" s="259" t="s">
        <v>723</v>
      </c>
      <c r="N1" s="257" t="s">
        <v>14</v>
      </c>
    </row>
  </sheetData>
  <pageMargins left="0.7" right="0.7" top="0.75" bottom="0.75" header="0.3" footer="0.3"/>
  <pageSetup orientation="portrait" r:id="rId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pageSetUpPr fitToPage="1"/>
  </sheetPr>
  <dimension ref="A1:L219"/>
  <sheetViews>
    <sheetView tabSelected="1" zoomScale="145" zoomScaleNormal="145" workbookViewId="0">
      <pane ySplit="1" topLeftCell="A2" activePane="bottomLeft" state="frozen"/>
      <selection pane="bottomLeft" activeCell="E2" sqref="E2"/>
    </sheetView>
  </sheetViews>
  <sheetFormatPr baseColWidth="10" defaultColWidth="8.83203125" defaultRowHeight="15" x14ac:dyDescent="0.2"/>
  <cols>
    <col min="1" max="1" width="12.6640625" customWidth="1"/>
    <col min="2" max="2" width="11.6640625" style="300" customWidth="1"/>
    <col min="4" max="4" width="10.83203125" customWidth="1"/>
    <col min="5" max="5" width="10.5" bestFit="1" customWidth="1"/>
    <col min="6" max="6" width="25.6640625" customWidth="1"/>
    <col min="7" max="7" width="14.33203125" customWidth="1"/>
    <col min="9" max="9" width="19.33203125" customWidth="1"/>
    <col min="10" max="10" width="34.6640625" customWidth="1"/>
    <col min="11" max="11" width="25" customWidth="1"/>
    <col min="12" max="12" width="23" customWidth="1"/>
  </cols>
  <sheetData>
    <row r="1" spans="1:12" s="297" customFormat="1" ht="45" customHeight="1" x14ac:dyDescent="0.2">
      <c r="A1" s="6" t="s">
        <v>3730</v>
      </c>
      <c r="B1" s="6" t="s">
        <v>3680</v>
      </c>
      <c r="C1" s="6" t="s">
        <v>3681</v>
      </c>
      <c r="D1" s="6" t="s">
        <v>3678</v>
      </c>
      <c r="E1" s="6" t="s">
        <v>4</v>
      </c>
      <c r="F1" s="6" t="s">
        <v>5</v>
      </c>
      <c r="G1" s="6" t="s">
        <v>3687</v>
      </c>
      <c r="H1" s="6" t="s">
        <v>3686</v>
      </c>
      <c r="I1" s="6" t="s">
        <v>9</v>
      </c>
      <c r="J1" s="6" t="s">
        <v>3683</v>
      </c>
      <c r="K1" s="6" t="s">
        <v>3685</v>
      </c>
      <c r="L1" s="6" t="s">
        <v>3684</v>
      </c>
    </row>
    <row r="2" spans="1:12" s="108" customFormat="1" ht="174" customHeight="1" x14ac:dyDescent="0.2">
      <c r="A2" s="4" t="s">
        <v>559</v>
      </c>
      <c r="B2" s="299">
        <v>6740</v>
      </c>
      <c r="C2" s="4" t="s">
        <v>213</v>
      </c>
      <c r="D2" s="4">
        <v>2021</v>
      </c>
      <c r="E2" s="4" t="s">
        <v>563</v>
      </c>
      <c r="F2" s="108" t="s">
        <v>1483</v>
      </c>
      <c r="G2" s="108">
        <v>0.75</v>
      </c>
      <c r="H2" s="230">
        <f>(300000+450000)/1000000</f>
        <v>0.75</v>
      </c>
      <c r="I2" s="108" t="s">
        <v>3724</v>
      </c>
      <c r="J2" s="108" t="s">
        <v>3703</v>
      </c>
      <c r="K2" s="293" t="s">
        <v>3702</v>
      </c>
      <c r="L2" s="94"/>
    </row>
    <row r="3" spans="1:12" s="108" customFormat="1" ht="133.5" customHeight="1" x14ac:dyDescent="0.2">
      <c r="A3" s="94" t="s">
        <v>593</v>
      </c>
      <c r="B3" s="299">
        <v>6785</v>
      </c>
      <c r="C3" s="290" t="s">
        <v>213</v>
      </c>
      <c r="D3" s="290">
        <v>2021</v>
      </c>
      <c r="E3" s="4" t="s">
        <v>563</v>
      </c>
      <c r="F3" s="108" t="s">
        <v>596</v>
      </c>
      <c r="G3" s="230">
        <v>0.7</v>
      </c>
      <c r="H3" s="294">
        <f>700000/1000000</f>
        <v>0.7</v>
      </c>
      <c r="I3" s="94" t="s">
        <v>10</v>
      </c>
      <c r="J3" s="108" t="s">
        <v>3705</v>
      </c>
      <c r="K3" s="293" t="s">
        <v>3704</v>
      </c>
      <c r="L3" s="94"/>
    </row>
    <row r="4" spans="1:12" s="108" customFormat="1" ht="96" x14ac:dyDescent="0.2">
      <c r="A4" s="108" t="s">
        <v>597</v>
      </c>
      <c r="B4" s="299">
        <v>6786</v>
      </c>
      <c r="C4" s="290" t="s">
        <v>86</v>
      </c>
      <c r="D4" s="290">
        <v>2021</v>
      </c>
      <c r="E4" s="291" t="s">
        <v>563</v>
      </c>
      <c r="F4" s="108" t="s">
        <v>598</v>
      </c>
      <c r="G4" s="230">
        <v>0.22500000000000001</v>
      </c>
      <c r="H4" s="230">
        <f>225000/1000000</f>
        <v>0.22500000000000001</v>
      </c>
      <c r="I4" s="108" t="s">
        <v>10</v>
      </c>
      <c r="J4" s="108" t="s">
        <v>3706</v>
      </c>
      <c r="K4" s="293" t="s">
        <v>3679</v>
      </c>
    </row>
    <row r="5" spans="1:12" s="108" customFormat="1" ht="120" customHeight="1" x14ac:dyDescent="0.2">
      <c r="A5" s="108" t="s">
        <v>605</v>
      </c>
      <c r="B5" s="299">
        <v>6790</v>
      </c>
      <c r="C5" s="291" t="s">
        <v>51</v>
      </c>
      <c r="D5" s="291">
        <v>2021</v>
      </c>
      <c r="E5" s="291" t="s">
        <v>563</v>
      </c>
      <c r="F5" s="108" t="s">
        <v>1577</v>
      </c>
      <c r="G5" s="230">
        <v>0.5</v>
      </c>
      <c r="H5" s="301" t="s">
        <v>57</v>
      </c>
      <c r="I5" s="108" t="s">
        <v>608</v>
      </c>
      <c r="J5" s="108" t="s">
        <v>3707</v>
      </c>
      <c r="K5" s="293" t="s">
        <v>3708</v>
      </c>
    </row>
    <row r="6" spans="1:12" s="108" customFormat="1" ht="96" x14ac:dyDescent="0.2">
      <c r="A6" s="295" t="s">
        <v>609</v>
      </c>
      <c r="B6" s="299">
        <v>6795</v>
      </c>
      <c r="C6" s="296" t="s">
        <v>213</v>
      </c>
      <c r="D6" s="296">
        <v>2021</v>
      </c>
      <c r="E6" s="4" t="s">
        <v>563</v>
      </c>
      <c r="F6" s="95" t="s">
        <v>612</v>
      </c>
      <c r="G6" s="230">
        <v>1</v>
      </c>
      <c r="H6" s="230">
        <f>(700000+300000)/1000000</f>
        <v>1</v>
      </c>
      <c r="I6" s="94" t="s">
        <v>3725</v>
      </c>
      <c r="J6" s="108" t="s">
        <v>3710</v>
      </c>
      <c r="K6" s="293" t="s">
        <v>3709</v>
      </c>
      <c r="L6" s="94"/>
    </row>
    <row r="7" spans="1:12" s="108" customFormat="1" ht="138" customHeight="1" x14ac:dyDescent="0.2">
      <c r="A7" s="108" t="s">
        <v>614</v>
      </c>
      <c r="B7" s="299">
        <v>6800</v>
      </c>
      <c r="C7" s="290" t="s">
        <v>213</v>
      </c>
      <c r="D7" s="290">
        <v>2021</v>
      </c>
      <c r="E7" s="291" t="s">
        <v>563</v>
      </c>
      <c r="F7" s="95" t="s">
        <v>616</v>
      </c>
      <c r="G7" s="230">
        <v>0.75</v>
      </c>
      <c r="H7" s="108">
        <f>750000/1000000</f>
        <v>0.75</v>
      </c>
      <c r="I7" s="108" t="s">
        <v>10</v>
      </c>
      <c r="J7" s="108" t="s">
        <v>3712</v>
      </c>
      <c r="K7" s="229" t="s">
        <v>3711</v>
      </c>
    </row>
    <row r="8" spans="1:12" s="108" customFormat="1" ht="128" x14ac:dyDescent="0.2">
      <c r="A8" s="94" t="s">
        <v>634</v>
      </c>
      <c r="B8" s="299">
        <v>6812</v>
      </c>
      <c r="C8" s="290" t="s">
        <v>213</v>
      </c>
      <c r="D8" s="290">
        <v>2021</v>
      </c>
      <c r="E8" s="4" t="s">
        <v>11</v>
      </c>
      <c r="F8" s="95" t="s">
        <v>643</v>
      </c>
      <c r="G8" s="230">
        <v>2.2999999999999998</v>
      </c>
      <c r="H8" s="230">
        <v>1.5</v>
      </c>
      <c r="I8" s="108" t="s">
        <v>3714</v>
      </c>
      <c r="J8" s="108" t="s">
        <v>3715</v>
      </c>
      <c r="K8" s="293" t="s">
        <v>3713</v>
      </c>
      <c r="L8" s="94"/>
    </row>
    <row r="9" spans="1:12" s="108" customFormat="1" ht="164.25" customHeight="1" x14ac:dyDescent="0.2">
      <c r="A9" s="94" t="s">
        <v>641</v>
      </c>
      <c r="B9" s="299">
        <v>6822</v>
      </c>
      <c r="C9" s="290" t="s">
        <v>51</v>
      </c>
      <c r="D9" s="290">
        <v>2021</v>
      </c>
      <c r="E9" s="4" t="s">
        <v>11</v>
      </c>
      <c r="F9" s="95" t="s">
        <v>644</v>
      </c>
      <c r="G9" s="230">
        <v>3</v>
      </c>
      <c r="H9" s="230">
        <v>2</v>
      </c>
      <c r="I9" s="108" t="s">
        <v>3717</v>
      </c>
      <c r="J9" s="108" t="s">
        <v>3718</v>
      </c>
      <c r="K9" s="293" t="s">
        <v>3716</v>
      </c>
      <c r="L9" s="94"/>
    </row>
    <row r="10" spans="1:12" s="108" customFormat="1" ht="114" customHeight="1" x14ac:dyDescent="0.2">
      <c r="A10" s="94" t="s">
        <v>652</v>
      </c>
      <c r="B10" s="299">
        <v>6844</v>
      </c>
      <c r="C10" s="290" t="s">
        <v>213</v>
      </c>
      <c r="D10" s="290">
        <v>2021</v>
      </c>
      <c r="E10" s="4" t="s">
        <v>563</v>
      </c>
      <c r="F10" s="95" t="s">
        <v>655</v>
      </c>
      <c r="G10" s="230">
        <v>1</v>
      </c>
      <c r="H10" s="301" t="s">
        <v>57</v>
      </c>
      <c r="I10" s="108" t="s">
        <v>192</v>
      </c>
      <c r="J10" s="108" t="s">
        <v>3720</v>
      </c>
      <c r="K10" s="293" t="s">
        <v>3719</v>
      </c>
      <c r="L10" s="94"/>
    </row>
    <row r="11" spans="1:12" x14ac:dyDescent="0.2">
      <c r="A11" s="108"/>
      <c r="B11" s="299"/>
      <c r="C11" s="263"/>
      <c r="D11" s="263"/>
      <c r="E11" s="263"/>
      <c r="F11" s="263"/>
      <c r="G11" s="263"/>
      <c r="H11" s="230"/>
      <c r="I11" s="108"/>
      <c r="J11" s="108"/>
      <c r="K11" s="293"/>
    </row>
    <row r="12" spans="1:12" x14ac:dyDescent="0.2">
      <c r="A12" s="108"/>
      <c r="B12" s="299"/>
      <c r="C12" s="263"/>
      <c r="D12" s="263"/>
      <c r="E12" s="263"/>
      <c r="F12" s="263"/>
      <c r="G12" s="263"/>
      <c r="H12" s="230"/>
      <c r="I12" s="108"/>
      <c r="J12" s="108"/>
      <c r="K12" s="293"/>
    </row>
    <row r="13" spans="1:12" x14ac:dyDescent="0.2">
      <c r="A13" s="108"/>
      <c r="B13" s="299"/>
      <c r="C13" s="263"/>
      <c r="D13" s="263"/>
      <c r="E13" s="263"/>
      <c r="F13" s="263"/>
      <c r="G13" s="263"/>
      <c r="H13" s="230"/>
      <c r="I13" s="108"/>
      <c r="J13" s="108"/>
      <c r="K13" s="293"/>
    </row>
    <row r="14" spans="1:12" x14ac:dyDescent="0.2">
      <c r="A14" s="108"/>
      <c r="B14" s="299"/>
      <c r="C14" s="263"/>
      <c r="D14" s="263"/>
      <c r="E14" s="263"/>
      <c r="F14" s="263"/>
      <c r="G14" s="263"/>
      <c r="H14" s="230"/>
      <c r="I14" s="108"/>
      <c r="J14" s="108"/>
      <c r="K14" s="293"/>
    </row>
    <row r="15" spans="1:12" x14ac:dyDescent="0.2">
      <c r="A15" s="108"/>
      <c r="B15" s="299"/>
      <c r="C15" s="263"/>
      <c r="D15" s="263"/>
      <c r="E15" s="263"/>
      <c r="F15" s="263"/>
      <c r="G15" s="263"/>
      <c r="H15" s="230"/>
      <c r="I15" s="108"/>
      <c r="J15" s="108"/>
      <c r="K15" s="293"/>
    </row>
    <row r="16" spans="1:12" x14ac:dyDescent="0.2">
      <c r="A16" s="108"/>
      <c r="B16" s="299"/>
      <c r="C16" s="263"/>
      <c r="D16" s="263"/>
      <c r="E16" s="263"/>
      <c r="F16" s="263"/>
      <c r="G16" s="263"/>
      <c r="H16" s="230"/>
      <c r="I16" s="108"/>
      <c r="J16" s="108"/>
      <c r="K16" s="293"/>
    </row>
    <row r="17" spans="1:11" x14ac:dyDescent="0.2">
      <c r="A17" s="108"/>
      <c r="B17" s="299"/>
      <c r="C17" s="263"/>
      <c r="D17" s="263"/>
      <c r="E17" s="263"/>
      <c r="F17" s="263"/>
      <c r="G17" s="263"/>
      <c r="H17" s="230"/>
      <c r="I17" s="108"/>
      <c r="J17" s="108"/>
      <c r="K17" s="293"/>
    </row>
    <row r="18" spans="1:11" x14ac:dyDescent="0.2">
      <c r="A18" s="108"/>
      <c r="B18" s="299"/>
      <c r="C18" s="263"/>
      <c r="D18" s="263"/>
      <c r="E18" s="263"/>
      <c r="F18" s="263"/>
      <c r="G18" s="263"/>
      <c r="H18" s="230"/>
      <c r="I18" s="108"/>
      <c r="J18" s="108"/>
      <c r="K18" s="293"/>
    </row>
    <row r="19" spans="1:11" x14ac:dyDescent="0.2">
      <c r="A19" s="108"/>
      <c r="B19" s="299"/>
      <c r="C19" s="263"/>
      <c r="D19" s="263"/>
      <c r="E19" s="263"/>
      <c r="F19" s="263"/>
      <c r="G19" s="263"/>
      <c r="H19" s="230"/>
      <c r="I19" s="108"/>
      <c r="J19" s="108"/>
      <c r="K19" s="293"/>
    </row>
    <row r="20" spans="1:11" x14ac:dyDescent="0.2">
      <c r="A20" s="108"/>
      <c r="B20" s="299"/>
      <c r="C20" s="263"/>
      <c r="D20" s="263"/>
      <c r="E20" s="263"/>
      <c r="F20" s="263"/>
      <c r="G20" s="263"/>
      <c r="H20" s="230"/>
      <c r="I20" s="108"/>
      <c r="J20" s="108"/>
      <c r="K20" s="293"/>
    </row>
    <row r="21" spans="1:11" x14ac:dyDescent="0.2">
      <c r="A21" s="108"/>
      <c r="B21" s="299"/>
      <c r="C21" s="263"/>
      <c r="D21" s="263"/>
      <c r="E21" s="263"/>
      <c r="F21" s="263"/>
      <c r="G21" s="263"/>
      <c r="H21" s="230"/>
      <c r="I21" s="108"/>
      <c r="J21" s="108"/>
      <c r="K21" s="293"/>
    </row>
    <row r="22" spans="1:11" x14ac:dyDescent="0.2">
      <c r="A22" s="108"/>
      <c r="B22" s="299"/>
      <c r="C22" s="263"/>
      <c r="D22" s="263"/>
      <c r="E22" s="263"/>
      <c r="F22" s="263"/>
      <c r="G22" s="263"/>
      <c r="H22" s="230"/>
      <c r="I22" s="108"/>
      <c r="J22" s="108"/>
      <c r="K22" s="293"/>
    </row>
    <row r="23" spans="1:11" x14ac:dyDescent="0.2">
      <c r="A23" s="108"/>
      <c r="B23" s="299"/>
      <c r="C23" s="263"/>
      <c r="D23" s="263"/>
      <c r="E23" s="263"/>
      <c r="F23" s="263"/>
      <c r="G23" s="263"/>
      <c r="H23" s="230"/>
      <c r="I23" s="108"/>
      <c r="J23" s="108"/>
      <c r="K23" s="293"/>
    </row>
    <row r="24" spans="1:11" x14ac:dyDescent="0.2">
      <c r="A24" s="108"/>
      <c r="B24" s="299"/>
      <c r="C24" s="263"/>
      <c r="D24" s="263"/>
      <c r="E24" s="263"/>
      <c r="F24" s="263"/>
      <c r="G24" s="263"/>
      <c r="H24" s="230"/>
      <c r="I24" s="108"/>
      <c r="J24" s="108"/>
      <c r="K24" s="293"/>
    </row>
    <row r="25" spans="1:11" x14ac:dyDescent="0.2">
      <c r="A25" s="108"/>
      <c r="B25" s="299"/>
      <c r="C25" s="263"/>
      <c r="D25" s="263"/>
      <c r="E25" s="263"/>
      <c r="F25" s="263"/>
      <c r="G25" s="263"/>
      <c r="H25" s="230"/>
      <c r="I25" s="108"/>
      <c r="J25" s="108"/>
      <c r="K25" s="293"/>
    </row>
    <row r="26" spans="1:11" x14ac:dyDescent="0.2">
      <c r="A26" s="108"/>
      <c r="B26" s="299"/>
      <c r="C26" s="263"/>
      <c r="D26" s="263"/>
      <c r="E26" s="263"/>
      <c r="F26" s="263"/>
      <c r="G26" s="263"/>
      <c r="H26" s="230"/>
      <c r="I26" s="108"/>
      <c r="J26" s="108"/>
      <c r="K26" s="293"/>
    </row>
    <row r="27" spans="1:11" x14ac:dyDescent="0.2">
      <c r="A27" s="108"/>
      <c r="B27" s="299"/>
      <c r="C27" s="263"/>
      <c r="D27" s="263"/>
      <c r="E27" s="263"/>
      <c r="F27" s="263"/>
      <c r="G27" s="263"/>
      <c r="H27" s="230"/>
      <c r="I27" s="108"/>
      <c r="J27" s="108"/>
      <c r="K27" s="293"/>
    </row>
    <row r="28" spans="1:11" x14ac:dyDescent="0.2">
      <c r="A28" s="108"/>
      <c r="B28" s="299"/>
      <c r="C28" s="263"/>
      <c r="D28" s="263"/>
      <c r="E28" s="263"/>
      <c r="F28" s="263"/>
      <c r="G28" s="263"/>
      <c r="H28" s="230"/>
      <c r="I28" s="108"/>
      <c r="J28" s="108"/>
      <c r="K28" s="293"/>
    </row>
    <row r="29" spans="1:11" x14ac:dyDescent="0.2">
      <c r="A29" s="108"/>
      <c r="B29" s="299"/>
      <c r="C29" s="263"/>
      <c r="D29" s="263"/>
      <c r="E29" s="263"/>
      <c r="F29" s="263"/>
      <c r="G29" s="263"/>
      <c r="H29" s="230"/>
      <c r="I29" s="108"/>
      <c r="J29" s="108"/>
      <c r="K29" s="293"/>
    </row>
    <row r="30" spans="1:11" x14ac:dyDescent="0.2">
      <c r="A30" s="108"/>
      <c r="B30" s="299"/>
      <c r="C30" s="263"/>
      <c r="D30" s="263"/>
      <c r="E30" s="263"/>
      <c r="F30" s="263"/>
      <c r="G30" s="263"/>
      <c r="H30" s="230"/>
      <c r="I30" s="108"/>
      <c r="J30" s="108"/>
      <c r="K30" s="293"/>
    </row>
    <row r="31" spans="1:11" x14ac:dyDescent="0.2">
      <c r="A31" s="108"/>
      <c r="B31" s="299"/>
      <c r="C31" s="263"/>
      <c r="D31" s="263"/>
      <c r="E31" s="263"/>
      <c r="F31" s="263"/>
      <c r="G31" s="263"/>
      <c r="H31" s="230"/>
      <c r="I31" s="108"/>
      <c r="J31" s="108"/>
      <c r="K31" s="293"/>
    </row>
    <row r="32" spans="1:11" x14ac:dyDescent="0.2">
      <c r="A32" s="108"/>
      <c r="B32" s="299"/>
      <c r="C32" s="263"/>
      <c r="D32" s="263"/>
      <c r="E32" s="263"/>
      <c r="F32" s="263"/>
      <c r="G32" s="263"/>
      <c r="H32" s="230"/>
      <c r="I32" s="108"/>
      <c r="J32" s="108"/>
      <c r="K32" s="293"/>
    </row>
    <row r="33" spans="1:11" x14ac:dyDescent="0.2">
      <c r="A33" s="108"/>
      <c r="B33" s="299"/>
      <c r="C33" s="263"/>
      <c r="D33" s="263"/>
      <c r="E33" s="263"/>
      <c r="F33" s="263"/>
      <c r="G33" s="263"/>
      <c r="H33" s="230"/>
      <c r="I33" s="108"/>
      <c r="J33" s="108"/>
      <c r="K33" s="293"/>
    </row>
    <row r="34" spans="1:11" x14ac:dyDescent="0.2">
      <c r="A34" s="108"/>
      <c r="B34" s="299"/>
      <c r="C34" s="263"/>
      <c r="D34" s="263"/>
      <c r="E34" s="263"/>
      <c r="F34" s="263"/>
      <c r="G34" s="263"/>
      <c r="H34" s="230"/>
      <c r="I34" s="108"/>
      <c r="J34" s="108"/>
      <c r="K34" s="293"/>
    </row>
    <row r="35" spans="1:11" x14ac:dyDescent="0.2">
      <c r="A35" s="108"/>
      <c r="B35" s="299"/>
      <c r="C35" s="263"/>
      <c r="D35" s="263"/>
      <c r="E35" s="263"/>
      <c r="F35" s="263"/>
      <c r="G35" s="263"/>
      <c r="H35" s="230"/>
      <c r="I35" s="108"/>
      <c r="J35" s="108"/>
      <c r="K35" s="293"/>
    </row>
    <row r="36" spans="1:11" x14ac:dyDescent="0.2">
      <c r="A36" s="108"/>
      <c r="B36" s="299"/>
      <c r="C36" s="263"/>
      <c r="D36" s="263"/>
      <c r="E36" s="263"/>
      <c r="F36" s="263"/>
      <c r="G36" s="263"/>
      <c r="H36" s="230"/>
      <c r="I36" s="108"/>
      <c r="J36" s="108"/>
      <c r="K36" s="293"/>
    </row>
    <row r="37" spans="1:11" x14ac:dyDescent="0.2">
      <c r="A37" s="108"/>
      <c r="B37" s="299"/>
      <c r="C37" s="263"/>
      <c r="D37" s="263"/>
      <c r="E37" s="263"/>
      <c r="F37" s="263"/>
      <c r="G37" s="263"/>
      <c r="H37" s="230"/>
      <c r="I37" s="108"/>
      <c r="J37" s="108"/>
      <c r="K37" s="293"/>
    </row>
    <row r="38" spans="1:11" x14ac:dyDescent="0.2">
      <c r="A38" s="108"/>
      <c r="B38" s="299"/>
      <c r="C38" s="263"/>
      <c r="D38" s="263"/>
      <c r="E38" s="263"/>
      <c r="F38" s="263"/>
      <c r="G38" s="263"/>
      <c r="H38" s="230"/>
      <c r="I38" s="108"/>
      <c r="J38" s="108"/>
      <c r="K38" s="293"/>
    </row>
    <row r="39" spans="1:11" x14ac:dyDescent="0.2">
      <c r="A39" s="108"/>
      <c r="B39" s="299"/>
      <c r="C39" s="263"/>
      <c r="D39" s="263"/>
      <c r="E39" s="263"/>
      <c r="F39" s="263"/>
      <c r="G39" s="263"/>
      <c r="H39" s="230"/>
      <c r="I39" s="108"/>
      <c r="J39" s="108"/>
      <c r="K39" s="293"/>
    </row>
    <row r="40" spans="1:11" x14ac:dyDescent="0.2">
      <c r="A40" s="108"/>
      <c r="B40" s="299"/>
      <c r="C40" s="263"/>
      <c r="D40" s="263"/>
      <c r="E40" s="263"/>
      <c r="F40" s="263"/>
      <c r="G40" s="263"/>
      <c r="H40" s="230"/>
      <c r="I40" s="108"/>
      <c r="J40" s="108"/>
      <c r="K40" s="293"/>
    </row>
    <row r="41" spans="1:11" x14ac:dyDescent="0.2">
      <c r="A41" s="108"/>
      <c r="B41" s="299"/>
      <c r="C41" s="263"/>
      <c r="D41" s="263"/>
      <c r="E41" s="263"/>
      <c r="F41" s="263"/>
      <c r="G41" s="263"/>
      <c r="H41" s="230"/>
      <c r="I41" s="108"/>
      <c r="J41" s="108"/>
      <c r="K41" s="293"/>
    </row>
    <row r="42" spans="1:11" x14ac:dyDescent="0.2">
      <c r="A42" s="108"/>
      <c r="B42" s="299"/>
      <c r="C42" s="263"/>
      <c r="D42" s="263"/>
      <c r="E42" s="263"/>
      <c r="F42" s="263"/>
      <c r="G42" s="263"/>
      <c r="H42" s="230"/>
      <c r="I42" s="108"/>
      <c r="J42" s="108"/>
      <c r="K42" s="293"/>
    </row>
    <row r="43" spans="1:11" x14ac:dyDescent="0.2">
      <c r="A43" s="108"/>
      <c r="B43" s="299"/>
      <c r="C43" s="263"/>
      <c r="D43" s="263"/>
      <c r="E43" s="263"/>
      <c r="F43" s="263"/>
      <c r="G43" s="263"/>
      <c r="H43" s="230"/>
      <c r="I43" s="108"/>
      <c r="J43" s="108"/>
      <c r="K43" s="293"/>
    </row>
    <row r="44" spans="1:11" x14ac:dyDescent="0.2">
      <c r="A44" s="108"/>
      <c r="B44" s="299"/>
      <c r="C44" s="263"/>
      <c r="D44" s="263"/>
      <c r="E44" s="263"/>
      <c r="F44" s="263"/>
      <c r="G44" s="263"/>
      <c r="H44" s="230"/>
      <c r="I44" s="108"/>
      <c r="J44" s="108"/>
      <c r="K44" s="293"/>
    </row>
    <row r="45" spans="1:11" x14ac:dyDescent="0.2">
      <c r="A45" s="108"/>
      <c r="B45" s="299"/>
      <c r="C45" s="263"/>
      <c r="D45" s="263"/>
      <c r="E45" s="263"/>
      <c r="F45" s="263"/>
      <c r="G45" s="263"/>
      <c r="H45" s="230"/>
      <c r="I45" s="108"/>
      <c r="J45" s="108"/>
      <c r="K45" s="293"/>
    </row>
    <row r="46" spans="1:11" x14ac:dyDescent="0.2">
      <c r="A46" s="108"/>
      <c r="B46" s="299"/>
      <c r="C46" s="263"/>
      <c r="D46" s="263"/>
      <c r="E46" s="263"/>
      <c r="F46" s="263"/>
      <c r="G46" s="263"/>
      <c r="H46" s="230"/>
      <c r="I46" s="108"/>
      <c r="J46" s="108"/>
      <c r="K46" s="293"/>
    </row>
    <row r="47" spans="1:11" x14ac:dyDescent="0.2">
      <c r="A47" s="108"/>
      <c r="B47" s="299"/>
      <c r="C47" s="263"/>
      <c r="D47" s="263"/>
      <c r="E47" s="263"/>
      <c r="F47" s="263"/>
      <c r="G47" s="263"/>
      <c r="H47" s="230"/>
      <c r="I47" s="108"/>
      <c r="J47" s="108"/>
      <c r="K47" s="293"/>
    </row>
    <row r="48" spans="1:11" x14ac:dyDescent="0.2">
      <c r="A48" s="108"/>
      <c r="B48" s="299"/>
      <c r="C48" s="263"/>
      <c r="D48" s="263"/>
      <c r="E48" s="263"/>
      <c r="F48" s="263"/>
      <c r="G48" s="263"/>
      <c r="H48" s="230"/>
      <c r="I48" s="108"/>
      <c r="J48" s="108"/>
      <c r="K48" s="293"/>
    </row>
    <row r="49" spans="1:11" x14ac:dyDescent="0.2">
      <c r="A49" s="108"/>
      <c r="B49" s="299"/>
      <c r="C49" s="263"/>
      <c r="D49" s="263"/>
      <c r="E49" s="263"/>
      <c r="F49" s="263"/>
      <c r="G49" s="263"/>
      <c r="H49" s="230"/>
      <c r="I49" s="108"/>
      <c r="J49" s="108"/>
      <c r="K49" s="293"/>
    </row>
    <row r="50" spans="1:11" x14ac:dyDescent="0.2">
      <c r="A50" s="108"/>
      <c r="B50" s="299"/>
      <c r="C50" s="263"/>
      <c r="D50" s="263"/>
      <c r="E50" s="263"/>
      <c r="F50" s="263"/>
      <c r="G50" s="263"/>
      <c r="H50" s="230"/>
      <c r="I50" s="108"/>
      <c r="J50" s="108"/>
      <c r="K50" s="293"/>
    </row>
    <row r="51" spans="1:11" x14ac:dyDescent="0.2">
      <c r="A51" s="108"/>
      <c r="B51" s="299"/>
      <c r="C51" s="263"/>
      <c r="D51" s="263"/>
      <c r="E51" s="263"/>
      <c r="F51" s="263"/>
      <c r="G51" s="263"/>
      <c r="H51" s="230"/>
      <c r="I51" s="108"/>
      <c r="J51" s="108"/>
      <c r="K51" s="293"/>
    </row>
    <row r="52" spans="1:11" x14ac:dyDescent="0.2">
      <c r="A52" s="108"/>
      <c r="B52" s="299"/>
      <c r="C52" s="263"/>
      <c r="D52" s="263"/>
      <c r="E52" s="263"/>
      <c r="F52" s="263"/>
      <c r="G52" s="263"/>
      <c r="H52" s="230"/>
      <c r="I52" s="108"/>
      <c r="J52" s="108"/>
      <c r="K52" s="293"/>
    </row>
    <row r="53" spans="1:11" x14ac:dyDescent="0.2">
      <c r="A53" s="108"/>
      <c r="B53" s="299"/>
      <c r="C53" s="263"/>
      <c r="D53" s="263"/>
      <c r="E53" s="263"/>
      <c r="F53" s="263"/>
      <c r="G53" s="263"/>
      <c r="H53" s="230"/>
      <c r="I53" s="108"/>
      <c r="J53" s="108"/>
      <c r="K53" s="293"/>
    </row>
    <row r="54" spans="1:11" x14ac:dyDescent="0.2">
      <c r="A54" s="108"/>
      <c r="B54" s="299"/>
      <c r="C54" s="263"/>
      <c r="D54" s="263"/>
      <c r="E54" s="263"/>
      <c r="F54" s="263"/>
      <c r="G54" s="263"/>
      <c r="H54" s="230"/>
      <c r="I54" s="108"/>
      <c r="J54" s="108"/>
      <c r="K54" s="293"/>
    </row>
    <row r="55" spans="1:11" x14ac:dyDescent="0.2">
      <c r="A55" s="108"/>
      <c r="B55" s="299"/>
      <c r="C55" s="263"/>
      <c r="D55" s="263"/>
      <c r="E55" s="263"/>
      <c r="F55" s="263"/>
      <c r="G55" s="263"/>
      <c r="H55" s="230"/>
      <c r="I55" s="108"/>
      <c r="J55" s="108"/>
      <c r="K55" s="293"/>
    </row>
    <row r="56" spans="1:11" x14ac:dyDescent="0.2">
      <c r="A56" s="108"/>
      <c r="B56" s="299"/>
      <c r="C56" s="263"/>
      <c r="D56" s="263"/>
      <c r="E56" s="263"/>
      <c r="F56" s="263"/>
      <c r="G56" s="263"/>
      <c r="H56" s="230"/>
      <c r="I56" s="108"/>
      <c r="J56" s="108"/>
      <c r="K56" s="293"/>
    </row>
    <row r="57" spans="1:11" x14ac:dyDescent="0.2">
      <c r="A57" s="108"/>
      <c r="B57" s="299"/>
      <c r="C57" s="263"/>
      <c r="D57" s="263"/>
      <c r="E57" s="263"/>
      <c r="F57" s="263"/>
      <c r="G57" s="263"/>
      <c r="H57" s="230"/>
      <c r="I57" s="108"/>
      <c r="J57" s="108"/>
      <c r="K57" s="293"/>
    </row>
    <row r="58" spans="1:11" x14ac:dyDescent="0.2">
      <c r="A58" s="108"/>
      <c r="B58" s="299"/>
      <c r="C58" s="263"/>
      <c r="D58" s="263"/>
      <c r="E58" s="263"/>
      <c r="F58" s="263"/>
      <c r="G58" s="263"/>
      <c r="H58" s="230"/>
      <c r="I58" s="108"/>
      <c r="J58" s="108"/>
      <c r="K58" s="293"/>
    </row>
    <row r="59" spans="1:11" x14ac:dyDescent="0.2">
      <c r="A59" s="108"/>
      <c r="B59" s="299"/>
      <c r="C59" s="263"/>
      <c r="D59" s="263"/>
      <c r="E59" s="263"/>
      <c r="F59" s="263"/>
      <c r="G59" s="263"/>
      <c r="H59" s="230"/>
      <c r="I59" s="108"/>
      <c r="J59" s="108"/>
      <c r="K59" s="293"/>
    </row>
    <row r="60" spans="1:11" x14ac:dyDescent="0.2">
      <c r="A60" s="108"/>
      <c r="B60" s="299"/>
      <c r="C60" s="263"/>
      <c r="D60" s="263"/>
      <c r="E60" s="263"/>
      <c r="F60" s="263"/>
      <c r="G60" s="263"/>
      <c r="H60" s="230"/>
      <c r="I60" s="108"/>
      <c r="J60" s="108"/>
      <c r="K60" s="293"/>
    </row>
    <row r="61" spans="1:11" x14ac:dyDescent="0.2">
      <c r="A61" s="108"/>
      <c r="B61" s="299"/>
      <c r="C61" s="263"/>
      <c r="D61" s="263"/>
      <c r="E61" s="263"/>
      <c r="F61" s="263"/>
      <c r="G61" s="263"/>
      <c r="H61" s="230"/>
      <c r="I61" s="108"/>
      <c r="J61" s="108"/>
      <c r="K61" s="293"/>
    </row>
    <row r="62" spans="1:11" x14ac:dyDescent="0.2">
      <c r="A62" s="108"/>
      <c r="B62" s="299"/>
      <c r="C62" s="263"/>
      <c r="D62" s="263"/>
      <c r="E62" s="263"/>
      <c r="F62" s="263"/>
      <c r="G62" s="263"/>
      <c r="H62" s="230"/>
      <c r="I62" s="108"/>
      <c r="J62" s="108"/>
      <c r="K62" s="293"/>
    </row>
    <row r="63" spans="1:11" x14ac:dyDescent="0.2">
      <c r="A63" s="108"/>
      <c r="B63" s="299"/>
      <c r="C63" s="263"/>
      <c r="D63" s="263"/>
      <c r="E63" s="263"/>
      <c r="F63" s="263"/>
      <c r="G63" s="263"/>
      <c r="H63" s="230"/>
      <c r="I63" s="108"/>
      <c r="J63" s="108"/>
      <c r="K63" s="293"/>
    </row>
    <row r="64" spans="1:11" x14ac:dyDescent="0.2">
      <c r="A64" s="108"/>
      <c r="B64" s="299"/>
      <c r="C64" s="263"/>
      <c r="D64" s="263"/>
      <c r="E64" s="263"/>
      <c r="F64" s="263"/>
      <c r="G64" s="263"/>
      <c r="H64" s="230"/>
      <c r="I64" s="108"/>
      <c r="J64" s="108"/>
      <c r="K64" s="293"/>
    </row>
    <row r="65" spans="1:11" x14ac:dyDescent="0.2">
      <c r="A65" s="108"/>
      <c r="B65" s="299"/>
      <c r="C65" s="263"/>
      <c r="D65" s="263"/>
      <c r="E65" s="263"/>
      <c r="F65" s="263"/>
      <c r="G65" s="263"/>
      <c r="H65" s="230"/>
      <c r="I65" s="108"/>
      <c r="J65" s="108"/>
      <c r="K65" s="293"/>
    </row>
    <row r="66" spans="1:11" x14ac:dyDescent="0.2">
      <c r="A66" s="108"/>
      <c r="B66" s="299"/>
      <c r="C66" s="263"/>
      <c r="D66" s="263"/>
      <c r="E66" s="263"/>
      <c r="F66" s="263"/>
      <c r="G66" s="263"/>
      <c r="H66" s="230"/>
      <c r="I66" s="108"/>
      <c r="J66" s="108"/>
      <c r="K66" s="293"/>
    </row>
    <row r="67" spans="1:11" x14ac:dyDescent="0.2">
      <c r="A67" s="108"/>
      <c r="B67" s="299"/>
      <c r="C67" s="263"/>
      <c r="D67" s="263"/>
      <c r="E67" s="263"/>
      <c r="F67" s="263"/>
      <c r="G67" s="263"/>
      <c r="H67" s="230"/>
      <c r="I67" s="108"/>
      <c r="J67" s="108"/>
      <c r="K67" s="293"/>
    </row>
    <row r="68" spans="1:11" x14ac:dyDescent="0.2">
      <c r="A68" s="108"/>
      <c r="B68" s="299"/>
      <c r="C68" s="263"/>
      <c r="D68" s="263"/>
      <c r="E68" s="263"/>
      <c r="F68" s="263"/>
      <c r="G68" s="263"/>
      <c r="H68" s="230"/>
      <c r="I68" s="108"/>
      <c r="J68" s="108"/>
      <c r="K68" s="293"/>
    </row>
    <row r="69" spans="1:11" x14ac:dyDescent="0.2">
      <c r="A69" s="108"/>
      <c r="B69" s="299"/>
      <c r="C69" s="263"/>
      <c r="D69" s="263"/>
      <c r="E69" s="263"/>
      <c r="F69" s="263"/>
      <c r="G69" s="263"/>
      <c r="H69" s="230"/>
      <c r="I69" s="108"/>
      <c r="J69" s="108"/>
      <c r="K69" s="293"/>
    </row>
    <row r="70" spans="1:11" x14ac:dyDescent="0.2">
      <c r="A70" s="108"/>
      <c r="B70" s="299"/>
      <c r="C70" s="263"/>
      <c r="D70" s="263"/>
      <c r="E70" s="263"/>
      <c r="F70" s="263"/>
      <c r="G70" s="263"/>
      <c r="H70" s="230"/>
      <c r="I70" s="108"/>
      <c r="J70" s="108"/>
      <c r="K70" s="293"/>
    </row>
    <row r="71" spans="1:11" x14ac:dyDescent="0.2">
      <c r="A71" s="108"/>
      <c r="B71" s="299"/>
      <c r="C71" s="263"/>
      <c r="D71" s="263"/>
      <c r="E71" s="263"/>
      <c r="F71" s="263"/>
      <c r="G71" s="263"/>
      <c r="H71" s="108"/>
      <c r="I71" s="108"/>
      <c r="J71" s="108"/>
      <c r="K71" s="108"/>
    </row>
    <row r="72" spans="1:11" x14ac:dyDescent="0.2">
      <c r="A72" s="108"/>
      <c r="B72" s="299"/>
      <c r="C72" s="263"/>
      <c r="D72" s="263"/>
      <c r="E72" s="263"/>
      <c r="F72" s="263"/>
      <c r="G72" s="263"/>
      <c r="H72" s="108"/>
      <c r="I72" s="108"/>
      <c r="J72" s="108"/>
      <c r="K72" s="108"/>
    </row>
    <row r="73" spans="1:11" x14ac:dyDescent="0.2">
      <c r="A73" s="108"/>
      <c r="B73" s="299"/>
      <c r="C73" s="263"/>
      <c r="D73" s="263"/>
      <c r="E73" s="263"/>
      <c r="F73" s="263"/>
      <c r="G73" s="263"/>
      <c r="H73" s="108"/>
      <c r="I73" s="108"/>
      <c r="J73" s="108"/>
      <c r="K73" s="108"/>
    </row>
    <row r="74" spans="1:11" x14ac:dyDescent="0.2">
      <c r="A74" s="108"/>
      <c r="B74" s="299"/>
      <c r="C74" s="263"/>
      <c r="D74" s="263"/>
      <c r="E74" s="263"/>
      <c r="F74" s="263"/>
      <c r="G74" s="263"/>
      <c r="H74" s="108"/>
      <c r="I74" s="108"/>
      <c r="J74" s="108"/>
      <c r="K74" s="108"/>
    </row>
    <row r="75" spans="1:11" x14ac:dyDescent="0.2">
      <c r="A75" s="108"/>
      <c r="B75" s="299"/>
      <c r="C75" s="263"/>
      <c r="D75" s="263"/>
      <c r="E75" s="263"/>
      <c r="F75" s="263"/>
      <c r="G75" s="263"/>
      <c r="H75" s="108"/>
      <c r="I75" s="108"/>
      <c r="J75" s="108"/>
      <c r="K75" s="108"/>
    </row>
    <row r="76" spans="1:11" x14ac:dyDescent="0.2">
      <c r="A76" s="108"/>
      <c r="B76" s="299"/>
      <c r="C76" s="263"/>
      <c r="D76" s="263"/>
      <c r="E76" s="263"/>
      <c r="F76" s="263"/>
      <c r="G76" s="263"/>
      <c r="H76" s="108"/>
      <c r="I76" s="108"/>
      <c r="J76" s="108"/>
      <c r="K76" s="108"/>
    </row>
    <row r="77" spans="1:11" x14ac:dyDescent="0.2">
      <c r="A77" s="108"/>
      <c r="B77" s="299"/>
      <c r="C77" s="263"/>
      <c r="D77" s="263"/>
      <c r="E77" s="263"/>
      <c r="F77" s="263"/>
      <c r="G77" s="263"/>
      <c r="H77" s="108"/>
      <c r="I77" s="108"/>
      <c r="J77" s="108"/>
      <c r="K77" s="108"/>
    </row>
    <row r="78" spans="1:11" x14ac:dyDescent="0.2">
      <c r="A78" s="108"/>
      <c r="B78" s="299"/>
      <c r="C78" s="263"/>
      <c r="D78" s="263"/>
      <c r="E78" s="263"/>
      <c r="F78" s="263"/>
      <c r="G78" s="263"/>
      <c r="H78" s="108"/>
      <c r="I78" s="108"/>
      <c r="J78" s="108"/>
      <c r="K78" s="108"/>
    </row>
    <row r="79" spans="1:11" x14ac:dyDescent="0.2">
      <c r="A79" s="108"/>
      <c r="B79" s="299"/>
      <c r="C79" s="263"/>
      <c r="D79" s="263"/>
      <c r="E79" s="263"/>
      <c r="F79" s="263"/>
      <c r="G79" s="263"/>
      <c r="H79" s="108"/>
      <c r="I79" s="108"/>
      <c r="J79" s="108"/>
      <c r="K79" s="108"/>
    </row>
    <row r="80" spans="1:11" x14ac:dyDescent="0.2">
      <c r="A80" s="108"/>
      <c r="B80" s="299"/>
      <c r="C80" s="263"/>
      <c r="D80" s="263"/>
      <c r="E80" s="263"/>
      <c r="F80" s="263"/>
      <c r="G80" s="263"/>
      <c r="H80" s="108"/>
      <c r="I80" s="108"/>
      <c r="J80" s="108"/>
      <c r="K80" s="108"/>
    </row>
    <row r="81" spans="1:11" x14ac:dyDescent="0.2">
      <c r="A81" s="108"/>
      <c r="B81" s="299"/>
      <c r="C81" s="263"/>
      <c r="D81" s="263"/>
      <c r="E81" s="263"/>
      <c r="F81" s="263"/>
      <c r="G81" s="263"/>
      <c r="H81" s="108"/>
      <c r="I81" s="108"/>
      <c r="J81" s="108"/>
      <c r="K81" s="108"/>
    </row>
    <row r="82" spans="1:11" x14ac:dyDescent="0.2">
      <c r="A82" s="108"/>
      <c r="B82" s="299"/>
      <c r="C82" s="263"/>
      <c r="D82" s="263"/>
      <c r="E82" s="263"/>
      <c r="F82" s="263"/>
      <c r="G82" s="263"/>
      <c r="H82" s="108"/>
      <c r="I82" s="108"/>
      <c r="J82" s="108"/>
      <c r="K82" s="108"/>
    </row>
    <row r="83" spans="1:11" x14ac:dyDescent="0.2">
      <c r="A83" s="108"/>
      <c r="B83" s="299"/>
      <c r="C83" s="263"/>
      <c r="D83" s="263"/>
      <c r="E83" s="263"/>
      <c r="F83" s="263"/>
      <c r="G83" s="263"/>
      <c r="H83" s="108"/>
      <c r="I83" s="108"/>
      <c r="J83" s="108"/>
      <c r="K83" s="108"/>
    </row>
    <row r="84" spans="1:11" x14ac:dyDescent="0.2">
      <c r="A84" s="108"/>
      <c r="B84" s="299"/>
      <c r="C84" s="263"/>
      <c r="D84" s="263"/>
      <c r="E84" s="263"/>
      <c r="F84" s="263"/>
      <c r="G84" s="263"/>
      <c r="H84" s="108"/>
      <c r="I84" s="108"/>
      <c r="J84" s="108"/>
      <c r="K84" s="108"/>
    </row>
    <row r="85" spans="1:11" x14ac:dyDescent="0.2">
      <c r="A85" s="108"/>
      <c r="B85" s="299"/>
      <c r="C85" s="263"/>
      <c r="D85" s="263"/>
      <c r="E85" s="263"/>
      <c r="F85" s="263"/>
      <c r="G85" s="263"/>
      <c r="H85" s="108"/>
      <c r="I85" s="108"/>
      <c r="J85" s="108"/>
      <c r="K85" s="108"/>
    </row>
    <row r="86" spans="1:11" x14ac:dyDescent="0.2">
      <c r="A86" s="108"/>
      <c r="B86" s="299"/>
      <c r="C86" s="263"/>
      <c r="D86" s="263"/>
      <c r="E86" s="263"/>
      <c r="F86" s="263"/>
      <c r="G86" s="263"/>
      <c r="H86" s="108"/>
      <c r="I86" s="108"/>
      <c r="J86" s="108"/>
      <c r="K86" s="108"/>
    </row>
    <row r="87" spans="1:11" x14ac:dyDescent="0.2">
      <c r="A87" s="108"/>
      <c r="B87" s="299"/>
      <c r="C87" s="263"/>
      <c r="D87" s="263"/>
      <c r="E87" s="263"/>
      <c r="F87" s="263"/>
      <c r="G87" s="263"/>
      <c r="H87" s="108"/>
      <c r="I87" s="108"/>
      <c r="J87" s="108"/>
      <c r="K87" s="108"/>
    </row>
    <row r="88" spans="1:11" x14ac:dyDescent="0.2">
      <c r="A88" s="108"/>
      <c r="B88" s="299"/>
      <c r="C88" s="263"/>
      <c r="D88" s="263"/>
      <c r="E88" s="263"/>
      <c r="F88" s="263"/>
      <c r="G88" s="263"/>
      <c r="H88" s="108"/>
      <c r="I88" s="108"/>
      <c r="J88" s="108"/>
      <c r="K88" s="108"/>
    </row>
    <row r="89" spans="1:11" x14ac:dyDescent="0.2">
      <c r="A89" s="108"/>
      <c r="B89" s="299"/>
      <c r="C89" s="263"/>
      <c r="D89" s="263"/>
      <c r="E89" s="263"/>
      <c r="F89" s="263"/>
      <c r="G89" s="263"/>
      <c r="H89" s="108"/>
      <c r="I89" s="108"/>
      <c r="J89" s="108"/>
      <c r="K89" s="108"/>
    </row>
    <row r="90" spans="1:11" x14ac:dyDescent="0.2">
      <c r="A90" s="108"/>
      <c r="B90" s="299"/>
      <c r="C90" s="263"/>
      <c r="D90" s="263"/>
      <c r="E90" s="263"/>
      <c r="F90" s="263"/>
      <c r="G90" s="263"/>
      <c r="H90" s="108"/>
      <c r="I90" s="108"/>
      <c r="J90" s="108"/>
      <c r="K90" s="108"/>
    </row>
    <row r="91" spans="1:11" x14ac:dyDescent="0.2">
      <c r="A91" s="108"/>
      <c r="B91" s="299"/>
      <c r="C91" s="263"/>
      <c r="D91" s="263"/>
      <c r="E91" s="263"/>
      <c r="F91" s="263"/>
      <c r="G91" s="263"/>
      <c r="H91" s="108"/>
      <c r="I91" s="108"/>
      <c r="J91" s="108"/>
      <c r="K91" s="108"/>
    </row>
    <row r="92" spans="1:11" x14ac:dyDescent="0.2">
      <c r="A92" s="108"/>
      <c r="B92" s="299"/>
      <c r="C92" s="263"/>
      <c r="D92" s="263"/>
      <c r="E92" s="263"/>
      <c r="F92" s="263"/>
      <c r="G92" s="263"/>
      <c r="H92" s="108"/>
      <c r="I92" s="108"/>
      <c r="J92" s="108"/>
      <c r="K92" s="108"/>
    </row>
    <row r="93" spans="1:11" x14ac:dyDescent="0.2">
      <c r="A93" s="108"/>
      <c r="B93" s="299"/>
      <c r="C93" s="263"/>
      <c r="D93" s="263"/>
      <c r="E93" s="263"/>
      <c r="F93" s="263"/>
      <c r="G93" s="263"/>
      <c r="H93" s="108"/>
      <c r="I93" s="108"/>
      <c r="J93" s="108"/>
      <c r="K93" s="108"/>
    </row>
    <row r="94" spans="1:11" x14ac:dyDescent="0.2">
      <c r="A94" s="108"/>
      <c r="B94" s="299"/>
      <c r="C94" s="263"/>
      <c r="D94" s="263"/>
      <c r="E94" s="263"/>
      <c r="F94" s="263"/>
      <c r="G94" s="263"/>
      <c r="H94" s="108"/>
      <c r="I94" s="108"/>
      <c r="J94" s="108"/>
      <c r="K94" s="108"/>
    </row>
    <row r="95" spans="1:11" x14ac:dyDescent="0.2">
      <c r="A95" s="108"/>
      <c r="B95" s="299"/>
      <c r="C95" s="263"/>
      <c r="D95" s="263"/>
      <c r="E95" s="263"/>
      <c r="F95" s="263"/>
      <c r="G95" s="263"/>
      <c r="H95" s="108"/>
      <c r="I95" s="108"/>
      <c r="J95" s="108"/>
      <c r="K95" s="108"/>
    </row>
    <row r="96" spans="1:11" x14ac:dyDescent="0.2">
      <c r="A96" s="108"/>
      <c r="B96" s="299"/>
      <c r="C96" s="263"/>
      <c r="D96" s="263"/>
      <c r="E96" s="263"/>
      <c r="F96" s="263"/>
      <c r="G96" s="263"/>
      <c r="H96" s="108"/>
      <c r="I96" s="108"/>
      <c r="J96" s="108"/>
      <c r="K96" s="108"/>
    </row>
    <row r="97" spans="1:11" x14ac:dyDescent="0.2">
      <c r="A97" s="108"/>
      <c r="B97" s="299"/>
      <c r="C97" s="263"/>
      <c r="D97" s="263"/>
      <c r="E97" s="263"/>
      <c r="F97" s="263"/>
      <c r="G97" s="263"/>
      <c r="H97" s="108"/>
      <c r="I97" s="108"/>
      <c r="J97" s="108"/>
      <c r="K97" s="108"/>
    </row>
    <row r="98" spans="1:11" x14ac:dyDescent="0.2">
      <c r="A98" s="108"/>
      <c r="B98" s="299"/>
      <c r="C98" s="263"/>
      <c r="D98" s="263"/>
      <c r="E98" s="263"/>
      <c r="F98" s="263"/>
      <c r="G98" s="263"/>
      <c r="H98" s="108"/>
      <c r="I98" s="108"/>
      <c r="J98" s="108"/>
      <c r="K98" s="108"/>
    </row>
    <row r="99" spans="1:11" x14ac:dyDescent="0.2">
      <c r="A99" s="108"/>
      <c r="B99" s="299"/>
      <c r="C99" s="263"/>
      <c r="D99" s="263"/>
      <c r="E99" s="263"/>
      <c r="F99" s="263"/>
      <c r="G99" s="263"/>
      <c r="H99" s="108"/>
      <c r="I99" s="108"/>
      <c r="J99" s="108"/>
      <c r="K99" s="108"/>
    </row>
    <row r="100" spans="1:11" x14ac:dyDescent="0.2">
      <c r="A100" s="108"/>
      <c r="B100" s="299"/>
      <c r="C100" s="263"/>
      <c r="D100" s="263"/>
      <c r="E100" s="263"/>
      <c r="F100" s="263"/>
      <c r="G100" s="263"/>
      <c r="H100" s="108"/>
      <c r="I100" s="108"/>
      <c r="J100" s="108"/>
      <c r="K100" s="108"/>
    </row>
    <row r="101" spans="1:11" x14ac:dyDescent="0.2">
      <c r="A101" s="108"/>
      <c r="B101" s="299"/>
      <c r="C101" s="263"/>
      <c r="D101" s="263"/>
      <c r="E101" s="263"/>
      <c r="F101" s="263"/>
      <c r="G101" s="263"/>
      <c r="H101" s="108"/>
      <c r="I101" s="108"/>
      <c r="J101" s="108"/>
      <c r="K101" s="108"/>
    </row>
    <row r="102" spans="1:11" x14ac:dyDescent="0.2">
      <c r="A102" s="108"/>
      <c r="B102" s="299"/>
      <c r="C102" s="263"/>
      <c r="D102" s="263"/>
      <c r="E102" s="263"/>
      <c r="F102" s="263"/>
      <c r="G102" s="263"/>
      <c r="H102" s="108"/>
      <c r="I102" s="108"/>
      <c r="J102" s="108"/>
      <c r="K102" s="108"/>
    </row>
    <row r="103" spans="1:11" x14ac:dyDescent="0.2">
      <c r="A103" s="108"/>
      <c r="B103" s="299"/>
      <c r="C103" s="263"/>
      <c r="D103" s="263"/>
      <c r="E103" s="263"/>
      <c r="F103" s="263"/>
      <c r="G103" s="263"/>
      <c r="H103" s="108"/>
      <c r="I103" s="108"/>
      <c r="J103" s="108"/>
      <c r="K103" s="108"/>
    </row>
    <row r="104" spans="1:11" x14ac:dyDescent="0.2">
      <c r="A104" s="108"/>
      <c r="B104" s="299"/>
      <c r="C104" s="263"/>
      <c r="D104" s="263"/>
      <c r="E104" s="263"/>
      <c r="F104" s="263"/>
      <c r="G104" s="263"/>
      <c r="H104" s="108"/>
      <c r="I104" s="108"/>
      <c r="J104" s="108"/>
      <c r="K104" s="108"/>
    </row>
    <row r="105" spans="1:11" x14ac:dyDescent="0.2">
      <c r="A105" s="108"/>
      <c r="B105" s="299"/>
      <c r="C105" s="263"/>
      <c r="D105" s="263"/>
      <c r="E105" s="263"/>
      <c r="F105" s="263"/>
      <c r="G105" s="263"/>
      <c r="H105" s="108"/>
      <c r="I105" s="108"/>
      <c r="J105" s="108"/>
      <c r="K105" s="108"/>
    </row>
    <row r="106" spans="1:11" x14ac:dyDescent="0.2">
      <c r="A106" s="108"/>
      <c r="B106" s="299"/>
      <c r="C106" s="263"/>
      <c r="D106" s="263"/>
      <c r="E106" s="263"/>
      <c r="F106" s="263"/>
      <c r="G106" s="263"/>
      <c r="H106" s="108"/>
      <c r="I106" s="108"/>
      <c r="J106" s="108"/>
      <c r="K106" s="108"/>
    </row>
    <row r="107" spans="1:11" x14ac:dyDescent="0.2">
      <c r="A107" s="108"/>
      <c r="B107" s="299"/>
      <c r="C107" s="263"/>
      <c r="D107" s="263"/>
      <c r="E107" s="263"/>
      <c r="F107" s="263"/>
      <c r="G107" s="263"/>
      <c r="H107" s="108"/>
      <c r="I107" s="108"/>
      <c r="J107" s="108"/>
      <c r="K107" s="108"/>
    </row>
    <row r="108" spans="1:11" x14ac:dyDescent="0.2">
      <c r="A108" s="108"/>
      <c r="B108" s="299"/>
      <c r="C108" s="263"/>
      <c r="D108" s="263"/>
      <c r="E108" s="263"/>
      <c r="F108" s="263"/>
      <c r="G108" s="263"/>
      <c r="H108" s="108"/>
      <c r="I108" s="108"/>
      <c r="J108" s="108"/>
      <c r="K108" s="108"/>
    </row>
    <row r="109" spans="1:11" x14ac:dyDescent="0.2">
      <c r="A109" s="108"/>
      <c r="B109" s="299"/>
      <c r="C109" s="263"/>
      <c r="D109" s="263"/>
      <c r="E109" s="263"/>
      <c r="F109" s="263"/>
      <c r="G109" s="263"/>
      <c r="H109" s="108"/>
      <c r="I109" s="108"/>
      <c r="J109" s="108"/>
      <c r="K109" s="108"/>
    </row>
    <row r="110" spans="1:11" x14ac:dyDescent="0.2">
      <c r="A110" s="108"/>
      <c r="B110" s="299"/>
      <c r="C110" s="263"/>
      <c r="D110" s="263"/>
      <c r="E110" s="263"/>
      <c r="F110" s="263"/>
      <c r="G110" s="263"/>
      <c r="H110" s="108"/>
      <c r="I110" s="108"/>
      <c r="J110" s="108"/>
      <c r="K110" s="108"/>
    </row>
    <row r="111" spans="1:11" x14ac:dyDescent="0.2">
      <c r="A111" s="108"/>
      <c r="B111" s="299"/>
      <c r="C111" s="263"/>
      <c r="D111" s="263"/>
      <c r="E111" s="263"/>
      <c r="F111" s="263"/>
      <c r="G111" s="263"/>
      <c r="H111" s="108"/>
      <c r="I111" s="108"/>
      <c r="J111" s="108"/>
      <c r="K111" s="108"/>
    </row>
    <row r="112" spans="1:11" x14ac:dyDescent="0.2">
      <c r="A112" s="108"/>
      <c r="B112" s="299"/>
      <c r="C112" s="263"/>
      <c r="D112" s="263"/>
      <c r="E112" s="263"/>
      <c r="F112" s="263"/>
      <c r="G112" s="263"/>
      <c r="H112" s="108"/>
      <c r="I112" s="108"/>
      <c r="J112" s="108"/>
      <c r="K112" s="108"/>
    </row>
    <row r="113" spans="1:11" x14ac:dyDescent="0.2">
      <c r="A113" s="108"/>
      <c r="B113" s="299"/>
      <c r="C113" s="263"/>
      <c r="D113" s="263"/>
      <c r="E113" s="263"/>
      <c r="F113" s="263"/>
      <c r="G113" s="263"/>
      <c r="H113" s="108"/>
      <c r="I113" s="108"/>
      <c r="J113" s="108"/>
      <c r="K113" s="108"/>
    </row>
    <row r="114" spans="1:11" x14ac:dyDescent="0.2">
      <c r="A114" s="108"/>
      <c r="B114" s="299"/>
      <c r="C114" s="263"/>
      <c r="D114" s="263"/>
      <c r="E114" s="263"/>
      <c r="F114" s="263"/>
      <c r="G114" s="263"/>
      <c r="H114" s="108"/>
      <c r="I114" s="108"/>
      <c r="J114" s="108"/>
      <c r="K114" s="108"/>
    </row>
    <row r="115" spans="1:11" x14ac:dyDescent="0.2">
      <c r="A115" s="108"/>
      <c r="B115" s="299"/>
      <c r="C115" s="263"/>
      <c r="D115" s="263"/>
      <c r="E115" s="263"/>
      <c r="F115" s="263"/>
      <c r="G115" s="263"/>
      <c r="H115" s="108"/>
      <c r="I115" s="108"/>
      <c r="J115" s="108"/>
      <c r="K115" s="108"/>
    </row>
    <row r="116" spans="1:11" x14ac:dyDescent="0.2">
      <c r="A116" s="108"/>
      <c r="B116" s="299"/>
      <c r="C116" s="263"/>
      <c r="D116" s="263"/>
      <c r="E116" s="263"/>
      <c r="F116" s="263"/>
      <c r="G116" s="263"/>
      <c r="H116" s="108"/>
      <c r="I116" s="108"/>
      <c r="J116" s="108"/>
      <c r="K116" s="108"/>
    </row>
    <row r="117" spans="1:11" x14ac:dyDescent="0.2">
      <c r="A117" s="108"/>
      <c r="B117" s="299"/>
      <c r="C117" s="263"/>
      <c r="D117" s="263"/>
      <c r="E117" s="263"/>
      <c r="F117" s="263"/>
      <c r="G117" s="263"/>
      <c r="H117" s="108"/>
      <c r="I117" s="108"/>
      <c r="J117" s="108"/>
      <c r="K117" s="108"/>
    </row>
    <row r="118" spans="1:11" x14ac:dyDescent="0.2">
      <c r="A118" s="108"/>
      <c r="B118" s="299"/>
      <c r="C118" s="263"/>
      <c r="D118" s="263"/>
      <c r="E118" s="263"/>
      <c r="F118" s="263"/>
      <c r="G118" s="263"/>
      <c r="H118" s="108"/>
      <c r="I118" s="108"/>
      <c r="J118" s="108"/>
      <c r="K118" s="108"/>
    </row>
    <row r="119" spans="1:11" x14ac:dyDescent="0.2">
      <c r="A119" s="108"/>
      <c r="B119" s="299"/>
      <c r="C119" s="263"/>
      <c r="D119" s="263"/>
      <c r="E119" s="263"/>
      <c r="F119" s="263"/>
      <c r="G119" s="263"/>
      <c r="H119" s="108"/>
      <c r="I119" s="108"/>
      <c r="J119" s="108"/>
      <c r="K119" s="108"/>
    </row>
    <row r="120" spans="1:11" x14ac:dyDescent="0.2">
      <c r="A120" s="108"/>
      <c r="B120" s="299"/>
      <c r="C120" s="263"/>
      <c r="D120" s="263"/>
      <c r="E120" s="263"/>
      <c r="F120" s="263"/>
      <c r="G120" s="263"/>
      <c r="H120" s="108"/>
      <c r="I120" s="108"/>
      <c r="J120" s="108"/>
      <c r="K120" s="108"/>
    </row>
    <row r="121" spans="1:11" x14ac:dyDescent="0.2">
      <c r="A121" s="108"/>
      <c r="B121" s="299"/>
      <c r="C121" s="263"/>
      <c r="D121" s="263"/>
      <c r="E121" s="263"/>
      <c r="F121" s="263"/>
      <c r="G121" s="263"/>
      <c r="H121" s="108"/>
      <c r="I121" s="108"/>
      <c r="J121" s="108"/>
      <c r="K121" s="108"/>
    </row>
    <row r="122" spans="1:11" x14ac:dyDescent="0.2">
      <c r="A122" s="108"/>
      <c r="B122" s="299"/>
      <c r="C122" s="263"/>
      <c r="D122" s="263"/>
      <c r="E122" s="263"/>
      <c r="F122" s="263"/>
      <c r="G122" s="263"/>
      <c r="H122" s="108"/>
      <c r="I122" s="108"/>
      <c r="J122" s="108"/>
      <c r="K122" s="108"/>
    </row>
    <row r="123" spans="1:11" x14ac:dyDescent="0.2">
      <c r="A123" s="108"/>
      <c r="B123" s="299"/>
      <c r="C123" s="263"/>
      <c r="D123" s="263"/>
      <c r="E123" s="263"/>
      <c r="F123" s="263"/>
      <c r="G123" s="263"/>
      <c r="H123" s="108"/>
      <c r="I123" s="108"/>
      <c r="J123" s="108"/>
      <c r="K123" s="108"/>
    </row>
    <row r="124" spans="1:11" x14ac:dyDescent="0.2">
      <c r="A124" s="108"/>
      <c r="B124" s="299"/>
      <c r="C124" s="263"/>
      <c r="D124" s="263"/>
      <c r="E124" s="263"/>
      <c r="F124" s="263"/>
      <c r="G124" s="263"/>
      <c r="H124" s="108"/>
      <c r="I124" s="108"/>
      <c r="J124" s="108"/>
      <c r="K124" s="108"/>
    </row>
    <row r="125" spans="1:11" x14ac:dyDescent="0.2">
      <c r="A125" s="108"/>
      <c r="B125" s="299"/>
      <c r="C125" s="263"/>
      <c r="D125" s="263"/>
      <c r="E125" s="263"/>
      <c r="F125" s="263"/>
      <c r="G125" s="263"/>
      <c r="H125" s="108"/>
      <c r="I125" s="108"/>
      <c r="J125" s="108"/>
      <c r="K125" s="108"/>
    </row>
    <row r="126" spans="1:11" x14ac:dyDescent="0.2">
      <c r="A126" s="108"/>
      <c r="B126" s="299"/>
      <c r="C126" s="263"/>
      <c r="D126" s="263"/>
      <c r="E126" s="263"/>
      <c r="F126" s="263"/>
      <c r="G126" s="263"/>
      <c r="H126" s="108"/>
      <c r="I126" s="108"/>
      <c r="J126" s="108"/>
      <c r="K126" s="108"/>
    </row>
    <row r="127" spans="1:11" x14ac:dyDescent="0.2">
      <c r="A127" s="108"/>
      <c r="B127" s="299"/>
      <c r="C127" s="263"/>
      <c r="D127" s="263"/>
      <c r="E127" s="263"/>
      <c r="F127" s="263"/>
      <c r="G127" s="263"/>
      <c r="H127" s="108"/>
      <c r="I127" s="108"/>
      <c r="J127" s="108"/>
      <c r="K127" s="108"/>
    </row>
    <row r="128" spans="1:11" x14ac:dyDescent="0.2">
      <c r="A128" s="108"/>
      <c r="B128" s="299"/>
      <c r="C128" s="263"/>
      <c r="D128" s="263"/>
      <c r="E128" s="263"/>
      <c r="F128" s="263"/>
      <c r="G128" s="263"/>
      <c r="H128" s="108"/>
      <c r="I128" s="108"/>
      <c r="J128" s="108"/>
      <c r="K128" s="108"/>
    </row>
    <row r="129" spans="1:11" x14ac:dyDescent="0.2">
      <c r="A129" s="108"/>
      <c r="B129" s="299"/>
      <c r="C129" s="263"/>
      <c r="D129" s="263"/>
      <c r="E129" s="263"/>
      <c r="F129" s="263"/>
      <c r="G129" s="263"/>
      <c r="H129" s="108"/>
      <c r="I129" s="108"/>
      <c r="J129" s="108"/>
      <c r="K129" s="108"/>
    </row>
    <row r="130" spans="1:11" x14ac:dyDescent="0.2">
      <c r="A130" s="108"/>
      <c r="B130" s="299"/>
      <c r="C130" s="263"/>
      <c r="D130" s="263"/>
      <c r="E130" s="263"/>
      <c r="F130" s="263"/>
      <c r="G130" s="263"/>
      <c r="H130" s="108"/>
      <c r="I130" s="108"/>
      <c r="J130" s="108"/>
      <c r="K130" s="108"/>
    </row>
    <row r="131" spans="1:11" x14ac:dyDescent="0.2">
      <c r="A131" s="108"/>
      <c r="B131" s="299"/>
      <c r="C131" s="263"/>
      <c r="D131" s="263"/>
      <c r="E131" s="263"/>
      <c r="F131" s="263"/>
      <c r="G131" s="263"/>
      <c r="H131" s="108"/>
      <c r="I131" s="108"/>
      <c r="J131" s="108"/>
      <c r="K131" s="108"/>
    </row>
    <row r="132" spans="1:11" x14ac:dyDescent="0.2">
      <c r="A132" s="108"/>
      <c r="B132" s="299"/>
      <c r="C132" s="263"/>
      <c r="D132" s="263"/>
      <c r="E132" s="263"/>
      <c r="F132" s="263"/>
      <c r="G132" s="263"/>
      <c r="H132" s="108"/>
      <c r="I132" s="108"/>
      <c r="J132" s="108"/>
      <c r="K132" s="108"/>
    </row>
    <row r="133" spans="1:11" x14ac:dyDescent="0.2">
      <c r="A133" s="108"/>
      <c r="B133" s="299"/>
      <c r="C133" s="263"/>
      <c r="D133" s="263"/>
      <c r="E133" s="263"/>
      <c r="F133" s="263"/>
      <c r="G133" s="263"/>
      <c r="H133" s="108"/>
      <c r="I133" s="108"/>
      <c r="J133" s="108"/>
      <c r="K133" s="108"/>
    </row>
    <row r="134" spans="1:11" x14ac:dyDescent="0.2">
      <c r="A134" s="108"/>
      <c r="B134" s="299"/>
      <c r="C134" s="263"/>
      <c r="D134" s="263"/>
      <c r="E134" s="263"/>
      <c r="F134" s="263"/>
      <c r="G134" s="263"/>
      <c r="H134" s="108"/>
      <c r="I134" s="108"/>
      <c r="J134" s="108"/>
      <c r="K134" s="108"/>
    </row>
    <row r="135" spans="1:11" x14ac:dyDescent="0.2">
      <c r="A135" s="108"/>
      <c r="B135" s="299"/>
      <c r="C135" s="263"/>
      <c r="D135" s="263"/>
      <c r="E135" s="263"/>
      <c r="F135" s="263"/>
      <c r="G135" s="263"/>
      <c r="H135" s="108"/>
      <c r="I135" s="108"/>
      <c r="J135" s="108"/>
      <c r="K135" s="108"/>
    </row>
    <row r="136" spans="1:11" x14ac:dyDescent="0.2">
      <c r="A136" s="108"/>
      <c r="B136" s="299"/>
      <c r="C136" s="263"/>
      <c r="D136" s="263"/>
      <c r="E136" s="263"/>
      <c r="F136" s="263"/>
      <c r="G136" s="263"/>
      <c r="H136" s="108"/>
      <c r="I136" s="108"/>
      <c r="J136" s="108"/>
      <c r="K136" s="108"/>
    </row>
    <row r="137" spans="1:11" x14ac:dyDescent="0.2">
      <c r="A137" s="108"/>
      <c r="B137" s="299"/>
      <c r="C137" s="263"/>
      <c r="D137" s="263"/>
      <c r="E137" s="263"/>
      <c r="F137" s="263"/>
      <c r="G137" s="263"/>
      <c r="H137" s="108"/>
      <c r="I137" s="108"/>
      <c r="J137" s="108"/>
      <c r="K137" s="108"/>
    </row>
    <row r="138" spans="1:11" x14ac:dyDescent="0.2">
      <c r="A138" s="108"/>
      <c r="B138" s="299"/>
      <c r="C138" s="263"/>
      <c r="D138" s="263"/>
      <c r="E138" s="263"/>
      <c r="F138" s="263"/>
      <c r="G138" s="263"/>
      <c r="H138" s="108"/>
      <c r="I138" s="108"/>
      <c r="J138" s="108"/>
      <c r="K138" s="108"/>
    </row>
    <row r="139" spans="1:11" x14ac:dyDescent="0.2">
      <c r="A139" s="108"/>
      <c r="B139" s="299"/>
      <c r="C139" s="263"/>
      <c r="D139" s="263"/>
      <c r="E139" s="263"/>
      <c r="F139" s="263"/>
      <c r="G139" s="263"/>
      <c r="H139" s="108"/>
      <c r="I139" s="108"/>
      <c r="J139" s="108"/>
      <c r="K139" s="108"/>
    </row>
    <row r="140" spans="1:11" x14ac:dyDescent="0.2">
      <c r="A140" s="108"/>
      <c r="B140" s="299"/>
      <c r="C140" s="263"/>
      <c r="D140" s="263"/>
      <c r="E140" s="263"/>
      <c r="F140" s="263"/>
      <c r="G140" s="263"/>
      <c r="H140" s="108"/>
      <c r="I140" s="108"/>
      <c r="J140" s="108"/>
      <c r="K140" s="108"/>
    </row>
    <row r="141" spans="1:11" x14ac:dyDescent="0.2">
      <c r="A141" s="108"/>
      <c r="B141" s="299"/>
      <c r="C141" s="263"/>
      <c r="D141" s="263"/>
      <c r="E141" s="263"/>
      <c r="F141" s="263"/>
      <c r="G141" s="263"/>
      <c r="H141" s="108"/>
      <c r="I141" s="108"/>
      <c r="J141" s="108"/>
      <c r="K141" s="108"/>
    </row>
    <row r="142" spans="1:11" x14ac:dyDescent="0.2">
      <c r="A142" s="108"/>
      <c r="B142" s="299"/>
      <c r="C142" s="263"/>
      <c r="D142" s="263"/>
      <c r="E142" s="263"/>
      <c r="F142" s="263"/>
      <c r="G142" s="263"/>
      <c r="H142" s="108"/>
      <c r="I142" s="108"/>
      <c r="J142" s="108"/>
      <c r="K142" s="108"/>
    </row>
    <row r="143" spans="1:11" x14ac:dyDescent="0.2">
      <c r="A143" s="108"/>
      <c r="B143" s="299"/>
      <c r="C143" s="263"/>
      <c r="D143" s="263"/>
      <c r="E143" s="263"/>
      <c r="F143" s="263"/>
      <c r="G143" s="263"/>
      <c r="H143" s="108"/>
      <c r="I143" s="108"/>
      <c r="J143" s="108"/>
      <c r="K143" s="108"/>
    </row>
    <row r="144" spans="1:11" x14ac:dyDescent="0.2">
      <c r="A144" s="108"/>
      <c r="B144" s="299"/>
      <c r="C144" s="263"/>
      <c r="D144" s="263"/>
      <c r="E144" s="263"/>
      <c r="F144" s="263"/>
      <c r="G144" s="263"/>
      <c r="H144" s="108"/>
      <c r="I144" s="108"/>
      <c r="J144" s="108"/>
      <c r="K144" s="108"/>
    </row>
    <row r="145" spans="1:11" x14ac:dyDescent="0.2">
      <c r="A145" s="108"/>
      <c r="B145" s="299"/>
      <c r="C145" s="263"/>
      <c r="D145" s="263"/>
      <c r="E145" s="263"/>
      <c r="F145" s="263"/>
      <c r="G145" s="263"/>
      <c r="H145" s="108"/>
      <c r="I145" s="108"/>
      <c r="J145" s="108"/>
      <c r="K145" s="108"/>
    </row>
    <row r="146" spans="1:11" x14ac:dyDescent="0.2">
      <c r="A146" s="108"/>
      <c r="B146" s="299"/>
      <c r="C146" s="263"/>
      <c r="D146" s="263"/>
      <c r="E146" s="263"/>
      <c r="F146" s="263"/>
      <c r="G146" s="263"/>
      <c r="H146" s="108"/>
      <c r="I146" s="108"/>
      <c r="J146" s="108"/>
      <c r="K146" s="108"/>
    </row>
    <row r="147" spans="1:11" x14ac:dyDescent="0.2">
      <c r="A147" s="108"/>
      <c r="B147" s="299"/>
      <c r="C147" s="263"/>
      <c r="D147" s="263"/>
      <c r="E147" s="263"/>
      <c r="F147" s="263"/>
      <c r="G147" s="263"/>
      <c r="H147" s="108"/>
      <c r="I147" s="108"/>
      <c r="J147" s="108"/>
      <c r="K147" s="108"/>
    </row>
    <row r="148" spans="1:11" x14ac:dyDescent="0.2">
      <c r="A148" s="108"/>
      <c r="B148" s="299"/>
      <c r="C148" s="263"/>
      <c r="D148" s="263"/>
      <c r="E148" s="263"/>
      <c r="F148" s="263"/>
      <c r="G148" s="263"/>
      <c r="H148" s="108"/>
      <c r="I148" s="108"/>
      <c r="J148" s="108"/>
      <c r="K148" s="108"/>
    </row>
    <row r="149" spans="1:11" x14ac:dyDescent="0.2">
      <c r="A149" s="108"/>
      <c r="B149" s="299"/>
      <c r="C149" s="263"/>
      <c r="D149" s="263"/>
      <c r="E149" s="263"/>
      <c r="F149" s="263"/>
      <c r="G149" s="263"/>
      <c r="H149" s="108"/>
      <c r="I149" s="108"/>
      <c r="J149" s="108"/>
      <c r="K149" s="108"/>
    </row>
    <row r="150" spans="1:11" x14ac:dyDescent="0.2">
      <c r="A150" s="108"/>
      <c r="B150" s="299"/>
      <c r="C150" s="263"/>
      <c r="D150" s="263"/>
      <c r="E150" s="263"/>
      <c r="F150" s="263"/>
      <c r="G150" s="263"/>
      <c r="H150" s="108"/>
      <c r="I150" s="108"/>
      <c r="J150" s="108"/>
      <c r="K150" s="108"/>
    </row>
    <row r="151" spans="1:11" x14ac:dyDescent="0.2">
      <c r="A151" s="108"/>
      <c r="B151" s="299"/>
      <c r="C151" s="263"/>
      <c r="D151" s="263"/>
      <c r="E151" s="263"/>
      <c r="F151" s="263"/>
      <c r="G151" s="263"/>
      <c r="H151" s="108"/>
      <c r="I151" s="108"/>
      <c r="J151" s="108"/>
      <c r="K151" s="108"/>
    </row>
    <row r="152" spans="1:11" x14ac:dyDescent="0.2">
      <c r="A152" s="108"/>
      <c r="B152" s="299"/>
      <c r="C152" s="263"/>
      <c r="D152" s="263"/>
      <c r="E152" s="263"/>
      <c r="F152" s="263"/>
      <c r="G152" s="263"/>
      <c r="H152" s="108"/>
      <c r="I152" s="108"/>
      <c r="J152" s="108"/>
      <c r="K152" s="108"/>
    </row>
    <row r="153" spans="1:11" x14ac:dyDescent="0.2">
      <c r="A153" s="108"/>
      <c r="B153" s="299"/>
      <c r="C153" s="263"/>
      <c r="D153" s="263"/>
      <c r="E153" s="263"/>
      <c r="F153" s="263"/>
      <c r="G153" s="263"/>
      <c r="H153" s="108"/>
      <c r="I153" s="108"/>
      <c r="J153" s="108"/>
      <c r="K153" s="108"/>
    </row>
    <row r="154" spans="1:11" x14ac:dyDescent="0.2">
      <c r="A154" s="108"/>
      <c r="B154" s="299"/>
      <c r="C154" s="263"/>
      <c r="D154" s="263"/>
      <c r="E154" s="263"/>
      <c r="F154" s="263"/>
      <c r="G154" s="263"/>
      <c r="H154" s="108"/>
      <c r="I154" s="108"/>
      <c r="J154" s="108"/>
      <c r="K154" s="108"/>
    </row>
    <row r="155" spans="1:11" x14ac:dyDescent="0.2">
      <c r="A155" s="108"/>
      <c r="B155" s="299"/>
      <c r="C155" s="263"/>
      <c r="D155" s="263"/>
      <c r="E155" s="263"/>
      <c r="F155" s="263"/>
      <c r="G155" s="263"/>
      <c r="H155" s="108"/>
      <c r="I155" s="108"/>
      <c r="J155" s="108"/>
      <c r="K155" s="108"/>
    </row>
    <row r="156" spans="1:11" x14ac:dyDescent="0.2">
      <c r="A156" s="108"/>
      <c r="B156" s="299"/>
      <c r="C156" s="263"/>
      <c r="D156" s="263"/>
      <c r="E156" s="263"/>
      <c r="F156" s="263"/>
      <c r="G156" s="263"/>
      <c r="H156" s="108"/>
      <c r="I156" s="108"/>
      <c r="J156" s="108"/>
      <c r="K156" s="108"/>
    </row>
    <row r="157" spans="1:11" x14ac:dyDescent="0.2">
      <c r="A157" s="108"/>
      <c r="B157" s="299"/>
      <c r="C157" s="263"/>
      <c r="D157" s="263"/>
      <c r="E157" s="263"/>
      <c r="F157" s="263"/>
      <c r="G157" s="263"/>
      <c r="H157" s="108"/>
      <c r="I157" s="108"/>
      <c r="J157" s="108"/>
      <c r="K157" s="108"/>
    </row>
    <row r="158" spans="1:11" x14ac:dyDescent="0.2">
      <c r="A158" s="108"/>
      <c r="B158" s="299"/>
      <c r="C158" s="263"/>
      <c r="D158" s="263"/>
      <c r="E158" s="263"/>
      <c r="F158" s="263"/>
      <c r="G158" s="263"/>
      <c r="H158" s="108"/>
      <c r="I158" s="108"/>
      <c r="J158" s="108"/>
      <c r="K158" s="108"/>
    </row>
    <row r="159" spans="1:11" x14ac:dyDescent="0.2">
      <c r="A159" s="108"/>
      <c r="B159" s="299"/>
      <c r="C159" s="263"/>
      <c r="D159" s="263"/>
      <c r="E159" s="263"/>
      <c r="F159" s="263"/>
      <c r="G159" s="263"/>
      <c r="H159" s="108"/>
      <c r="I159" s="108"/>
      <c r="J159" s="108"/>
      <c r="K159" s="108"/>
    </row>
    <row r="160" spans="1:11" x14ac:dyDescent="0.2">
      <c r="A160" s="108"/>
      <c r="B160" s="299"/>
      <c r="C160" s="263"/>
      <c r="D160" s="263"/>
      <c r="E160" s="263"/>
      <c r="F160" s="263"/>
      <c r="G160" s="263"/>
      <c r="H160" s="108"/>
      <c r="I160" s="108"/>
      <c r="J160" s="108"/>
      <c r="K160" s="108"/>
    </row>
    <row r="161" spans="1:11" x14ac:dyDescent="0.2">
      <c r="A161" s="108"/>
      <c r="B161" s="299"/>
      <c r="C161" s="263"/>
      <c r="D161" s="263"/>
      <c r="E161" s="263"/>
      <c r="F161" s="263"/>
      <c r="G161" s="263"/>
      <c r="H161" s="108"/>
      <c r="I161" s="108"/>
      <c r="J161" s="108"/>
      <c r="K161" s="108"/>
    </row>
    <row r="162" spans="1:11" x14ac:dyDescent="0.2">
      <c r="A162" s="108"/>
      <c r="B162" s="299"/>
      <c r="C162" s="263"/>
      <c r="D162" s="263"/>
      <c r="E162" s="263"/>
      <c r="F162" s="263"/>
      <c r="G162" s="263"/>
      <c r="H162" s="108"/>
      <c r="I162" s="108"/>
      <c r="J162" s="108"/>
      <c r="K162" s="108"/>
    </row>
    <row r="163" spans="1:11" x14ac:dyDescent="0.2">
      <c r="A163" s="108"/>
      <c r="B163" s="299"/>
      <c r="C163" s="263"/>
      <c r="D163" s="263"/>
      <c r="E163" s="263"/>
      <c r="F163" s="263"/>
      <c r="G163" s="263"/>
      <c r="H163" s="108"/>
      <c r="I163" s="108"/>
      <c r="J163" s="108"/>
      <c r="K163" s="108"/>
    </row>
    <row r="164" spans="1:11" x14ac:dyDescent="0.2">
      <c r="A164" s="108"/>
      <c r="B164" s="299"/>
      <c r="C164" s="263"/>
      <c r="D164" s="263"/>
      <c r="E164" s="263"/>
      <c r="F164" s="263"/>
      <c r="G164" s="263"/>
      <c r="H164" s="108"/>
      <c r="I164" s="108"/>
      <c r="J164" s="108"/>
      <c r="K164" s="108"/>
    </row>
    <row r="165" spans="1:11" x14ac:dyDescent="0.2">
      <c r="A165" s="108"/>
      <c r="B165" s="299"/>
      <c r="C165" s="263"/>
      <c r="D165" s="263"/>
      <c r="E165" s="263"/>
      <c r="F165" s="263"/>
      <c r="G165" s="263"/>
      <c r="H165" s="108"/>
      <c r="I165" s="108"/>
      <c r="J165" s="108"/>
      <c r="K165" s="108"/>
    </row>
    <row r="166" spans="1:11" x14ac:dyDescent="0.2">
      <c r="A166" s="108"/>
      <c r="B166" s="299"/>
      <c r="C166" s="263"/>
      <c r="D166" s="263"/>
      <c r="E166" s="263"/>
      <c r="F166" s="263"/>
      <c r="G166" s="263"/>
      <c r="H166" s="108"/>
      <c r="I166" s="108"/>
      <c r="J166" s="108"/>
      <c r="K166" s="108"/>
    </row>
    <row r="167" spans="1:11" x14ac:dyDescent="0.2">
      <c r="A167" s="108"/>
      <c r="B167" s="299"/>
      <c r="C167" s="263"/>
      <c r="D167" s="263"/>
      <c r="E167" s="263"/>
      <c r="F167" s="263"/>
      <c r="G167" s="263"/>
      <c r="H167" s="108"/>
      <c r="I167" s="108"/>
      <c r="J167" s="108"/>
      <c r="K167" s="108"/>
    </row>
    <row r="168" spans="1:11" x14ac:dyDescent="0.2">
      <c r="A168" s="108"/>
      <c r="B168" s="299"/>
      <c r="C168" s="263"/>
      <c r="D168" s="263"/>
      <c r="E168" s="263"/>
      <c r="F168" s="263"/>
      <c r="G168" s="263"/>
      <c r="H168" s="108"/>
      <c r="I168" s="108"/>
      <c r="J168" s="108"/>
      <c r="K168" s="108"/>
    </row>
    <row r="169" spans="1:11" x14ac:dyDescent="0.2">
      <c r="A169" s="108"/>
      <c r="B169" s="299"/>
      <c r="C169" s="263"/>
      <c r="D169" s="263"/>
      <c r="E169" s="263"/>
      <c r="F169" s="263"/>
      <c r="G169" s="263"/>
      <c r="H169" s="108"/>
      <c r="I169" s="108"/>
      <c r="J169" s="108"/>
      <c r="K169" s="108"/>
    </row>
    <row r="170" spans="1:11" x14ac:dyDescent="0.2">
      <c r="A170" s="108"/>
      <c r="B170" s="299"/>
      <c r="C170" s="263"/>
      <c r="D170" s="263"/>
      <c r="E170" s="263"/>
      <c r="F170" s="263"/>
      <c r="G170" s="263"/>
      <c r="H170" s="108"/>
      <c r="I170" s="108"/>
      <c r="J170" s="108"/>
      <c r="K170" s="108"/>
    </row>
    <row r="171" spans="1:11" x14ac:dyDescent="0.2">
      <c r="A171" s="108"/>
      <c r="B171" s="299"/>
      <c r="C171" s="263"/>
      <c r="D171" s="263"/>
      <c r="E171" s="263"/>
      <c r="F171" s="263"/>
      <c r="G171" s="263"/>
      <c r="H171" s="108"/>
      <c r="I171" s="108"/>
      <c r="J171" s="108"/>
      <c r="K171" s="108"/>
    </row>
    <row r="172" spans="1:11" x14ac:dyDescent="0.2">
      <c r="A172" s="108"/>
      <c r="B172" s="299"/>
      <c r="C172" s="263"/>
      <c r="D172" s="263"/>
      <c r="E172" s="263"/>
      <c r="F172" s="263"/>
      <c r="G172" s="263"/>
      <c r="H172" s="108"/>
      <c r="I172" s="108"/>
      <c r="J172" s="108"/>
      <c r="K172" s="108"/>
    </row>
    <row r="173" spans="1:11" x14ac:dyDescent="0.2">
      <c r="A173" s="108"/>
      <c r="B173" s="299"/>
      <c r="C173" s="263"/>
      <c r="D173" s="263"/>
      <c r="E173" s="263"/>
      <c r="F173" s="263"/>
      <c r="G173" s="263"/>
      <c r="H173" s="108"/>
      <c r="I173" s="108"/>
      <c r="J173" s="108"/>
      <c r="K173" s="108"/>
    </row>
    <row r="174" spans="1:11" x14ac:dyDescent="0.2">
      <c r="A174" s="108"/>
      <c r="B174" s="299"/>
      <c r="C174" s="263"/>
      <c r="D174" s="263"/>
      <c r="E174" s="263"/>
      <c r="F174" s="263"/>
      <c r="G174" s="263"/>
      <c r="H174" s="108"/>
      <c r="I174" s="108"/>
      <c r="J174" s="108"/>
      <c r="K174" s="108"/>
    </row>
    <row r="175" spans="1:11" x14ac:dyDescent="0.2">
      <c r="A175" s="108"/>
      <c r="B175" s="299"/>
      <c r="C175" s="263"/>
      <c r="D175" s="263"/>
      <c r="E175" s="263"/>
      <c r="F175" s="263"/>
      <c r="G175" s="263"/>
      <c r="H175" s="108"/>
      <c r="I175" s="108"/>
      <c r="J175" s="108"/>
      <c r="K175" s="108"/>
    </row>
    <row r="176" spans="1:11" x14ac:dyDescent="0.2">
      <c r="A176" s="108"/>
      <c r="B176" s="299"/>
      <c r="C176" s="263"/>
      <c r="D176" s="263"/>
      <c r="E176" s="263"/>
      <c r="F176" s="263"/>
      <c r="G176" s="263"/>
      <c r="H176" s="108"/>
      <c r="I176" s="108"/>
      <c r="J176" s="108"/>
      <c r="K176" s="108"/>
    </row>
    <row r="177" spans="1:11" x14ac:dyDescent="0.2">
      <c r="A177" s="108"/>
      <c r="B177" s="299"/>
      <c r="C177" s="263"/>
      <c r="D177" s="263"/>
      <c r="E177" s="263"/>
      <c r="F177" s="263"/>
      <c r="G177" s="263"/>
      <c r="H177" s="108"/>
      <c r="I177" s="108"/>
      <c r="J177" s="108"/>
      <c r="K177" s="108"/>
    </row>
    <row r="178" spans="1:11" x14ac:dyDescent="0.2">
      <c r="A178" s="108"/>
      <c r="B178" s="299"/>
      <c r="C178" s="263"/>
      <c r="D178" s="263"/>
      <c r="E178" s="263"/>
      <c r="F178" s="263"/>
      <c r="G178" s="263"/>
      <c r="H178" s="108"/>
      <c r="I178" s="108"/>
      <c r="J178" s="108"/>
      <c r="K178" s="108"/>
    </row>
    <row r="179" spans="1:11" x14ac:dyDescent="0.2">
      <c r="A179" s="108"/>
      <c r="B179" s="299"/>
      <c r="C179" s="263"/>
      <c r="D179" s="263"/>
      <c r="E179" s="263"/>
      <c r="F179" s="263"/>
      <c r="G179" s="263"/>
      <c r="H179" s="108"/>
      <c r="I179" s="108"/>
      <c r="J179" s="108"/>
      <c r="K179" s="108"/>
    </row>
    <row r="180" spans="1:11" x14ac:dyDescent="0.2">
      <c r="A180" s="108"/>
      <c r="B180" s="299"/>
      <c r="C180" s="263"/>
      <c r="D180" s="263"/>
      <c r="E180" s="263"/>
      <c r="F180" s="263"/>
      <c r="G180" s="263"/>
      <c r="H180" s="108"/>
      <c r="I180" s="108"/>
      <c r="J180" s="108"/>
      <c r="K180" s="108"/>
    </row>
    <row r="181" spans="1:11" x14ac:dyDescent="0.2">
      <c r="A181" s="108"/>
      <c r="B181" s="299"/>
      <c r="C181" s="263"/>
      <c r="D181" s="263"/>
      <c r="E181" s="263"/>
      <c r="F181" s="263"/>
      <c r="G181" s="263"/>
      <c r="H181" s="108"/>
      <c r="I181" s="108"/>
      <c r="J181" s="108"/>
      <c r="K181" s="108"/>
    </row>
    <row r="182" spans="1:11" x14ac:dyDescent="0.2">
      <c r="A182" s="108"/>
      <c r="B182" s="299"/>
      <c r="C182" s="263"/>
      <c r="D182" s="263"/>
      <c r="E182" s="263"/>
      <c r="F182" s="263"/>
      <c r="G182" s="263"/>
      <c r="H182" s="108"/>
      <c r="I182" s="108"/>
      <c r="J182" s="108"/>
      <c r="K182" s="108"/>
    </row>
    <row r="183" spans="1:11" x14ac:dyDescent="0.2">
      <c r="A183" s="108"/>
      <c r="B183" s="299"/>
      <c r="C183" s="263"/>
      <c r="D183" s="263"/>
      <c r="E183" s="263"/>
      <c r="F183" s="263"/>
      <c r="G183" s="263"/>
      <c r="H183" s="108"/>
      <c r="I183" s="108"/>
      <c r="J183" s="108"/>
      <c r="K183" s="108"/>
    </row>
    <row r="184" spans="1:11" x14ac:dyDescent="0.2">
      <c r="A184" s="108"/>
      <c r="B184" s="299"/>
      <c r="C184" s="263"/>
      <c r="D184" s="263"/>
      <c r="E184" s="263"/>
      <c r="F184" s="263"/>
      <c r="G184" s="263"/>
      <c r="H184" s="108"/>
      <c r="I184" s="108"/>
      <c r="J184" s="108"/>
      <c r="K184" s="108"/>
    </row>
    <row r="185" spans="1:11" x14ac:dyDescent="0.2">
      <c r="A185" s="108"/>
      <c r="B185" s="299"/>
      <c r="C185" s="263"/>
      <c r="D185" s="263"/>
      <c r="E185" s="263"/>
      <c r="F185" s="263"/>
      <c r="G185" s="263"/>
      <c r="H185" s="108"/>
      <c r="I185" s="108"/>
      <c r="J185" s="108"/>
      <c r="K185" s="108"/>
    </row>
    <row r="186" spans="1:11" x14ac:dyDescent="0.2">
      <c r="A186" s="108"/>
      <c r="B186" s="299"/>
      <c r="C186" s="263"/>
      <c r="D186" s="263"/>
      <c r="E186" s="263"/>
      <c r="F186" s="263"/>
      <c r="G186" s="263"/>
      <c r="H186" s="108"/>
      <c r="I186" s="108"/>
      <c r="J186" s="108"/>
      <c r="K186" s="108"/>
    </row>
    <row r="187" spans="1:11" x14ac:dyDescent="0.2">
      <c r="A187" s="108"/>
      <c r="B187" s="299"/>
      <c r="C187" s="263"/>
      <c r="D187" s="263"/>
      <c r="E187" s="263"/>
      <c r="F187" s="263"/>
      <c r="G187" s="263"/>
      <c r="H187" s="108"/>
      <c r="I187" s="108"/>
      <c r="J187" s="108"/>
      <c r="K187" s="108"/>
    </row>
    <row r="188" spans="1:11" x14ac:dyDescent="0.2">
      <c r="A188" s="108"/>
      <c r="B188" s="299"/>
      <c r="C188" s="263"/>
      <c r="D188" s="263"/>
      <c r="E188" s="263"/>
      <c r="F188" s="263"/>
      <c r="G188" s="263"/>
      <c r="H188" s="108"/>
      <c r="I188" s="108"/>
      <c r="J188" s="108"/>
      <c r="K188" s="108"/>
    </row>
    <row r="189" spans="1:11" x14ac:dyDescent="0.2">
      <c r="A189" s="108"/>
      <c r="B189" s="299"/>
      <c r="C189" s="263"/>
      <c r="D189" s="263"/>
      <c r="E189" s="263"/>
      <c r="F189" s="263"/>
      <c r="G189" s="263"/>
      <c r="H189" s="108"/>
      <c r="I189" s="108"/>
      <c r="J189" s="108"/>
      <c r="K189" s="108"/>
    </row>
    <row r="190" spans="1:11" x14ac:dyDescent="0.2">
      <c r="A190" s="108"/>
      <c r="B190" s="299"/>
      <c r="C190" s="263"/>
      <c r="D190" s="263"/>
      <c r="E190" s="263"/>
      <c r="F190" s="263"/>
      <c r="G190" s="263"/>
      <c r="H190" s="108"/>
      <c r="I190" s="108"/>
      <c r="J190" s="108"/>
      <c r="K190" s="108"/>
    </row>
    <row r="191" spans="1:11" x14ac:dyDescent="0.2">
      <c r="A191" s="108"/>
      <c r="B191" s="299"/>
      <c r="C191" s="263"/>
      <c r="D191" s="263"/>
      <c r="E191" s="263"/>
      <c r="F191" s="263"/>
      <c r="G191" s="263"/>
      <c r="H191" s="108"/>
      <c r="I191" s="108"/>
      <c r="J191" s="108"/>
      <c r="K191" s="108"/>
    </row>
    <row r="192" spans="1:11" x14ac:dyDescent="0.2">
      <c r="A192" s="108"/>
      <c r="B192" s="299"/>
      <c r="C192" s="263"/>
      <c r="D192" s="263"/>
      <c r="E192" s="263"/>
      <c r="F192" s="263"/>
      <c r="G192" s="263"/>
      <c r="H192" s="108"/>
      <c r="I192" s="108"/>
      <c r="J192" s="108"/>
      <c r="K192" s="108"/>
    </row>
    <row r="193" spans="1:11" x14ac:dyDescent="0.2">
      <c r="A193" s="108"/>
      <c r="B193" s="299"/>
      <c r="C193" s="263"/>
      <c r="D193" s="263"/>
      <c r="E193" s="263"/>
      <c r="F193" s="263"/>
      <c r="G193" s="263"/>
      <c r="H193" s="108"/>
      <c r="I193" s="108"/>
      <c r="J193" s="108"/>
      <c r="K193" s="108"/>
    </row>
    <row r="194" spans="1:11" x14ac:dyDescent="0.2">
      <c r="A194" s="108"/>
      <c r="B194" s="299"/>
      <c r="C194" s="263"/>
      <c r="D194" s="263"/>
      <c r="E194" s="263"/>
      <c r="F194" s="263"/>
      <c r="G194" s="263"/>
      <c r="H194" s="108"/>
      <c r="I194" s="108"/>
      <c r="J194" s="108"/>
      <c r="K194" s="108"/>
    </row>
    <row r="195" spans="1:11" x14ac:dyDescent="0.2">
      <c r="A195" s="108"/>
      <c r="B195" s="299"/>
      <c r="C195" s="263"/>
      <c r="D195" s="263"/>
      <c r="E195" s="263"/>
      <c r="F195" s="263"/>
      <c r="G195" s="263"/>
      <c r="H195" s="108"/>
      <c r="I195" s="108"/>
      <c r="J195" s="108"/>
      <c r="K195" s="108"/>
    </row>
    <row r="196" spans="1:11" x14ac:dyDescent="0.2">
      <c r="A196" s="108"/>
      <c r="B196" s="299"/>
      <c r="C196" s="263"/>
      <c r="D196" s="263"/>
      <c r="E196" s="263"/>
      <c r="F196" s="263"/>
      <c r="G196" s="263"/>
      <c r="H196" s="108"/>
      <c r="I196" s="108"/>
      <c r="J196" s="108"/>
      <c r="K196" s="108"/>
    </row>
    <row r="197" spans="1:11" x14ac:dyDescent="0.2">
      <c r="A197" s="108"/>
      <c r="B197" s="299"/>
      <c r="C197" s="263"/>
      <c r="D197" s="263"/>
      <c r="E197" s="263"/>
      <c r="F197" s="263"/>
      <c r="G197" s="263"/>
      <c r="H197" s="108"/>
      <c r="I197" s="108"/>
      <c r="J197" s="108"/>
      <c r="K197" s="108"/>
    </row>
    <row r="198" spans="1:11" x14ac:dyDescent="0.2">
      <c r="A198" s="108"/>
      <c r="B198" s="299"/>
      <c r="C198" s="263"/>
      <c r="D198" s="263"/>
      <c r="E198" s="263"/>
      <c r="F198" s="263"/>
      <c r="G198" s="263"/>
      <c r="H198" s="108"/>
      <c r="I198" s="108"/>
      <c r="J198" s="108"/>
      <c r="K198" s="108"/>
    </row>
    <row r="199" spans="1:11" x14ac:dyDescent="0.2">
      <c r="A199" s="108"/>
      <c r="B199" s="299"/>
      <c r="C199" s="263"/>
      <c r="D199" s="263"/>
      <c r="E199" s="263"/>
      <c r="F199" s="263"/>
      <c r="G199" s="263"/>
      <c r="H199" s="108"/>
      <c r="I199" s="108"/>
      <c r="J199" s="108"/>
      <c r="K199" s="108"/>
    </row>
    <row r="200" spans="1:11" x14ac:dyDescent="0.2">
      <c r="A200" s="108"/>
      <c r="B200" s="299"/>
      <c r="C200" s="263"/>
      <c r="D200" s="263"/>
      <c r="E200" s="263"/>
      <c r="F200" s="263"/>
      <c r="G200" s="263"/>
      <c r="H200" s="108"/>
      <c r="I200" s="108"/>
      <c r="J200" s="108"/>
      <c r="K200" s="108"/>
    </row>
    <row r="201" spans="1:11" x14ac:dyDescent="0.2">
      <c r="A201" s="108"/>
      <c r="B201" s="299"/>
      <c r="C201" s="263"/>
      <c r="D201" s="263"/>
      <c r="E201" s="263"/>
      <c r="F201" s="263"/>
      <c r="G201" s="263"/>
      <c r="H201" s="108"/>
      <c r="I201" s="108"/>
      <c r="J201" s="108"/>
      <c r="K201" s="108"/>
    </row>
    <row r="202" spans="1:11" x14ac:dyDescent="0.2">
      <c r="A202" s="108"/>
      <c r="B202" s="299"/>
      <c r="C202" s="263"/>
      <c r="D202" s="263"/>
      <c r="E202" s="263"/>
      <c r="F202" s="263"/>
      <c r="G202" s="263"/>
      <c r="H202" s="108"/>
      <c r="I202" s="108"/>
      <c r="J202" s="108"/>
      <c r="K202" s="108"/>
    </row>
    <row r="203" spans="1:11" x14ac:dyDescent="0.2">
      <c r="A203" s="108"/>
      <c r="B203" s="299"/>
      <c r="C203" s="263"/>
      <c r="D203" s="263"/>
      <c r="E203" s="263"/>
      <c r="F203" s="263"/>
      <c r="G203" s="263"/>
      <c r="H203" s="108"/>
      <c r="I203" s="108"/>
      <c r="J203" s="108"/>
      <c r="K203" s="108"/>
    </row>
    <row r="204" spans="1:11" x14ac:dyDescent="0.2">
      <c r="A204" s="108"/>
      <c r="B204" s="299"/>
      <c r="C204" s="263"/>
      <c r="D204" s="263"/>
      <c r="E204" s="263"/>
      <c r="F204" s="263"/>
      <c r="G204" s="263"/>
      <c r="H204" s="108"/>
      <c r="I204" s="108"/>
      <c r="J204" s="108"/>
      <c r="K204" s="108"/>
    </row>
    <row r="205" spans="1:11" x14ac:dyDescent="0.2">
      <c r="A205" s="108"/>
      <c r="B205" s="299"/>
      <c r="C205" s="263"/>
      <c r="D205" s="263"/>
      <c r="E205" s="263"/>
      <c r="F205" s="263"/>
      <c r="G205" s="263"/>
      <c r="H205" s="108"/>
      <c r="I205" s="108"/>
      <c r="J205" s="108"/>
      <c r="K205" s="108"/>
    </row>
    <row r="206" spans="1:11" x14ac:dyDescent="0.2">
      <c r="A206" s="108"/>
      <c r="B206" s="299"/>
      <c r="C206" s="263"/>
      <c r="D206" s="263"/>
      <c r="E206" s="263"/>
      <c r="F206" s="263"/>
      <c r="G206" s="263"/>
      <c r="H206" s="108"/>
      <c r="I206" s="108"/>
      <c r="J206" s="108"/>
      <c r="K206" s="108"/>
    </row>
    <row r="207" spans="1:11" x14ac:dyDescent="0.2">
      <c r="A207" s="108"/>
      <c r="B207" s="299"/>
      <c r="C207" s="263"/>
      <c r="D207" s="263"/>
      <c r="E207" s="263"/>
      <c r="F207" s="263"/>
      <c r="G207" s="263"/>
      <c r="H207" s="108"/>
      <c r="I207" s="108"/>
      <c r="J207" s="108"/>
      <c r="K207" s="108"/>
    </row>
    <row r="208" spans="1:11" x14ac:dyDescent="0.2">
      <c r="A208" s="108"/>
      <c r="B208" s="299"/>
      <c r="C208" s="263"/>
      <c r="D208" s="263"/>
      <c r="E208" s="263"/>
      <c r="F208" s="263"/>
      <c r="G208" s="263"/>
      <c r="H208" s="108"/>
      <c r="I208" s="108"/>
      <c r="J208" s="108"/>
      <c r="K208" s="108"/>
    </row>
    <row r="209" spans="1:11" x14ac:dyDescent="0.2">
      <c r="A209" s="108"/>
      <c r="B209" s="299"/>
      <c r="C209" s="263"/>
      <c r="D209" s="263"/>
      <c r="E209" s="263"/>
      <c r="F209" s="263"/>
      <c r="G209" s="263"/>
      <c r="H209" s="108"/>
      <c r="I209" s="108"/>
      <c r="J209" s="108"/>
      <c r="K209" s="108"/>
    </row>
    <row r="210" spans="1:11" x14ac:dyDescent="0.2">
      <c r="A210" s="108"/>
      <c r="B210" s="299"/>
      <c r="C210" s="263"/>
      <c r="D210" s="263"/>
      <c r="E210" s="263"/>
      <c r="F210" s="263"/>
      <c r="G210" s="263"/>
      <c r="H210" s="108"/>
      <c r="I210" s="108"/>
      <c r="J210" s="108"/>
      <c r="K210" s="108"/>
    </row>
    <row r="211" spans="1:11" x14ac:dyDescent="0.2">
      <c r="A211" s="108"/>
      <c r="B211" s="299"/>
      <c r="C211" s="263"/>
      <c r="D211" s="263"/>
      <c r="E211" s="263"/>
      <c r="F211" s="263"/>
      <c r="G211" s="263"/>
      <c r="H211" s="108"/>
      <c r="I211" s="108"/>
      <c r="J211" s="108"/>
      <c r="K211" s="108"/>
    </row>
    <row r="212" spans="1:11" x14ac:dyDescent="0.2">
      <c r="A212" s="108"/>
      <c r="B212" s="299"/>
      <c r="C212" s="263"/>
      <c r="D212" s="263"/>
      <c r="E212" s="263"/>
      <c r="F212" s="263"/>
      <c r="G212" s="263"/>
      <c r="H212" s="108"/>
      <c r="I212" s="108"/>
      <c r="J212" s="108"/>
      <c r="K212" s="108"/>
    </row>
    <row r="213" spans="1:11" x14ac:dyDescent="0.2">
      <c r="A213" s="108"/>
      <c r="B213" s="299"/>
      <c r="C213" s="263"/>
      <c r="D213" s="263"/>
      <c r="E213" s="263"/>
      <c r="F213" s="263"/>
      <c r="G213" s="263"/>
      <c r="H213" s="108"/>
      <c r="I213" s="108"/>
      <c r="J213" s="108"/>
      <c r="K213" s="108"/>
    </row>
    <row r="214" spans="1:11" x14ac:dyDescent="0.2">
      <c r="A214" s="108"/>
      <c r="B214" s="299"/>
      <c r="C214" s="263"/>
      <c r="D214" s="263"/>
      <c r="E214" s="263"/>
      <c r="F214" s="263"/>
      <c r="G214" s="263"/>
      <c r="H214" s="108"/>
      <c r="I214" s="108"/>
      <c r="J214" s="108"/>
      <c r="K214" s="108"/>
    </row>
    <row r="215" spans="1:11" x14ac:dyDescent="0.2">
      <c r="A215" s="108"/>
      <c r="B215" s="299"/>
      <c r="C215" s="263"/>
      <c r="D215" s="263"/>
      <c r="E215" s="263"/>
      <c r="F215" s="263"/>
      <c r="G215" s="263"/>
      <c r="H215" s="108"/>
      <c r="I215" s="108"/>
      <c r="J215" s="108"/>
      <c r="K215" s="108"/>
    </row>
    <row r="216" spans="1:11" x14ac:dyDescent="0.2">
      <c r="A216" s="108"/>
      <c r="B216" s="299"/>
      <c r="C216" s="263"/>
      <c r="D216" s="263"/>
      <c r="E216" s="263"/>
      <c r="F216" s="263"/>
      <c r="G216" s="263"/>
      <c r="H216" s="108"/>
      <c r="I216" s="108"/>
      <c r="J216" s="108"/>
      <c r="K216" s="108"/>
    </row>
    <row r="217" spans="1:11" x14ac:dyDescent="0.2">
      <c r="A217" s="108"/>
      <c r="B217" s="299"/>
      <c r="C217" s="263"/>
      <c r="D217" s="263"/>
      <c r="E217" s="263"/>
      <c r="F217" s="263"/>
      <c r="G217" s="263"/>
      <c r="H217" s="108"/>
      <c r="I217" s="108"/>
      <c r="J217" s="108"/>
      <c r="K217" s="108"/>
    </row>
    <row r="218" spans="1:11" x14ac:dyDescent="0.2">
      <c r="A218" s="108"/>
      <c r="B218" s="299"/>
      <c r="C218" s="263"/>
      <c r="D218" s="263"/>
      <c r="E218" s="263"/>
      <c r="F218" s="263"/>
      <c r="G218" s="263"/>
      <c r="H218" s="108"/>
      <c r="I218" s="108"/>
      <c r="J218" s="108"/>
      <c r="K218" s="108"/>
    </row>
    <row r="219" spans="1:11" x14ac:dyDescent="0.2">
      <c r="A219" s="108"/>
      <c r="B219" s="299"/>
      <c r="C219" s="263"/>
      <c r="D219" s="263"/>
      <c r="E219" s="263"/>
      <c r="F219" s="263"/>
      <c r="G219" s="263"/>
      <c r="H219" s="108"/>
      <c r="I219" s="108"/>
      <c r="J219" s="108"/>
      <c r="K219" s="108"/>
    </row>
  </sheetData>
  <autoFilter ref="A1:L10" xr:uid="{00000000-0001-0000-0600-000000000000}"/>
  <sortState xmlns:xlrd2="http://schemas.microsoft.com/office/spreadsheetml/2017/richdata2" ref="A2:L10">
    <sortCondition ref="D2:D10"/>
  </sortState>
  <hyperlinks>
    <hyperlink ref="K7" r:id="rId1" xr:uid="{00000000-0004-0000-0600-00002E000000}"/>
    <hyperlink ref="B2" r:id="rId2" display="https://www.adb.org/projects/55004-001/main" xr:uid="{D2E76F84-2B0B-4174-9132-4F31BF5FC30B}"/>
    <hyperlink ref="K2" r:id="rId3" xr:uid="{FA057E7A-9F21-4750-B87E-3593F9DD8621}"/>
    <hyperlink ref="B3" r:id="rId4" display="TA 6785" xr:uid="{31BF2BBC-97FE-4C64-8C75-FBA6DB102373}"/>
    <hyperlink ref="K3" r:id="rId5" xr:uid="{5ED5920F-3C74-4475-B24B-FA3E2079E0CD}"/>
    <hyperlink ref="B4" r:id="rId6" display="https://www.adb.org/projects/55323-001/main" xr:uid="{B0783E7B-B8AF-451E-B13F-AAFDF53087BF}"/>
    <hyperlink ref="K4" r:id="rId7" xr:uid="{93B0D14D-4318-4522-B5D9-F2293E63A789}"/>
    <hyperlink ref="B5" r:id="rId8" display="https://www.adb.org/projects/54094-001/main" xr:uid="{682DAF5E-147B-44DA-9E8F-BBCDF50AE795}"/>
    <hyperlink ref="K5" r:id="rId9" xr:uid="{7309077C-E108-4402-A80B-799AF1EBAFB0}"/>
    <hyperlink ref="B6" r:id="rId10" display="https://www.adb.org/projects/55121-001/main" xr:uid="{49A9ED6D-450B-4315-9424-9AD0EED7535A}"/>
    <hyperlink ref="K6" r:id="rId11" xr:uid="{D019928D-4B45-42F9-BD8B-2B29913D7C8C}"/>
    <hyperlink ref="B7" r:id="rId12" display="https://www.adb.org/projects/55118-001/main" xr:uid="{8F020565-9C2C-4FD6-A38C-03BF68D68B32}"/>
    <hyperlink ref="B8" r:id="rId13" display="https://www.adb.org/projects/55044-001/main" xr:uid="{1B77F74F-A89D-4F21-A15C-9E8D72F10E18}"/>
    <hyperlink ref="K8" r:id="rId14" xr:uid="{525E25F9-15AE-4743-BAAB-42E55D502800}"/>
    <hyperlink ref="B9" r:id="rId15" display="https://www.adb.org/projects/55154-002/main" xr:uid="{926C32D3-DE97-4B6A-AB49-C87EE3F65850}"/>
    <hyperlink ref="K9" r:id="rId16" xr:uid="{F80F80B8-4944-41CD-8F1B-411B635812AB}"/>
    <hyperlink ref="B10" r:id="rId17" display="https://www.adb.org/projects/54205-001/main" xr:uid="{E9A1A0DB-4E6D-426F-9DD9-77862D3F1486}"/>
    <hyperlink ref="K10" r:id="rId18" xr:uid="{D1FABFB9-215E-4DD4-B196-E65868BD9F8F}"/>
  </hyperlinks>
  <pageMargins left="0.7" right="0.7" top="0.75" bottom="0.75" header="0.3" footer="0.3"/>
  <pageSetup scale="44" orientation="landscape" r:id="rId19"/>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E25" sqref="E25"/>
    </sheetView>
  </sheetViews>
  <sheetFormatPr baseColWidth="10" defaultColWidth="8.83203125" defaultRowHeight="15" x14ac:dyDescent="0.2"/>
  <sheetData/>
  <pageMargins left="0.7" right="0.7" top="0.75" bottom="0.75" header="0.3" footer="0.3"/>
  <pageSetup orientation="portrait" r:id="rId1"/>
  <headerFooter>
    <oddFooter>&amp;C_x000D_&amp;1#&amp;"Calibri"&amp;8&amp;K000000 RESTRICTED. This information is accessible to selected ADB Management, staff, and/or business groups. It may not be shared with other parties without appropriate permission.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F88"/>
  <sheetViews>
    <sheetView topLeftCell="A76" workbookViewId="0">
      <selection sqref="A1:XFD1"/>
    </sheetView>
  </sheetViews>
  <sheetFormatPr baseColWidth="10" defaultColWidth="8.83203125" defaultRowHeight="15" x14ac:dyDescent="0.2"/>
  <cols>
    <col min="5" max="5" width="11" customWidth="1"/>
    <col min="6" max="6" width="32.6640625" customWidth="1"/>
    <col min="9" max="9" width="15" customWidth="1"/>
    <col min="13" max="13" width="10.5" customWidth="1"/>
    <col min="18" max="18" width="10.6640625" customWidth="1"/>
  </cols>
  <sheetData>
    <row r="1" spans="1:17" s="9" customFormat="1" ht="30" customHeight="1" x14ac:dyDescent="0.2">
      <c r="C1" s="11" t="s">
        <v>36</v>
      </c>
      <c r="D1" s="11" t="s">
        <v>37</v>
      </c>
      <c r="F1" s="11" t="s">
        <v>38</v>
      </c>
      <c r="G1" s="11" t="s">
        <v>39</v>
      </c>
      <c r="H1" s="11" t="s">
        <v>40</v>
      </c>
      <c r="I1" s="11" t="s">
        <v>41</v>
      </c>
      <c r="J1" s="11" t="s">
        <v>42</v>
      </c>
      <c r="K1" s="11" t="s">
        <v>43</v>
      </c>
      <c r="L1" s="11" t="s">
        <v>44</v>
      </c>
      <c r="M1" s="11" t="s">
        <v>45</v>
      </c>
      <c r="N1" s="11" t="s">
        <v>46</v>
      </c>
      <c r="O1" s="11" t="s">
        <v>47</v>
      </c>
      <c r="P1" s="11" t="s">
        <v>48</v>
      </c>
    </row>
    <row r="3" spans="1:17" s="87" customFormat="1" ht="68.25" customHeight="1" x14ac:dyDescent="0.2">
      <c r="A3" s="87" t="s">
        <v>49</v>
      </c>
      <c r="B3" s="87" t="s">
        <v>1484</v>
      </c>
      <c r="C3" s="133">
        <v>3652</v>
      </c>
      <c r="D3" s="88" t="s">
        <v>111</v>
      </c>
      <c r="E3" s="241">
        <v>43194</v>
      </c>
      <c r="F3" s="88" t="s">
        <v>1485</v>
      </c>
      <c r="G3" s="88" t="s">
        <v>19</v>
      </c>
      <c r="H3" s="88" t="s">
        <v>113</v>
      </c>
      <c r="I3" s="88" t="s">
        <v>114</v>
      </c>
      <c r="J3" s="88">
        <v>180</v>
      </c>
      <c r="K3" s="88" t="s">
        <v>75</v>
      </c>
      <c r="L3" s="88" t="s">
        <v>56</v>
      </c>
      <c r="M3" s="89">
        <v>43194</v>
      </c>
      <c r="N3" s="88">
        <v>96</v>
      </c>
      <c r="O3" s="88">
        <v>1</v>
      </c>
      <c r="P3" s="88">
        <v>1</v>
      </c>
      <c r="Q3" s="87" t="s">
        <v>1486</v>
      </c>
    </row>
    <row r="4" spans="1:17" s="8" customFormat="1" ht="30" customHeight="1" x14ac:dyDescent="0.2">
      <c r="A4" s="8" t="s">
        <v>49</v>
      </c>
      <c r="B4" s="8" t="s">
        <v>1487</v>
      </c>
      <c r="C4" s="56" t="s">
        <v>1589</v>
      </c>
      <c r="D4" s="57" t="s">
        <v>106</v>
      </c>
      <c r="E4" s="57" t="s">
        <v>1488</v>
      </c>
      <c r="F4" s="57" t="s">
        <v>1489</v>
      </c>
      <c r="G4" s="57" t="s">
        <v>61</v>
      </c>
      <c r="H4" s="57" t="s">
        <v>102</v>
      </c>
      <c r="I4" s="57" t="s">
        <v>1490</v>
      </c>
      <c r="J4" s="57">
        <v>90</v>
      </c>
      <c r="K4" s="57" t="s">
        <v>63</v>
      </c>
      <c r="L4" s="57" t="s">
        <v>64</v>
      </c>
      <c r="M4" s="59">
        <v>43280</v>
      </c>
      <c r="N4" s="57" t="s">
        <v>57</v>
      </c>
      <c r="O4" s="57">
        <v>1</v>
      </c>
      <c r="P4" s="57">
        <v>1</v>
      </c>
      <c r="Q4" s="8" t="s">
        <v>1491</v>
      </c>
    </row>
    <row r="5" spans="1:17" s="8" customFormat="1" ht="30" customHeight="1" x14ac:dyDescent="0.2">
      <c r="A5" s="8" t="s">
        <v>49</v>
      </c>
      <c r="B5" s="8" t="s">
        <v>1492</v>
      </c>
      <c r="C5" s="56">
        <v>3663</v>
      </c>
      <c r="D5" s="57" t="s">
        <v>770</v>
      </c>
      <c r="E5" s="57" t="s">
        <v>1493</v>
      </c>
      <c r="F5" s="57" t="s">
        <v>1494</v>
      </c>
      <c r="G5" s="57" t="s">
        <v>61</v>
      </c>
      <c r="H5" s="57" t="s">
        <v>127</v>
      </c>
      <c r="I5" s="57" t="s">
        <v>1495</v>
      </c>
      <c r="J5" s="57">
        <v>80</v>
      </c>
      <c r="K5" s="57" t="s">
        <v>63</v>
      </c>
      <c r="L5" s="57" t="s">
        <v>64</v>
      </c>
      <c r="M5" s="59">
        <v>43251</v>
      </c>
      <c r="N5" s="57" t="s">
        <v>57</v>
      </c>
      <c r="O5" s="57">
        <v>1</v>
      </c>
      <c r="P5" s="57">
        <v>1</v>
      </c>
      <c r="Q5" s="8" t="s">
        <v>1496</v>
      </c>
    </row>
    <row r="6" spans="1:17" s="204" customFormat="1" ht="64" x14ac:dyDescent="0.2">
      <c r="A6" s="204" t="s">
        <v>726</v>
      </c>
      <c r="B6" s="204" t="s">
        <v>1497</v>
      </c>
      <c r="C6" s="205">
        <v>3667</v>
      </c>
      <c r="D6" s="243" t="s">
        <v>753</v>
      </c>
      <c r="E6" s="244">
        <v>43226</v>
      </c>
      <c r="F6" s="243" t="s">
        <v>1498</v>
      </c>
      <c r="G6" s="243" t="s">
        <v>19</v>
      </c>
      <c r="H6" s="243" t="s">
        <v>96</v>
      </c>
      <c r="I6" s="243" t="s">
        <v>1499</v>
      </c>
      <c r="J6" s="243">
        <v>15</v>
      </c>
      <c r="K6" s="243" t="s">
        <v>90</v>
      </c>
      <c r="L6" s="243" t="s">
        <v>56</v>
      </c>
      <c r="M6" s="245">
        <v>43256</v>
      </c>
      <c r="N6" s="243" t="s">
        <v>57</v>
      </c>
      <c r="O6" s="243">
        <v>1</v>
      </c>
      <c r="P6" s="243">
        <v>1</v>
      </c>
      <c r="Q6" s="204" t="s">
        <v>1500</v>
      </c>
    </row>
    <row r="7" spans="1:17" s="8" customFormat="1" ht="15" customHeight="1" x14ac:dyDescent="0.2">
      <c r="A7" s="8" t="s">
        <v>49</v>
      </c>
      <c r="B7" s="8" t="s">
        <v>1503</v>
      </c>
      <c r="C7" s="56" t="s">
        <v>1505</v>
      </c>
      <c r="D7" s="57" t="s">
        <v>106</v>
      </c>
      <c r="E7" s="57" t="s">
        <v>1488</v>
      </c>
      <c r="F7" s="57" t="s">
        <v>1504</v>
      </c>
      <c r="G7" s="57" t="s">
        <v>61</v>
      </c>
      <c r="H7" s="57" t="s">
        <v>53</v>
      </c>
      <c r="I7" s="57" t="s">
        <v>54</v>
      </c>
      <c r="J7" s="57">
        <v>58.5</v>
      </c>
      <c r="K7" s="57" t="s">
        <v>63</v>
      </c>
      <c r="L7" s="57" t="s">
        <v>64</v>
      </c>
      <c r="M7" s="59">
        <v>43280</v>
      </c>
      <c r="N7" s="57" t="s">
        <v>57</v>
      </c>
      <c r="O7" s="57">
        <v>1</v>
      </c>
      <c r="P7" s="57">
        <v>1</v>
      </c>
      <c r="Q7" s="8" t="s">
        <v>1506</v>
      </c>
    </row>
    <row r="8" spans="1:17" s="8" customFormat="1" ht="32" x14ac:dyDescent="0.2">
      <c r="A8" s="8" t="s">
        <v>49</v>
      </c>
      <c r="B8" s="8" t="s">
        <v>1507</v>
      </c>
      <c r="C8" s="56" t="s">
        <v>1670</v>
      </c>
      <c r="D8" s="57" t="s">
        <v>117</v>
      </c>
      <c r="E8" s="57" t="s">
        <v>1488</v>
      </c>
      <c r="F8" s="57" t="s">
        <v>1508</v>
      </c>
      <c r="G8" s="57" t="s">
        <v>19</v>
      </c>
      <c r="H8" s="57" t="s">
        <v>53</v>
      </c>
      <c r="I8" s="57" t="s">
        <v>54</v>
      </c>
      <c r="J8" s="57">
        <v>60</v>
      </c>
      <c r="K8" s="57" t="s">
        <v>1124</v>
      </c>
      <c r="L8" s="57" t="s">
        <v>56</v>
      </c>
      <c r="M8" s="59">
        <v>43280</v>
      </c>
      <c r="N8" s="57" t="s">
        <v>57</v>
      </c>
      <c r="O8" s="57">
        <v>1</v>
      </c>
      <c r="P8" s="57">
        <v>1</v>
      </c>
      <c r="Q8" s="8" t="s">
        <v>1509</v>
      </c>
    </row>
    <row r="9" spans="1:17" s="8" customFormat="1" ht="30" customHeight="1" x14ac:dyDescent="0.2">
      <c r="A9" s="8" t="s">
        <v>49</v>
      </c>
      <c r="B9" s="8" t="s">
        <v>1510</v>
      </c>
      <c r="C9" s="57" t="s">
        <v>1594</v>
      </c>
      <c r="D9" s="57" t="s">
        <v>106</v>
      </c>
      <c r="E9" s="58">
        <v>43108</v>
      </c>
      <c r="F9" s="57" t="s">
        <v>1511</v>
      </c>
      <c r="G9" s="57" t="s">
        <v>61</v>
      </c>
      <c r="H9" s="57" t="s">
        <v>127</v>
      </c>
      <c r="I9" s="57" t="s">
        <v>152</v>
      </c>
      <c r="J9" s="57">
        <v>78.5</v>
      </c>
      <c r="K9" s="57" t="s">
        <v>63</v>
      </c>
      <c r="L9" s="57" t="s">
        <v>64</v>
      </c>
      <c r="M9" s="59">
        <v>43313</v>
      </c>
      <c r="N9" s="57" t="s">
        <v>57</v>
      </c>
      <c r="O9" s="57">
        <v>1</v>
      </c>
      <c r="P9" s="57">
        <v>1</v>
      </c>
      <c r="Q9" s="8" t="s">
        <v>1512</v>
      </c>
    </row>
    <row r="10" spans="1:17" s="8" customFormat="1" ht="48" x14ac:dyDescent="0.2">
      <c r="A10" s="8" t="s">
        <v>49</v>
      </c>
      <c r="B10" s="8" t="s">
        <v>1513</v>
      </c>
      <c r="C10" s="56">
        <v>3690</v>
      </c>
      <c r="D10" s="57" t="s">
        <v>51</v>
      </c>
      <c r="E10" s="57" t="s">
        <v>1514</v>
      </c>
      <c r="F10" s="57" t="s">
        <v>1515</v>
      </c>
      <c r="G10" s="57" t="s">
        <v>19</v>
      </c>
      <c r="H10" s="57" t="s">
        <v>53</v>
      </c>
      <c r="I10" s="57" t="s">
        <v>54</v>
      </c>
      <c r="J10" s="57">
        <v>150</v>
      </c>
      <c r="K10" s="57" t="s">
        <v>55</v>
      </c>
      <c r="L10" s="57" t="s">
        <v>56</v>
      </c>
      <c r="M10" s="59">
        <v>43325</v>
      </c>
      <c r="N10" s="57">
        <v>79</v>
      </c>
      <c r="O10" s="57">
        <v>1</v>
      </c>
      <c r="P10" s="57">
        <v>1</v>
      </c>
      <c r="Q10" s="8" t="s">
        <v>1516</v>
      </c>
    </row>
    <row r="11" spans="1:17" s="8" customFormat="1" ht="48" x14ac:dyDescent="0.2">
      <c r="A11" s="8" t="s">
        <v>49</v>
      </c>
      <c r="B11" s="8" t="s">
        <v>1517</v>
      </c>
      <c r="C11" s="56" t="s">
        <v>1595</v>
      </c>
      <c r="D11" s="57" t="s">
        <v>106</v>
      </c>
      <c r="E11" s="57" t="s">
        <v>1518</v>
      </c>
      <c r="F11" s="57" t="s">
        <v>1519</v>
      </c>
      <c r="G11" s="57" t="s">
        <v>61</v>
      </c>
      <c r="H11" s="57" t="s">
        <v>53</v>
      </c>
      <c r="I11" s="57" t="s">
        <v>54</v>
      </c>
      <c r="J11" s="57">
        <v>30</v>
      </c>
      <c r="K11" s="57" t="s">
        <v>63</v>
      </c>
      <c r="L11" s="57" t="s">
        <v>64</v>
      </c>
      <c r="M11" s="59">
        <v>43343</v>
      </c>
      <c r="N11" s="57" t="s">
        <v>57</v>
      </c>
      <c r="O11" s="57">
        <v>1</v>
      </c>
      <c r="P11" s="57">
        <v>1</v>
      </c>
      <c r="Q11" s="8" t="s">
        <v>1520</v>
      </c>
    </row>
    <row r="12" spans="1:17" s="8" customFormat="1" ht="32" x14ac:dyDescent="0.2">
      <c r="A12" s="8" t="s">
        <v>726</v>
      </c>
      <c r="B12" s="8" t="s">
        <v>1521</v>
      </c>
      <c r="C12" s="56">
        <v>3707</v>
      </c>
      <c r="D12" s="57" t="s">
        <v>695</v>
      </c>
      <c r="E12" s="57" t="s">
        <v>1522</v>
      </c>
      <c r="F12" s="57" t="s">
        <v>1523</v>
      </c>
      <c r="G12" s="57" t="s">
        <v>19</v>
      </c>
      <c r="H12" s="57" t="s">
        <v>730</v>
      </c>
      <c r="I12" s="57" t="s">
        <v>1524</v>
      </c>
      <c r="J12" s="57">
        <v>300</v>
      </c>
      <c r="K12" s="57" t="s">
        <v>90</v>
      </c>
      <c r="L12" s="57" t="s">
        <v>56</v>
      </c>
      <c r="M12" s="59">
        <v>43362</v>
      </c>
      <c r="N12" s="57" t="s">
        <v>57</v>
      </c>
      <c r="O12" s="57">
        <v>1</v>
      </c>
      <c r="P12" s="57">
        <v>1</v>
      </c>
      <c r="Q12" s="8" t="s">
        <v>1525</v>
      </c>
    </row>
    <row r="13" spans="1:17" s="47" customFormat="1" ht="96" x14ac:dyDescent="0.2">
      <c r="A13" s="47" t="s">
        <v>49</v>
      </c>
      <c r="B13" s="47" t="s">
        <v>1526</v>
      </c>
      <c r="C13" s="17">
        <v>3713</v>
      </c>
      <c r="D13" s="32" t="s">
        <v>117</v>
      </c>
      <c r="E13" s="32" t="s">
        <v>1527</v>
      </c>
      <c r="F13" s="32" t="s">
        <v>1528</v>
      </c>
      <c r="G13" s="32" t="s">
        <v>19</v>
      </c>
      <c r="H13" s="32" t="s">
        <v>127</v>
      </c>
      <c r="I13" s="32" t="s">
        <v>152</v>
      </c>
      <c r="J13" s="32">
        <v>20</v>
      </c>
      <c r="K13" s="32" t="s">
        <v>122</v>
      </c>
      <c r="L13" s="32" t="s">
        <v>56</v>
      </c>
      <c r="M13" s="33">
        <v>43369</v>
      </c>
      <c r="N13" s="32" t="s">
        <v>57</v>
      </c>
      <c r="O13" s="32"/>
      <c r="P13" s="32">
        <v>1</v>
      </c>
      <c r="Q13" s="47" t="s">
        <v>1529</v>
      </c>
    </row>
    <row r="14" spans="1:17" s="8" customFormat="1" ht="32" x14ac:dyDescent="0.2">
      <c r="A14" s="8" t="s">
        <v>49</v>
      </c>
      <c r="B14" s="8" t="s">
        <v>1530</v>
      </c>
      <c r="C14" s="56">
        <v>3714</v>
      </c>
      <c r="D14" s="57" t="s">
        <v>77</v>
      </c>
      <c r="E14" s="57" t="s">
        <v>286</v>
      </c>
      <c r="F14" s="57" t="s">
        <v>1531</v>
      </c>
      <c r="G14" s="57" t="s">
        <v>61</v>
      </c>
      <c r="H14" s="57" t="s">
        <v>162</v>
      </c>
      <c r="I14" s="57" t="s">
        <v>1532</v>
      </c>
      <c r="J14" s="57">
        <v>500</v>
      </c>
      <c r="K14" s="57" t="s">
        <v>75</v>
      </c>
      <c r="L14" s="57">
        <v>2</v>
      </c>
      <c r="M14" s="59">
        <v>43370</v>
      </c>
      <c r="N14" s="57" t="s">
        <v>57</v>
      </c>
      <c r="O14" s="57">
        <v>1</v>
      </c>
      <c r="P14" s="57">
        <v>1</v>
      </c>
      <c r="Q14" s="8" t="s">
        <v>1533</v>
      </c>
    </row>
    <row r="15" spans="1:17" s="8" customFormat="1" ht="32" x14ac:dyDescent="0.2">
      <c r="C15" s="57">
        <v>3715</v>
      </c>
      <c r="D15" s="57" t="s">
        <v>86</v>
      </c>
      <c r="E15" s="57" t="s">
        <v>286</v>
      </c>
      <c r="F15" s="57" t="s">
        <v>1534</v>
      </c>
      <c r="G15" s="57" t="s">
        <v>19</v>
      </c>
      <c r="H15" s="57" t="s">
        <v>53</v>
      </c>
      <c r="I15" s="57" t="s">
        <v>54</v>
      </c>
      <c r="J15" s="57">
        <v>300</v>
      </c>
      <c r="K15" s="57" t="s">
        <v>135</v>
      </c>
      <c r="L15" s="57"/>
      <c r="M15" s="59">
        <v>43370</v>
      </c>
      <c r="N15" s="57" t="s">
        <v>57</v>
      </c>
      <c r="O15" s="57">
        <v>1</v>
      </c>
      <c r="P15" s="57">
        <v>1</v>
      </c>
      <c r="Q15" s="8" t="s">
        <v>1533</v>
      </c>
    </row>
    <row r="16" spans="1:17" s="232" customFormat="1" ht="48" x14ac:dyDescent="0.2">
      <c r="A16" s="232" t="s">
        <v>49</v>
      </c>
      <c r="B16" s="232" t="s">
        <v>282</v>
      </c>
      <c r="C16" s="242" t="s">
        <v>1538</v>
      </c>
      <c r="D16" s="233" t="s">
        <v>283</v>
      </c>
      <c r="E16" s="233" t="s">
        <v>286</v>
      </c>
      <c r="F16" s="233" t="s">
        <v>1535</v>
      </c>
      <c r="G16" s="233" t="s">
        <v>19</v>
      </c>
      <c r="H16" s="233" t="s">
        <v>53</v>
      </c>
      <c r="I16" s="233" t="s">
        <v>1187</v>
      </c>
      <c r="J16" s="233">
        <v>300</v>
      </c>
      <c r="K16" s="233" t="s">
        <v>1536</v>
      </c>
      <c r="L16" s="233" t="s">
        <v>56</v>
      </c>
      <c r="M16" s="234">
        <v>43370</v>
      </c>
      <c r="N16" s="233" t="s">
        <v>57</v>
      </c>
      <c r="O16" s="233">
        <v>1</v>
      </c>
      <c r="P16" s="233">
        <v>1</v>
      </c>
      <c r="Q16" s="232" t="s">
        <v>1537</v>
      </c>
    </row>
    <row r="17" spans="1:21" s="8" customFormat="1" ht="48" x14ac:dyDescent="0.2">
      <c r="A17" s="8" t="s">
        <v>49</v>
      </c>
      <c r="B17" s="8" t="s">
        <v>1539</v>
      </c>
      <c r="C17" s="56">
        <v>3721</v>
      </c>
      <c r="D17" s="57" t="s">
        <v>80</v>
      </c>
      <c r="E17" s="58">
        <v>43141</v>
      </c>
      <c r="F17" s="57" t="s">
        <v>1540</v>
      </c>
      <c r="G17" s="57" t="s">
        <v>61</v>
      </c>
      <c r="H17" s="57" t="s">
        <v>83</v>
      </c>
      <c r="I17" s="57" t="s">
        <v>84</v>
      </c>
      <c r="J17" s="57">
        <v>20</v>
      </c>
      <c r="K17" s="57" t="s">
        <v>63</v>
      </c>
      <c r="L17" s="57" t="s">
        <v>64</v>
      </c>
      <c r="M17" s="59">
        <v>43375</v>
      </c>
      <c r="N17" s="57" t="s">
        <v>57</v>
      </c>
      <c r="O17" s="57"/>
      <c r="P17" s="57">
        <v>1</v>
      </c>
      <c r="Q17" s="8" t="s">
        <v>1541</v>
      </c>
    </row>
    <row r="18" spans="1:21" s="8" customFormat="1" ht="32" x14ac:dyDescent="0.2">
      <c r="A18" s="8" t="s">
        <v>49</v>
      </c>
      <c r="B18" s="8" t="s">
        <v>1542</v>
      </c>
      <c r="C18" s="56">
        <v>3722</v>
      </c>
      <c r="D18" s="57" t="s">
        <v>80</v>
      </c>
      <c r="E18" s="58">
        <v>43169</v>
      </c>
      <c r="F18" s="57" t="s">
        <v>1543</v>
      </c>
      <c r="G18" s="57" t="s">
        <v>61</v>
      </c>
      <c r="H18" s="57" t="s">
        <v>53</v>
      </c>
      <c r="I18" s="57" t="s">
        <v>54</v>
      </c>
      <c r="J18" s="57">
        <v>180</v>
      </c>
      <c r="K18" s="57" t="s">
        <v>63</v>
      </c>
      <c r="L18" s="57" t="s">
        <v>64</v>
      </c>
      <c r="M18" s="59">
        <v>43376</v>
      </c>
      <c r="N18" s="57" t="s">
        <v>57</v>
      </c>
      <c r="O18" s="57">
        <v>1</v>
      </c>
      <c r="P18" s="57">
        <v>1</v>
      </c>
      <c r="Q18" s="8" t="s">
        <v>1544</v>
      </c>
    </row>
    <row r="19" spans="1:21" s="235" customFormat="1" ht="96" x14ac:dyDescent="0.2">
      <c r="A19" s="235" t="s">
        <v>49</v>
      </c>
      <c r="B19" s="235" t="s">
        <v>1545</v>
      </c>
      <c r="C19" s="239" t="s">
        <v>1598</v>
      </c>
      <c r="D19" s="236" t="s">
        <v>770</v>
      </c>
      <c r="E19" s="237">
        <v>43353</v>
      </c>
      <c r="F19" s="236" t="s">
        <v>1489</v>
      </c>
      <c r="G19" s="236" t="s">
        <v>61</v>
      </c>
      <c r="H19" s="236" t="s">
        <v>102</v>
      </c>
      <c r="I19" s="236" t="s">
        <v>1490</v>
      </c>
      <c r="J19" s="236">
        <v>40.5</v>
      </c>
      <c r="K19" s="236" t="s">
        <v>63</v>
      </c>
      <c r="L19" s="236" t="s">
        <v>64</v>
      </c>
      <c r="M19" s="238">
        <v>43382</v>
      </c>
      <c r="N19" s="236" t="s">
        <v>57</v>
      </c>
      <c r="O19" s="236">
        <v>1</v>
      </c>
      <c r="P19" s="236">
        <v>1</v>
      </c>
      <c r="Q19" s="235" t="s">
        <v>1546</v>
      </c>
    </row>
    <row r="20" spans="1:21" s="47" customFormat="1" ht="64" x14ac:dyDescent="0.2">
      <c r="A20" s="47" t="s">
        <v>49</v>
      </c>
      <c r="B20" s="47" t="s">
        <v>1547</v>
      </c>
      <c r="C20" s="17" t="s">
        <v>1599</v>
      </c>
      <c r="D20" s="32" t="s">
        <v>93</v>
      </c>
      <c r="E20" s="32" t="s">
        <v>1548</v>
      </c>
      <c r="F20" s="32" t="s">
        <v>1549</v>
      </c>
      <c r="G20" s="32" t="s">
        <v>61</v>
      </c>
      <c r="H20" s="32" t="s">
        <v>53</v>
      </c>
      <c r="I20" s="32" t="s">
        <v>54</v>
      </c>
      <c r="J20" s="32">
        <v>68.5</v>
      </c>
      <c r="K20" s="32" t="s">
        <v>63</v>
      </c>
      <c r="L20" s="32" t="s">
        <v>64</v>
      </c>
      <c r="M20" s="33">
        <v>43404</v>
      </c>
      <c r="N20" s="32" t="s">
        <v>57</v>
      </c>
      <c r="O20" s="32">
        <v>1</v>
      </c>
      <c r="P20" s="32">
        <v>1</v>
      </c>
      <c r="Q20" s="47" t="s">
        <v>1550</v>
      </c>
    </row>
    <row r="21" spans="1:21" s="8" customFormat="1" ht="48" x14ac:dyDescent="0.2">
      <c r="A21" s="8" t="s">
        <v>49</v>
      </c>
      <c r="B21" s="227" t="s">
        <v>1551</v>
      </c>
      <c r="C21" s="56" t="s">
        <v>1707</v>
      </c>
      <c r="D21" s="57" t="s">
        <v>1552</v>
      </c>
      <c r="E21" s="58">
        <v>43323</v>
      </c>
      <c r="F21" s="57" t="s">
        <v>1553</v>
      </c>
      <c r="G21" s="57" t="s">
        <v>19</v>
      </c>
      <c r="H21" s="57" t="s">
        <v>83</v>
      </c>
      <c r="I21" s="57" t="s">
        <v>84</v>
      </c>
      <c r="J21" s="57">
        <v>500</v>
      </c>
      <c r="K21" s="57" t="s">
        <v>75</v>
      </c>
      <c r="L21" s="57" t="s">
        <v>56</v>
      </c>
      <c r="M21" s="59">
        <v>43412</v>
      </c>
      <c r="N21" s="57" t="s">
        <v>57</v>
      </c>
      <c r="O21" s="57">
        <v>1</v>
      </c>
      <c r="P21" s="57">
        <v>1</v>
      </c>
      <c r="Q21" s="8" t="s">
        <v>1554</v>
      </c>
    </row>
    <row r="22" spans="1:21" s="60" customFormat="1" ht="96" x14ac:dyDescent="0.2">
      <c r="A22" s="60" t="s">
        <v>49</v>
      </c>
      <c r="B22" s="60" t="s">
        <v>1555</v>
      </c>
      <c r="C22" s="61">
        <v>3737</v>
      </c>
      <c r="D22" s="197" t="s">
        <v>167</v>
      </c>
      <c r="E22" s="197" t="s">
        <v>1556</v>
      </c>
      <c r="F22" s="197" t="s">
        <v>1557</v>
      </c>
      <c r="G22" s="197" t="s">
        <v>61</v>
      </c>
      <c r="H22" s="197" t="s">
        <v>102</v>
      </c>
      <c r="I22" s="197" t="s">
        <v>1558</v>
      </c>
      <c r="J22" s="197">
        <v>197</v>
      </c>
      <c r="K22" s="197" t="s">
        <v>75</v>
      </c>
      <c r="L22" s="197">
        <v>2</v>
      </c>
      <c r="M22" s="198">
        <v>43419</v>
      </c>
      <c r="N22" s="197" t="s">
        <v>57</v>
      </c>
      <c r="O22" s="197">
        <v>1</v>
      </c>
      <c r="P22" s="197">
        <v>1</v>
      </c>
      <c r="Q22" s="60" t="s">
        <v>1559</v>
      </c>
    </row>
    <row r="23" spans="1:21" s="8" customFormat="1" ht="32" x14ac:dyDescent="0.2">
      <c r="A23" s="8" t="s">
        <v>726</v>
      </c>
      <c r="B23" s="8" t="s">
        <v>1561</v>
      </c>
      <c r="C23" s="56">
        <v>3743</v>
      </c>
      <c r="D23" s="57" t="s">
        <v>1214</v>
      </c>
      <c r="E23" s="58">
        <v>43202</v>
      </c>
      <c r="F23" s="57" t="s">
        <v>1562</v>
      </c>
      <c r="G23" s="57" t="s">
        <v>61</v>
      </c>
      <c r="H23" s="57" t="s">
        <v>730</v>
      </c>
      <c r="I23" s="57" t="s">
        <v>731</v>
      </c>
      <c r="J23" s="57">
        <v>100</v>
      </c>
      <c r="K23" s="57" t="s">
        <v>75</v>
      </c>
      <c r="L23" s="57">
        <v>2</v>
      </c>
      <c r="M23" s="59">
        <v>43438</v>
      </c>
      <c r="N23" s="57" t="s">
        <v>57</v>
      </c>
      <c r="O23" s="57">
        <v>1</v>
      </c>
      <c r="P23" s="57">
        <v>1</v>
      </c>
      <c r="Q23" s="8" t="s">
        <v>1563</v>
      </c>
    </row>
    <row r="24" spans="1:21" s="8" customFormat="1" ht="32" x14ac:dyDescent="0.2">
      <c r="A24" s="8" t="s">
        <v>49</v>
      </c>
      <c r="B24" s="8" t="s">
        <v>1564</v>
      </c>
      <c r="C24" s="56">
        <v>3747</v>
      </c>
      <c r="D24" s="57" t="s">
        <v>770</v>
      </c>
      <c r="E24" s="57" t="s">
        <v>1565</v>
      </c>
      <c r="F24" s="57" t="s">
        <v>1566</v>
      </c>
      <c r="G24" s="57" t="s">
        <v>61</v>
      </c>
      <c r="H24" s="57" t="s">
        <v>53</v>
      </c>
      <c r="I24" s="57" t="s">
        <v>54</v>
      </c>
      <c r="J24" s="57">
        <v>194.7</v>
      </c>
      <c r="K24" s="57" t="s">
        <v>63</v>
      </c>
      <c r="L24" s="57" t="s">
        <v>64</v>
      </c>
      <c r="M24" s="59">
        <v>43431</v>
      </c>
      <c r="N24" s="57" t="s">
        <v>57</v>
      </c>
      <c r="O24" s="57">
        <v>1</v>
      </c>
      <c r="P24" s="57">
        <v>1</v>
      </c>
      <c r="Q24" s="8" t="s">
        <v>1567</v>
      </c>
    </row>
    <row r="25" spans="1:21" s="8" customFormat="1" ht="48" x14ac:dyDescent="0.2">
      <c r="A25" s="8" t="s">
        <v>49</v>
      </c>
      <c r="B25" s="8" t="s">
        <v>1568</v>
      </c>
      <c r="C25" s="56">
        <v>3757</v>
      </c>
      <c r="D25" s="57" t="s">
        <v>1214</v>
      </c>
      <c r="E25" s="58">
        <v>43293</v>
      </c>
      <c r="F25" s="57" t="s">
        <v>1519</v>
      </c>
      <c r="G25" s="57" t="s">
        <v>61</v>
      </c>
      <c r="H25" s="57" t="s">
        <v>53</v>
      </c>
      <c r="I25" s="57" t="s">
        <v>54</v>
      </c>
      <c r="J25" s="57">
        <v>45</v>
      </c>
      <c r="K25" s="57" t="s">
        <v>75</v>
      </c>
      <c r="L25" s="57">
        <v>2</v>
      </c>
      <c r="M25" s="59">
        <v>43441</v>
      </c>
      <c r="N25" s="57" t="s">
        <v>57</v>
      </c>
      <c r="O25" s="57">
        <v>1</v>
      </c>
      <c r="P25" s="57">
        <v>1</v>
      </c>
      <c r="Q25" s="8" t="s">
        <v>1569</v>
      </c>
    </row>
    <row r="26" spans="1:21" s="60" customFormat="1" ht="96" x14ac:dyDescent="0.2">
      <c r="A26" s="60" t="s">
        <v>49</v>
      </c>
      <c r="B26" s="60" t="s">
        <v>1570</v>
      </c>
      <c r="C26" s="61">
        <v>3759</v>
      </c>
      <c r="D26" s="197" t="s">
        <v>111</v>
      </c>
      <c r="E26" s="240">
        <v>43385</v>
      </c>
      <c r="F26" s="197" t="s">
        <v>1571</v>
      </c>
      <c r="G26" s="197" t="s">
        <v>19</v>
      </c>
      <c r="H26" s="197" t="s">
        <v>127</v>
      </c>
      <c r="I26" s="197" t="s">
        <v>1192</v>
      </c>
      <c r="J26" s="197">
        <v>250</v>
      </c>
      <c r="K26" s="197" t="s">
        <v>122</v>
      </c>
      <c r="L26" s="197" t="s">
        <v>56</v>
      </c>
      <c r="M26" s="198">
        <v>43444</v>
      </c>
      <c r="N26" s="197" t="s">
        <v>57</v>
      </c>
      <c r="O26" s="197">
        <v>1</v>
      </c>
      <c r="P26" s="197">
        <v>1</v>
      </c>
      <c r="Q26" s="60" t="s">
        <v>1572</v>
      </c>
    </row>
    <row r="27" spans="1:21" s="8" customFormat="1" ht="32" x14ac:dyDescent="0.2">
      <c r="A27" s="8" t="s">
        <v>49</v>
      </c>
      <c r="B27" s="8" t="s">
        <v>1574</v>
      </c>
      <c r="C27" s="56">
        <v>3762</v>
      </c>
      <c r="D27" s="57" t="s">
        <v>1214</v>
      </c>
      <c r="E27" s="58">
        <v>43416</v>
      </c>
      <c r="F27" s="57" t="s">
        <v>1575</v>
      </c>
      <c r="G27" s="57" t="s">
        <v>61</v>
      </c>
      <c r="H27" s="57" t="s">
        <v>53</v>
      </c>
      <c r="I27" s="57" t="s">
        <v>54</v>
      </c>
      <c r="J27" s="57">
        <v>188.36</v>
      </c>
      <c r="K27" s="57" t="s">
        <v>75</v>
      </c>
      <c r="L27" s="57">
        <v>2</v>
      </c>
      <c r="M27" s="59">
        <v>43445</v>
      </c>
      <c r="N27" s="57" t="s">
        <v>57</v>
      </c>
      <c r="O27" s="57">
        <v>1</v>
      </c>
      <c r="P27" s="57">
        <v>1</v>
      </c>
      <c r="Q27" s="8" t="s">
        <v>1576</v>
      </c>
    </row>
    <row r="29" spans="1:21" s="8" customFormat="1" ht="64" x14ac:dyDescent="0.2">
      <c r="A29" s="8" t="s">
        <v>220</v>
      </c>
      <c r="B29" s="8" t="s">
        <v>1578</v>
      </c>
      <c r="C29" s="56">
        <v>569</v>
      </c>
      <c r="D29" s="57" t="s">
        <v>358</v>
      </c>
      <c r="E29" s="57" t="s">
        <v>1579</v>
      </c>
      <c r="F29" s="57" t="s">
        <v>1580</v>
      </c>
      <c r="G29" s="57" t="s">
        <v>53</v>
      </c>
      <c r="H29" s="57" t="s">
        <v>54</v>
      </c>
      <c r="I29" s="57">
        <v>90000000</v>
      </c>
      <c r="J29" s="57"/>
      <c r="K29" s="57"/>
      <c r="L29" s="57"/>
      <c r="M29" s="57"/>
      <c r="N29" s="57"/>
      <c r="O29" s="57" t="s">
        <v>57</v>
      </c>
      <c r="P29" s="57">
        <v>90000000</v>
      </c>
      <c r="Q29" s="57"/>
      <c r="R29" s="59">
        <v>43186</v>
      </c>
      <c r="S29" s="57"/>
      <c r="T29" s="57">
        <v>1</v>
      </c>
      <c r="U29" s="8" t="s">
        <v>1581</v>
      </c>
    </row>
    <row r="30" spans="1:21" s="8" customFormat="1" ht="96" x14ac:dyDescent="0.2">
      <c r="A30" s="8" t="s">
        <v>220</v>
      </c>
      <c r="B30" s="8" t="s">
        <v>1582</v>
      </c>
      <c r="C30" s="56" t="s">
        <v>1587</v>
      </c>
      <c r="D30" s="57" t="s">
        <v>822</v>
      </c>
      <c r="E30" s="57" t="s">
        <v>1583</v>
      </c>
      <c r="F30" s="57" t="s">
        <v>1584</v>
      </c>
      <c r="G30" s="57" t="s">
        <v>1585</v>
      </c>
      <c r="H30" s="57" t="s">
        <v>1586</v>
      </c>
      <c r="I30" s="57">
        <v>21600000</v>
      </c>
      <c r="J30" s="57"/>
      <c r="K30" s="57"/>
      <c r="L30" s="57"/>
      <c r="M30" s="57"/>
      <c r="N30" s="57"/>
      <c r="O30" s="57" t="s">
        <v>57</v>
      </c>
      <c r="P30" s="57">
        <v>21600000</v>
      </c>
      <c r="Q30" s="57"/>
      <c r="R30" s="59">
        <v>43187</v>
      </c>
      <c r="S30" s="57">
        <v>1</v>
      </c>
      <c r="T30" s="57">
        <v>1</v>
      </c>
      <c r="U30" s="8" t="s">
        <v>1588</v>
      </c>
    </row>
    <row r="31" spans="1:21" s="8" customFormat="1" ht="64" x14ac:dyDescent="0.2">
      <c r="A31" s="8" t="s">
        <v>220</v>
      </c>
      <c r="B31" s="8" t="s">
        <v>1590</v>
      </c>
      <c r="C31" s="56">
        <v>581</v>
      </c>
      <c r="D31" s="57" t="s">
        <v>106</v>
      </c>
      <c r="E31" s="57" t="s">
        <v>1488</v>
      </c>
      <c r="F31" s="57" t="s">
        <v>1504</v>
      </c>
      <c r="G31" s="57" t="s">
        <v>53</v>
      </c>
      <c r="H31" s="57" t="s">
        <v>54</v>
      </c>
      <c r="I31" s="57">
        <v>1500000</v>
      </c>
      <c r="J31" s="57"/>
      <c r="K31" s="57"/>
      <c r="L31" s="57"/>
      <c r="M31" s="57"/>
      <c r="N31" s="57"/>
      <c r="O31" s="57" t="s">
        <v>57</v>
      </c>
      <c r="P31" s="57">
        <v>1500000</v>
      </c>
      <c r="Q31" s="57"/>
      <c r="R31" s="59">
        <v>43280</v>
      </c>
      <c r="S31" s="57">
        <v>1</v>
      </c>
      <c r="T31" s="57">
        <v>1</v>
      </c>
      <c r="U31" s="8" t="s">
        <v>1506</v>
      </c>
    </row>
    <row r="32" spans="1:21" s="8" customFormat="1" ht="96" x14ac:dyDescent="0.2">
      <c r="A32" s="8" t="s">
        <v>220</v>
      </c>
      <c r="B32" s="8" t="s">
        <v>1487</v>
      </c>
      <c r="C32" s="56">
        <v>585</v>
      </c>
      <c r="D32" s="57" t="s">
        <v>1591</v>
      </c>
      <c r="E32" s="57" t="s">
        <v>1592</v>
      </c>
      <c r="F32" s="57" t="s">
        <v>1489</v>
      </c>
      <c r="G32" s="57" t="s">
        <v>102</v>
      </c>
      <c r="H32" s="57" t="s">
        <v>103</v>
      </c>
      <c r="I32" s="57">
        <v>40500000</v>
      </c>
      <c r="J32" s="57"/>
      <c r="K32" s="57"/>
      <c r="L32" s="57"/>
      <c r="M32" s="57"/>
      <c r="N32" s="57"/>
      <c r="O32" s="57" t="s">
        <v>57</v>
      </c>
      <c r="P32" s="57">
        <v>40500000</v>
      </c>
      <c r="Q32" s="57"/>
      <c r="R32" s="59">
        <v>43311</v>
      </c>
      <c r="S32" s="57">
        <v>1</v>
      </c>
      <c r="T32" s="57">
        <v>1</v>
      </c>
      <c r="U32" s="8" t="s">
        <v>1593</v>
      </c>
    </row>
    <row r="33" spans="1:30" s="8" customFormat="1" ht="96" x14ac:dyDescent="0.2">
      <c r="A33" s="8" t="s">
        <v>220</v>
      </c>
      <c r="B33" s="8" t="s">
        <v>1596</v>
      </c>
      <c r="C33" s="56">
        <v>606</v>
      </c>
      <c r="D33" s="57" t="s">
        <v>1591</v>
      </c>
      <c r="E33" s="57" t="s">
        <v>1597</v>
      </c>
      <c r="F33" s="57" t="s">
        <v>1511</v>
      </c>
      <c r="G33" s="57" t="s">
        <v>127</v>
      </c>
      <c r="H33" s="57" t="s">
        <v>1192</v>
      </c>
      <c r="I33" s="57">
        <v>48000000</v>
      </c>
      <c r="J33" s="57"/>
      <c r="K33" s="57"/>
      <c r="L33" s="57"/>
      <c r="M33" s="57"/>
      <c r="N33" s="57"/>
      <c r="O33" s="57" t="s">
        <v>57</v>
      </c>
      <c r="P33" s="57">
        <v>48000000</v>
      </c>
      <c r="Q33" s="57"/>
      <c r="R33" s="59">
        <v>43357</v>
      </c>
      <c r="S33" s="57">
        <v>1</v>
      </c>
      <c r="T33" s="57">
        <v>1</v>
      </c>
      <c r="U33" s="8" t="s">
        <v>1610</v>
      </c>
    </row>
    <row r="34" spans="1:30" s="8" customFormat="1" ht="80" x14ac:dyDescent="0.2">
      <c r="A34" s="8" t="s">
        <v>220</v>
      </c>
      <c r="B34" s="8" t="s">
        <v>1600</v>
      </c>
      <c r="C34" s="56">
        <v>622</v>
      </c>
      <c r="D34" s="57" t="s">
        <v>358</v>
      </c>
      <c r="E34" s="58">
        <v>43445</v>
      </c>
      <c r="F34" s="57" t="s">
        <v>1601</v>
      </c>
      <c r="G34" s="57" t="s">
        <v>83</v>
      </c>
      <c r="H34" s="57" t="s">
        <v>84</v>
      </c>
      <c r="I34" s="57">
        <v>35000000</v>
      </c>
      <c r="J34" s="57"/>
      <c r="K34" s="57"/>
      <c r="L34" s="57"/>
      <c r="M34" s="57"/>
      <c r="N34" s="57"/>
      <c r="O34" s="57" t="s">
        <v>57</v>
      </c>
      <c r="P34" s="57">
        <v>35000000</v>
      </c>
      <c r="Q34" s="57"/>
      <c r="R34" s="59">
        <v>43416</v>
      </c>
      <c r="S34" s="57">
        <v>1</v>
      </c>
      <c r="T34" s="57">
        <v>1</v>
      </c>
      <c r="U34" s="8" t="s">
        <v>1602</v>
      </c>
    </row>
    <row r="35" spans="1:30" s="8" customFormat="1" ht="64" x14ac:dyDescent="0.2">
      <c r="A35" s="8" t="s">
        <v>726</v>
      </c>
      <c r="B35" s="8" t="s">
        <v>1603</v>
      </c>
      <c r="C35" s="56">
        <v>629</v>
      </c>
      <c r="D35" s="57" t="s">
        <v>59</v>
      </c>
      <c r="E35" s="57" t="s">
        <v>1604</v>
      </c>
      <c r="F35" s="57" t="s">
        <v>1605</v>
      </c>
      <c r="G35" s="57" t="s">
        <v>96</v>
      </c>
      <c r="H35" s="57" t="s">
        <v>97</v>
      </c>
      <c r="I35" s="57">
        <v>5000000</v>
      </c>
      <c r="J35" s="57"/>
      <c r="K35" s="57"/>
      <c r="L35" s="57"/>
      <c r="M35" s="57"/>
      <c r="N35" s="57"/>
      <c r="O35" s="57" t="s">
        <v>57</v>
      </c>
      <c r="P35" s="57">
        <v>5000000</v>
      </c>
      <c r="Q35" s="57"/>
      <c r="R35" s="59">
        <v>43430</v>
      </c>
      <c r="S35" s="57">
        <v>1</v>
      </c>
      <c r="T35" s="57">
        <v>1</v>
      </c>
      <c r="U35" s="8" t="s">
        <v>1609</v>
      </c>
    </row>
    <row r="36" spans="1:30" s="8" customFormat="1" ht="48" x14ac:dyDescent="0.2">
      <c r="A36" s="8" t="s">
        <v>220</v>
      </c>
      <c r="B36" s="8" t="s">
        <v>1606</v>
      </c>
      <c r="C36" s="56">
        <v>637</v>
      </c>
      <c r="D36" s="57" t="s">
        <v>202</v>
      </c>
      <c r="E36" s="58">
        <v>43263</v>
      </c>
      <c r="F36" s="57" t="s">
        <v>1607</v>
      </c>
      <c r="G36" s="57" t="s">
        <v>83</v>
      </c>
      <c r="H36" s="57" t="s">
        <v>200</v>
      </c>
      <c r="I36" s="57">
        <v>12700000</v>
      </c>
      <c r="J36" s="57"/>
      <c r="K36" s="57"/>
      <c r="L36" s="57"/>
      <c r="M36" s="57"/>
      <c r="N36" s="57"/>
      <c r="O36" s="57" t="s">
        <v>57</v>
      </c>
      <c r="P36" s="57">
        <v>12700000</v>
      </c>
      <c r="Q36" s="57"/>
      <c r="R36" s="59">
        <v>43440</v>
      </c>
      <c r="S36" s="57">
        <v>1</v>
      </c>
      <c r="T36" s="57">
        <v>1</v>
      </c>
      <c r="U36" s="8" t="s">
        <v>1608</v>
      </c>
    </row>
    <row r="37" spans="1:30" s="9" customFormat="1" ht="64" x14ac:dyDescent="0.2">
      <c r="A37" s="9" t="s">
        <v>49</v>
      </c>
      <c r="B37" s="9" t="s">
        <v>1171</v>
      </c>
      <c r="C37" s="194" t="s">
        <v>1613</v>
      </c>
      <c r="D37" s="195" t="s">
        <v>204</v>
      </c>
      <c r="E37" s="195" t="s">
        <v>1611</v>
      </c>
      <c r="F37" s="195" t="s">
        <v>1612</v>
      </c>
      <c r="G37" s="195" t="s">
        <v>53</v>
      </c>
      <c r="H37" s="195" t="s">
        <v>831</v>
      </c>
      <c r="I37" s="195">
        <v>3000000</v>
      </c>
      <c r="J37" s="195"/>
      <c r="K37" s="195"/>
      <c r="L37" s="195"/>
      <c r="M37" s="195"/>
      <c r="N37" s="195"/>
      <c r="O37" s="195" t="s">
        <v>57</v>
      </c>
      <c r="P37" s="195">
        <v>3000000</v>
      </c>
      <c r="Q37" s="195"/>
      <c r="R37" s="196">
        <v>43216</v>
      </c>
      <c r="S37" s="195">
        <v>1</v>
      </c>
      <c r="T37" s="195">
        <v>1</v>
      </c>
      <c r="U37" s="9" t="s">
        <v>1173</v>
      </c>
    </row>
    <row r="39" spans="1:30" s="8" customFormat="1" ht="45" x14ac:dyDescent="0.2">
      <c r="A39" s="8" t="s">
        <v>726</v>
      </c>
      <c r="B39" s="8" t="s">
        <v>1616</v>
      </c>
      <c r="C39" s="56">
        <v>9704</v>
      </c>
      <c r="D39" s="79" t="s">
        <v>71</v>
      </c>
      <c r="E39" s="127">
        <v>43416</v>
      </c>
      <c r="F39" s="79" t="s">
        <v>1617</v>
      </c>
      <c r="G39" s="79" t="s">
        <v>224</v>
      </c>
      <c r="H39" s="79" t="s">
        <v>225</v>
      </c>
      <c r="I39" s="79" t="s">
        <v>436</v>
      </c>
      <c r="J39" s="79" t="s">
        <v>57</v>
      </c>
      <c r="K39" s="79" t="s">
        <v>57</v>
      </c>
      <c r="L39" s="79" t="s">
        <v>57</v>
      </c>
      <c r="M39" s="79">
        <v>225000</v>
      </c>
      <c r="N39" s="79"/>
      <c r="O39" s="79"/>
      <c r="P39" s="79" t="s">
        <v>57</v>
      </c>
      <c r="Q39" s="79"/>
      <c r="R39" s="79" t="s">
        <v>57</v>
      </c>
      <c r="S39" s="79">
        <v>225000</v>
      </c>
      <c r="T39" s="79"/>
      <c r="U39" s="80">
        <v>43445</v>
      </c>
      <c r="V39" s="79">
        <v>1</v>
      </c>
      <c r="W39" s="8" t="s">
        <v>1618</v>
      </c>
      <c r="AD39" s="8" t="s">
        <v>1619</v>
      </c>
    </row>
    <row r="40" spans="1:30" s="8" customFormat="1" ht="75" x14ac:dyDescent="0.2">
      <c r="A40" s="8" t="s">
        <v>220</v>
      </c>
      <c r="B40" s="8" t="s">
        <v>1620</v>
      </c>
      <c r="C40" s="56">
        <v>9705</v>
      </c>
      <c r="D40" s="79" t="s">
        <v>213</v>
      </c>
      <c r="E40" s="79" t="s">
        <v>1621</v>
      </c>
      <c r="F40" s="79" t="s">
        <v>1622</v>
      </c>
      <c r="G40" s="79" t="s">
        <v>224</v>
      </c>
      <c r="H40" s="79" t="s">
        <v>228</v>
      </c>
      <c r="I40" s="79" t="s">
        <v>57</v>
      </c>
      <c r="J40" s="79" t="s">
        <v>229</v>
      </c>
      <c r="K40" s="79" t="s">
        <v>57</v>
      </c>
      <c r="L40" s="79" t="s">
        <v>57</v>
      </c>
      <c r="M40" s="79">
        <v>750000</v>
      </c>
      <c r="N40" s="79"/>
      <c r="O40" s="79"/>
      <c r="P40" s="79" t="s">
        <v>57</v>
      </c>
      <c r="Q40" s="79"/>
      <c r="R40" s="79" t="s">
        <v>57</v>
      </c>
      <c r="S40" s="79">
        <v>750000</v>
      </c>
      <c r="T40" s="79"/>
      <c r="U40" s="80">
        <v>43461</v>
      </c>
      <c r="V40" s="79" t="s">
        <v>1623</v>
      </c>
    </row>
    <row r="41" spans="1:30" s="8" customFormat="1" x14ac:dyDescent="0.2">
      <c r="A41" s="8" t="s">
        <v>220</v>
      </c>
      <c r="B41" s="8" t="s">
        <v>1624</v>
      </c>
      <c r="C41" s="56">
        <v>9707</v>
      </c>
      <c r="D41" s="79" t="s">
        <v>213</v>
      </c>
      <c r="E41" s="79" t="s">
        <v>1625</v>
      </c>
      <c r="F41" s="79" t="s">
        <v>1626</v>
      </c>
      <c r="G41" s="79" t="s">
        <v>224</v>
      </c>
      <c r="H41" s="79" t="s">
        <v>253</v>
      </c>
      <c r="I41" s="79" t="s">
        <v>57</v>
      </c>
      <c r="J41" s="79" t="s">
        <v>229</v>
      </c>
      <c r="K41" s="79" t="s">
        <v>57</v>
      </c>
      <c r="L41" s="79" t="s">
        <v>57</v>
      </c>
      <c r="M41" s="79">
        <v>400000</v>
      </c>
      <c r="N41" s="79"/>
      <c r="O41" s="79"/>
      <c r="P41" s="79" t="s">
        <v>57</v>
      </c>
      <c r="Q41" s="79">
        <v>1000000</v>
      </c>
      <c r="R41" s="79" t="s">
        <v>237</v>
      </c>
      <c r="S41" s="79">
        <v>1400000</v>
      </c>
      <c r="T41" s="79"/>
      <c r="U41" s="80">
        <v>43460</v>
      </c>
      <c r="V41" s="79">
        <v>1</v>
      </c>
      <c r="W41" s="8" t="s">
        <v>1627</v>
      </c>
    </row>
    <row r="42" spans="1:30" s="8" customFormat="1" ht="30" x14ac:dyDescent="0.2">
      <c r="A42" s="8" t="s">
        <v>220</v>
      </c>
      <c r="B42" s="8" t="s">
        <v>1628</v>
      </c>
      <c r="C42" s="56">
        <v>9497</v>
      </c>
      <c r="D42" s="79" t="s">
        <v>213</v>
      </c>
      <c r="E42" s="79" t="s">
        <v>1629</v>
      </c>
      <c r="F42" s="79" t="s">
        <v>1630</v>
      </c>
      <c r="G42" s="79" t="s">
        <v>224</v>
      </c>
      <c r="H42" s="79" t="s">
        <v>253</v>
      </c>
      <c r="I42" s="79" t="s">
        <v>57</v>
      </c>
      <c r="J42" s="79" t="s">
        <v>229</v>
      </c>
      <c r="K42" s="79" t="s">
        <v>57</v>
      </c>
      <c r="L42" s="79" t="s">
        <v>57</v>
      </c>
      <c r="M42" s="79">
        <v>250000</v>
      </c>
      <c r="N42" s="79"/>
      <c r="O42" s="79"/>
      <c r="P42" s="79" t="s">
        <v>57</v>
      </c>
      <c r="Q42" s="79">
        <v>250000</v>
      </c>
      <c r="R42" s="79" t="s">
        <v>1631</v>
      </c>
      <c r="S42" s="79">
        <v>500000</v>
      </c>
      <c r="T42" s="79"/>
      <c r="U42" s="80">
        <v>43129</v>
      </c>
      <c r="V42" s="79">
        <v>1</v>
      </c>
      <c r="W42" s="8" t="s">
        <v>1632</v>
      </c>
    </row>
    <row r="43" spans="1:30" s="200" customFormat="1" ht="34" x14ac:dyDescent="0.2">
      <c r="A43" s="200" t="s">
        <v>220</v>
      </c>
      <c r="B43" s="249" t="s">
        <v>1633</v>
      </c>
      <c r="C43" s="215">
        <v>9500</v>
      </c>
      <c r="D43" s="213" t="s">
        <v>213</v>
      </c>
      <c r="E43" s="213" t="s">
        <v>1634</v>
      </c>
      <c r="F43" s="213" t="s">
        <v>1635</v>
      </c>
      <c r="G43" s="213" t="s">
        <v>224</v>
      </c>
      <c r="H43" s="213" t="s">
        <v>228</v>
      </c>
      <c r="I43" s="213" t="s">
        <v>57</v>
      </c>
      <c r="J43" s="213" t="s">
        <v>229</v>
      </c>
      <c r="K43" s="213" t="s">
        <v>57</v>
      </c>
      <c r="L43" s="213" t="s">
        <v>57</v>
      </c>
      <c r="M43" s="213"/>
      <c r="N43" s="213"/>
      <c r="O43" s="213">
        <v>750000</v>
      </c>
      <c r="P43" s="213" t="s">
        <v>308</v>
      </c>
      <c r="Q43" s="213">
        <v>800000</v>
      </c>
      <c r="R43" s="213" t="s">
        <v>1031</v>
      </c>
      <c r="S43" s="213">
        <v>1550000</v>
      </c>
      <c r="T43" s="213"/>
      <c r="U43" s="214">
        <v>43144</v>
      </c>
      <c r="V43" s="213">
        <v>1</v>
      </c>
      <c r="W43" s="200" t="s">
        <v>1636</v>
      </c>
    </row>
    <row r="44" spans="1:30" s="8" customFormat="1" ht="45" x14ac:dyDescent="0.2">
      <c r="A44" s="8" t="s">
        <v>220</v>
      </c>
      <c r="B44" s="8" t="s">
        <v>1637</v>
      </c>
      <c r="C44" s="56">
        <v>9501</v>
      </c>
      <c r="D44" s="79" t="s">
        <v>213</v>
      </c>
      <c r="E44" s="127">
        <v>43436</v>
      </c>
      <c r="F44" s="79" t="s">
        <v>1638</v>
      </c>
      <c r="G44" s="79" t="s">
        <v>224</v>
      </c>
      <c r="H44" s="79" t="s">
        <v>228</v>
      </c>
      <c r="I44" s="79" t="s">
        <v>57</v>
      </c>
      <c r="J44" s="79" t="s">
        <v>229</v>
      </c>
      <c r="K44" s="79" t="s">
        <v>57</v>
      </c>
      <c r="L44" s="79" t="s">
        <v>57</v>
      </c>
      <c r="M44" s="79"/>
      <c r="N44" s="79"/>
      <c r="O44" s="79"/>
      <c r="P44" s="79" t="s">
        <v>57</v>
      </c>
      <c r="Q44" s="79">
        <v>600000</v>
      </c>
      <c r="R44" s="79" t="s">
        <v>1031</v>
      </c>
      <c r="S44" s="79">
        <v>600000</v>
      </c>
      <c r="T44" s="79"/>
      <c r="U44" s="80">
        <v>43143</v>
      </c>
      <c r="V44" s="79">
        <v>1</v>
      </c>
      <c r="W44" s="8" t="s">
        <v>1639</v>
      </c>
    </row>
    <row r="45" spans="1:30" s="8" customFormat="1" ht="30" x14ac:dyDescent="0.2">
      <c r="A45" s="8" t="s">
        <v>220</v>
      </c>
      <c r="B45" s="8" t="s">
        <v>1640</v>
      </c>
      <c r="C45" s="79">
        <v>9508</v>
      </c>
      <c r="D45" s="79" t="s">
        <v>213</v>
      </c>
      <c r="E45" s="79" t="s">
        <v>1641</v>
      </c>
      <c r="F45" s="79" t="s">
        <v>1642</v>
      </c>
      <c r="G45" s="79" t="s">
        <v>224</v>
      </c>
      <c r="H45" s="79" t="s">
        <v>253</v>
      </c>
      <c r="I45" s="79" t="s">
        <v>57</v>
      </c>
      <c r="J45" s="79" t="s">
        <v>229</v>
      </c>
      <c r="K45" s="79" t="s">
        <v>214</v>
      </c>
      <c r="L45" s="79" t="s">
        <v>57</v>
      </c>
      <c r="M45" s="79">
        <v>1500000</v>
      </c>
      <c r="N45" s="79"/>
      <c r="O45" s="79"/>
      <c r="P45" s="79" t="s">
        <v>57</v>
      </c>
      <c r="Q45" s="79"/>
      <c r="R45" s="79" t="s">
        <v>57</v>
      </c>
      <c r="S45" s="79">
        <v>1500000</v>
      </c>
      <c r="T45" s="79">
        <v>11</v>
      </c>
      <c r="U45" s="80">
        <v>43178</v>
      </c>
      <c r="V45" s="79">
        <v>1</v>
      </c>
      <c r="W45" s="8" t="s">
        <v>1643</v>
      </c>
    </row>
    <row r="46" spans="1:30" s="8" customFormat="1" x14ac:dyDescent="0.2">
      <c r="A46" s="8" t="s">
        <v>1644</v>
      </c>
      <c r="B46" s="8" t="s">
        <v>1645</v>
      </c>
      <c r="C46" s="56">
        <v>9510</v>
      </c>
      <c r="D46" s="79" t="s">
        <v>213</v>
      </c>
      <c r="E46" s="79" t="s">
        <v>1646</v>
      </c>
      <c r="F46" s="79" t="s">
        <v>1647</v>
      </c>
      <c r="G46" s="79" t="s">
        <v>224</v>
      </c>
      <c r="H46" s="79" t="s">
        <v>228</v>
      </c>
      <c r="I46" s="79" t="s">
        <v>436</v>
      </c>
      <c r="J46" s="79" t="s">
        <v>229</v>
      </c>
      <c r="K46" s="79" t="s">
        <v>57</v>
      </c>
      <c r="L46" s="79" t="s">
        <v>57</v>
      </c>
      <c r="M46" s="79"/>
      <c r="N46" s="79"/>
      <c r="O46" s="79"/>
      <c r="P46" s="79" t="s">
        <v>57</v>
      </c>
      <c r="Q46" s="79">
        <v>225000</v>
      </c>
      <c r="R46" s="79" t="s">
        <v>345</v>
      </c>
      <c r="S46" s="79">
        <v>225000</v>
      </c>
      <c r="T46" s="79"/>
      <c r="U46" s="80">
        <v>43185</v>
      </c>
      <c r="V46" s="79">
        <v>1</v>
      </c>
      <c r="W46" s="8" t="s">
        <v>1648</v>
      </c>
    </row>
    <row r="47" spans="1:30" s="232" customFormat="1" ht="30" x14ac:dyDescent="0.2">
      <c r="A47" s="232" t="s">
        <v>1644</v>
      </c>
      <c r="B47" s="232" t="s">
        <v>1649</v>
      </c>
      <c r="C47" s="242">
        <v>9520</v>
      </c>
      <c r="D47" s="246" t="s">
        <v>931</v>
      </c>
      <c r="E47" s="247">
        <v>43348</v>
      </c>
      <c r="F47" s="246" t="s">
        <v>1127</v>
      </c>
      <c r="G47" s="246" t="s">
        <v>245</v>
      </c>
      <c r="H47" s="246" t="s">
        <v>246</v>
      </c>
      <c r="I47" s="246" t="s">
        <v>436</v>
      </c>
      <c r="J47" s="246" t="s">
        <v>57</v>
      </c>
      <c r="K47" s="246" t="s">
        <v>57</v>
      </c>
      <c r="L47" s="246" t="s">
        <v>57</v>
      </c>
      <c r="M47" s="246">
        <v>200000</v>
      </c>
      <c r="N47" s="246"/>
      <c r="O47" s="246"/>
      <c r="P47" s="246" t="s">
        <v>57</v>
      </c>
      <c r="Q47" s="246"/>
      <c r="R47" s="246" t="s">
        <v>57</v>
      </c>
      <c r="S47" s="246">
        <v>200000</v>
      </c>
      <c r="T47" s="246"/>
      <c r="U47" s="248">
        <v>43229</v>
      </c>
      <c r="V47" s="246">
        <v>1</v>
      </c>
      <c r="W47" s="232" t="s">
        <v>1650</v>
      </c>
    </row>
    <row r="48" spans="1:30" s="8" customFormat="1" ht="45" x14ac:dyDescent="0.2">
      <c r="A48" s="47" t="s">
        <v>220</v>
      </c>
      <c r="B48" s="8" t="s">
        <v>1651</v>
      </c>
      <c r="C48" s="56">
        <v>9521</v>
      </c>
      <c r="D48" s="79" t="s">
        <v>213</v>
      </c>
      <c r="E48" s="127">
        <v>43378</v>
      </c>
      <c r="F48" s="79" t="s">
        <v>1652</v>
      </c>
      <c r="G48" s="79" t="s">
        <v>245</v>
      </c>
      <c r="H48" s="79" t="s">
        <v>228</v>
      </c>
      <c r="I48" s="79" t="s">
        <v>57</v>
      </c>
      <c r="J48" s="79" t="s">
        <v>229</v>
      </c>
      <c r="K48" s="79" t="s">
        <v>214</v>
      </c>
      <c r="L48" s="79" t="s">
        <v>57</v>
      </c>
      <c r="M48" s="79">
        <v>1040000</v>
      </c>
      <c r="N48" s="79"/>
      <c r="O48" s="79"/>
      <c r="P48" s="79" t="s">
        <v>57</v>
      </c>
      <c r="Q48" s="79">
        <v>160000</v>
      </c>
      <c r="R48" s="79" t="s">
        <v>1653</v>
      </c>
      <c r="S48" s="79">
        <v>1200000</v>
      </c>
      <c r="T48" s="79">
        <v>28</v>
      </c>
      <c r="U48" s="80">
        <v>43230</v>
      </c>
      <c r="V48" s="79">
        <v>1</v>
      </c>
      <c r="W48" s="8" t="s">
        <v>1654</v>
      </c>
    </row>
    <row r="49" spans="1:32" s="8" customFormat="1" ht="60" x14ac:dyDescent="0.2">
      <c r="A49" s="8" t="s">
        <v>220</v>
      </c>
      <c r="B49" s="8" t="s">
        <v>1655</v>
      </c>
      <c r="C49" s="56">
        <v>9524</v>
      </c>
      <c r="D49" s="79" t="s">
        <v>1552</v>
      </c>
      <c r="E49" s="127">
        <v>43409</v>
      </c>
      <c r="F49" s="79" t="s">
        <v>1656</v>
      </c>
      <c r="G49" s="79" t="s">
        <v>245</v>
      </c>
      <c r="H49" s="79" t="s">
        <v>246</v>
      </c>
      <c r="I49" s="79" t="s">
        <v>57</v>
      </c>
      <c r="J49" s="79" t="s">
        <v>57</v>
      </c>
      <c r="K49" s="79" t="s">
        <v>57</v>
      </c>
      <c r="L49" s="79" t="s">
        <v>57</v>
      </c>
      <c r="M49" s="79">
        <v>750000</v>
      </c>
      <c r="N49" s="79"/>
      <c r="O49" s="79"/>
      <c r="P49" s="79" t="s">
        <v>57</v>
      </c>
      <c r="Q49" s="79"/>
      <c r="R49" s="79" t="s">
        <v>57</v>
      </c>
      <c r="S49" s="79">
        <v>750000</v>
      </c>
      <c r="T49" s="79"/>
      <c r="U49" s="80">
        <v>43231</v>
      </c>
      <c r="V49" s="79">
        <v>1</v>
      </c>
      <c r="W49" s="8" t="s">
        <v>1661</v>
      </c>
    </row>
    <row r="50" spans="1:32" s="8" customFormat="1" x14ac:dyDescent="0.2">
      <c r="A50" s="8" t="s">
        <v>1644</v>
      </c>
      <c r="B50" s="8" t="s">
        <v>1657</v>
      </c>
      <c r="C50" s="56">
        <v>9527</v>
      </c>
      <c r="D50" s="79" t="s">
        <v>117</v>
      </c>
      <c r="E50" s="79" t="s">
        <v>1658</v>
      </c>
      <c r="F50" s="79" t="s">
        <v>1659</v>
      </c>
      <c r="G50" s="79" t="s">
        <v>245</v>
      </c>
      <c r="H50" s="79" t="s">
        <v>246</v>
      </c>
      <c r="I50" s="79" t="s">
        <v>436</v>
      </c>
      <c r="J50" s="79" t="s">
        <v>57</v>
      </c>
      <c r="K50" s="79" t="s">
        <v>57</v>
      </c>
      <c r="L50" s="79" t="s">
        <v>57</v>
      </c>
      <c r="M50" s="79"/>
      <c r="N50" s="79"/>
      <c r="O50" s="79"/>
      <c r="P50" s="79" t="s">
        <v>57</v>
      </c>
      <c r="Q50" s="79">
        <v>225000</v>
      </c>
      <c r="R50" s="79" t="s">
        <v>1653</v>
      </c>
      <c r="S50" s="79">
        <v>225000</v>
      </c>
      <c r="T50" s="79"/>
      <c r="U50" s="80">
        <v>43241</v>
      </c>
      <c r="V50" s="79">
        <v>1</v>
      </c>
      <c r="W50" s="8" t="s">
        <v>1660</v>
      </c>
    </row>
    <row r="51" spans="1:32" s="8" customFormat="1" ht="30" x14ac:dyDescent="0.2">
      <c r="A51" s="8" t="s">
        <v>220</v>
      </c>
      <c r="B51" s="8" t="s">
        <v>1662</v>
      </c>
      <c r="C51" s="56">
        <v>9531</v>
      </c>
      <c r="D51" s="79" t="s">
        <v>213</v>
      </c>
      <c r="E51" s="79" t="s">
        <v>1663</v>
      </c>
      <c r="F51" s="79" t="s">
        <v>1664</v>
      </c>
      <c r="G51" s="79" t="s">
        <v>224</v>
      </c>
      <c r="H51" s="79" t="s">
        <v>228</v>
      </c>
      <c r="I51" s="79" t="s">
        <v>57</v>
      </c>
      <c r="J51" s="79" t="s">
        <v>229</v>
      </c>
      <c r="K51" s="79" t="s">
        <v>57</v>
      </c>
      <c r="L51" s="79" t="s">
        <v>57</v>
      </c>
      <c r="M51" s="79"/>
      <c r="N51" s="79"/>
      <c r="O51" s="79"/>
      <c r="P51" s="79" t="s">
        <v>57</v>
      </c>
      <c r="Q51" s="79">
        <v>750000</v>
      </c>
      <c r="R51" s="79" t="s">
        <v>1031</v>
      </c>
      <c r="S51" s="79">
        <v>750000</v>
      </c>
      <c r="T51" s="79"/>
      <c r="U51" s="80">
        <v>43266</v>
      </c>
      <c r="V51" s="79">
        <v>1</v>
      </c>
    </row>
    <row r="52" spans="1:32" s="8" customFormat="1" ht="30" x14ac:dyDescent="0.2">
      <c r="A52" s="8" t="s">
        <v>1644</v>
      </c>
      <c r="B52" s="8" t="s">
        <v>874</v>
      </c>
      <c r="C52" s="56">
        <v>9532</v>
      </c>
      <c r="D52" s="79" t="s">
        <v>213</v>
      </c>
      <c r="E52" s="127">
        <v>43410</v>
      </c>
      <c r="F52" s="79" t="s">
        <v>1665</v>
      </c>
      <c r="G52" s="79" t="s">
        <v>245</v>
      </c>
      <c r="H52" s="79" t="s">
        <v>228</v>
      </c>
      <c r="I52" s="79" t="s">
        <v>57</v>
      </c>
      <c r="J52" s="79" t="s">
        <v>229</v>
      </c>
      <c r="K52" s="79" t="s">
        <v>214</v>
      </c>
      <c r="L52" s="79" t="s">
        <v>57</v>
      </c>
      <c r="M52" s="79">
        <v>3200000</v>
      </c>
      <c r="N52" s="79"/>
      <c r="O52" s="79"/>
      <c r="P52" s="79" t="s">
        <v>57</v>
      </c>
      <c r="Q52" s="79"/>
      <c r="R52" s="79" t="s">
        <v>57</v>
      </c>
      <c r="S52" s="79">
        <v>3200000</v>
      </c>
      <c r="T52" s="79">
        <v>30</v>
      </c>
      <c r="U52" s="80">
        <v>43262</v>
      </c>
      <c r="V52" s="79">
        <v>1</v>
      </c>
      <c r="W52" s="8" t="s">
        <v>1666</v>
      </c>
    </row>
    <row r="53" spans="1:32" s="8" customFormat="1" ht="45" x14ac:dyDescent="0.2">
      <c r="A53" s="8" t="s">
        <v>220</v>
      </c>
      <c r="B53" s="8" t="s">
        <v>1667</v>
      </c>
      <c r="C53" s="56">
        <v>9537</v>
      </c>
      <c r="D53" s="79" t="s">
        <v>213</v>
      </c>
      <c r="E53" s="79" t="s">
        <v>1668</v>
      </c>
      <c r="F53" s="79" t="s">
        <v>1669</v>
      </c>
      <c r="G53" s="79" t="s">
        <v>224</v>
      </c>
      <c r="H53" s="79" t="s">
        <v>253</v>
      </c>
      <c r="I53" s="79" t="s">
        <v>57</v>
      </c>
      <c r="J53" s="79" t="s">
        <v>229</v>
      </c>
      <c r="K53" s="79" t="s">
        <v>57</v>
      </c>
      <c r="L53" s="79" t="s">
        <v>57</v>
      </c>
      <c r="M53" s="79">
        <v>500000</v>
      </c>
      <c r="N53" s="79"/>
      <c r="O53" s="79"/>
      <c r="P53" s="79" t="s">
        <v>57</v>
      </c>
      <c r="Q53" s="79"/>
      <c r="R53" s="79" t="s">
        <v>57</v>
      </c>
      <c r="S53" s="79">
        <v>500000</v>
      </c>
      <c r="T53" s="79"/>
      <c r="U53" s="80">
        <v>43276</v>
      </c>
      <c r="V53" s="79">
        <v>1</v>
      </c>
    </row>
    <row r="54" spans="1:32" s="8" customFormat="1" ht="45" x14ac:dyDescent="0.2">
      <c r="A54" s="8" t="s">
        <v>220</v>
      </c>
      <c r="B54" s="8" t="s">
        <v>1671</v>
      </c>
      <c r="C54" s="56">
        <v>9556</v>
      </c>
      <c r="D54" s="79" t="s">
        <v>213</v>
      </c>
      <c r="E54" s="79" t="s">
        <v>1672</v>
      </c>
      <c r="F54" s="79" t="s">
        <v>1673</v>
      </c>
      <c r="G54" s="79" t="s">
        <v>224</v>
      </c>
      <c r="H54" s="79" t="s">
        <v>225</v>
      </c>
      <c r="I54" s="79" t="s">
        <v>57</v>
      </c>
      <c r="J54" s="79" t="s">
        <v>229</v>
      </c>
      <c r="K54" s="79" t="s">
        <v>57</v>
      </c>
      <c r="L54" s="79" t="s">
        <v>57</v>
      </c>
      <c r="M54" s="79">
        <v>3000000</v>
      </c>
      <c r="N54" s="79"/>
      <c r="O54" s="79">
        <v>1000000</v>
      </c>
      <c r="P54" s="79" t="s">
        <v>308</v>
      </c>
      <c r="Q54" s="79"/>
      <c r="R54" s="79" t="s">
        <v>57</v>
      </c>
      <c r="S54" s="79">
        <v>4000000</v>
      </c>
      <c r="T54" s="79"/>
      <c r="U54" s="80">
        <v>43312</v>
      </c>
      <c r="V54" s="79">
        <v>1</v>
      </c>
      <c r="W54" s="8" t="s">
        <v>1674</v>
      </c>
    </row>
    <row r="55" spans="1:32" s="8" customFormat="1" ht="30" x14ac:dyDescent="0.2">
      <c r="A55" s="8" t="s">
        <v>220</v>
      </c>
      <c r="B55" s="8" t="s">
        <v>1676</v>
      </c>
      <c r="C55" s="56">
        <v>9586</v>
      </c>
      <c r="D55" s="79" t="s">
        <v>213</v>
      </c>
      <c r="E55" s="127">
        <v>43443</v>
      </c>
      <c r="F55" s="79" t="s">
        <v>1675</v>
      </c>
      <c r="G55" s="79" t="s">
        <v>224</v>
      </c>
      <c r="H55" s="79" t="s">
        <v>253</v>
      </c>
      <c r="I55" s="79" t="s">
        <v>57</v>
      </c>
      <c r="J55" s="79" t="s">
        <v>229</v>
      </c>
      <c r="K55" s="79" t="s">
        <v>57</v>
      </c>
      <c r="L55" s="79" t="s">
        <v>57</v>
      </c>
      <c r="M55" s="79">
        <v>4500000</v>
      </c>
      <c r="N55" s="79"/>
      <c r="O55" s="79"/>
      <c r="P55" s="79" t="s">
        <v>57</v>
      </c>
      <c r="Q55" s="79">
        <v>500000</v>
      </c>
      <c r="R55" s="79" t="s">
        <v>237</v>
      </c>
      <c r="S55" s="79">
        <v>5000000</v>
      </c>
      <c r="T55" s="79"/>
      <c r="U55" s="80">
        <v>43355</v>
      </c>
      <c r="V55" s="79">
        <v>1</v>
      </c>
      <c r="W55" s="8" t="s">
        <v>1677</v>
      </c>
    </row>
    <row r="56" spans="1:32" s="8" customFormat="1" ht="75" x14ac:dyDescent="0.2">
      <c r="A56" s="8" t="s">
        <v>220</v>
      </c>
      <c r="B56" s="8" t="s">
        <v>1678</v>
      </c>
      <c r="C56" s="56">
        <v>9587</v>
      </c>
      <c r="D56" s="79" t="s">
        <v>213</v>
      </c>
      <c r="E56" s="127">
        <v>43260</v>
      </c>
      <c r="F56" s="79" t="s">
        <v>1679</v>
      </c>
      <c r="G56" s="79" t="s">
        <v>224</v>
      </c>
      <c r="H56" s="79" t="s">
        <v>228</v>
      </c>
      <c r="I56" s="79" t="s">
        <v>57</v>
      </c>
      <c r="J56" s="79" t="s">
        <v>229</v>
      </c>
      <c r="K56" s="79" t="s">
        <v>214</v>
      </c>
      <c r="L56" s="79" t="s">
        <v>57</v>
      </c>
      <c r="M56" s="79">
        <v>300000</v>
      </c>
      <c r="N56" s="79"/>
      <c r="O56" s="79"/>
      <c r="P56" s="79" t="s">
        <v>57</v>
      </c>
      <c r="Q56" s="79"/>
      <c r="R56" s="79" t="s">
        <v>57</v>
      </c>
      <c r="S56" s="79">
        <v>300000</v>
      </c>
      <c r="T56" s="79">
        <v>24</v>
      </c>
      <c r="U56" s="80">
        <v>43349</v>
      </c>
      <c r="V56" s="79">
        <v>1</v>
      </c>
      <c r="W56" s="8" t="s">
        <v>1680</v>
      </c>
    </row>
    <row r="57" spans="1:32" s="8" customFormat="1" ht="30" x14ac:dyDescent="0.2">
      <c r="A57" s="8" t="s">
        <v>1644</v>
      </c>
      <c r="B57" s="8" t="s">
        <v>1681</v>
      </c>
      <c r="C57" s="56">
        <v>9594</v>
      </c>
      <c r="D57" s="79" t="s">
        <v>51</v>
      </c>
      <c r="E57" s="79" t="s">
        <v>1527</v>
      </c>
      <c r="F57" s="79" t="s">
        <v>1682</v>
      </c>
      <c r="G57" s="79" t="s">
        <v>224</v>
      </c>
      <c r="H57" s="79" t="s">
        <v>225</v>
      </c>
      <c r="I57" s="79" t="s">
        <v>436</v>
      </c>
      <c r="J57" s="79" t="s">
        <v>57</v>
      </c>
      <c r="K57" s="79" t="s">
        <v>57</v>
      </c>
      <c r="L57" s="79" t="s">
        <v>57</v>
      </c>
      <c r="M57" s="79">
        <v>225000</v>
      </c>
      <c r="N57" s="79"/>
      <c r="O57" s="79"/>
      <c r="P57" s="79" t="s">
        <v>57</v>
      </c>
      <c r="Q57" s="79"/>
      <c r="R57" s="79" t="s">
        <v>57</v>
      </c>
      <c r="S57" s="79">
        <v>225000</v>
      </c>
      <c r="T57" s="79"/>
      <c r="U57" s="80">
        <v>43369</v>
      </c>
      <c r="V57" s="79">
        <v>1</v>
      </c>
      <c r="W57" s="8" t="s">
        <v>1683</v>
      </c>
    </row>
    <row r="58" spans="1:32" s="8" customFormat="1" ht="30" x14ac:dyDescent="0.2">
      <c r="A58" s="8" t="s">
        <v>220</v>
      </c>
      <c r="B58" s="8" t="s">
        <v>1542</v>
      </c>
      <c r="C58" s="56">
        <v>9604</v>
      </c>
      <c r="D58" s="79" t="s">
        <v>80</v>
      </c>
      <c r="E58" s="127">
        <v>43169</v>
      </c>
      <c r="F58" s="79" t="s">
        <v>1684</v>
      </c>
      <c r="G58" s="79" t="s">
        <v>245</v>
      </c>
      <c r="H58" s="79" t="s">
        <v>228</v>
      </c>
      <c r="I58" s="79" t="s">
        <v>57</v>
      </c>
      <c r="J58" s="79" t="s">
        <v>57</v>
      </c>
      <c r="K58" s="79" t="s">
        <v>57</v>
      </c>
      <c r="L58" s="79" t="s">
        <v>57</v>
      </c>
      <c r="M58" s="79">
        <v>750000</v>
      </c>
      <c r="N58" s="79"/>
      <c r="O58" s="79"/>
      <c r="P58" s="79" t="s">
        <v>57</v>
      </c>
      <c r="Q58" s="79"/>
      <c r="R58" s="79" t="s">
        <v>57</v>
      </c>
      <c r="S58" s="79">
        <v>750000</v>
      </c>
      <c r="T58" s="79"/>
      <c r="U58" s="80">
        <v>43376</v>
      </c>
      <c r="V58" s="79">
        <v>1</v>
      </c>
      <c r="W58" s="8" t="s">
        <v>1544</v>
      </c>
    </row>
    <row r="59" spans="1:32" s="9" customFormat="1" ht="45" x14ac:dyDescent="0.2">
      <c r="A59" s="9" t="s">
        <v>220</v>
      </c>
      <c r="B59" s="9" t="s">
        <v>1685</v>
      </c>
      <c r="C59" s="194">
        <v>9610</v>
      </c>
      <c r="D59" s="225" t="s">
        <v>213</v>
      </c>
      <c r="E59" s="250">
        <v>43414</v>
      </c>
      <c r="F59" s="225" t="s">
        <v>1686</v>
      </c>
      <c r="G59" s="225" t="s">
        <v>224</v>
      </c>
      <c r="H59" s="225" t="s">
        <v>228</v>
      </c>
      <c r="I59" s="225" t="s">
        <v>57</v>
      </c>
      <c r="J59" s="225" t="s">
        <v>229</v>
      </c>
      <c r="K59" s="225" t="s">
        <v>57</v>
      </c>
      <c r="L59" s="225" t="s">
        <v>57</v>
      </c>
      <c r="M59" s="225">
        <v>300000</v>
      </c>
      <c r="N59" s="225"/>
      <c r="O59" s="225">
        <v>500000</v>
      </c>
      <c r="P59" s="225" t="s">
        <v>308</v>
      </c>
      <c r="Q59" s="225">
        <v>1500000</v>
      </c>
      <c r="R59" s="225" t="s">
        <v>1324</v>
      </c>
      <c r="S59" s="225">
        <v>2300000</v>
      </c>
      <c r="T59" s="225"/>
      <c r="U59" s="226">
        <v>43384</v>
      </c>
      <c r="V59" s="225">
        <v>1</v>
      </c>
      <c r="W59" s="9" t="s">
        <v>1687</v>
      </c>
    </row>
    <row r="60" spans="1:32" s="9" customFormat="1" x14ac:dyDescent="0.2">
      <c r="A60" s="9" t="s">
        <v>726</v>
      </c>
      <c r="B60" s="9" t="s">
        <v>1688</v>
      </c>
      <c r="C60" s="194">
        <v>9613</v>
      </c>
      <c r="D60" s="225" t="s">
        <v>111</v>
      </c>
      <c r="E60" s="250">
        <v>43383</v>
      </c>
      <c r="F60" s="225" t="s">
        <v>1689</v>
      </c>
      <c r="G60" s="225" t="s">
        <v>245</v>
      </c>
      <c r="H60" s="225" t="s">
        <v>246</v>
      </c>
      <c r="I60" s="225" t="s">
        <v>57</v>
      </c>
      <c r="J60" s="225" t="s">
        <v>57</v>
      </c>
      <c r="K60" s="225" t="s">
        <v>57</v>
      </c>
      <c r="L60" s="225" t="s">
        <v>57</v>
      </c>
      <c r="M60" s="225">
        <v>560000</v>
      </c>
      <c r="N60" s="225"/>
      <c r="O60" s="225"/>
      <c r="P60" s="225" t="s">
        <v>57</v>
      </c>
      <c r="Q60" s="225">
        <v>400000</v>
      </c>
      <c r="R60" s="225" t="s">
        <v>1690</v>
      </c>
      <c r="S60" s="225">
        <v>960000</v>
      </c>
      <c r="T60" s="225"/>
      <c r="U60" s="226">
        <v>43383</v>
      </c>
      <c r="V60" s="225">
        <v>1</v>
      </c>
      <c r="W60" s="9" t="s">
        <v>1691</v>
      </c>
    </row>
    <row r="61" spans="1:32" s="8" customFormat="1" ht="30" x14ac:dyDescent="0.2">
      <c r="A61" s="8" t="s">
        <v>726</v>
      </c>
      <c r="B61" s="8" t="s">
        <v>1692</v>
      </c>
      <c r="C61" s="56">
        <v>9617</v>
      </c>
      <c r="D61" s="79" t="s">
        <v>93</v>
      </c>
      <c r="E61" s="79" t="s">
        <v>1693</v>
      </c>
      <c r="F61" s="79" t="s">
        <v>1694</v>
      </c>
      <c r="G61" s="79" t="s">
        <v>245</v>
      </c>
      <c r="H61" s="79" t="s">
        <v>246</v>
      </c>
      <c r="I61" s="79" t="s">
        <v>57</v>
      </c>
      <c r="J61" s="79" t="s">
        <v>57</v>
      </c>
      <c r="K61" s="79" t="s">
        <v>57</v>
      </c>
      <c r="L61" s="79" t="s">
        <v>57</v>
      </c>
      <c r="M61" s="79">
        <v>1050000</v>
      </c>
      <c r="N61" s="79"/>
      <c r="O61" s="79"/>
      <c r="P61" s="79" t="s">
        <v>57</v>
      </c>
      <c r="Q61" s="79"/>
      <c r="R61" s="79" t="s">
        <v>57</v>
      </c>
      <c r="S61" s="79">
        <v>1050000</v>
      </c>
      <c r="T61" s="79"/>
      <c r="U61" s="80">
        <v>43390</v>
      </c>
      <c r="V61" s="79">
        <v>1</v>
      </c>
      <c r="W61" s="8" t="s">
        <v>1695</v>
      </c>
      <c r="AF61" s="8" t="s">
        <v>1696</v>
      </c>
    </row>
    <row r="62" spans="1:32" s="8" customFormat="1" ht="30" x14ac:dyDescent="0.2">
      <c r="A62" s="8" t="s">
        <v>726</v>
      </c>
      <c r="B62" s="8" t="s">
        <v>1697</v>
      </c>
      <c r="C62" s="56">
        <v>9623</v>
      </c>
      <c r="D62" s="79" t="s">
        <v>809</v>
      </c>
      <c r="E62" s="79" t="s">
        <v>1698</v>
      </c>
      <c r="F62" s="79" t="s">
        <v>1699</v>
      </c>
      <c r="G62" s="79" t="s">
        <v>224</v>
      </c>
      <c r="H62" s="79" t="s">
        <v>225</v>
      </c>
      <c r="I62" s="79" t="s">
        <v>436</v>
      </c>
      <c r="J62" s="79" t="s">
        <v>57</v>
      </c>
      <c r="K62" s="79" t="s">
        <v>57</v>
      </c>
      <c r="L62" s="79" t="s">
        <v>57</v>
      </c>
      <c r="M62" s="79">
        <v>225000</v>
      </c>
      <c r="N62" s="79"/>
      <c r="O62" s="79"/>
      <c r="P62" s="79" t="s">
        <v>57</v>
      </c>
      <c r="Q62" s="79"/>
      <c r="R62" s="79" t="s">
        <v>57</v>
      </c>
      <c r="S62" s="79">
        <v>225000</v>
      </c>
      <c r="T62" s="79"/>
      <c r="U62" s="80">
        <v>43399</v>
      </c>
      <c r="V62" s="79">
        <v>1</v>
      </c>
      <c r="W62" s="8" t="s">
        <v>1700</v>
      </c>
    </row>
    <row r="63" spans="1:32" s="8" customFormat="1" ht="45" x14ac:dyDescent="0.2">
      <c r="A63" s="8" t="s">
        <v>220</v>
      </c>
      <c r="B63" s="8" t="s">
        <v>1704</v>
      </c>
      <c r="C63" s="56">
        <v>9629</v>
      </c>
      <c r="D63" s="79" t="s">
        <v>213</v>
      </c>
      <c r="E63" s="127">
        <v>43231</v>
      </c>
      <c r="F63" s="79" t="s">
        <v>1705</v>
      </c>
      <c r="G63" s="79" t="s">
        <v>224</v>
      </c>
      <c r="H63" s="79" t="s">
        <v>253</v>
      </c>
      <c r="I63" s="79" t="s">
        <v>57</v>
      </c>
      <c r="J63" s="79" t="s">
        <v>229</v>
      </c>
      <c r="K63" s="79" t="s">
        <v>214</v>
      </c>
      <c r="L63" s="79" t="s">
        <v>57</v>
      </c>
      <c r="M63" s="79">
        <v>1000000</v>
      </c>
      <c r="N63" s="79"/>
      <c r="O63" s="79"/>
      <c r="P63" s="79" t="s">
        <v>57</v>
      </c>
      <c r="Q63" s="79"/>
      <c r="R63" s="79" t="s">
        <v>57</v>
      </c>
      <c r="S63" s="79">
        <v>1000000</v>
      </c>
      <c r="T63" s="79">
        <v>34</v>
      </c>
      <c r="U63" s="80">
        <v>43409</v>
      </c>
      <c r="V63" s="79">
        <v>1</v>
      </c>
      <c r="W63" s="8" t="s">
        <v>1706</v>
      </c>
    </row>
    <row r="64" spans="1:32" s="8" customFormat="1" ht="45" x14ac:dyDescent="0.2">
      <c r="A64" s="8" t="s">
        <v>220</v>
      </c>
      <c r="B64" s="8" t="s">
        <v>1701</v>
      </c>
      <c r="C64" s="56">
        <v>9630</v>
      </c>
      <c r="D64" s="79" t="s">
        <v>213</v>
      </c>
      <c r="E64" s="79" t="s">
        <v>1548</v>
      </c>
      <c r="F64" s="79" t="s">
        <v>1702</v>
      </c>
      <c r="G64" s="79" t="s">
        <v>224</v>
      </c>
      <c r="H64" s="79" t="s">
        <v>225</v>
      </c>
      <c r="I64" s="79" t="s">
        <v>57</v>
      </c>
      <c r="J64" s="79" t="s">
        <v>229</v>
      </c>
      <c r="K64" s="79" t="s">
        <v>57</v>
      </c>
      <c r="L64" s="79" t="s">
        <v>57</v>
      </c>
      <c r="M64" s="79"/>
      <c r="N64" s="79"/>
      <c r="O64" s="79"/>
      <c r="P64" s="79" t="s">
        <v>57</v>
      </c>
      <c r="Q64" s="79">
        <v>800000</v>
      </c>
      <c r="R64" s="79" t="s">
        <v>1031</v>
      </c>
      <c r="S64" s="79">
        <v>800000</v>
      </c>
      <c r="T64" s="79"/>
      <c r="U64" s="80">
        <v>43404</v>
      </c>
      <c r="V64" s="79">
        <v>1</v>
      </c>
      <c r="W64" s="8" t="s">
        <v>1703</v>
      </c>
    </row>
    <row r="65" spans="1:23" s="8" customFormat="1" ht="14.25" customHeight="1" x14ac:dyDescent="0.2">
      <c r="A65" s="8" t="s">
        <v>220</v>
      </c>
      <c r="B65" s="8" t="s">
        <v>1708</v>
      </c>
      <c r="C65" s="56">
        <v>9646</v>
      </c>
      <c r="D65" s="79" t="s">
        <v>213</v>
      </c>
      <c r="E65" s="79" t="s">
        <v>1275</v>
      </c>
      <c r="F65" s="79" t="s">
        <v>1709</v>
      </c>
      <c r="G65" s="79" t="s">
        <v>224</v>
      </c>
      <c r="H65" s="79" t="s">
        <v>253</v>
      </c>
      <c r="I65" s="79" t="s">
        <v>57</v>
      </c>
      <c r="J65" s="79" t="s">
        <v>229</v>
      </c>
      <c r="K65" s="79" t="s">
        <v>57</v>
      </c>
      <c r="L65" s="79" t="s">
        <v>57</v>
      </c>
      <c r="M65" s="79">
        <v>2000000</v>
      </c>
      <c r="N65" s="79"/>
      <c r="O65" s="79"/>
      <c r="P65" s="79" t="s">
        <v>57</v>
      </c>
      <c r="Q65" s="79"/>
      <c r="R65" s="79" t="s">
        <v>57</v>
      </c>
      <c r="S65" s="79">
        <v>2000000</v>
      </c>
      <c r="T65" s="79"/>
      <c r="U65" s="80">
        <v>43433</v>
      </c>
      <c r="V65" s="79">
        <v>1</v>
      </c>
      <c r="W65" s="8" t="s">
        <v>1710</v>
      </c>
    </row>
    <row r="66" spans="1:23" s="8" customFormat="1" ht="45" x14ac:dyDescent="0.2">
      <c r="A66" s="8" t="s">
        <v>220</v>
      </c>
      <c r="B66" s="8" t="s">
        <v>1711</v>
      </c>
      <c r="C66" s="56">
        <v>9657</v>
      </c>
      <c r="D66" s="79" t="s">
        <v>213</v>
      </c>
      <c r="E66" s="79" t="s">
        <v>1565</v>
      </c>
      <c r="F66" s="79" t="s">
        <v>1712</v>
      </c>
      <c r="G66" s="79" t="s">
        <v>224</v>
      </c>
      <c r="H66" s="79" t="s">
        <v>253</v>
      </c>
      <c r="I66" s="79" t="s">
        <v>57</v>
      </c>
      <c r="J66" s="79" t="s">
        <v>229</v>
      </c>
      <c r="K66" s="79" t="s">
        <v>214</v>
      </c>
      <c r="L66" s="79" t="s">
        <v>57</v>
      </c>
      <c r="M66" s="79">
        <v>1200000</v>
      </c>
      <c r="N66" s="79"/>
      <c r="O66" s="79"/>
      <c r="P66" s="79" t="s">
        <v>57</v>
      </c>
      <c r="Q66" s="79"/>
      <c r="R66" s="79" t="s">
        <v>57</v>
      </c>
      <c r="S66" s="79">
        <v>1200000</v>
      </c>
      <c r="T66" s="79">
        <v>35</v>
      </c>
      <c r="U66" s="80">
        <v>43431</v>
      </c>
      <c r="V66" s="79">
        <v>1</v>
      </c>
      <c r="W66" s="8" t="s">
        <v>1713</v>
      </c>
    </row>
    <row r="67" spans="1:23" s="8" customFormat="1" ht="45" x14ac:dyDescent="0.2">
      <c r="A67" s="8" t="s">
        <v>220</v>
      </c>
      <c r="B67" s="8" t="s">
        <v>1714</v>
      </c>
      <c r="C67" s="56">
        <v>9658</v>
      </c>
      <c r="D67" s="79" t="s">
        <v>1359</v>
      </c>
      <c r="E67" s="79" t="s">
        <v>1275</v>
      </c>
      <c r="F67" s="79" t="s">
        <v>1715</v>
      </c>
      <c r="G67" s="79" t="s">
        <v>224</v>
      </c>
      <c r="H67" s="79" t="s">
        <v>225</v>
      </c>
      <c r="I67" s="79" t="s">
        <v>57</v>
      </c>
      <c r="J67" s="79" t="s">
        <v>57</v>
      </c>
      <c r="K67" s="79" t="s">
        <v>57</v>
      </c>
      <c r="L67" s="79" t="s">
        <v>57</v>
      </c>
      <c r="M67" s="79">
        <v>500000</v>
      </c>
      <c r="N67" s="79"/>
      <c r="O67" s="79"/>
      <c r="P67" s="79" t="s">
        <v>57</v>
      </c>
      <c r="Q67" s="79"/>
      <c r="R67" s="79" t="s">
        <v>57</v>
      </c>
      <c r="S67" s="79">
        <v>500000</v>
      </c>
      <c r="T67" s="79"/>
      <c r="U67" s="80">
        <v>43433</v>
      </c>
      <c r="V67" s="79">
        <v>1</v>
      </c>
      <c r="W67" s="8" t="s">
        <v>1716</v>
      </c>
    </row>
    <row r="68" spans="1:23" s="8" customFormat="1" ht="45" x14ac:dyDescent="0.2">
      <c r="A68" s="8" t="s">
        <v>220</v>
      </c>
      <c r="B68" s="8" t="s">
        <v>1717</v>
      </c>
      <c r="C68" s="56">
        <v>9659</v>
      </c>
      <c r="D68" s="79" t="s">
        <v>213</v>
      </c>
      <c r="E68" s="79" t="s">
        <v>1271</v>
      </c>
      <c r="F68" s="79" t="s">
        <v>1718</v>
      </c>
      <c r="G68" s="79" t="s">
        <v>224</v>
      </c>
      <c r="H68" s="79" t="s">
        <v>253</v>
      </c>
      <c r="I68" s="79" t="s">
        <v>57</v>
      </c>
      <c r="J68" s="79" t="s">
        <v>229</v>
      </c>
      <c r="K68" s="79" t="s">
        <v>214</v>
      </c>
      <c r="L68" s="79" t="s">
        <v>57</v>
      </c>
      <c r="M68" s="79">
        <v>1000000</v>
      </c>
      <c r="N68" s="79"/>
      <c r="O68" s="79"/>
      <c r="P68" s="79" t="s">
        <v>57</v>
      </c>
      <c r="Q68" s="79"/>
      <c r="R68" s="79" t="s">
        <v>57</v>
      </c>
      <c r="S68" s="79">
        <v>1000000</v>
      </c>
      <c r="T68" s="79">
        <v>22</v>
      </c>
      <c r="U68" s="80">
        <v>43426</v>
      </c>
      <c r="V68" s="79">
        <v>1</v>
      </c>
      <c r="W68" s="8" t="s">
        <v>1719</v>
      </c>
    </row>
    <row r="69" spans="1:23" s="8" customFormat="1" ht="60" x14ac:dyDescent="0.2">
      <c r="A69" s="8" t="s">
        <v>220</v>
      </c>
      <c r="B69" s="8" t="s">
        <v>1720</v>
      </c>
      <c r="C69" s="79">
        <v>9669</v>
      </c>
      <c r="D69" s="79" t="s">
        <v>213</v>
      </c>
      <c r="E69" s="127">
        <v>43232</v>
      </c>
      <c r="F69" s="79" t="s">
        <v>1721</v>
      </c>
      <c r="G69" s="79" t="s">
        <v>245</v>
      </c>
      <c r="H69" s="79" t="s">
        <v>228</v>
      </c>
      <c r="I69" s="79" t="s">
        <v>57</v>
      </c>
      <c r="J69" s="79" t="s">
        <v>229</v>
      </c>
      <c r="K69" s="79" t="s">
        <v>57</v>
      </c>
      <c r="L69" s="79" t="s">
        <v>57</v>
      </c>
      <c r="M69" s="79">
        <v>750000</v>
      </c>
      <c r="N69" s="79"/>
      <c r="O69" s="79">
        <v>750000</v>
      </c>
      <c r="P69" s="79" t="s">
        <v>670</v>
      </c>
      <c r="Q69" s="79">
        <v>1500000</v>
      </c>
      <c r="R69" s="79" t="s">
        <v>1182</v>
      </c>
      <c r="S69" s="79">
        <v>3000000</v>
      </c>
      <c r="T69" s="79"/>
      <c r="U69" s="80">
        <v>43439</v>
      </c>
      <c r="V69" s="79">
        <v>1</v>
      </c>
      <c r="W69" s="8" t="s">
        <v>1722</v>
      </c>
    </row>
    <row r="70" spans="1:23" s="8" customFormat="1" ht="30" x14ac:dyDescent="0.2">
      <c r="A70" s="8" t="s">
        <v>220</v>
      </c>
      <c r="B70" s="8" t="s">
        <v>1723</v>
      </c>
      <c r="C70" s="56">
        <v>9671</v>
      </c>
      <c r="D70" s="79" t="s">
        <v>111</v>
      </c>
      <c r="E70" s="127">
        <v>43293</v>
      </c>
      <c r="F70" s="79" t="s">
        <v>1724</v>
      </c>
      <c r="G70" s="79" t="s">
        <v>224</v>
      </c>
      <c r="H70" s="79" t="s">
        <v>253</v>
      </c>
      <c r="I70" s="79" t="s">
        <v>57</v>
      </c>
      <c r="J70" s="79" t="s">
        <v>57</v>
      </c>
      <c r="K70" s="79" t="s">
        <v>57</v>
      </c>
      <c r="L70" s="79" t="s">
        <v>57</v>
      </c>
      <c r="M70" s="79">
        <v>400000</v>
      </c>
      <c r="N70" s="79"/>
      <c r="O70" s="79"/>
      <c r="P70" s="79" t="s">
        <v>57</v>
      </c>
      <c r="Q70" s="79"/>
      <c r="R70" s="79" t="s">
        <v>57</v>
      </c>
      <c r="S70" s="79">
        <v>400000</v>
      </c>
      <c r="T70" s="79"/>
      <c r="U70" s="80">
        <v>43441</v>
      </c>
      <c r="V70" s="79">
        <v>1</v>
      </c>
      <c r="W70" s="8" t="s">
        <v>1725</v>
      </c>
    </row>
    <row r="71" spans="1:23" s="8" customFormat="1" ht="30" x14ac:dyDescent="0.2">
      <c r="A71" s="8" t="s">
        <v>220</v>
      </c>
      <c r="B71" s="8" t="s">
        <v>1726</v>
      </c>
      <c r="C71" s="56">
        <v>9673</v>
      </c>
      <c r="D71" s="79" t="s">
        <v>213</v>
      </c>
      <c r="E71" s="127">
        <v>43232</v>
      </c>
      <c r="F71" s="79" t="s">
        <v>1727</v>
      </c>
      <c r="G71" s="79" t="s">
        <v>245</v>
      </c>
      <c r="H71" s="79" t="s">
        <v>228</v>
      </c>
      <c r="I71" s="79" t="s">
        <v>57</v>
      </c>
      <c r="J71" s="79" t="s">
        <v>229</v>
      </c>
      <c r="K71" s="79" t="s">
        <v>214</v>
      </c>
      <c r="L71" s="79" t="s">
        <v>57</v>
      </c>
      <c r="M71" s="79">
        <v>1166667</v>
      </c>
      <c r="N71" s="79"/>
      <c r="O71" s="79">
        <v>400000</v>
      </c>
      <c r="P71" s="79" t="s">
        <v>670</v>
      </c>
      <c r="Q71" s="79"/>
      <c r="R71" s="79" t="s">
        <v>57</v>
      </c>
      <c r="S71" s="79">
        <v>1566667</v>
      </c>
      <c r="T71" s="79">
        <v>38</v>
      </c>
      <c r="U71" s="80">
        <v>43439</v>
      </c>
      <c r="V71" s="79">
        <v>1</v>
      </c>
      <c r="W71" s="8" t="s">
        <v>1728</v>
      </c>
    </row>
    <row r="72" spans="1:23" s="8" customFormat="1" ht="30" x14ac:dyDescent="0.2">
      <c r="A72" s="8" t="s">
        <v>1729</v>
      </c>
      <c r="B72" s="8" t="s">
        <v>1730</v>
      </c>
      <c r="C72" s="56">
        <v>9696</v>
      </c>
      <c r="D72" s="79" t="s">
        <v>213</v>
      </c>
      <c r="E72" s="79" t="s">
        <v>1731</v>
      </c>
      <c r="F72" s="79" t="s">
        <v>1732</v>
      </c>
      <c r="G72" s="79" t="s">
        <v>224</v>
      </c>
      <c r="H72" s="79" t="s">
        <v>253</v>
      </c>
      <c r="I72" s="79" t="s">
        <v>57</v>
      </c>
      <c r="J72" s="79" t="s">
        <v>229</v>
      </c>
      <c r="K72" s="79" t="s">
        <v>214</v>
      </c>
      <c r="L72" s="79" t="s">
        <v>57</v>
      </c>
      <c r="M72" s="79">
        <v>2500000</v>
      </c>
      <c r="N72" s="79"/>
      <c r="O72" s="79"/>
      <c r="P72" s="79" t="s">
        <v>57</v>
      </c>
      <c r="Q72" s="79"/>
      <c r="R72" s="79" t="s">
        <v>57</v>
      </c>
      <c r="S72" s="79">
        <v>2500000</v>
      </c>
      <c r="T72" s="79">
        <v>21</v>
      </c>
      <c r="U72" s="80">
        <v>43448</v>
      </c>
      <c r="V72" s="79">
        <v>1</v>
      </c>
      <c r="W72" s="8" t="s">
        <v>1733</v>
      </c>
    </row>
    <row r="73" spans="1:23" s="8" customFormat="1" ht="30" x14ac:dyDescent="0.2">
      <c r="A73" s="8" t="s">
        <v>1729</v>
      </c>
      <c r="B73" s="8" t="s">
        <v>1734</v>
      </c>
      <c r="C73" s="56">
        <v>9697</v>
      </c>
      <c r="D73" s="79" t="s">
        <v>213</v>
      </c>
      <c r="E73" s="79" t="s">
        <v>1286</v>
      </c>
      <c r="F73" s="79" t="s">
        <v>1735</v>
      </c>
      <c r="G73" s="79" t="s">
        <v>224</v>
      </c>
      <c r="H73" s="79" t="s">
        <v>253</v>
      </c>
      <c r="I73" s="79" t="s">
        <v>57</v>
      </c>
      <c r="J73" s="79" t="s">
        <v>229</v>
      </c>
      <c r="K73" s="79" t="s">
        <v>57</v>
      </c>
      <c r="L73" s="79" t="s">
        <v>57</v>
      </c>
      <c r="M73" s="79">
        <v>450000</v>
      </c>
      <c r="N73" s="79"/>
      <c r="O73" s="79"/>
      <c r="P73" s="79" t="s">
        <v>57</v>
      </c>
      <c r="Q73" s="79"/>
      <c r="R73" s="79" t="s">
        <v>57</v>
      </c>
      <c r="S73" s="79">
        <v>450000</v>
      </c>
      <c r="T73" s="79"/>
      <c r="U73" s="80">
        <v>43453</v>
      </c>
      <c r="V73" s="79">
        <v>1</v>
      </c>
      <c r="W73" s="8" t="s">
        <v>1736</v>
      </c>
    </row>
    <row r="74" spans="1:23" s="8" customFormat="1" ht="30" x14ac:dyDescent="0.2">
      <c r="A74" s="8" t="s">
        <v>1729</v>
      </c>
      <c r="B74" s="8" t="s">
        <v>1737</v>
      </c>
      <c r="C74" s="56">
        <v>9698</v>
      </c>
      <c r="D74" s="79" t="s">
        <v>1068</v>
      </c>
      <c r="E74" s="79" t="s">
        <v>1738</v>
      </c>
      <c r="F74" s="79" t="s">
        <v>1739</v>
      </c>
      <c r="G74" s="79" t="s">
        <v>224</v>
      </c>
      <c r="H74" s="79" t="s">
        <v>225</v>
      </c>
      <c r="I74" s="79" t="s">
        <v>436</v>
      </c>
      <c r="J74" s="79" t="s">
        <v>57</v>
      </c>
      <c r="K74" s="79" t="s">
        <v>57</v>
      </c>
      <c r="L74" s="79" t="s">
        <v>57</v>
      </c>
      <c r="M74" s="79">
        <v>200000</v>
      </c>
      <c r="N74" s="79"/>
      <c r="O74" s="79"/>
      <c r="P74" s="79" t="s">
        <v>57</v>
      </c>
      <c r="Q74" s="79"/>
      <c r="R74" s="79" t="s">
        <v>57</v>
      </c>
      <c r="S74" s="79">
        <v>200000</v>
      </c>
      <c r="T74" s="79"/>
      <c r="U74" s="80">
        <v>43455</v>
      </c>
      <c r="V74" s="79">
        <v>1</v>
      </c>
      <c r="W74" s="8" t="s">
        <v>1740</v>
      </c>
    </row>
    <row r="75" spans="1:23" s="108" customFormat="1" x14ac:dyDescent="0.2"/>
    <row r="76" spans="1:23" s="8" customFormat="1" ht="30" x14ac:dyDescent="0.2">
      <c r="A76" s="8" t="s">
        <v>220</v>
      </c>
      <c r="B76" s="8" t="s">
        <v>1741</v>
      </c>
      <c r="C76" s="56">
        <v>9078</v>
      </c>
      <c r="D76" s="79" t="s">
        <v>213</v>
      </c>
      <c r="E76" s="127">
        <v>42676</v>
      </c>
      <c r="F76" s="79" t="s">
        <v>1742</v>
      </c>
      <c r="G76" s="79" t="s">
        <v>246</v>
      </c>
      <c r="H76" s="79" t="s">
        <v>246</v>
      </c>
      <c r="I76" s="79" t="s">
        <v>57</v>
      </c>
      <c r="J76" s="79" t="s">
        <v>229</v>
      </c>
      <c r="K76" s="79" t="s">
        <v>57</v>
      </c>
      <c r="L76" s="79" t="s">
        <v>57</v>
      </c>
      <c r="M76" s="79">
        <v>1500000</v>
      </c>
      <c r="N76" s="79"/>
      <c r="O76" s="79"/>
      <c r="P76" s="79" t="s">
        <v>57</v>
      </c>
      <c r="Q76" s="79"/>
      <c r="R76" s="79" t="s">
        <v>57</v>
      </c>
      <c r="S76" s="79">
        <v>1500000</v>
      </c>
      <c r="T76" s="79"/>
      <c r="U76" s="80">
        <v>42411</v>
      </c>
      <c r="V76" s="79">
        <v>1</v>
      </c>
      <c r="W76" s="8" t="s">
        <v>1743</v>
      </c>
    </row>
    <row r="78" spans="1:23" s="8" customFormat="1" ht="45" x14ac:dyDescent="0.2">
      <c r="A78" s="8" t="s">
        <v>1644</v>
      </c>
      <c r="B78" s="8" t="s">
        <v>1744</v>
      </c>
      <c r="C78" s="56">
        <v>9227</v>
      </c>
      <c r="D78" s="79" t="s">
        <v>213</v>
      </c>
      <c r="E78" s="127">
        <v>42593</v>
      </c>
      <c r="F78" s="79" t="s">
        <v>1745</v>
      </c>
      <c r="G78" s="79" t="s">
        <v>228</v>
      </c>
      <c r="H78" s="79" t="s">
        <v>228</v>
      </c>
      <c r="I78" s="79" t="s">
        <v>57</v>
      </c>
      <c r="J78" s="79" t="s">
        <v>229</v>
      </c>
      <c r="K78" s="79" t="s">
        <v>57</v>
      </c>
      <c r="L78" s="79" t="s">
        <v>57</v>
      </c>
      <c r="M78" s="79">
        <v>500000</v>
      </c>
      <c r="N78" s="79"/>
      <c r="O78" s="79"/>
      <c r="P78" s="79" t="s">
        <v>57</v>
      </c>
      <c r="Q78" s="79"/>
      <c r="R78" s="79" t="s">
        <v>57</v>
      </c>
      <c r="S78" s="79">
        <v>500000</v>
      </c>
      <c r="T78" s="79"/>
      <c r="U78" s="80">
        <v>42682</v>
      </c>
      <c r="V78" s="79">
        <v>1</v>
      </c>
      <c r="W78" s="8" t="s">
        <v>1746</v>
      </c>
    </row>
    <row r="79" spans="1:23" s="9" customFormat="1" ht="45" x14ac:dyDescent="0.2">
      <c r="A79" s="9" t="s">
        <v>220</v>
      </c>
      <c r="B79" s="9" t="s">
        <v>1747</v>
      </c>
      <c r="C79" s="194">
        <v>9231</v>
      </c>
      <c r="D79" s="225" t="s">
        <v>213</v>
      </c>
      <c r="E79" s="225" t="s">
        <v>1748</v>
      </c>
      <c r="F79" s="225" t="s">
        <v>1749</v>
      </c>
      <c r="G79" s="225" t="s">
        <v>228</v>
      </c>
      <c r="H79" s="225" t="s">
        <v>228</v>
      </c>
      <c r="I79" s="225" t="s">
        <v>57</v>
      </c>
      <c r="J79" s="225" t="s">
        <v>229</v>
      </c>
      <c r="K79" s="225" t="s">
        <v>57</v>
      </c>
      <c r="L79" s="225" t="s">
        <v>57</v>
      </c>
      <c r="M79" s="225">
        <v>2000000</v>
      </c>
      <c r="N79" s="225"/>
      <c r="O79" s="225">
        <v>500000</v>
      </c>
      <c r="P79" s="225" t="s">
        <v>308</v>
      </c>
      <c r="Q79" s="225"/>
      <c r="R79" s="225" t="s">
        <v>57</v>
      </c>
      <c r="S79" s="225">
        <v>2500000</v>
      </c>
      <c r="T79" s="225"/>
      <c r="U79" s="226">
        <v>42689</v>
      </c>
      <c r="V79" s="225">
        <v>1</v>
      </c>
      <c r="W79" s="9" t="s">
        <v>1750</v>
      </c>
    </row>
    <row r="81" spans="1:32" s="8" customFormat="1" ht="45" x14ac:dyDescent="0.2">
      <c r="A81" s="8" t="s">
        <v>1644</v>
      </c>
      <c r="B81" s="8" t="s">
        <v>1751</v>
      </c>
      <c r="C81" s="56">
        <v>9267</v>
      </c>
      <c r="D81" s="79" t="s">
        <v>213</v>
      </c>
      <c r="E81" s="127">
        <v>42502</v>
      </c>
      <c r="F81" s="79" t="s">
        <v>1752</v>
      </c>
      <c r="G81" s="79" t="s">
        <v>228</v>
      </c>
      <c r="H81" s="79" t="s">
        <v>228</v>
      </c>
      <c r="I81" s="79" t="s">
        <v>57</v>
      </c>
      <c r="J81" s="79" t="s">
        <v>229</v>
      </c>
      <c r="K81" s="79" t="s">
        <v>57</v>
      </c>
      <c r="L81" s="79" t="s">
        <v>57</v>
      </c>
      <c r="M81" s="79"/>
      <c r="N81" s="79"/>
      <c r="O81" s="79"/>
      <c r="P81" s="79" t="s">
        <v>57</v>
      </c>
      <c r="Q81" s="79">
        <v>1314000</v>
      </c>
      <c r="R81" s="79" t="s">
        <v>1753</v>
      </c>
      <c r="S81" s="79">
        <v>1314000</v>
      </c>
      <c r="T81" s="79"/>
      <c r="U81" s="80">
        <v>42709</v>
      </c>
      <c r="V81" s="79">
        <v>1</v>
      </c>
      <c r="W81" s="8" t="s">
        <v>1754</v>
      </c>
      <c r="AF81" s="8" t="s">
        <v>1755</v>
      </c>
    </row>
    <row r="82" spans="1:32" s="8" customFormat="1" ht="30" x14ac:dyDescent="0.2">
      <c r="A82" s="8" t="s">
        <v>220</v>
      </c>
      <c r="B82" s="8" t="s">
        <v>1756</v>
      </c>
      <c r="C82" s="56">
        <v>9350</v>
      </c>
      <c r="D82" s="79" t="s">
        <v>213</v>
      </c>
      <c r="E82" s="79" t="s">
        <v>1757</v>
      </c>
      <c r="F82" s="79" t="s">
        <v>1758</v>
      </c>
      <c r="G82" s="79" t="s">
        <v>224</v>
      </c>
      <c r="H82" s="79" t="s">
        <v>253</v>
      </c>
      <c r="I82" s="79" t="s">
        <v>57</v>
      </c>
      <c r="J82" s="79" t="s">
        <v>229</v>
      </c>
      <c r="K82" s="79" t="s">
        <v>57</v>
      </c>
      <c r="L82" s="79" t="s">
        <v>57</v>
      </c>
      <c r="M82" s="79">
        <v>1500000</v>
      </c>
      <c r="N82" s="79"/>
      <c r="O82" s="79"/>
      <c r="P82" s="79" t="s">
        <v>57</v>
      </c>
      <c r="Q82" s="79">
        <v>150000</v>
      </c>
      <c r="R82" s="79" t="s">
        <v>1759</v>
      </c>
      <c r="S82" s="79">
        <v>1650000</v>
      </c>
      <c r="T82" s="79"/>
      <c r="U82" s="80">
        <v>42947</v>
      </c>
      <c r="V82" s="79">
        <v>1</v>
      </c>
      <c r="W82" s="8" t="s">
        <v>1760</v>
      </c>
    </row>
    <row r="84" spans="1:32" s="8" customFormat="1" ht="30" x14ac:dyDescent="0.2">
      <c r="A84" s="8" t="s">
        <v>220</v>
      </c>
      <c r="B84" s="8" t="s">
        <v>1761</v>
      </c>
      <c r="C84" s="56">
        <v>9364</v>
      </c>
      <c r="D84" s="79" t="s">
        <v>213</v>
      </c>
      <c r="E84" s="79" t="s">
        <v>1762</v>
      </c>
      <c r="F84" s="79" t="s">
        <v>1763</v>
      </c>
      <c r="G84" s="79" t="s">
        <v>224</v>
      </c>
      <c r="H84" s="79" t="s">
        <v>228</v>
      </c>
      <c r="I84" s="79" t="s">
        <v>57</v>
      </c>
      <c r="J84" s="79" t="s">
        <v>229</v>
      </c>
      <c r="K84" s="79" t="s">
        <v>57</v>
      </c>
      <c r="L84" s="79" t="s">
        <v>57</v>
      </c>
      <c r="M84" s="79">
        <v>500000</v>
      </c>
      <c r="N84" s="79"/>
      <c r="O84" s="79">
        <v>750000</v>
      </c>
      <c r="P84" s="79" t="s">
        <v>670</v>
      </c>
      <c r="Q84" s="79"/>
      <c r="R84" s="79" t="s">
        <v>57</v>
      </c>
      <c r="S84" s="79">
        <v>1250000</v>
      </c>
      <c r="T84" s="79"/>
      <c r="U84" s="80">
        <v>42977</v>
      </c>
      <c r="V84" s="79">
        <v>1</v>
      </c>
      <c r="W84" s="8" t="s">
        <v>1764</v>
      </c>
    </row>
    <row r="85" spans="1:32" s="8" customFormat="1" ht="30" x14ac:dyDescent="0.2">
      <c r="A85" s="8" t="s">
        <v>220</v>
      </c>
      <c r="B85" s="8" t="s">
        <v>1765</v>
      </c>
      <c r="C85" s="56">
        <v>9373</v>
      </c>
      <c r="D85" s="79" t="s">
        <v>111</v>
      </c>
      <c r="E85" s="127">
        <v>43078</v>
      </c>
      <c r="F85" s="79" t="s">
        <v>1046</v>
      </c>
      <c r="G85" s="79" t="s">
        <v>245</v>
      </c>
      <c r="H85" s="79" t="s">
        <v>246</v>
      </c>
      <c r="I85" s="79" t="s">
        <v>57</v>
      </c>
      <c r="J85" s="79" t="s">
        <v>57</v>
      </c>
      <c r="K85" s="79" t="s">
        <v>57</v>
      </c>
      <c r="L85" s="79" t="s">
        <v>57</v>
      </c>
      <c r="M85" s="79">
        <v>1000000</v>
      </c>
      <c r="N85" s="79"/>
      <c r="O85" s="79"/>
      <c r="P85" s="79" t="s">
        <v>57</v>
      </c>
      <c r="Q85" s="79"/>
      <c r="R85" s="79" t="s">
        <v>57</v>
      </c>
      <c r="S85" s="79">
        <v>1000000</v>
      </c>
      <c r="T85" s="79"/>
      <c r="U85" s="80">
        <v>42990</v>
      </c>
      <c r="V85" s="79">
        <v>1</v>
      </c>
      <c r="W85" s="8" t="s">
        <v>1766</v>
      </c>
    </row>
    <row r="86" spans="1:32" s="8" customFormat="1" ht="34" x14ac:dyDescent="0.2">
      <c r="A86" s="8" t="s">
        <v>220</v>
      </c>
      <c r="B86" s="227" t="s">
        <v>1767</v>
      </c>
      <c r="C86" s="56">
        <v>9396</v>
      </c>
      <c r="D86" s="79" t="s">
        <v>809</v>
      </c>
      <c r="E86" s="79" t="s">
        <v>1768</v>
      </c>
      <c r="F86" s="79" t="s">
        <v>1769</v>
      </c>
      <c r="G86" s="79" t="s">
        <v>224</v>
      </c>
      <c r="H86" s="79" t="s">
        <v>228</v>
      </c>
      <c r="I86" s="79" t="s">
        <v>57</v>
      </c>
      <c r="J86" s="79" t="s">
        <v>57</v>
      </c>
      <c r="K86" s="79" t="s">
        <v>57</v>
      </c>
      <c r="L86" s="79" t="s">
        <v>57</v>
      </c>
      <c r="M86" s="79">
        <v>1000000</v>
      </c>
      <c r="N86" s="79"/>
      <c r="O86" s="79"/>
      <c r="P86" s="79" t="s">
        <v>57</v>
      </c>
      <c r="Q86" s="79">
        <v>1100000</v>
      </c>
      <c r="R86" s="79" t="s">
        <v>828</v>
      </c>
      <c r="S86" s="79">
        <v>2100000</v>
      </c>
      <c r="T86" s="79"/>
      <c r="U86" s="80">
        <v>43004</v>
      </c>
      <c r="V86" s="79">
        <v>1</v>
      </c>
      <c r="W86" s="8" t="s">
        <v>1770</v>
      </c>
    </row>
    <row r="87" spans="1:32" s="8" customFormat="1" ht="30" x14ac:dyDescent="0.2">
      <c r="A87" s="8" t="s">
        <v>220</v>
      </c>
      <c r="B87" s="8" t="s">
        <v>1771</v>
      </c>
      <c r="C87" s="56">
        <v>9468</v>
      </c>
      <c r="D87" s="79" t="s">
        <v>213</v>
      </c>
      <c r="E87" s="79" t="s">
        <v>1772</v>
      </c>
      <c r="F87" s="79" t="s">
        <v>1773</v>
      </c>
      <c r="G87" s="79" t="s">
        <v>224</v>
      </c>
      <c r="H87" s="79" t="s">
        <v>228</v>
      </c>
      <c r="I87" s="79" t="s">
        <v>57</v>
      </c>
      <c r="J87" s="79" t="s">
        <v>229</v>
      </c>
      <c r="K87" s="79" t="s">
        <v>57</v>
      </c>
      <c r="L87" s="79" t="s">
        <v>57</v>
      </c>
      <c r="M87" s="79">
        <v>500000</v>
      </c>
      <c r="N87" s="79"/>
      <c r="O87" s="79"/>
      <c r="P87" s="79" t="s">
        <v>57</v>
      </c>
      <c r="Q87" s="79"/>
      <c r="R87" s="79" t="s">
        <v>57</v>
      </c>
      <c r="S87" s="79">
        <v>500000</v>
      </c>
      <c r="T87" s="79"/>
      <c r="U87" s="80">
        <v>43084</v>
      </c>
      <c r="V87" s="79">
        <v>1</v>
      </c>
      <c r="W87" s="8" t="s">
        <v>1774</v>
      </c>
    </row>
    <row r="88" spans="1:32" s="8" customFormat="1" ht="45" x14ac:dyDescent="0.2">
      <c r="A88" s="8" t="s">
        <v>220</v>
      </c>
      <c r="B88" s="8" t="s">
        <v>1775</v>
      </c>
      <c r="C88" s="56">
        <v>9473</v>
      </c>
      <c r="D88" s="79" t="s">
        <v>213</v>
      </c>
      <c r="E88" s="79" t="s">
        <v>1776</v>
      </c>
      <c r="F88" s="79" t="s">
        <v>1777</v>
      </c>
      <c r="G88" s="79" t="s">
        <v>245</v>
      </c>
      <c r="H88" s="79" t="s">
        <v>228</v>
      </c>
      <c r="I88" s="79" t="s">
        <v>57</v>
      </c>
      <c r="J88" s="79" t="s">
        <v>229</v>
      </c>
      <c r="K88" s="79" t="s">
        <v>214</v>
      </c>
      <c r="L88" s="79" t="s">
        <v>57</v>
      </c>
      <c r="M88" s="79">
        <v>400000</v>
      </c>
      <c r="N88" s="79"/>
      <c r="O88" s="79"/>
      <c r="P88" s="79" t="s">
        <v>57</v>
      </c>
      <c r="Q88" s="79">
        <v>100000</v>
      </c>
      <c r="R88" s="79" t="s">
        <v>1653</v>
      </c>
      <c r="S88" s="79">
        <v>500000</v>
      </c>
      <c r="T88" s="79">
        <v>28</v>
      </c>
      <c r="U88" s="80">
        <v>43087</v>
      </c>
      <c r="V88" s="79">
        <v>1</v>
      </c>
      <c r="W88" s="8" t="s">
        <v>1778</v>
      </c>
    </row>
  </sheetData>
  <hyperlinks>
    <hyperlink ref="C3" r:id="rId1" display="https://www.adb.org/projects/50050-004/main" xr:uid="{00000000-0004-0000-0800-000000000000}"/>
    <hyperlink ref="C4" r:id="rId2" display="https://www.adb.org/projects/48409-002/main" xr:uid="{00000000-0004-0000-0800-000001000000}"/>
    <hyperlink ref="C5" r:id="rId3" display="https://www.adb.org/projects/48175-002/main" xr:uid="{00000000-0004-0000-0800-000002000000}"/>
    <hyperlink ref="C6" r:id="rId4" display="https://www.adb.org/projects/48490-002/main" xr:uid="{00000000-0004-0000-0800-000003000000}"/>
    <hyperlink ref="C7" r:id="rId5" display="https://www.adb.org/projects/42334-018/main" xr:uid="{00000000-0004-0000-0800-000004000000}"/>
    <hyperlink ref="C8" r:id="rId6" display="https://www.adb.org/projects/48186-005/main" xr:uid="{00000000-0004-0000-0800-000005000000}"/>
    <hyperlink ref="C10" r:id="rId7" display="https://www.adb.org/projects/47341-003/main" xr:uid="{00000000-0004-0000-0800-000006000000}"/>
    <hyperlink ref="C11" r:id="rId8" display="https://www.adb.org/projects/49387-002/main" xr:uid="{00000000-0004-0000-0800-000007000000}"/>
    <hyperlink ref="C12" r:id="rId9" display="https://www.adb.org/projects/51309-001/main" xr:uid="{00000000-0004-0000-0800-000008000000}"/>
    <hyperlink ref="C13" r:id="rId10" display="https://www.adb.org/projects/42184-022/main" xr:uid="{00000000-0004-0000-0800-000009000000}"/>
    <hyperlink ref="C14" r:id="rId11" display="https://www.adb.org/projects/49257-001/main" xr:uid="{00000000-0004-0000-0800-00000A000000}"/>
    <hyperlink ref="C16" r:id="rId12" display="https://www.adb.org/projects/50299-001/main" xr:uid="{00000000-0004-0000-0800-00000B000000}"/>
    <hyperlink ref="C17" r:id="rId13" display="https://www.adb.org/projects/50299-001/main" xr:uid="{00000000-0004-0000-0800-00000C000000}"/>
    <hyperlink ref="C18" r:id="rId14" display="https://www.adb.org/projects/52097-001/main" xr:uid="{00000000-0004-0000-0800-00000D000000}"/>
    <hyperlink ref="C19" r:id="rId15" display="https://www.adb.org/projects/48409-003/main" xr:uid="{00000000-0004-0000-0800-00000E000000}"/>
    <hyperlink ref="C20" r:id="rId16" display="https://www.adb.org/projects/48401-007/main" xr:uid="{00000000-0004-0000-0800-00000F000000}"/>
    <hyperlink ref="C21" r:id="rId17" display="https://www.adb.org/projects/49370-002/main" xr:uid="{00000000-0004-0000-0800-000010000000}"/>
    <hyperlink ref="C22" r:id="rId18" display="https://www.adb.org/projects/51041-002/main" xr:uid="{00000000-0004-0000-0800-000011000000}"/>
    <hyperlink ref="C23" r:id="rId19" display="https://www.adb.org/projects/49331-001/main" xr:uid="{00000000-0004-0000-0800-000012000000}"/>
    <hyperlink ref="C24" r:id="rId20" display="https://www.adb.org/projects/47087-003/main" xr:uid="{00000000-0004-0000-0800-000013000000}"/>
    <hyperlink ref="C25" r:id="rId21" display="https://www.adb.org/projects/49387-003/main" xr:uid="{00000000-0004-0000-0800-000014000000}"/>
    <hyperlink ref="C26" r:id="rId22" display="https://www.adb.org/projects/49310-002/main" xr:uid="{00000000-0004-0000-0800-000015000000}"/>
    <hyperlink ref="C27" r:id="rId23" display="https://www.adb.org/projects/50098-002/main" xr:uid="{00000000-0004-0000-0800-000016000000}"/>
    <hyperlink ref="C29" r:id="rId24" location="project-pds" display="https://www.adb.org/projects/49042-005/main - project-pds" xr:uid="{00000000-0004-0000-0800-000017000000}"/>
    <hyperlink ref="C30" r:id="rId25" location="project-pds" display="https://www.adb.org/projects/50348-001/main - project-pds" xr:uid="{00000000-0004-0000-0800-000018000000}"/>
    <hyperlink ref="C31" r:id="rId26" display="https://www.adb.org/projects/42334-018/main" xr:uid="{00000000-0004-0000-0800-000019000000}"/>
    <hyperlink ref="C32" r:id="rId27" location="project-pds" display="https://www.adb.org/projects/48409-004/main - project-pds" xr:uid="{00000000-0004-0000-0800-00001A000000}"/>
    <hyperlink ref="C33" r:id="rId28" display="https://www.adb.org/projects/50099-003/main" xr:uid="{00000000-0004-0000-0800-00001B000000}"/>
    <hyperlink ref="C34" r:id="rId29" display="https://www.adb.org/projects/52122-001/main" xr:uid="{00000000-0004-0000-0800-00001C000000}"/>
    <hyperlink ref="C35" r:id="rId30" display="https://www.adb.org/projects/52074-001/main" xr:uid="{00000000-0004-0000-0800-00001D000000}"/>
    <hyperlink ref="C36" r:id="rId31" display="https://www.adb.org/projects/49450-011/main" xr:uid="{00000000-0004-0000-0800-00001E000000}"/>
    <hyperlink ref="C37" r:id="rId32" display="https://www.adb.org/projects/47358-002/main" xr:uid="{00000000-0004-0000-0800-00001F000000}"/>
    <hyperlink ref="C39" r:id="rId33" display="https://www.adb.org/projects/52291-001/main" xr:uid="{00000000-0004-0000-0800-000020000000}"/>
    <hyperlink ref="C40" r:id="rId34" display="https://www.adb.org/projects/52359-001/main" xr:uid="{00000000-0004-0000-0800-000021000000}"/>
    <hyperlink ref="C41" r:id="rId35" display="https://www.adb.org/projects/52247-001/main" xr:uid="{00000000-0004-0000-0800-000022000000}"/>
    <hyperlink ref="C42" r:id="rId36" display="https://www.adb.org/projects/51118-001/main" xr:uid="{00000000-0004-0000-0800-000023000000}"/>
    <hyperlink ref="C43" r:id="rId37" display="https://www.adb.org/projects/49190-001/main" xr:uid="{00000000-0004-0000-0800-000024000000}"/>
    <hyperlink ref="C44" r:id="rId38" display="https://www.adb.org/projects/51336-001/main" xr:uid="{00000000-0004-0000-0800-000025000000}"/>
    <hyperlink ref="C46" r:id="rId39" display="https://www.adb.org/projects/52108-001/main" xr:uid="{00000000-0004-0000-0800-000026000000}"/>
    <hyperlink ref="C47" r:id="rId40" display="https://www.adb.org/projects/51330-002/main" xr:uid="{00000000-0004-0000-0800-000027000000}"/>
    <hyperlink ref="C48" r:id="rId41" display="https://www.adb.org/projects/51139-004/main" xr:uid="{00000000-0004-0000-0800-000028000000}"/>
    <hyperlink ref="C49" r:id="rId42" display="https://www.adb.org/projects/51360-002/main" xr:uid="{00000000-0004-0000-0800-000029000000}"/>
    <hyperlink ref="C50" r:id="rId43" display="https://www.adb.org/projects/52127-002/main" xr:uid="{00000000-0004-0000-0800-00002A000000}"/>
    <hyperlink ref="C51" r:id="rId44" display="https://www.adb.org/projects/51331-001/main" xr:uid="{00000000-0004-0000-0800-00002B000000}"/>
    <hyperlink ref="C52" r:id="rId45" display="https://www.adb.org/projects/37909-026/main" xr:uid="{00000000-0004-0000-0800-00002C000000}"/>
    <hyperlink ref="C53" r:id="rId46" display="https://www.adb.org/projects/51291-001/main" xr:uid="{00000000-0004-0000-0800-00002D000000}"/>
    <hyperlink ref="C54" r:id="rId47" display="https://www.adb.org/projects/52048-001/main" xr:uid="{00000000-0004-0000-0800-00002E000000}"/>
    <hyperlink ref="C55" r:id="rId48" display="52061-001" xr:uid="{00000000-0004-0000-0800-00002F000000}"/>
    <hyperlink ref="C56" r:id="rId49" display="https://www.adb.org/projects/50409-003/main" xr:uid="{00000000-0004-0000-0800-000030000000}"/>
    <hyperlink ref="C57" r:id="rId50" display="https://www.adb.org/projects/52116-001/main" xr:uid="{00000000-0004-0000-0800-000031000000}"/>
    <hyperlink ref="C58" r:id="rId51" location="project-pds" display="https://www.adb.org/projects/52097-001/main - project-pds" xr:uid="{00000000-0004-0000-0800-000032000000}"/>
    <hyperlink ref="C59" r:id="rId52" display="https://www.adb.org/projects/52066-001/main" xr:uid="{00000000-0004-0000-0800-000033000000}"/>
    <hyperlink ref="C60" r:id="rId53" display="https://www.adb.org/projects/51401-001/main" xr:uid="{00000000-0004-0000-0800-000034000000}"/>
    <hyperlink ref="C61" r:id="rId54" display="https://www.adb.org/projects/52043-002/main" xr:uid="{00000000-0004-0000-0800-000035000000}"/>
    <hyperlink ref="C62" r:id="rId55" display="https://www.adb.org/projects/51391-002/main" xr:uid="{00000000-0004-0000-0800-000036000000}"/>
    <hyperlink ref="C64" r:id="rId56" display="https://www.adb.org/projects/52188-001/main" xr:uid="{00000000-0004-0000-0800-000037000000}"/>
    <hyperlink ref="C63" r:id="rId57" display="https://www.adb.org/projects/52216-001/main" xr:uid="{00000000-0004-0000-0800-000038000000}"/>
    <hyperlink ref="C65" r:id="rId58" display="https://www.adb.org/projects/51193-002/main" xr:uid="{00000000-0004-0000-0800-000039000000}"/>
    <hyperlink ref="C66" r:id="rId59" display="https://www.adb.org/projects/52206-002/main" xr:uid="{00000000-0004-0000-0800-00003A000000}"/>
    <hyperlink ref="C67" r:id="rId60" display="https://www.adb.org/projects/52305-001/main" xr:uid="{00000000-0004-0000-0800-00003B000000}"/>
    <hyperlink ref="C68" r:id="rId61" display="https://www.adb.org/projects/50160-007/main" xr:uid="{00000000-0004-0000-0800-00003C000000}"/>
    <hyperlink ref="C70" r:id="rId62" display="https://www.adb.org/projects/51390-001/main" xr:uid="{00000000-0004-0000-0800-00003D000000}"/>
    <hyperlink ref="C71" r:id="rId63" location="project-pds" display="https://www.adb.org/projects/46920-017/main - project-pds" xr:uid="{00000000-0004-0000-0800-00003E000000}"/>
    <hyperlink ref="C72" r:id="rId64" display="https://www.adb.org/projects/50092-004/main" xr:uid="{00000000-0004-0000-0800-00003F000000}"/>
    <hyperlink ref="C73" r:id="rId65" display="https://www.adb.org/projects/52060-001/main" xr:uid="{00000000-0004-0000-0800-000040000000}"/>
    <hyperlink ref="C74" r:id="rId66" display="https://www.adb.org/projects/52352-001/main" xr:uid="{00000000-0004-0000-0800-000041000000}"/>
    <hyperlink ref="C76" r:id="rId67" display="https://www.adb.org/projects/50036-001/main" xr:uid="{00000000-0004-0000-0800-000042000000}"/>
    <hyperlink ref="C78" r:id="rId68" display="https://www.adb.org/projects/50114-001/main" xr:uid="{00000000-0004-0000-0800-000043000000}"/>
    <hyperlink ref="C79" r:id="rId69" display="https://www.adb.org/projects/50250-001/main" xr:uid="{00000000-0004-0000-0800-000044000000}"/>
    <hyperlink ref="C81" r:id="rId70" display="https://www.adb.org/projects/49103-001/main" xr:uid="{00000000-0004-0000-0800-000045000000}"/>
    <hyperlink ref="C82" r:id="rId71" display="https://www.adb.org/projects/51155-001/main" xr:uid="{00000000-0004-0000-0800-000046000000}"/>
    <hyperlink ref="C84" r:id="rId72" display="https://www.adb.org/projects/50374-001/main" xr:uid="{00000000-0004-0000-0800-000047000000}"/>
    <hyperlink ref="C85" r:id="rId73" display="https://www.adb.org/projects/51020-001/main" xr:uid="{00000000-0004-0000-0800-000048000000}"/>
    <hyperlink ref="C86" r:id="rId74" display="https://www.adb.org/projects/51173-001/main" xr:uid="{00000000-0004-0000-0800-000049000000}"/>
    <hyperlink ref="C87" r:id="rId75" display="https://www.adb.org/projects/51303-001/main" xr:uid="{00000000-0004-0000-0800-00004A000000}"/>
    <hyperlink ref="C88" r:id="rId76" display="https://www.adb.org/projects/51139-003/main" xr:uid="{00000000-0004-0000-0800-00004B000000}"/>
  </hyperlinks>
  <pageMargins left="0.7" right="0.7" top="0.75" bottom="0.75" header="0.3" footer="0.3"/>
  <pageSetup orientation="portrait" r:id="rId77"/>
  <headerFooter>
    <oddFooter>&amp;C_x000D_&amp;1#&amp;"Calibri"&amp;8&amp;K000000 RESTRICTED. This information is accessible to selected ADB Management, staff, and/or business groups. It may not be shared with other parties without appropriate permission.</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Alpha</vt:lpstr>
      <vt:lpstr>List Loans Grants</vt:lpstr>
      <vt:lpstr>List TA</vt:lpstr>
      <vt:lpstr>Loans-Grants Data</vt:lpstr>
      <vt:lpstr>Loans</vt:lpstr>
      <vt:lpstr>Grants</vt:lpstr>
      <vt:lpstr>TA Data</vt:lpstr>
      <vt:lpstr>Sheet3</vt:lpstr>
      <vt:lpstr>2018</vt:lpstr>
      <vt:lpstr>2019</vt:lpstr>
      <vt:lpstr>2020</vt:lpstr>
      <vt:lpstr>Loans_grants_TA 2021</vt:lpstr>
      <vt:lpstr>2017</vt:lpstr>
    </vt:vector>
  </TitlesOfParts>
  <Company>Asian Development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ahp</dc:creator>
  <cp:lastModifiedBy>Wilhelmina T. Paz</cp:lastModifiedBy>
  <cp:lastPrinted>2025-12-02T09:32:59Z</cp:lastPrinted>
  <dcterms:created xsi:type="dcterms:W3CDTF">2022-02-03T04:09:59Z</dcterms:created>
  <dcterms:modified xsi:type="dcterms:W3CDTF">2025-12-19T07:25:05Z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0aadc0c-2d8a-4c47-977e-2c5908433b19_Enabled">
    <vt:lpwstr>true</vt:lpwstr>
  </property>
  <property fmtid="{D5CDD505-2E9C-101B-9397-08002B2CF9AE}" pid="3" name="MSIP_Label_a0aadc0c-2d8a-4c47-977e-2c5908433b19_SetDate">
    <vt:lpwstr>2025-01-31T07:47:07Z</vt:lpwstr>
  </property>
  <property fmtid="{D5CDD505-2E9C-101B-9397-08002B2CF9AE}" pid="4" name="MSIP_Label_a0aadc0c-2d8a-4c47-977e-2c5908433b19_Method">
    <vt:lpwstr>Standard</vt:lpwstr>
  </property>
  <property fmtid="{D5CDD505-2E9C-101B-9397-08002B2CF9AE}" pid="5" name="MSIP_Label_a0aadc0c-2d8a-4c47-977e-2c5908433b19_Name">
    <vt:lpwstr>ADB Restricted (with footer only)</vt:lpwstr>
  </property>
  <property fmtid="{D5CDD505-2E9C-101B-9397-08002B2CF9AE}" pid="6" name="MSIP_Label_a0aadc0c-2d8a-4c47-977e-2c5908433b19_SiteId">
    <vt:lpwstr>9495d6bb-41c2-4c58-848f-92e52cf3d640</vt:lpwstr>
  </property>
  <property fmtid="{D5CDD505-2E9C-101B-9397-08002B2CF9AE}" pid="7" name="MSIP_Label_a0aadc0c-2d8a-4c47-977e-2c5908433b19_ActionId">
    <vt:lpwstr>dbca2bd6-0551-4bc9-8f27-dffda9ea2ff6</vt:lpwstr>
  </property>
  <property fmtid="{D5CDD505-2E9C-101B-9397-08002B2CF9AE}" pid="8" name="MSIP_Label_a0aadc0c-2d8a-4c47-977e-2c5908433b19_ContentBits">
    <vt:lpwstr>0</vt:lpwstr>
  </property>
</Properties>
</file>